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AED Supplies (NASPO)\NASPO - AED\"/>
    </mc:Choice>
  </mc:AlternateContent>
  <xr:revisionPtr revIDLastSave="0" documentId="8_{61C61B0C-170F-41DD-8F5A-AF83B1454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Sheet1" sheetId="2" r:id="rId2"/>
  </sheets>
  <externalReferences>
    <externalReference r:id="rId3"/>
    <externalReference r:id="rId4"/>
  </externalReferences>
  <definedNames>
    <definedName name="_xlnm._FilterDatabase" localSheetId="1" hidden="1">Sheet1!$A$2:$A$473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1" i="1" l="1"/>
  <c r="L420" i="1" l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76" i="1"/>
  <c r="L373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D379" i="1"/>
  <c r="G379" i="1" s="1"/>
  <c r="H379" i="1" s="1"/>
  <c r="D378" i="1"/>
  <c r="G378" i="1" s="1"/>
  <c r="H378" i="1" s="1"/>
  <c r="D377" i="1"/>
  <c r="G377" i="1" s="1"/>
  <c r="H377" i="1" s="1"/>
  <c r="D376" i="1"/>
  <c r="G376" i="1" s="1"/>
  <c r="H376" i="1" s="1"/>
  <c r="D375" i="1"/>
  <c r="G375" i="1" s="1"/>
  <c r="H375" i="1" s="1"/>
  <c r="D374" i="1"/>
  <c r="G374" i="1" s="1"/>
  <c r="H374" i="1" s="1"/>
  <c r="D373" i="1"/>
  <c r="G373" i="1" s="1"/>
  <c r="H373" i="1" s="1"/>
  <c r="D372" i="1"/>
  <c r="G372" i="1" s="1"/>
  <c r="H372" i="1" s="1"/>
  <c r="D371" i="1"/>
  <c r="G371" i="1" s="1"/>
  <c r="H371" i="1" s="1"/>
  <c r="D370" i="1"/>
  <c r="G370" i="1" s="1"/>
  <c r="H370" i="1" s="1"/>
  <c r="D369" i="1"/>
  <c r="G369" i="1" s="1"/>
  <c r="H369" i="1" s="1"/>
  <c r="D368" i="1"/>
  <c r="G368" i="1" s="1"/>
  <c r="H368" i="1" s="1"/>
  <c r="D367" i="1"/>
  <c r="G367" i="1" s="1"/>
  <c r="H367" i="1" s="1"/>
  <c r="L374" i="1" l="1"/>
  <c r="L367" i="1"/>
  <c r="L375" i="1"/>
  <c r="L369" i="1"/>
  <c r="L377" i="1"/>
  <c r="L378" i="1"/>
  <c r="L379" i="1"/>
  <c r="L368" i="1"/>
  <c r="L372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F344" i="1" s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F320" i="1" s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F304" i="1" s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3" i="1"/>
  <c r="D281" i="1"/>
  <c r="D280" i="1"/>
  <c r="D279" i="1"/>
  <c r="D278" i="1"/>
  <c r="D277" i="1"/>
  <c r="D276" i="1"/>
  <c r="D275" i="1"/>
  <c r="D274" i="1"/>
  <c r="D273" i="1"/>
  <c r="D272" i="1"/>
  <c r="H272" i="1" s="1"/>
  <c r="D271" i="1"/>
  <c r="D270" i="1"/>
  <c r="D268" i="1"/>
  <c r="D267" i="1"/>
  <c r="D266" i="1"/>
  <c r="D264" i="1"/>
  <c r="H264" i="1" s="1"/>
  <c r="D263" i="1"/>
  <c r="D261" i="1"/>
  <c r="F261" i="1" s="1"/>
  <c r="D259" i="1"/>
  <c r="F259" i="1" s="1"/>
  <c r="D258" i="1"/>
  <c r="D257" i="1"/>
  <c r="D256" i="1"/>
  <c r="F256" i="1" s="1"/>
  <c r="D255" i="1"/>
  <c r="D254" i="1"/>
  <c r="D253" i="1"/>
  <c r="D252" i="1"/>
  <c r="D251" i="1"/>
  <c r="D250" i="1"/>
  <c r="D249" i="1"/>
  <c r="H249" i="1" s="1"/>
  <c r="D248" i="1"/>
  <c r="D247" i="1"/>
  <c r="D246" i="1"/>
  <c r="D245" i="1"/>
  <c r="F245" i="1" s="1"/>
  <c r="D244" i="1"/>
  <c r="D243" i="1"/>
  <c r="D242" i="1"/>
  <c r="H242" i="1" s="1"/>
  <c r="D241" i="1"/>
  <c r="D240" i="1"/>
  <c r="F238" i="1"/>
  <c r="D233" i="1"/>
  <c r="D232" i="1"/>
  <c r="D231" i="1"/>
  <c r="F231" i="1" s="1"/>
  <c r="D230" i="1"/>
  <c r="H230" i="1" s="1"/>
  <c r="D229" i="1"/>
  <c r="D228" i="1"/>
  <c r="D227" i="1"/>
  <c r="D226" i="1"/>
  <c r="D225" i="1"/>
  <c r="D224" i="1"/>
  <c r="D223" i="1"/>
  <c r="F223" i="1" s="1"/>
  <c r="D222" i="1"/>
  <c r="H222" i="1" s="1"/>
  <c r="D221" i="1"/>
  <c r="D220" i="1"/>
  <c r="F220" i="1" s="1"/>
  <c r="D219" i="1"/>
  <c r="D218" i="1"/>
  <c r="D217" i="1"/>
  <c r="F217" i="1" s="1"/>
  <c r="D216" i="1"/>
  <c r="D215" i="1"/>
  <c r="F215" i="1" s="1"/>
  <c r="D214" i="1"/>
  <c r="H214" i="1" s="1"/>
  <c r="D213" i="1"/>
  <c r="D212" i="1"/>
  <c r="D211" i="1"/>
  <c r="D210" i="1"/>
  <c r="D209" i="1"/>
  <c r="F209" i="1" s="1"/>
  <c r="D208" i="1"/>
  <c r="D207" i="1"/>
  <c r="F207" i="1" s="1"/>
  <c r="D206" i="1"/>
  <c r="F206" i="1" s="1"/>
  <c r="D205" i="1"/>
  <c r="F205" i="1" s="1"/>
  <c r="D204" i="1"/>
  <c r="D203" i="1"/>
  <c r="D202" i="1"/>
  <c r="D201" i="1"/>
  <c r="F201" i="1" s="1"/>
  <c r="D200" i="1"/>
  <c r="F200" i="1" s="1"/>
  <c r="D199" i="1"/>
  <c r="F199" i="1" s="1"/>
  <c r="D198" i="1"/>
  <c r="F198" i="1" s="1"/>
  <c r="D197" i="1"/>
  <c r="D196" i="1"/>
  <c r="D195" i="1"/>
  <c r="D194" i="1"/>
  <c r="D193" i="1"/>
  <c r="H193" i="1" s="1"/>
  <c r="D192" i="1"/>
  <c r="D191" i="1"/>
  <c r="D190" i="1"/>
  <c r="H190" i="1" s="1"/>
  <c r="D189" i="1"/>
  <c r="D188" i="1"/>
  <c r="F188" i="1" s="1"/>
  <c r="D187" i="1"/>
  <c r="H187" i="1" s="1"/>
  <c r="D186" i="1"/>
  <c r="D185" i="1"/>
  <c r="H185" i="1" s="1"/>
  <c r="D184" i="1"/>
  <c r="D183" i="1"/>
  <c r="D182" i="1"/>
  <c r="H182" i="1" s="1"/>
  <c r="D181" i="1"/>
  <c r="D180" i="1"/>
  <c r="F180" i="1" s="1"/>
  <c r="D179" i="1"/>
  <c r="D178" i="1"/>
  <c r="H178" i="1" s="1"/>
  <c r="D177" i="1"/>
  <c r="D176" i="1"/>
  <c r="D175" i="1"/>
  <c r="F175" i="1" s="1"/>
  <c r="D174" i="1"/>
  <c r="H174" i="1" s="1"/>
  <c r="D173" i="1"/>
  <c r="D172" i="1"/>
  <c r="D171" i="1"/>
  <c r="D170" i="1"/>
  <c r="D169" i="1"/>
  <c r="D168" i="1"/>
  <c r="F168" i="1" s="1"/>
  <c r="D167" i="1"/>
  <c r="H167" i="1" s="1"/>
  <c r="D166" i="1"/>
  <c r="D165" i="1"/>
  <c r="H165" i="1" s="1"/>
  <c r="D164" i="1"/>
  <c r="D163" i="1"/>
  <c r="D162" i="1"/>
  <c r="H162" i="1" s="1"/>
  <c r="D161" i="1"/>
  <c r="D160" i="1"/>
  <c r="F160" i="1" s="1"/>
  <c r="D159" i="1"/>
  <c r="H159" i="1" s="1"/>
  <c r="D158" i="1"/>
  <c r="F158" i="1" s="1"/>
  <c r="D157" i="1"/>
  <c r="D156" i="1"/>
  <c r="D155" i="1"/>
  <c r="F155" i="1" s="1"/>
  <c r="D154" i="1"/>
  <c r="D153" i="1"/>
  <c r="F153" i="1" s="1"/>
  <c r="D152" i="1"/>
  <c r="D151" i="1"/>
  <c r="D150" i="1"/>
  <c r="H150" i="1" s="1"/>
  <c r="D149" i="1"/>
  <c r="D148" i="1"/>
  <c r="D147" i="1"/>
  <c r="H147" i="1" s="1"/>
  <c r="D146" i="1"/>
  <c r="D145" i="1"/>
  <c r="F145" i="1" s="1"/>
  <c r="D144" i="1"/>
  <c r="H144" i="1" s="1"/>
  <c r="D143" i="1"/>
  <c r="D142" i="1"/>
  <c r="H142" i="1" s="1"/>
  <c r="D141" i="1"/>
  <c r="F141" i="1" s="1"/>
  <c r="D140" i="1"/>
  <c r="D139" i="1"/>
  <c r="F139" i="1" s="1"/>
  <c r="D138" i="1"/>
  <c r="D137" i="1"/>
  <c r="D136" i="1"/>
  <c r="D135" i="1"/>
  <c r="H135" i="1" s="1"/>
  <c r="D134" i="1"/>
  <c r="H134" i="1" s="1"/>
  <c r="D133" i="1"/>
  <c r="D132" i="1"/>
  <c r="D131" i="1"/>
  <c r="H131" i="1" s="1"/>
  <c r="D130" i="1"/>
  <c r="D129" i="1"/>
  <c r="D128" i="1"/>
  <c r="D127" i="1"/>
  <c r="H127" i="1" s="1"/>
  <c r="D126" i="1"/>
  <c r="H126" i="1" s="1"/>
  <c r="D125" i="1"/>
  <c r="F125" i="1" s="1"/>
  <c r="D124" i="1"/>
  <c r="H124" i="1" s="1"/>
  <c r="D123" i="1"/>
  <c r="D122" i="1"/>
  <c r="D121" i="1"/>
  <c r="D120" i="1"/>
  <c r="H120" i="1" s="1"/>
  <c r="D119" i="1"/>
  <c r="H119" i="1" s="1"/>
  <c r="D118" i="1"/>
  <c r="H118" i="1" s="1"/>
  <c r="D117" i="1"/>
  <c r="F117" i="1" s="1"/>
  <c r="D116" i="1"/>
  <c r="D115" i="1"/>
  <c r="F115" i="1" s="1"/>
  <c r="D114" i="1"/>
  <c r="D113" i="1"/>
  <c r="D112" i="1"/>
  <c r="D111" i="1"/>
  <c r="H111" i="1" s="1"/>
  <c r="D110" i="1"/>
  <c r="H110" i="1" s="1"/>
  <c r="D109" i="1"/>
  <c r="D108" i="1"/>
  <c r="D107" i="1"/>
  <c r="H107" i="1" s="1"/>
  <c r="D106" i="1"/>
  <c r="F106" i="1" s="1"/>
  <c r="D105" i="1"/>
  <c r="D104" i="1"/>
  <c r="D103" i="1"/>
  <c r="H103" i="1" s="1"/>
  <c r="D102" i="1"/>
  <c r="H102" i="1" s="1"/>
  <c r="D101" i="1"/>
  <c r="D100" i="1"/>
  <c r="D99" i="1"/>
  <c r="F99" i="1" s="1"/>
  <c r="D98" i="1"/>
  <c r="D97" i="1"/>
  <c r="D96" i="1"/>
  <c r="D95" i="1"/>
  <c r="H95" i="1" s="1"/>
  <c r="D94" i="1"/>
  <c r="H94" i="1" s="1"/>
  <c r="D93" i="1"/>
  <c r="D92" i="1"/>
  <c r="D91" i="1"/>
  <c r="D90" i="1"/>
  <c r="D89" i="1"/>
  <c r="D88" i="1"/>
  <c r="D87" i="1"/>
  <c r="H87" i="1" s="1"/>
  <c r="D86" i="1"/>
  <c r="H86" i="1" s="1"/>
  <c r="D85" i="1"/>
  <c r="F85" i="1" s="1"/>
  <c r="D84" i="1"/>
  <c r="D83" i="1"/>
  <c r="D82" i="1"/>
  <c r="D81" i="1"/>
  <c r="D80" i="1"/>
  <c r="D79" i="1"/>
  <c r="H79" i="1" s="1"/>
  <c r="D78" i="1"/>
  <c r="H78" i="1" s="1"/>
  <c r="D77" i="1"/>
  <c r="D76" i="1"/>
  <c r="D75" i="1"/>
  <c r="D74" i="1"/>
  <c r="D73" i="1"/>
  <c r="D72" i="1"/>
  <c r="D71" i="1"/>
  <c r="H71" i="1" s="1"/>
  <c r="D70" i="1"/>
  <c r="F70" i="1" s="1"/>
  <c r="D69" i="1"/>
  <c r="D68" i="1"/>
  <c r="D67" i="1"/>
  <c r="E67" i="1" s="1"/>
  <c r="G67" i="1" s="1"/>
  <c r="L67" i="1" s="1"/>
  <c r="D66" i="1"/>
  <c r="D64" i="1"/>
  <c r="D62" i="1"/>
  <c r="H62" i="1" s="1"/>
  <c r="D60" i="1"/>
  <c r="D58" i="1"/>
  <c r="D56" i="1"/>
  <c r="D55" i="1"/>
  <c r="H55" i="1" s="1"/>
  <c r="D54" i="1"/>
  <c r="H54" i="1" s="1"/>
  <c r="D53" i="1"/>
  <c r="F53" i="1" s="1"/>
  <c r="D52" i="1"/>
  <c r="D51" i="1"/>
  <c r="F51" i="1" s="1"/>
  <c r="D50" i="1"/>
  <c r="D49" i="1"/>
  <c r="D48" i="1"/>
  <c r="D47" i="1"/>
  <c r="H47" i="1" s="1"/>
  <c r="D46" i="1"/>
  <c r="F46" i="1" s="1"/>
  <c r="D45" i="1"/>
  <c r="D44" i="1"/>
  <c r="H44" i="1" s="1"/>
  <c r="D43" i="1"/>
  <c r="H43" i="1" s="1"/>
  <c r="D42" i="1"/>
  <c r="D41" i="1"/>
  <c r="D40" i="1"/>
  <c r="D39" i="1"/>
  <c r="H39" i="1" s="1"/>
  <c r="D38" i="1"/>
  <c r="H38" i="1" s="1"/>
  <c r="D37" i="1"/>
  <c r="D36" i="1"/>
  <c r="D35" i="1"/>
  <c r="H35" i="1" s="1"/>
  <c r="D34" i="1"/>
  <c r="F34" i="1" s="1"/>
  <c r="D33" i="1"/>
  <c r="D32" i="1"/>
  <c r="F32" i="1" s="1"/>
  <c r="D31" i="1"/>
  <c r="H31" i="1" s="1"/>
  <c r="D30" i="1"/>
  <c r="H30" i="1" s="1"/>
  <c r="D29" i="1"/>
  <c r="D28" i="1"/>
  <c r="D27" i="1"/>
  <c r="H27" i="1" s="1"/>
  <c r="D26" i="1"/>
  <c r="D25" i="1"/>
  <c r="D24" i="1"/>
  <c r="D23" i="1"/>
  <c r="H23" i="1" s="1"/>
  <c r="D22" i="1"/>
  <c r="H22" i="1" s="1"/>
  <c r="D21" i="1"/>
  <c r="D20" i="1"/>
  <c r="D19" i="1"/>
  <c r="D18" i="1"/>
  <c r="F18" i="1" s="1"/>
  <c r="D17" i="1"/>
  <c r="D16" i="1"/>
  <c r="H16" i="1" s="1"/>
  <c r="D15" i="1"/>
  <c r="H15" i="1" s="1"/>
  <c r="D14" i="1"/>
  <c r="H14" i="1" s="1"/>
  <c r="D13" i="1"/>
  <c r="D12" i="1"/>
  <c r="D11" i="1"/>
  <c r="F11" i="1" s="1"/>
  <c r="D10" i="1"/>
  <c r="D9" i="1"/>
  <c r="D8" i="1"/>
  <c r="D7" i="1"/>
  <c r="H7" i="1" s="1"/>
  <c r="D6" i="1"/>
  <c r="D5" i="1"/>
  <c r="D4" i="1"/>
  <c r="D3" i="1"/>
  <c r="H318" i="1"/>
  <c r="H294" i="1"/>
  <c r="H362" i="1"/>
  <c r="H354" i="1"/>
  <c r="F347" i="1"/>
  <c r="F342" i="1"/>
  <c r="H334" i="1"/>
  <c r="F326" i="1"/>
  <c r="F323" i="1"/>
  <c r="H310" i="1"/>
  <c r="F302" i="1"/>
  <c r="F299" i="1"/>
  <c r="F291" i="1"/>
  <c r="H285" i="1"/>
  <c r="F280" i="1"/>
  <c r="F277" i="1"/>
  <c r="F236" i="1" l="1"/>
  <c r="J236" i="1"/>
  <c r="M236" i="1" s="1"/>
  <c r="E83" i="1"/>
  <c r="G83" i="1" s="1"/>
  <c r="L83" i="1" s="1"/>
  <c r="H19" i="1"/>
  <c r="H67" i="1"/>
  <c r="H75" i="1"/>
  <c r="H91" i="1"/>
  <c r="H123" i="1"/>
  <c r="H195" i="1"/>
  <c r="H235" i="1"/>
  <c r="H4" i="1"/>
  <c r="H20" i="1"/>
  <c r="H28" i="1"/>
  <c r="H52" i="1"/>
  <c r="H68" i="1"/>
  <c r="H76" i="1"/>
  <c r="H92" i="1"/>
  <c r="H100" i="1"/>
  <c r="H116" i="1"/>
  <c r="H132" i="1"/>
  <c r="H212" i="1"/>
  <c r="H228" i="1"/>
  <c r="H12" i="1"/>
  <c r="H36" i="1"/>
  <c r="H60" i="1"/>
  <c r="H84" i="1"/>
  <c r="H108" i="1"/>
  <c r="H140" i="1"/>
  <c r="H8" i="1"/>
  <c r="H24" i="1"/>
  <c r="H40" i="1"/>
  <c r="H48" i="1"/>
  <c r="H56" i="1"/>
  <c r="H64" i="1"/>
  <c r="H72" i="1"/>
  <c r="H80" i="1"/>
  <c r="H88" i="1"/>
  <c r="H96" i="1"/>
  <c r="H104" i="1"/>
  <c r="H112" i="1"/>
  <c r="H128" i="1"/>
  <c r="H136" i="1"/>
  <c r="H152" i="1"/>
  <c r="H9" i="1"/>
  <c r="H170" i="1"/>
  <c r="F208" i="1"/>
  <c r="F204" i="1"/>
  <c r="F202" i="1"/>
  <c r="F203" i="1"/>
  <c r="H209" i="1"/>
  <c r="H208" i="1"/>
  <c r="H307" i="1"/>
  <c r="H197" i="1"/>
  <c r="H225" i="1"/>
  <c r="H233" i="1"/>
  <c r="H5" i="1"/>
  <c r="H201" i="1"/>
  <c r="H205" i="1"/>
  <c r="H200" i="1"/>
  <c r="H198" i="1"/>
  <c r="H202" i="1"/>
  <c r="H206" i="1"/>
  <c r="H204" i="1"/>
  <c r="H199" i="1"/>
  <c r="H203" i="1"/>
  <c r="H207" i="1"/>
  <c r="H251" i="1"/>
  <c r="H267" i="1"/>
  <c r="H275" i="1"/>
  <c r="H315" i="1"/>
  <c r="H331" i="1"/>
  <c r="H339" i="1"/>
  <c r="H349" i="1"/>
  <c r="H357" i="1"/>
  <c r="H365" i="1"/>
  <c r="H172" i="1"/>
  <c r="H288" i="1"/>
  <c r="H25" i="1"/>
  <c r="H41" i="1"/>
  <c r="H89" i="1"/>
  <c r="H17" i="1"/>
  <c r="H33" i="1"/>
  <c r="H49" i="1"/>
  <c r="H73" i="1"/>
  <c r="H81" i="1"/>
  <c r="H97" i="1"/>
  <c r="H105" i="1"/>
  <c r="H113" i="1"/>
  <c r="H121" i="1"/>
  <c r="H129" i="1"/>
  <c r="H137" i="1"/>
  <c r="H3" i="1"/>
  <c r="H10" i="1"/>
  <c r="H26" i="1"/>
  <c r="H42" i="1"/>
  <c r="H50" i="1"/>
  <c r="H58" i="1"/>
  <c r="H66" i="1"/>
  <c r="H74" i="1"/>
  <c r="H82" i="1"/>
  <c r="H90" i="1"/>
  <c r="H98" i="1"/>
  <c r="H114" i="1"/>
  <c r="H122" i="1"/>
  <c r="H130" i="1"/>
  <c r="H138" i="1"/>
  <c r="H146" i="1"/>
  <c r="H6" i="1"/>
  <c r="H13" i="1"/>
  <c r="H21" i="1"/>
  <c r="H29" i="1"/>
  <c r="H37" i="1"/>
  <c r="H45" i="1"/>
  <c r="H69" i="1"/>
  <c r="H77" i="1"/>
  <c r="H93" i="1"/>
  <c r="H101" i="1"/>
  <c r="H109" i="1"/>
  <c r="H133" i="1"/>
  <c r="H246" i="1"/>
  <c r="H253" i="1"/>
  <c r="H296" i="1"/>
  <c r="H312" i="1"/>
  <c r="H328" i="1"/>
  <c r="H336" i="1"/>
  <c r="H351" i="1"/>
  <c r="H359" i="1"/>
  <c r="F240" i="1"/>
  <c r="H240" i="1"/>
  <c r="F243" i="1"/>
  <c r="H243" i="1"/>
  <c r="F7" i="1"/>
  <c r="F21" i="1"/>
  <c r="F29" i="1"/>
  <c r="F43" i="1"/>
  <c r="F49" i="1"/>
  <c r="F54" i="1"/>
  <c r="F62" i="1"/>
  <c r="F66" i="1"/>
  <c r="F73" i="1"/>
  <c r="F81" i="1"/>
  <c r="F95" i="1"/>
  <c r="F102" i="1"/>
  <c r="F109" i="1"/>
  <c r="F120" i="1"/>
  <c r="F128" i="1"/>
  <c r="F136" i="1"/>
  <c r="F159" i="1"/>
  <c r="F178" i="1"/>
  <c r="F190" i="1"/>
  <c r="F222" i="1"/>
  <c r="F242" i="1"/>
  <c r="F264" i="1"/>
  <c r="F294" i="1"/>
  <c r="F307" i="1"/>
  <c r="F328" i="1"/>
  <c r="F349" i="1"/>
  <c r="H46" i="1"/>
  <c r="H99" i="1"/>
  <c r="H115" i="1"/>
  <c r="H155" i="1"/>
  <c r="H175" i="1"/>
  <c r="H217" i="1"/>
  <c r="H236" i="1"/>
  <c r="H256" i="1"/>
  <c r="H277" i="1"/>
  <c r="H299" i="1"/>
  <c r="H320" i="1"/>
  <c r="H342" i="1"/>
  <c r="F194" i="1"/>
  <c r="H194" i="1"/>
  <c r="F213" i="1"/>
  <c r="H213" i="1"/>
  <c r="F221" i="1"/>
  <c r="H221" i="1"/>
  <c r="F229" i="1"/>
  <c r="H229" i="1"/>
  <c r="F234" i="1"/>
  <c r="H234" i="1"/>
  <c r="H250" i="1"/>
  <c r="F250" i="1"/>
  <c r="H257" i="1"/>
  <c r="F257" i="1"/>
  <c r="H273" i="1"/>
  <c r="F273" i="1"/>
  <c r="H281" i="1"/>
  <c r="F281" i="1"/>
  <c r="H286" i="1"/>
  <c r="F286" i="1"/>
  <c r="H292" i="1"/>
  <c r="F292" i="1"/>
  <c r="H300" i="1"/>
  <c r="F300" i="1"/>
  <c r="H308" i="1"/>
  <c r="F308" i="1"/>
  <c r="H316" i="1"/>
  <c r="F316" i="1"/>
  <c r="H324" i="1"/>
  <c r="F324" i="1"/>
  <c r="H332" i="1"/>
  <c r="F332" i="1"/>
  <c r="H340" i="1"/>
  <c r="F340" i="1"/>
  <c r="H348" i="1"/>
  <c r="F348" i="1"/>
  <c r="H355" i="1"/>
  <c r="F355" i="1"/>
  <c r="H363" i="1"/>
  <c r="F363" i="1"/>
  <c r="F8" i="1"/>
  <c r="F14" i="1"/>
  <c r="F22" i="1"/>
  <c r="F30" i="1"/>
  <c r="F37" i="1"/>
  <c r="F44" i="1"/>
  <c r="F55" i="1"/>
  <c r="F74" i="1"/>
  <c r="F88" i="1"/>
  <c r="F96" i="1"/>
  <c r="F103" i="1"/>
  <c r="F110" i="1"/>
  <c r="F113" i="1"/>
  <c r="F121" i="1"/>
  <c r="F129" i="1"/>
  <c r="F137" i="1"/>
  <c r="F144" i="1"/>
  <c r="F162" i="1"/>
  <c r="F193" i="1"/>
  <c r="F225" i="1"/>
  <c r="F246" i="1"/>
  <c r="F267" i="1"/>
  <c r="F285" i="1"/>
  <c r="F296" i="1"/>
  <c r="F310" i="1"/>
  <c r="F331" i="1"/>
  <c r="F351" i="1"/>
  <c r="H11" i="1"/>
  <c r="H32" i="1"/>
  <c r="H83" i="1"/>
  <c r="H117" i="1"/>
  <c r="H139" i="1"/>
  <c r="H158" i="1"/>
  <c r="H188" i="1"/>
  <c r="H220" i="1"/>
  <c r="H238" i="1"/>
  <c r="H259" i="1"/>
  <c r="H280" i="1"/>
  <c r="H302" i="1"/>
  <c r="H323" i="1"/>
  <c r="H344" i="1"/>
  <c r="H266" i="1"/>
  <c r="F266" i="1"/>
  <c r="H274" i="1"/>
  <c r="F274" i="1"/>
  <c r="H287" i="1"/>
  <c r="F287" i="1"/>
  <c r="H293" i="1"/>
  <c r="F293" i="1"/>
  <c r="H301" i="1"/>
  <c r="F301" i="1"/>
  <c r="H309" i="1"/>
  <c r="F309" i="1"/>
  <c r="H317" i="1"/>
  <c r="F317" i="1"/>
  <c r="H325" i="1"/>
  <c r="F325" i="1"/>
  <c r="H333" i="1"/>
  <c r="F333" i="1"/>
  <c r="H341" i="1"/>
  <c r="F341" i="1"/>
  <c r="H356" i="1"/>
  <c r="F356" i="1"/>
  <c r="H364" i="1"/>
  <c r="F364" i="1"/>
  <c r="F9" i="1"/>
  <c r="F15" i="1"/>
  <c r="F23" i="1"/>
  <c r="F31" i="1"/>
  <c r="F38" i="1"/>
  <c r="F45" i="1"/>
  <c r="F50" i="1"/>
  <c r="F56" i="1"/>
  <c r="F64" i="1"/>
  <c r="F67" i="1"/>
  <c r="F75" i="1"/>
  <c r="F82" i="1"/>
  <c r="F89" i="1"/>
  <c r="F97" i="1"/>
  <c r="F104" i="1"/>
  <c r="F111" i="1"/>
  <c r="F114" i="1"/>
  <c r="F122" i="1"/>
  <c r="F130" i="1"/>
  <c r="F138" i="1"/>
  <c r="F146" i="1"/>
  <c r="F165" i="1"/>
  <c r="F182" i="1"/>
  <c r="F195" i="1"/>
  <c r="F228" i="1"/>
  <c r="F249" i="1"/>
  <c r="F288" i="1"/>
  <c r="F312" i="1"/>
  <c r="F334" i="1"/>
  <c r="F354" i="1"/>
  <c r="H34" i="1"/>
  <c r="H51" i="1"/>
  <c r="H85" i="1"/>
  <c r="H141" i="1"/>
  <c r="H160" i="1"/>
  <c r="H223" i="1"/>
  <c r="H261" i="1"/>
  <c r="H291" i="1"/>
  <c r="H304" i="1"/>
  <c r="H326" i="1"/>
  <c r="H347" i="1"/>
  <c r="F16" i="1"/>
  <c r="F24" i="1"/>
  <c r="F39" i="1"/>
  <c r="F68" i="1"/>
  <c r="F76" i="1"/>
  <c r="F90" i="1"/>
  <c r="F98" i="1"/>
  <c r="F123" i="1"/>
  <c r="F131" i="1"/>
  <c r="F147" i="1"/>
  <c r="F167" i="1"/>
  <c r="F185" i="1"/>
  <c r="F197" i="1"/>
  <c r="F230" i="1"/>
  <c r="F251" i="1"/>
  <c r="F272" i="1"/>
  <c r="F315" i="1"/>
  <c r="F336" i="1"/>
  <c r="F357" i="1"/>
  <c r="H53" i="1"/>
  <c r="H106" i="1"/>
  <c r="H180" i="1"/>
  <c r="F149" i="1"/>
  <c r="H149" i="1"/>
  <c r="F164" i="1"/>
  <c r="H164" i="1"/>
  <c r="F177" i="1"/>
  <c r="H177" i="1"/>
  <c r="F211" i="1"/>
  <c r="H211" i="1"/>
  <c r="F227" i="1"/>
  <c r="H227" i="1"/>
  <c r="H255" i="1"/>
  <c r="F255" i="1"/>
  <c r="F244" i="1"/>
  <c r="H244" i="1"/>
  <c r="H154" i="1"/>
  <c r="F154" i="1"/>
  <c r="H161" i="1"/>
  <c r="F161" i="1"/>
  <c r="H169" i="1"/>
  <c r="F169" i="1"/>
  <c r="H176" i="1"/>
  <c r="F176" i="1"/>
  <c r="H181" i="1"/>
  <c r="F181" i="1"/>
  <c r="H189" i="1"/>
  <c r="F189" i="1"/>
  <c r="H196" i="1"/>
  <c r="F196" i="1"/>
  <c r="H216" i="1"/>
  <c r="F216" i="1"/>
  <c r="H224" i="1"/>
  <c r="F224" i="1"/>
  <c r="H232" i="1"/>
  <c r="F232" i="1"/>
  <c r="H237" i="1"/>
  <c r="F237" i="1"/>
  <c r="H252" i="1"/>
  <c r="F252" i="1"/>
  <c r="H268" i="1"/>
  <c r="F268" i="1"/>
  <c r="H276" i="1"/>
  <c r="F276" i="1"/>
  <c r="H295" i="1"/>
  <c r="F295" i="1"/>
  <c r="H303" i="1"/>
  <c r="F303" i="1"/>
  <c r="H311" i="1"/>
  <c r="F311" i="1"/>
  <c r="H319" i="1"/>
  <c r="F319" i="1"/>
  <c r="H327" i="1"/>
  <c r="F327" i="1"/>
  <c r="H335" i="1"/>
  <c r="F335" i="1"/>
  <c r="H343" i="1"/>
  <c r="F343" i="1"/>
  <c r="H350" i="1"/>
  <c r="F350" i="1"/>
  <c r="H358" i="1"/>
  <c r="F358" i="1"/>
  <c r="H366" i="1"/>
  <c r="F366" i="1"/>
  <c r="F10" i="1"/>
  <c r="F17" i="1"/>
  <c r="F25" i="1"/>
  <c r="F33" i="1"/>
  <c r="F40" i="1"/>
  <c r="F52" i="1"/>
  <c r="F58" i="1"/>
  <c r="F69" i="1"/>
  <c r="F77" i="1"/>
  <c r="F84" i="1"/>
  <c r="F91" i="1"/>
  <c r="F105" i="1"/>
  <c r="F116" i="1"/>
  <c r="F124" i="1"/>
  <c r="F132" i="1"/>
  <c r="F140" i="1"/>
  <c r="F150" i="1"/>
  <c r="F170" i="1"/>
  <c r="F212" i="1"/>
  <c r="F233" i="1"/>
  <c r="F253" i="1"/>
  <c r="F275" i="1"/>
  <c r="F318" i="1"/>
  <c r="F339" i="1"/>
  <c r="F359" i="1"/>
  <c r="H18" i="1"/>
  <c r="H70" i="1"/>
  <c r="H125" i="1"/>
  <c r="H145" i="1"/>
  <c r="F4" i="1"/>
  <c r="F26" i="1"/>
  <c r="F41" i="1"/>
  <c r="F78" i="1"/>
  <c r="F92" i="1"/>
  <c r="F112" i="1"/>
  <c r="F133" i="1"/>
  <c r="F152" i="1"/>
  <c r="F172" i="1"/>
  <c r="F214" i="1"/>
  <c r="F362" i="1"/>
  <c r="H245" i="1"/>
  <c r="H168" i="1"/>
  <c r="H231" i="1"/>
  <c r="F157" i="1"/>
  <c r="H157" i="1"/>
  <c r="F171" i="1"/>
  <c r="H171" i="1"/>
  <c r="F184" i="1"/>
  <c r="H184" i="1"/>
  <c r="F192" i="1"/>
  <c r="H192" i="1"/>
  <c r="F219" i="1"/>
  <c r="H219" i="1"/>
  <c r="H248" i="1"/>
  <c r="F248" i="1"/>
  <c r="F241" i="1"/>
  <c r="H241" i="1"/>
  <c r="F143" i="1"/>
  <c r="H143" i="1"/>
  <c r="F151" i="1"/>
  <c r="H151" i="1"/>
  <c r="F166" i="1"/>
  <c r="H166" i="1"/>
  <c r="F173" i="1"/>
  <c r="H173" i="1"/>
  <c r="F179" i="1"/>
  <c r="H179" i="1"/>
  <c r="F186" i="1"/>
  <c r="H186" i="1"/>
  <c r="H258" i="1"/>
  <c r="F258" i="1"/>
  <c r="F3" i="1"/>
  <c r="F148" i="1"/>
  <c r="H148" i="1"/>
  <c r="F156" i="1"/>
  <c r="H156" i="1"/>
  <c r="F163" i="1"/>
  <c r="H163" i="1"/>
  <c r="F183" i="1"/>
  <c r="H183" i="1"/>
  <c r="F191" i="1"/>
  <c r="H191" i="1"/>
  <c r="F210" i="1"/>
  <c r="H210" i="1"/>
  <c r="F218" i="1"/>
  <c r="H218" i="1"/>
  <c r="F226" i="1"/>
  <c r="H226" i="1"/>
  <c r="F239" i="1"/>
  <c r="H239" i="1"/>
  <c r="H247" i="1"/>
  <c r="F247" i="1"/>
  <c r="H254" i="1"/>
  <c r="F254" i="1"/>
  <c r="H270" i="1"/>
  <c r="F270" i="1"/>
  <c r="H278" i="1"/>
  <c r="F278" i="1"/>
  <c r="H283" i="1"/>
  <c r="F283" i="1"/>
  <c r="H289" i="1"/>
  <c r="F289" i="1"/>
  <c r="H297" i="1"/>
  <c r="F297" i="1"/>
  <c r="H305" i="1"/>
  <c r="F305" i="1"/>
  <c r="H313" i="1"/>
  <c r="F313" i="1"/>
  <c r="H321" i="1"/>
  <c r="F321" i="1"/>
  <c r="H329" i="1"/>
  <c r="F329" i="1"/>
  <c r="H337" i="1"/>
  <c r="F337" i="1"/>
  <c r="H345" i="1"/>
  <c r="F345" i="1"/>
  <c r="H352" i="1"/>
  <c r="F352" i="1"/>
  <c r="H360" i="1"/>
  <c r="F360" i="1"/>
  <c r="F5" i="1"/>
  <c r="F12" i="1"/>
  <c r="F19" i="1"/>
  <c r="F27" i="1"/>
  <c r="F35" i="1"/>
  <c r="F47" i="1"/>
  <c r="F60" i="1"/>
  <c r="F71" i="1"/>
  <c r="F79" i="1"/>
  <c r="F86" i="1"/>
  <c r="F93" i="1"/>
  <c r="F100" i="1"/>
  <c r="F107" i="1"/>
  <c r="F118" i="1"/>
  <c r="F126" i="1"/>
  <c r="F134" i="1"/>
  <c r="F142" i="1"/>
  <c r="F174" i="1"/>
  <c r="F235" i="1"/>
  <c r="F365" i="1"/>
  <c r="H263" i="1"/>
  <c r="F263" i="1"/>
  <c r="H271" i="1"/>
  <c r="F271" i="1"/>
  <c r="H279" i="1"/>
  <c r="F279" i="1"/>
  <c r="H290" i="1"/>
  <c r="F290" i="1"/>
  <c r="H298" i="1"/>
  <c r="F298" i="1"/>
  <c r="H306" i="1"/>
  <c r="F306" i="1"/>
  <c r="H314" i="1"/>
  <c r="F314" i="1"/>
  <c r="H322" i="1"/>
  <c r="F322" i="1"/>
  <c r="H330" i="1"/>
  <c r="F330" i="1"/>
  <c r="H338" i="1"/>
  <c r="F338" i="1"/>
  <c r="H346" i="1"/>
  <c r="F346" i="1"/>
  <c r="H353" i="1"/>
  <c r="F353" i="1"/>
  <c r="H361" i="1"/>
  <c r="F361" i="1"/>
  <c r="F6" i="1"/>
  <c r="F13" i="1"/>
  <c r="F20" i="1"/>
  <c r="F28" i="1"/>
  <c r="F36" i="1"/>
  <c r="F42" i="1"/>
  <c r="F48" i="1"/>
  <c r="F72" i="1"/>
  <c r="F80" i="1"/>
  <c r="F87" i="1"/>
  <c r="F94" i="1"/>
  <c r="F101" i="1"/>
  <c r="F108" i="1"/>
  <c r="F119" i="1"/>
  <c r="F127" i="1"/>
  <c r="F135" i="1"/>
  <c r="F187" i="1"/>
  <c r="H153" i="1"/>
  <c r="H215" i="1"/>
  <c r="F83" i="1" l="1"/>
  <c r="D265" i="1" l="1"/>
  <c r="D59" i="1"/>
  <c r="D57" i="1"/>
  <c r="D269" i="1"/>
  <c r="D284" i="1"/>
  <c r="D260" i="1" l="1"/>
  <c r="D65" i="1"/>
  <c r="H265" i="1"/>
  <c r="F265" i="1"/>
  <c r="D61" i="1"/>
  <c r="D262" i="1"/>
  <c r="D282" i="1"/>
  <c r="D63" i="1"/>
  <c r="F57" i="1"/>
  <c r="H57" i="1"/>
  <c r="H269" i="1"/>
  <c r="F269" i="1"/>
  <c r="H284" i="1"/>
  <c r="F284" i="1"/>
  <c r="H59" i="1"/>
  <c r="F59" i="1"/>
  <c r="H61" i="1" l="1"/>
  <c r="F61" i="1"/>
  <c r="H63" i="1"/>
  <c r="F63" i="1"/>
  <c r="F282" i="1"/>
  <c r="H282" i="1"/>
  <c r="F65" i="1"/>
  <c r="H65" i="1"/>
  <c r="H262" i="1"/>
  <c r="F262" i="1"/>
  <c r="H260" i="1"/>
  <c r="F260" i="1"/>
  <c r="J9" i="1" l="1"/>
  <c r="M9" i="1" s="1"/>
  <c r="J109" i="1"/>
  <c r="M109" i="1" s="1"/>
  <c r="J309" i="1"/>
  <c r="M309" i="1" s="1"/>
  <c r="J298" i="1" l="1"/>
  <c r="M298" i="1" s="1"/>
  <c r="J291" i="1"/>
  <c r="M291" i="1" s="1"/>
  <c r="J264" i="1"/>
  <c r="M264" i="1" s="1"/>
  <c r="J257" i="1"/>
  <c r="M257" i="1" s="1"/>
  <c r="J250" i="1"/>
  <c r="M250" i="1" s="1"/>
  <c r="J240" i="1"/>
  <c r="M240" i="1" s="1"/>
  <c r="J233" i="1"/>
  <c r="M233" i="1" s="1"/>
  <c r="J223" i="1"/>
  <c r="M223" i="1" s="1"/>
  <c r="J215" i="1"/>
  <c r="M215" i="1" s="1"/>
  <c r="J196" i="1"/>
  <c r="M196" i="1" s="1"/>
  <c r="J190" i="1"/>
  <c r="M190" i="1" s="1"/>
  <c r="J185" i="1"/>
  <c r="M185" i="1" s="1"/>
  <c r="J173" i="1"/>
  <c r="M173" i="1" s="1"/>
  <c r="J168" i="1"/>
  <c r="M168" i="1" s="1"/>
  <c r="J162" i="1"/>
  <c r="M162" i="1" s="1"/>
  <c r="J143" i="1"/>
  <c r="M143" i="1" s="1"/>
  <c r="J370" i="1"/>
  <c r="M370" i="1" s="1"/>
  <c r="J131" i="1"/>
  <c r="M131" i="1" s="1"/>
  <c r="J127" i="1"/>
  <c r="M127" i="1" s="1"/>
  <c r="J120" i="1"/>
  <c r="M120" i="1" s="1"/>
  <c r="J378" i="1"/>
  <c r="M378" i="1" s="1"/>
  <c r="J103" i="1"/>
  <c r="M103" i="1" s="1"/>
  <c r="J100" i="1"/>
  <c r="M100" i="1" s="1"/>
  <c r="J92" i="1"/>
  <c r="M92" i="1" s="1"/>
  <c r="J85" i="1"/>
  <c r="M85" i="1" s="1"/>
  <c r="J78" i="1"/>
  <c r="M78" i="1" s="1"/>
  <c r="J67" i="1"/>
  <c r="M67" i="1" s="1"/>
  <c r="J50" i="1"/>
  <c r="M50" i="1" s="1"/>
  <c r="J44" i="1"/>
  <c r="M44" i="1" s="1"/>
  <c r="J38" i="1"/>
  <c r="M38" i="1" s="1"/>
  <c r="J32" i="1"/>
  <c r="M32" i="1" s="1"/>
  <c r="J24" i="1"/>
  <c r="M24" i="1" s="1"/>
  <c r="J13" i="1"/>
  <c r="M13" i="1" s="1"/>
  <c r="J349" i="1"/>
  <c r="M349" i="1" s="1"/>
  <c r="J327" i="1"/>
  <c r="M327" i="1" s="1"/>
  <c r="J307" i="1"/>
  <c r="M307" i="1" s="1"/>
  <c r="J361" i="1"/>
  <c r="M361" i="1" s="1"/>
  <c r="J355" i="1"/>
  <c r="M355" i="1" s="1"/>
  <c r="J204" i="1"/>
  <c r="M204" i="1" s="1"/>
  <c r="J202" i="1"/>
  <c r="M202" i="1" s="1"/>
  <c r="J341" i="1"/>
  <c r="M341" i="1" s="1"/>
  <c r="J326" i="1"/>
  <c r="M326" i="1" s="1"/>
  <c r="J318" i="1"/>
  <c r="M318" i="1" s="1"/>
  <c r="J306" i="1"/>
  <c r="M306" i="1" s="1"/>
  <c r="J297" i="1"/>
  <c r="M297" i="1" s="1"/>
  <c r="J281" i="1"/>
  <c r="M281" i="1" s="1"/>
  <c r="J274" i="1"/>
  <c r="M274" i="1" s="1"/>
  <c r="J272" i="1"/>
  <c r="M272" i="1" s="1"/>
  <c r="J268" i="1"/>
  <c r="M268" i="1" s="1"/>
  <c r="J263" i="1"/>
  <c r="M263" i="1" s="1"/>
  <c r="J256" i="1"/>
  <c r="M256" i="1" s="1"/>
  <c r="J249" i="1"/>
  <c r="M249" i="1" s="1"/>
  <c r="J244" i="1"/>
  <c r="M244" i="1" s="1"/>
  <c r="M239" i="1"/>
  <c r="J232" i="1"/>
  <c r="M232" i="1" s="1"/>
  <c r="J222" i="1"/>
  <c r="M222" i="1" s="1"/>
  <c r="J214" i="1"/>
  <c r="M214" i="1" s="1"/>
  <c r="J189" i="1"/>
  <c r="M189" i="1" s="1"/>
  <c r="J184" i="1"/>
  <c r="M184" i="1" s="1"/>
  <c r="J172" i="1"/>
  <c r="M172" i="1" s="1"/>
  <c r="J170" i="1"/>
  <c r="M170" i="1" s="1"/>
  <c r="J167" i="1"/>
  <c r="M167" i="1" s="1"/>
  <c r="J161" i="1"/>
  <c r="M161" i="1" s="1"/>
  <c r="J149" i="1"/>
  <c r="M149" i="1" s="1"/>
  <c r="J137" i="1"/>
  <c r="M137" i="1" s="1"/>
  <c r="J126" i="1"/>
  <c r="M126" i="1" s="1"/>
  <c r="J375" i="1"/>
  <c r="M375" i="1" s="1"/>
  <c r="J115" i="1"/>
  <c r="M115" i="1" s="1"/>
  <c r="J99" i="1"/>
  <c r="M99" i="1" s="1"/>
  <c r="J91" i="1"/>
  <c r="M91" i="1" s="1"/>
  <c r="J84" i="1"/>
  <c r="M84" i="1" s="1"/>
  <c r="J77" i="1"/>
  <c r="M77" i="1" s="1"/>
  <c r="J72" i="1"/>
  <c r="M72" i="1" s="1"/>
  <c r="J66" i="1"/>
  <c r="M66" i="1" s="1"/>
  <c r="J43" i="1"/>
  <c r="M43" i="1" s="1"/>
  <c r="J37" i="1"/>
  <c r="M37" i="1" s="1"/>
  <c r="J31" i="1"/>
  <c r="M31" i="1" s="1"/>
  <c r="J18" i="1"/>
  <c r="M18" i="1" s="1"/>
  <c r="J284" i="1"/>
  <c r="M284" i="1" s="1"/>
  <c r="J282" i="1"/>
  <c r="M282" i="1" s="1"/>
  <c r="J260" i="1"/>
  <c r="M260" i="1" s="1"/>
  <c r="J348" i="1"/>
  <c r="M348" i="1" s="1"/>
  <c r="J311" i="1"/>
  <c r="M311" i="1" s="1"/>
  <c r="J360" i="1"/>
  <c r="M360" i="1" s="1"/>
  <c r="J354" i="1"/>
  <c r="M354" i="1" s="1"/>
  <c r="J203" i="1"/>
  <c r="M203" i="1" s="1"/>
  <c r="J200" i="1"/>
  <c r="M200" i="1" s="1"/>
  <c r="J347" i="1"/>
  <c r="M347" i="1" s="1"/>
  <c r="J340" i="1"/>
  <c r="M340" i="1" s="1"/>
  <c r="J333" i="1"/>
  <c r="M333" i="1" s="1"/>
  <c r="J325" i="1"/>
  <c r="M325" i="1" s="1"/>
  <c r="J317" i="1"/>
  <c r="M317" i="1" s="1"/>
  <c r="J305" i="1"/>
  <c r="M305" i="1" s="1"/>
  <c r="J296" i="1"/>
  <c r="M296" i="1" s="1"/>
  <c r="J280" i="1"/>
  <c r="M280" i="1" s="1"/>
  <c r="J275" i="1"/>
  <c r="M275" i="1" s="1"/>
  <c r="J267" i="1"/>
  <c r="M267" i="1" s="1"/>
  <c r="J373" i="1"/>
  <c r="M373" i="1" s="1"/>
  <c r="J369" i="1"/>
  <c r="M369" i="1" s="1"/>
  <c r="J255" i="1"/>
  <c r="M255" i="1" s="1"/>
  <c r="J248" i="1"/>
  <c r="M248" i="1" s="1"/>
  <c r="M238" i="1"/>
  <c r="J221" i="1"/>
  <c r="M221" i="1" s="1"/>
  <c r="J213" i="1"/>
  <c r="M213" i="1" s="1"/>
  <c r="J183" i="1"/>
  <c r="M183" i="1" s="1"/>
  <c r="J177" i="1"/>
  <c r="M177" i="1" s="1"/>
  <c r="J169" i="1"/>
  <c r="M169" i="1" s="1"/>
  <c r="J166" i="1"/>
  <c r="M166" i="1" s="1"/>
  <c r="J160" i="1"/>
  <c r="M160" i="1" s="1"/>
  <c r="J155" i="1"/>
  <c r="M155" i="1" s="1"/>
  <c r="J148" i="1"/>
  <c r="M148" i="1" s="1"/>
  <c r="J142" i="1"/>
  <c r="M142" i="1" s="1"/>
  <c r="J136" i="1"/>
  <c r="M136" i="1" s="1"/>
  <c r="J130" i="1"/>
  <c r="M130" i="1" s="1"/>
  <c r="J108" i="1"/>
  <c r="M108" i="1" s="1"/>
  <c r="J372" i="1"/>
  <c r="M372" i="1" s="1"/>
  <c r="J90" i="1"/>
  <c r="M90" i="1" s="1"/>
  <c r="J83" i="1"/>
  <c r="M83" i="1" s="1"/>
  <c r="J76" i="1"/>
  <c r="M76" i="1" s="1"/>
  <c r="J71" i="1"/>
  <c r="M71" i="1" s="1"/>
  <c r="J64" i="1"/>
  <c r="M64" i="1" s="1"/>
  <c r="J42" i="1"/>
  <c r="M42" i="1" s="1"/>
  <c r="J36" i="1"/>
  <c r="M36" i="1" s="1"/>
  <c r="J30" i="1"/>
  <c r="M30" i="1" s="1"/>
  <c r="J12" i="1"/>
  <c r="M12" i="1" s="1"/>
  <c r="J8" i="1"/>
  <c r="M8" i="1" s="1"/>
  <c r="J269" i="1"/>
  <c r="M269" i="1" s="1"/>
  <c r="J65" i="1"/>
  <c r="M65" i="1" s="1"/>
  <c r="J359" i="1"/>
  <c r="M359" i="1" s="1"/>
  <c r="J353" i="1"/>
  <c r="M353" i="1" s="1"/>
  <c r="J198" i="1"/>
  <c r="M198" i="1" s="1"/>
  <c r="J208" i="1"/>
  <c r="M208" i="1" s="1"/>
  <c r="J339" i="1"/>
  <c r="M339" i="1" s="1"/>
  <c r="J332" i="1"/>
  <c r="M332" i="1" s="1"/>
  <c r="J324" i="1"/>
  <c r="M324" i="1" s="1"/>
  <c r="J316" i="1"/>
  <c r="M316" i="1" s="1"/>
  <c r="J304" i="1"/>
  <c r="M304" i="1" s="1"/>
  <c r="J295" i="1"/>
  <c r="M295" i="1" s="1"/>
  <c r="J288" i="1"/>
  <c r="M288" i="1" s="1"/>
  <c r="J283" i="1"/>
  <c r="M283" i="1" s="1"/>
  <c r="J277" i="1"/>
  <c r="M277" i="1" s="1"/>
  <c r="J273" i="1"/>
  <c r="M273" i="1" s="1"/>
  <c r="J266" i="1"/>
  <c r="M266" i="1" s="1"/>
  <c r="J368" i="1"/>
  <c r="M368" i="1" s="1"/>
  <c r="J254" i="1"/>
  <c r="M254" i="1" s="1"/>
  <c r="J247" i="1"/>
  <c r="M247" i="1" s="1"/>
  <c r="J243" i="1"/>
  <c r="M243" i="1" s="1"/>
  <c r="M237" i="1"/>
  <c r="J231" i="1"/>
  <c r="M231" i="1" s="1"/>
  <c r="J220" i="1"/>
  <c r="M220" i="1" s="1"/>
  <c r="J212" i="1"/>
  <c r="M212" i="1" s="1"/>
  <c r="J195" i="1"/>
  <c r="M195" i="1" s="1"/>
  <c r="J188" i="1"/>
  <c r="M188" i="1" s="1"/>
  <c r="J182" i="1"/>
  <c r="M182" i="1" s="1"/>
  <c r="J165" i="1"/>
  <c r="M165" i="1" s="1"/>
  <c r="J159" i="1"/>
  <c r="M159" i="1" s="1"/>
  <c r="J154" i="1"/>
  <c r="M154" i="1" s="1"/>
  <c r="J147" i="1"/>
  <c r="M147" i="1" s="1"/>
  <c r="J141" i="1"/>
  <c r="M141" i="1" s="1"/>
  <c r="J135" i="1"/>
  <c r="M135" i="1" s="1"/>
  <c r="J374" i="1"/>
  <c r="M374" i="1" s="1"/>
  <c r="J125" i="1"/>
  <c r="M125" i="1" s="1"/>
  <c r="J376" i="1"/>
  <c r="M376" i="1" s="1"/>
  <c r="J107" i="1"/>
  <c r="M107" i="1" s="1"/>
  <c r="J98" i="1"/>
  <c r="M98" i="1" s="1"/>
  <c r="J89" i="1"/>
  <c r="M89" i="1" s="1"/>
  <c r="J82" i="1"/>
  <c r="M82" i="1" s="1"/>
  <c r="J75" i="1"/>
  <c r="M75" i="1" s="1"/>
  <c r="J70" i="1"/>
  <c r="M70" i="1" s="1"/>
  <c r="J62" i="1"/>
  <c r="M62" i="1" s="1"/>
  <c r="J55" i="1"/>
  <c r="M55" i="1" s="1"/>
  <c r="J49" i="1"/>
  <c r="M49" i="1" s="1"/>
  <c r="J29" i="1"/>
  <c r="M29" i="1" s="1"/>
  <c r="J23" i="1"/>
  <c r="M23" i="1" s="1"/>
  <c r="J17" i="1"/>
  <c r="M17" i="1" s="1"/>
  <c r="J11" i="1"/>
  <c r="M11" i="1" s="1"/>
  <c r="J7" i="1"/>
  <c r="M7" i="1" s="1"/>
  <c r="J358" i="1"/>
  <c r="M358" i="1" s="1"/>
  <c r="J352" i="1"/>
  <c r="M352" i="1" s="1"/>
  <c r="J207" i="1"/>
  <c r="M207" i="1" s="1"/>
  <c r="J205" i="1"/>
  <c r="M205" i="1" s="1"/>
  <c r="J346" i="1"/>
  <c r="M346" i="1" s="1"/>
  <c r="J338" i="1"/>
  <c r="M338" i="1" s="1"/>
  <c r="J331" i="1"/>
  <c r="M331" i="1" s="1"/>
  <c r="J323" i="1"/>
  <c r="M323" i="1" s="1"/>
  <c r="J315" i="1"/>
  <c r="M315" i="1" s="1"/>
  <c r="J303" i="1"/>
  <c r="M303" i="1" s="1"/>
  <c r="J294" i="1"/>
  <c r="M294" i="1" s="1"/>
  <c r="J287" i="1"/>
  <c r="M287" i="1" s="1"/>
  <c r="J276" i="1"/>
  <c r="M276" i="1" s="1"/>
  <c r="J271" i="1"/>
  <c r="M271" i="1" s="1"/>
  <c r="J253" i="1"/>
  <c r="M253" i="1" s="1"/>
  <c r="J246" i="1"/>
  <c r="M246" i="1" s="1"/>
  <c r="J227" i="1"/>
  <c r="M227" i="1" s="1"/>
  <c r="J219" i="1"/>
  <c r="M219" i="1" s="1"/>
  <c r="J211" i="1"/>
  <c r="M211" i="1" s="1"/>
  <c r="J194" i="1"/>
  <c r="M194" i="1" s="1"/>
  <c r="J187" i="1"/>
  <c r="M187" i="1" s="1"/>
  <c r="J181" i="1"/>
  <c r="M181" i="1" s="1"/>
  <c r="J164" i="1"/>
  <c r="M164" i="1" s="1"/>
  <c r="J158" i="1"/>
  <c r="M158" i="1" s="1"/>
  <c r="J153" i="1"/>
  <c r="M153" i="1" s="1"/>
  <c r="J146" i="1"/>
  <c r="M146" i="1" s="1"/>
  <c r="J140" i="1"/>
  <c r="M140" i="1" s="1"/>
  <c r="J134" i="1"/>
  <c r="M134" i="1" s="1"/>
  <c r="J129" i="1"/>
  <c r="M129" i="1" s="1"/>
  <c r="J124" i="1"/>
  <c r="M124" i="1" s="1"/>
  <c r="J119" i="1"/>
  <c r="M119" i="1" s="1"/>
  <c r="J114" i="1"/>
  <c r="M114" i="1" s="1"/>
  <c r="J106" i="1"/>
  <c r="M106" i="1" s="1"/>
  <c r="J105" i="1"/>
  <c r="M105" i="1" s="1"/>
  <c r="J97" i="1"/>
  <c r="M97" i="1" s="1"/>
  <c r="J96" i="1"/>
  <c r="M96" i="1" s="1"/>
  <c r="J88" i="1"/>
  <c r="M88" i="1" s="1"/>
  <c r="J69" i="1"/>
  <c r="M69" i="1" s="1"/>
  <c r="J60" i="1"/>
  <c r="M60" i="1" s="1"/>
  <c r="J54" i="1"/>
  <c r="M54" i="1" s="1"/>
  <c r="J48" i="1"/>
  <c r="M48" i="1" s="1"/>
  <c r="J35" i="1"/>
  <c r="M35" i="1" s="1"/>
  <c r="J28" i="1"/>
  <c r="M28" i="1" s="1"/>
  <c r="J22" i="1"/>
  <c r="M22" i="1" s="1"/>
  <c r="J16" i="1"/>
  <c r="M16" i="1" s="1"/>
  <c r="J6" i="1"/>
  <c r="M6" i="1" s="1"/>
  <c r="J262" i="1"/>
  <c r="M262" i="1" s="1"/>
  <c r="J356" i="1"/>
  <c r="M356" i="1" s="1"/>
  <c r="J334" i="1"/>
  <c r="M334" i="1" s="1"/>
  <c r="J319" i="1"/>
  <c r="M319" i="1" s="1"/>
  <c r="J365" i="1"/>
  <c r="M365" i="1" s="1"/>
  <c r="J209" i="1"/>
  <c r="M209" i="1" s="1"/>
  <c r="J345" i="1"/>
  <c r="M345" i="1" s="1"/>
  <c r="J337" i="1"/>
  <c r="M337" i="1" s="1"/>
  <c r="J330" i="1"/>
  <c r="M330" i="1" s="1"/>
  <c r="J322" i="1"/>
  <c r="M322" i="1" s="1"/>
  <c r="J314" i="1"/>
  <c r="M314" i="1" s="1"/>
  <c r="J310" i="1"/>
  <c r="M310" i="1" s="1"/>
  <c r="J302" i="1"/>
  <c r="M302" i="1" s="1"/>
  <c r="J293" i="1"/>
  <c r="M293" i="1" s="1"/>
  <c r="J290" i="1"/>
  <c r="M290" i="1" s="1"/>
  <c r="J252" i="1"/>
  <c r="M252" i="1" s="1"/>
  <c r="J242" i="1"/>
  <c r="M242" i="1" s="1"/>
  <c r="J230" i="1"/>
  <c r="M230" i="1" s="1"/>
  <c r="J226" i="1"/>
  <c r="M226" i="1" s="1"/>
  <c r="J218" i="1"/>
  <c r="M218" i="1" s="1"/>
  <c r="J210" i="1"/>
  <c r="M210" i="1" s="1"/>
  <c r="J193" i="1"/>
  <c r="M193" i="1" s="1"/>
  <c r="J180" i="1"/>
  <c r="M180" i="1" s="1"/>
  <c r="J176" i="1"/>
  <c r="M176" i="1" s="1"/>
  <c r="J152" i="1"/>
  <c r="M152" i="1" s="1"/>
  <c r="J145" i="1"/>
  <c r="M145" i="1" s="1"/>
  <c r="J139" i="1"/>
  <c r="M139" i="1" s="1"/>
  <c r="J133" i="1"/>
  <c r="M133" i="1" s="1"/>
  <c r="J367" i="1"/>
  <c r="M367" i="1" s="1"/>
  <c r="J123" i="1"/>
  <c r="M123" i="1" s="1"/>
  <c r="J118" i="1"/>
  <c r="M118" i="1" s="1"/>
  <c r="J113" i="1"/>
  <c r="M113" i="1" s="1"/>
  <c r="J95" i="1"/>
  <c r="M95" i="1" s="1"/>
  <c r="J81" i="1"/>
  <c r="M81" i="1" s="1"/>
  <c r="J74" i="1"/>
  <c r="M74" i="1" s="1"/>
  <c r="J68" i="1"/>
  <c r="M68" i="1" s="1"/>
  <c r="J58" i="1"/>
  <c r="M58" i="1" s="1"/>
  <c r="J53" i="1"/>
  <c r="M53" i="1" s="1"/>
  <c r="J47" i="1"/>
  <c r="M47" i="1" s="1"/>
  <c r="J41" i="1"/>
  <c r="M41" i="1" s="1"/>
  <c r="J27" i="1"/>
  <c r="M27" i="1" s="1"/>
  <c r="J21" i="1"/>
  <c r="M21" i="1" s="1"/>
  <c r="J15" i="1"/>
  <c r="M15" i="1" s="1"/>
  <c r="J5" i="1"/>
  <c r="M5" i="1" s="1"/>
  <c r="J265" i="1"/>
  <c r="M265" i="1" s="1"/>
  <c r="J366" i="1"/>
  <c r="M366" i="1" s="1"/>
  <c r="J362" i="1"/>
  <c r="M362" i="1" s="1"/>
  <c r="J199" i="1"/>
  <c r="M199" i="1" s="1"/>
  <c r="J364" i="1"/>
  <c r="M364" i="1" s="1"/>
  <c r="J357" i="1"/>
  <c r="M357" i="1" s="1"/>
  <c r="J351" i="1"/>
  <c r="M351" i="1" s="1"/>
  <c r="J206" i="1"/>
  <c r="M206" i="1" s="1"/>
  <c r="J344" i="1"/>
  <c r="M344" i="1" s="1"/>
  <c r="J336" i="1"/>
  <c r="M336" i="1" s="1"/>
  <c r="J329" i="1"/>
  <c r="M329" i="1" s="1"/>
  <c r="J321" i="1"/>
  <c r="M321" i="1" s="1"/>
  <c r="J313" i="1"/>
  <c r="M313" i="1" s="1"/>
  <c r="J301" i="1"/>
  <c r="M301" i="1" s="1"/>
  <c r="J300" i="1"/>
  <c r="M300" i="1" s="1"/>
  <c r="J292" i="1"/>
  <c r="M292" i="1" s="1"/>
  <c r="J289" i="1"/>
  <c r="M289" i="1" s="1"/>
  <c r="J286" i="1"/>
  <c r="M286" i="1" s="1"/>
  <c r="J235" i="1"/>
  <c r="M235" i="1" s="1"/>
  <c r="J379" i="1"/>
  <c r="M379" i="1" s="1"/>
  <c r="J279" i="1"/>
  <c r="M279" i="1" s="1"/>
  <c r="J270" i="1"/>
  <c r="M270" i="1" s="1"/>
  <c r="J259" i="1"/>
  <c r="M259" i="1" s="1"/>
  <c r="J251" i="1"/>
  <c r="M251" i="1" s="1"/>
  <c r="J241" i="1"/>
  <c r="M241" i="1" s="1"/>
  <c r="J229" i="1"/>
  <c r="M229" i="1" s="1"/>
  <c r="J225" i="1"/>
  <c r="M225" i="1" s="1"/>
  <c r="J217" i="1"/>
  <c r="M217" i="1" s="1"/>
  <c r="J192" i="1"/>
  <c r="M192" i="1" s="1"/>
  <c r="J179" i="1"/>
  <c r="M179" i="1" s="1"/>
  <c r="J175" i="1"/>
  <c r="M175" i="1" s="1"/>
  <c r="J171" i="1"/>
  <c r="M171" i="1" s="1"/>
  <c r="J157" i="1"/>
  <c r="M157" i="1" s="1"/>
  <c r="J151" i="1"/>
  <c r="M151" i="1" s="1"/>
  <c r="J138" i="1"/>
  <c r="M138" i="1" s="1"/>
  <c r="J377" i="1"/>
  <c r="M377" i="1" s="1"/>
  <c r="J122" i="1"/>
  <c r="M122" i="1" s="1"/>
  <c r="J117" i="1"/>
  <c r="M117" i="1" s="1"/>
  <c r="J112" i="1"/>
  <c r="M112" i="1" s="1"/>
  <c r="J111" i="1"/>
  <c r="M111" i="1" s="1"/>
  <c r="J102" i="1"/>
  <c r="M102" i="1" s="1"/>
  <c r="J94" i="1"/>
  <c r="M94" i="1" s="1"/>
  <c r="J87" i="1"/>
  <c r="M87" i="1" s="1"/>
  <c r="J80" i="1"/>
  <c r="M80" i="1" s="1"/>
  <c r="J73" i="1"/>
  <c r="M73" i="1" s="1"/>
  <c r="J56" i="1"/>
  <c r="M56" i="1" s="1"/>
  <c r="J52" i="1"/>
  <c r="M52" i="1" s="1"/>
  <c r="J46" i="1"/>
  <c r="M46" i="1" s="1"/>
  <c r="J40" i="1"/>
  <c r="M40" i="1" s="1"/>
  <c r="J34" i="1"/>
  <c r="M34" i="1" s="1"/>
  <c r="J26" i="1"/>
  <c r="M26" i="1" s="1"/>
  <c r="J20" i="1"/>
  <c r="M20" i="1" s="1"/>
  <c r="J14" i="1"/>
  <c r="M14" i="1" s="1"/>
  <c r="J10" i="1"/>
  <c r="M10" i="1" s="1"/>
  <c r="J4" i="1"/>
  <c r="M4" i="1" s="1"/>
  <c r="J61" i="1"/>
  <c r="M61" i="1" s="1"/>
  <c r="J342" i="1"/>
  <c r="M342" i="1" s="1"/>
  <c r="J363" i="1"/>
  <c r="M363" i="1" s="1"/>
  <c r="J350" i="1"/>
  <c r="M350" i="1" s="1"/>
  <c r="J201" i="1"/>
  <c r="M201" i="1" s="1"/>
  <c r="J343" i="1"/>
  <c r="M343" i="1" s="1"/>
  <c r="J335" i="1"/>
  <c r="M335" i="1" s="1"/>
  <c r="J328" i="1"/>
  <c r="M328" i="1" s="1"/>
  <c r="J320" i="1"/>
  <c r="M320" i="1" s="1"/>
  <c r="J312" i="1"/>
  <c r="M312" i="1" s="1"/>
  <c r="J308" i="1"/>
  <c r="M308" i="1" s="1"/>
  <c r="J299" i="1"/>
  <c r="M299" i="1" s="1"/>
  <c r="J285" i="1"/>
  <c r="M285" i="1" s="1"/>
  <c r="J234" i="1"/>
  <c r="M234" i="1" s="1"/>
  <c r="J278" i="1"/>
  <c r="M278" i="1" s="1"/>
  <c r="J261" i="1"/>
  <c r="M261" i="1" s="1"/>
  <c r="J258" i="1"/>
  <c r="M258" i="1" s="1"/>
  <c r="J245" i="1"/>
  <c r="M245" i="1" s="1"/>
  <c r="J228" i="1"/>
  <c r="M228" i="1" s="1"/>
  <c r="J224" i="1"/>
  <c r="M224" i="1" s="1"/>
  <c r="J216" i="1"/>
  <c r="M216" i="1" s="1"/>
  <c r="J197" i="1"/>
  <c r="M197" i="1" s="1"/>
  <c r="J191" i="1"/>
  <c r="M191" i="1" s="1"/>
  <c r="J186" i="1"/>
  <c r="M186" i="1" s="1"/>
  <c r="J178" i="1"/>
  <c r="M178" i="1" s="1"/>
  <c r="J174" i="1"/>
  <c r="M174" i="1" s="1"/>
  <c r="J163" i="1"/>
  <c r="M163" i="1" s="1"/>
  <c r="J156" i="1"/>
  <c r="M156" i="1" s="1"/>
  <c r="J150" i="1"/>
  <c r="M150" i="1" s="1"/>
  <c r="J144" i="1"/>
  <c r="M144" i="1" s="1"/>
  <c r="J371" i="1"/>
  <c r="M371" i="1" s="1"/>
  <c r="J132" i="1"/>
  <c r="M132" i="1" s="1"/>
  <c r="J128" i="1"/>
  <c r="M128" i="1" s="1"/>
  <c r="J121" i="1"/>
  <c r="M121" i="1" s="1"/>
  <c r="J116" i="1"/>
  <c r="M116" i="1" s="1"/>
  <c r="J110" i="1"/>
  <c r="M110" i="1" s="1"/>
  <c r="J104" i="1"/>
  <c r="M104" i="1" s="1"/>
  <c r="J101" i="1"/>
  <c r="M101" i="1" s="1"/>
  <c r="J93" i="1"/>
  <c r="M93" i="1" s="1"/>
  <c r="J86" i="1"/>
  <c r="M86" i="1" s="1"/>
  <c r="J79" i="1"/>
  <c r="M79" i="1" s="1"/>
  <c r="J51" i="1"/>
  <c r="M51" i="1" s="1"/>
  <c r="J45" i="1"/>
  <c r="M45" i="1" s="1"/>
  <c r="J39" i="1"/>
  <c r="M39" i="1" s="1"/>
  <c r="J33" i="1"/>
  <c r="M33" i="1" s="1"/>
  <c r="J25" i="1"/>
  <c r="M25" i="1" s="1"/>
  <c r="J19" i="1"/>
  <c r="M19" i="1" s="1"/>
  <c r="J3" i="1"/>
  <c r="M3" i="1" s="1"/>
  <c r="J57" i="1"/>
  <c r="M57" i="1" s="1"/>
  <c r="J59" i="1"/>
  <c r="M59" i="1" s="1"/>
  <c r="J63" i="1"/>
  <c r="M63" i="1" s="1"/>
</calcChain>
</file>

<file path=xl/sharedStrings.xml><?xml version="1.0" encoding="utf-8"?>
<sst xmlns="http://schemas.openxmlformats.org/spreadsheetml/2006/main" count="1745" uniqueCount="1272">
  <si>
    <r>
      <rPr>
        <b/>
        <sz val="10"/>
        <rFont val="Arial"/>
        <family val="2"/>
      </rPr>
      <t>productId</t>
    </r>
  </si>
  <si>
    <r>
      <rPr>
        <sz val="10"/>
        <rFont val="Arial"/>
        <family val="2"/>
      </rPr>
      <t>11100-000001</t>
    </r>
  </si>
  <si>
    <r>
      <rPr>
        <sz val="10"/>
        <rFont val="Arial"/>
        <family val="2"/>
      </rPr>
      <t>11100-000002</t>
    </r>
  </si>
  <si>
    <r>
      <rPr>
        <sz val="10"/>
        <rFont val="Arial"/>
        <family val="2"/>
      </rPr>
      <t>11101-000003</t>
    </r>
  </si>
  <si>
    <r>
      <rPr>
        <sz val="10"/>
        <rFont val="Arial"/>
        <family val="2"/>
      </rPr>
      <t>11101-000004</t>
    </r>
  </si>
  <si>
    <r>
      <rPr>
        <sz val="10"/>
        <rFont val="Arial"/>
        <family val="2"/>
      </rPr>
      <t>11101-000006</t>
    </r>
  </si>
  <si>
    <r>
      <rPr>
        <sz val="10"/>
        <rFont val="Arial"/>
        <family val="2"/>
      </rPr>
      <t>11101-000007</t>
    </r>
  </si>
  <si>
    <r>
      <rPr>
        <sz val="10"/>
        <rFont val="Arial"/>
        <family val="2"/>
      </rPr>
      <t>11101-000016</t>
    </r>
  </si>
  <si>
    <r>
      <rPr>
        <sz val="10"/>
        <rFont val="Arial"/>
        <family val="2"/>
      </rPr>
      <t>11101-000017</t>
    </r>
  </si>
  <si>
    <r>
      <rPr>
        <sz val="10"/>
        <rFont val="Arial"/>
        <family val="2"/>
      </rPr>
      <t>11103-000001</t>
    </r>
  </si>
  <si>
    <r>
      <rPr>
        <sz val="10"/>
        <rFont val="Arial"/>
        <family val="2"/>
      </rPr>
      <t>11110-000029</t>
    </r>
  </si>
  <si>
    <r>
      <rPr>
        <sz val="10"/>
        <rFont val="Arial"/>
        <family val="2"/>
      </rPr>
      <t>11110-000040</t>
    </r>
  </si>
  <si>
    <r>
      <rPr>
        <sz val="10"/>
        <rFont val="Arial"/>
        <family val="2"/>
      </rPr>
      <t>11110-000042</t>
    </r>
  </si>
  <si>
    <r>
      <rPr>
        <sz val="10"/>
        <rFont val="Arial"/>
        <family val="2"/>
      </rPr>
      <t>11110-000050</t>
    </r>
  </si>
  <si>
    <r>
      <rPr>
        <sz val="10"/>
        <rFont val="Arial"/>
        <family val="2"/>
      </rPr>
      <t>11110-000051</t>
    </r>
  </si>
  <si>
    <r>
      <rPr>
        <sz val="10"/>
        <rFont val="Arial"/>
        <family val="2"/>
      </rPr>
      <t>11110-000066</t>
    </r>
  </si>
  <si>
    <r>
      <rPr>
        <sz val="10"/>
        <rFont val="Arial"/>
        <family val="2"/>
      </rPr>
      <t>11110-000085</t>
    </r>
  </si>
  <si>
    <r>
      <rPr>
        <sz val="10"/>
        <rFont val="Arial"/>
        <family val="2"/>
      </rPr>
      <t>11110-000176</t>
    </r>
  </si>
  <si>
    <r>
      <rPr>
        <sz val="10"/>
        <rFont val="Arial"/>
        <family val="2"/>
      </rPr>
      <t>11111-000016</t>
    </r>
  </si>
  <si>
    <r>
      <rPr>
        <sz val="10"/>
        <rFont val="Arial"/>
        <family val="2"/>
      </rPr>
      <t>11111-000018</t>
    </r>
  </si>
  <si>
    <r>
      <rPr>
        <sz val="10"/>
        <rFont val="Arial"/>
        <family val="2"/>
      </rPr>
      <t>11111-000020</t>
    </r>
  </si>
  <si>
    <r>
      <rPr>
        <sz val="10"/>
        <rFont val="Arial"/>
        <family val="2"/>
      </rPr>
      <t>11111-000022</t>
    </r>
  </si>
  <si>
    <r>
      <rPr>
        <sz val="10"/>
        <rFont val="Arial"/>
        <family val="2"/>
      </rPr>
      <t>11113-000002</t>
    </r>
  </si>
  <si>
    <r>
      <rPr>
        <sz val="10"/>
        <rFont val="Arial"/>
        <family val="2"/>
      </rPr>
      <t>11113-000004</t>
    </r>
  </si>
  <si>
    <r>
      <rPr>
        <sz val="10"/>
        <rFont val="Arial"/>
        <family val="2"/>
      </rPr>
      <t>11130-000001</t>
    </r>
  </si>
  <si>
    <r>
      <rPr>
        <sz val="10"/>
        <rFont val="Arial"/>
        <family val="2"/>
      </rPr>
      <t>11130-000037</t>
    </r>
  </si>
  <si>
    <r>
      <rPr>
        <sz val="10"/>
        <rFont val="Arial"/>
        <family val="2"/>
      </rPr>
      <t>11130-000061</t>
    </r>
  </si>
  <si>
    <r>
      <rPr>
        <sz val="10"/>
        <rFont val="Arial"/>
        <family val="2"/>
      </rPr>
      <t>11131-000001</t>
    </r>
  </si>
  <si>
    <r>
      <rPr>
        <sz val="10"/>
        <rFont val="Arial"/>
        <family val="2"/>
      </rPr>
      <t>11131-000010</t>
    </r>
  </si>
  <si>
    <r>
      <rPr>
        <sz val="10"/>
        <rFont val="Arial"/>
        <family val="2"/>
      </rPr>
      <t>11131-000011</t>
    </r>
  </si>
  <si>
    <r>
      <rPr>
        <sz val="10"/>
        <rFont val="Arial"/>
        <family val="2"/>
      </rPr>
      <t>11131-000012</t>
    </r>
  </si>
  <si>
    <r>
      <rPr>
        <sz val="10"/>
        <rFont val="Arial"/>
        <family val="2"/>
      </rPr>
      <t>11131-000013</t>
    </r>
  </si>
  <si>
    <r>
      <rPr>
        <sz val="10"/>
        <rFont val="Arial"/>
        <family val="2"/>
      </rPr>
      <t>11131-000014</t>
    </r>
  </si>
  <si>
    <r>
      <rPr>
        <sz val="10"/>
        <rFont val="Arial"/>
        <family val="2"/>
      </rPr>
      <t>11131-000019</t>
    </r>
  </si>
  <si>
    <r>
      <rPr>
        <sz val="10"/>
        <rFont val="Arial"/>
        <family val="2"/>
      </rPr>
      <t>11131-000021</t>
    </r>
  </si>
  <si>
    <r>
      <rPr>
        <sz val="10"/>
        <rFont val="Arial"/>
        <family val="2"/>
      </rPr>
      <t>11131-000022</t>
    </r>
  </si>
  <si>
    <r>
      <rPr>
        <sz val="10"/>
        <rFont val="Arial"/>
        <family val="2"/>
      </rPr>
      <t>11131-000023</t>
    </r>
  </si>
  <si>
    <r>
      <rPr>
        <sz val="10"/>
        <rFont val="Arial"/>
        <family val="2"/>
      </rPr>
      <t>11131-000024</t>
    </r>
  </si>
  <si>
    <r>
      <rPr>
        <sz val="10"/>
        <rFont val="Arial"/>
        <family val="2"/>
      </rPr>
      <t>11133-000007</t>
    </r>
  </si>
  <si>
    <r>
      <rPr>
        <sz val="10"/>
        <rFont val="Arial"/>
        <family val="2"/>
      </rPr>
      <t>11140-000015</t>
    </r>
  </si>
  <si>
    <r>
      <rPr>
        <sz val="10"/>
        <rFont val="Arial"/>
        <family val="2"/>
      </rPr>
      <t>11140-000052</t>
    </r>
  </si>
  <si>
    <r>
      <rPr>
        <sz val="10"/>
        <rFont val="Arial"/>
        <family val="2"/>
      </rPr>
      <t>11140-000072</t>
    </r>
  </si>
  <si>
    <r>
      <rPr>
        <sz val="10"/>
        <rFont val="Arial"/>
        <family val="2"/>
      </rPr>
      <t>11140-000074</t>
    </r>
  </si>
  <si>
    <r>
      <rPr>
        <sz val="10"/>
        <rFont val="Arial"/>
        <family val="2"/>
      </rPr>
      <t>11140-000078</t>
    </r>
  </si>
  <si>
    <r>
      <rPr>
        <sz val="10"/>
        <rFont val="Arial"/>
        <family val="2"/>
      </rPr>
      <t>11140-000079</t>
    </r>
  </si>
  <si>
    <r>
      <rPr>
        <sz val="10"/>
        <rFont val="Arial"/>
        <family val="2"/>
      </rPr>
      <t>11140-000080</t>
    </r>
  </si>
  <si>
    <r>
      <rPr>
        <sz val="10"/>
        <rFont val="Arial"/>
        <family val="2"/>
      </rPr>
      <t>11140-000081</t>
    </r>
  </si>
  <si>
    <r>
      <rPr>
        <sz val="10"/>
        <rFont val="Arial"/>
        <family val="2"/>
      </rPr>
      <t>11140-000085</t>
    </r>
  </si>
  <si>
    <r>
      <rPr>
        <sz val="10"/>
        <rFont val="Arial"/>
        <family val="2"/>
      </rPr>
      <t>11141-000002</t>
    </r>
  </si>
  <si>
    <r>
      <rPr>
        <sz val="10"/>
        <rFont val="Arial"/>
        <family val="2"/>
      </rPr>
      <t>11141-000028</t>
    </r>
  </si>
  <si>
    <r>
      <rPr>
        <sz val="10"/>
        <rFont val="Arial"/>
        <family val="2"/>
      </rPr>
      <t>11141-000068</t>
    </r>
  </si>
  <si>
    <r>
      <rPr>
        <sz val="10"/>
        <rFont val="Arial"/>
        <family val="2"/>
      </rPr>
      <t>11141-000100</t>
    </r>
  </si>
  <si>
    <r>
      <rPr>
        <sz val="10"/>
        <rFont val="Arial"/>
        <family val="2"/>
      </rPr>
      <t>11141-000106</t>
    </r>
  </si>
  <si>
    <r>
      <rPr>
        <sz val="10"/>
        <rFont val="Arial"/>
        <family val="2"/>
      </rPr>
      <t>11141-000112</t>
    </r>
  </si>
  <si>
    <r>
      <rPr>
        <sz val="10"/>
        <rFont val="Arial"/>
        <family val="2"/>
      </rPr>
      <t>11141-000115</t>
    </r>
  </si>
  <si>
    <r>
      <rPr>
        <sz val="10"/>
        <rFont val="Arial"/>
        <family val="2"/>
      </rPr>
      <t>11141-000116</t>
    </r>
  </si>
  <si>
    <r>
      <rPr>
        <sz val="10"/>
        <rFont val="Arial"/>
        <family val="2"/>
      </rPr>
      <t>11141-000149</t>
    </r>
  </si>
  <si>
    <r>
      <rPr>
        <sz val="10"/>
        <rFont val="Arial"/>
        <family val="2"/>
      </rPr>
      <t>11141-000158</t>
    </r>
  </si>
  <si>
    <r>
      <rPr>
        <sz val="10"/>
        <rFont val="Arial"/>
        <family val="2"/>
      </rPr>
      <t>11141-000159</t>
    </r>
  </si>
  <si>
    <r>
      <rPr>
        <sz val="10"/>
        <rFont val="Arial"/>
        <family val="2"/>
      </rPr>
      <t>11141-000160</t>
    </r>
  </si>
  <si>
    <r>
      <rPr>
        <sz val="10"/>
        <rFont val="Arial"/>
        <family val="2"/>
      </rPr>
      <t>11141-000161</t>
    </r>
  </si>
  <si>
    <r>
      <rPr>
        <sz val="10"/>
        <rFont val="Arial"/>
        <family val="2"/>
      </rPr>
      <t>11141-000162</t>
    </r>
  </si>
  <si>
    <r>
      <rPr>
        <sz val="10"/>
        <rFont val="Arial"/>
        <family val="2"/>
      </rPr>
      <t>11150-000007</t>
    </r>
  </si>
  <si>
    <r>
      <rPr>
        <sz val="10"/>
        <rFont val="Arial"/>
        <family val="2"/>
      </rPr>
      <t>11150-000009</t>
    </r>
  </si>
  <si>
    <r>
      <rPr>
        <sz val="10"/>
        <rFont val="Arial"/>
        <family val="2"/>
      </rPr>
      <t>11150-000010</t>
    </r>
  </si>
  <si>
    <r>
      <rPr>
        <sz val="10"/>
        <rFont val="Arial"/>
        <family val="2"/>
      </rPr>
      <t>11150-000015</t>
    </r>
  </si>
  <si>
    <r>
      <rPr>
        <sz val="10"/>
        <rFont val="Arial"/>
        <family val="2"/>
      </rPr>
      <t>11150-000018</t>
    </r>
  </si>
  <si>
    <r>
      <rPr>
        <sz val="10"/>
        <rFont val="Arial"/>
        <family val="2"/>
      </rPr>
      <t>11150-000019</t>
    </r>
  </si>
  <si>
    <r>
      <rPr>
        <sz val="10"/>
        <rFont val="Arial"/>
        <family val="2"/>
      </rPr>
      <t>11160-000011</t>
    </r>
  </si>
  <si>
    <r>
      <rPr>
        <sz val="10"/>
        <rFont val="Arial"/>
        <family val="2"/>
      </rPr>
      <t>11160-000012</t>
    </r>
  </si>
  <si>
    <r>
      <rPr>
        <sz val="10"/>
        <rFont val="Arial"/>
        <family val="2"/>
      </rPr>
      <t>11160-000013</t>
    </r>
  </si>
  <si>
    <r>
      <rPr>
        <sz val="10"/>
        <rFont val="Arial"/>
        <family val="2"/>
      </rPr>
      <t>11160-000014</t>
    </r>
  </si>
  <si>
    <r>
      <rPr>
        <sz val="10"/>
        <rFont val="Arial"/>
        <family val="2"/>
      </rPr>
      <t>11160-000015</t>
    </r>
  </si>
  <si>
    <r>
      <rPr>
        <sz val="10"/>
        <rFont val="Arial"/>
        <family val="2"/>
      </rPr>
      <t>11160-000016</t>
    </r>
  </si>
  <si>
    <r>
      <rPr>
        <sz val="10"/>
        <rFont val="Arial"/>
        <family val="2"/>
      </rPr>
      <t>11160-000017</t>
    </r>
  </si>
  <si>
    <r>
      <rPr>
        <sz val="10"/>
        <rFont val="Arial"/>
        <family val="2"/>
      </rPr>
      <t>11160-000018</t>
    </r>
  </si>
  <si>
    <r>
      <rPr>
        <sz val="10"/>
        <rFont val="Arial"/>
        <family val="2"/>
      </rPr>
      <t>11160-000019</t>
    </r>
  </si>
  <si>
    <r>
      <rPr>
        <sz val="10"/>
        <rFont val="Arial"/>
        <family val="2"/>
      </rPr>
      <t>11160-000020</t>
    </r>
  </si>
  <si>
    <r>
      <rPr>
        <sz val="10"/>
        <rFont val="Arial"/>
        <family val="2"/>
      </rPr>
      <t>11171-000006</t>
    </r>
  </si>
  <si>
    <r>
      <rPr>
        <sz val="10"/>
        <rFont val="Arial"/>
        <family val="2"/>
      </rPr>
      <t>11171-000007</t>
    </r>
  </si>
  <si>
    <r>
      <rPr>
        <sz val="10"/>
        <rFont val="Arial"/>
        <family val="2"/>
      </rPr>
      <t>11171-000008</t>
    </r>
  </si>
  <si>
    <r>
      <rPr>
        <sz val="10"/>
        <rFont val="Arial"/>
        <family val="2"/>
      </rPr>
      <t>11171-000009</t>
    </r>
  </si>
  <si>
    <r>
      <rPr>
        <sz val="10"/>
        <rFont val="Arial"/>
        <family val="2"/>
      </rPr>
      <t>11171-000010</t>
    </r>
  </si>
  <si>
    <r>
      <rPr>
        <sz val="10"/>
        <rFont val="Arial"/>
        <family val="2"/>
      </rPr>
      <t>11171-000011</t>
    </r>
  </si>
  <si>
    <r>
      <rPr>
        <sz val="10"/>
        <rFont val="Arial"/>
        <family val="2"/>
      </rPr>
      <t>11171-000012</t>
    </r>
  </si>
  <si>
    <r>
      <rPr>
        <sz val="10"/>
        <rFont val="Arial"/>
        <family val="2"/>
      </rPr>
      <t>11171-000016</t>
    </r>
  </si>
  <si>
    <r>
      <rPr>
        <sz val="10"/>
        <rFont val="Arial"/>
        <family val="2"/>
      </rPr>
      <t>11171-000017</t>
    </r>
  </si>
  <si>
    <r>
      <rPr>
        <sz val="10"/>
        <rFont val="Arial"/>
        <family val="2"/>
      </rPr>
      <t>11171-000018</t>
    </r>
  </si>
  <si>
    <r>
      <rPr>
        <sz val="10"/>
        <rFont val="Arial"/>
        <family val="2"/>
      </rPr>
      <t>11171-000019</t>
    </r>
  </si>
  <si>
    <r>
      <rPr>
        <sz val="10"/>
        <rFont val="Arial"/>
        <family val="2"/>
      </rPr>
      <t>11171-000020</t>
    </r>
  </si>
  <si>
    <r>
      <rPr>
        <sz val="10"/>
        <rFont val="Arial"/>
        <family val="2"/>
      </rPr>
      <t>11171-000024</t>
    </r>
  </si>
  <si>
    <r>
      <rPr>
        <sz val="10"/>
        <rFont val="Arial"/>
        <family val="2"/>
      </rPr>
      <t>11171-000025</t>
    </r>
  </si>
  <si>
    <r>
      <rPr>
        <sz val="10"/>
        <rFont val="Arial"/>
        <family val="2"/>
      </rPr>
      <t>11171-000027</t>
    </r>
  </si>
  <si>
    <r>
      <rPr>
        <sz val="10"/>
        <rFont val="Arial"/>
        <family val="2"/>
      </rPr>
      <t>11171-000028</t>
    </r>
  </si>
  <si>
    <r>
      <rPr>
        <sz val="10"/>
        <rFont val="Arial"/>
        <family val="2"/>
      </rPr>
      <t>11171-000029</t>
    </r>
  </si>
  <si>
    <r>
      <rPr>
        <sz val="10"/>
        <rFont val="Arial"/>
        <family val="2"/>
      </rPr>
      <t>11171-000031</t>
    </r>
  </si>
  <si>
    <r>
      <rPr>
        <sz val="10"/>
        <rFont val="Arial"/>
        <family val="2"/>
      </rPr>
      <t>11171-000032</t>
    </r>
  </si>
  <si>
    <r>
      <rPr>
        <sz val="10"/>
        <rFont val="Arial"/>
        <family val="2"/>
      </rPr>
      <t>11171-000033</t>
    </r>
  </si>
  <si>
    <r>
      <rPr>
        <sz val="10"/>
        <rFont val="Arial"/>
        <family val="2"/>
      </rPr>
      <t>11171-000034</t>
    </r>
  </si>
  <si>
    <r>
      <rPr>
        <sz val="10"/>
        <rFont val="Arial"/>
        <family val="2"/>
      </rPr>
      <t>11171-000036</t>
    </r>
  </si>
  <si>
    <r>
      <rPr>
        <sz val="10"/>
        <rFont val="Arial"/>
        <family val="2"/>
      </rPr>
      <t>11171-000037</t>
    </r>
  </si>
  <si>
    <r>
      <rPr>
        <sz val="10"/>
        <rFont val="Arial"/>
        <family val="2"/>
      </rPr>
      <t>11171-000038</t>
    </r>
  </si>
  <si>
    <r>
      <rPr>
        <sz val="10"/>
        <rFont val="Arial"/>
        <family val="2"/>
      </rPr>
      <t>11171-000039</t>
    </r>
  </si>
  <si>
    <r>
      <rPr>
        <sz val="10"/>
        <rFont val="Arial"/>
        <family val="2"/>
      </rPr>
      <t>11171-000040</t>
    </r>
  </si>
  <si>
    <r>
      <rPr>
        <sz val="10"/>
        <rFont val="Arial"/>
        <family val="2"/>
      </rPr>
      <t>11171-000041</t>
    </r>
  </si>
  <si>
    <r>
      <rPr>
        <sz val="10"/>
        <rFont val="Arial"/>
        <family val="2"/>
      </rPr>
      <t>11171-000042</t>
    </r>
  </si>
  <si>
    <r>
      <rPr>
        <sz val="10"/>
        <rFont val="Arial"/>
        <family val="2"/>
      </rPr>
      <t>11171-000043</t>
    </r>
  </si>
  <si>
    <r>
      <rPr>
        <sz val="10"/>
        <rFont val="Arial"/>
        <family val="2"/>
      </rPr>
      <t>11171-000046</t>
    </r>
  </si>
  <si>
    <r>
      <rPr>
        <sz val="10"/>
        <rFont val="Arial"/>
        <family val="2"/>
      </rPr>
      <t>11171-000047</t>
    </r>
  </si>
  <si>
    <r>
      <rPr>
        <sz val="10"/>
        <rFont val="Arial"/>
        <family val="2"/>
      </rPr>
      <t>11171-000049</t>
    </r>
  </si>
  <si>
    <r>
      <rPr>
        <sz val="10"/>
        <rFont val="Arial"/>
        <family val="2"/>
      </rPr>
      <t>11171-000050</t>
    </r>
  </si>
  <si>
    <r>
      <rPr>
        <sz val="10"/>
        <rFont val="Arial"/>
        <family val="2"/>
      </rPr>
      <t>11171-000051</t>
    </r>
  </si>
  <si>
    <r>
      <rPr>
        <sz val="10"/>
        <rFont val="Arial"/>
        <family val="2"/>
      </rPr>
      <t>11171-000052</t>
    </r>
  </si>
  <si>
    <r>
      <rPr>
        <sz val="10"/>
        <rFont val="Arial"/>
        <family val="2"/>
      </rPr>
      <t>11171-000053</t>
    </r>
  </si>
  <si>
    <r>
      <rPr>
        <sz val="10"/>
        <rFont val="Arial"/>
        <family val="2"/>
      </rPr>
      <t>11171-000054</t>
    </r>
  </si>
  <si>
    <r>
      <rPr>
        <sz val="10"/>
        <rFont val="Arial"/>
        <family val="2"/>
      </rPr>
      <t>11171-000055</t>
    </r>
  </si>
  <si>
    <r>
      <rPr>
        <sz val="10"/>
        <rFont val="Arial"/>
        <family val="2"/>
      </rPr>
      <t>11210-000001</t>
    </r>
  </si>
  <si>
    <r>
      <rPr>
        <sz val="10"/>
        <rFont val="Arial"/>
        <family val="2"/>
      </rPr>
      <t>11210-000002</t>
    </r>
  </si>
  <si>
    <r>
      <rPr>
        <sz val="10"/>
        <rFont val="Arial"/>
        <family val="2"/>
      </rPr>
      <t>11210-000021</t>
    </r>
  </si>
  <si>
    <r>
      <rPr>
        <sz val="10"/>
        <rFont val="Arial"/>
        <family val="2"/>
      </rPr>
      <t>11210-000026</t>
    </r>
  </si>
  <si>
    <r>
      <rPr>
        <sz val="10"/>
        <rFont val="Arial"/>
        <family val="2"/>
      </rPr>
      <t>11210-000027</t>
    </r>
  </si>
  <si>
    <r>
      <rPr>
        <sz val="10"/>
        <rFont val="Arial"/>
        <family val="2"/>
      </rPr>
      <t>11210-000028</t>
    </r>
  </si>
  <si>
    <r>
      <rPr>
        <sz val="10"/>
        <rFont val="Arial"/>
        <family val="2"/>
      </rPr>
      <t>11210-000029</t>
    </r>
  </si>
  <si>
    <r>
      <rPr>
        <sz val="10"/>
        <rFont val="Arial"/>
        <family val="2"/>
      </rPr>
      <t>11220-000025</t>
    </r>
  </si>
  <si>
    <r>
      <rPr>
        <sz val="10"/>
        <rFont val="Arial"/>
        <family val="2"/>
      </rPr>
      <t>11220-000028</t>
    </r>
  </si>
  <si>
    <r>
      <rPr>
        <sz val="10"/>
        <rFont val="Arial"/>
        <family val="2"/>
      </rPr>
      <t>11220-000033</t>
    </r>
  </si>
  <si>
    <r>
      <rPr>
        <sz val="10"/>
        <rFont val="Arial"/>
        <family val="2"/>
      </rPr>
      <t>11220-000076</t>
    </r>
  </si>
  <si>
    <r>
      <rPr>
        <sz val="10"/>
        <rFont val="Arial"/>
        <family val="2"/>
      </rPr>
      <t>11220-000077</t>
    </r>
  </si>
  <si>
    <r>
      <rPr>
        <sz val="10"/>
        <rFont val="Arial"/>
        <family val="2"/>
      </rPr>
      <t>11220-000078</t>
    </r>
  </si>
  <si>
    <r>
      <rPr>
        <sz val="10"/>
        <rFont val="Arial"/>
        <family val="2"/>
      </rPr>
      <t>11220-000079</t>
    </r>
  </si>
  <si>
    <r>
      <rPr>
        <sz val="10"/>
        <rFont val="Arial"/>
        <family val="2"/>
      </rPr>
      <t>11220-000083</t>
    </r>
  </si>
  <si>
    <r>
      <rPr>
        <sz val="10"/>
        <rFont val="Arial"/>
        <family val="2"/>
      </rPr>
      <t>11220-000084</t>
    </r>
  </si>
  <si>
    <r>
      <rPr>
        <sz val="10"/>
        <rFont val="Arial"/>
        <family val="2"/>
      </rPr>
      <t>11230-000018</t>
    </r>
  </si>
  <si>
    <r>
      <rPr>
        <sz val="10"/>
        <rFont val="Arial"/>
        <family val="2"/>
      </rPr>
      <t>11230-000019</t>
    </r>
  </si>
  <si>
    <r>
      <rPr>
        <sz val="10"/>
        <rFont val="Arial"/>
        <family val="2"/>
      </rPr>
      <t>11230-000020</t>
    </r>
  </si>
  <si>
    <r>
      <rPr>
        <sz val="10"/>
        <rFont val="Arial"/>
        <family val="2"/>
      </rPr>
      <t>11240-000013</t>
    </r>
  </si>
  <si>
    <r>
      <rPr>
        <sz val="10"/>
        <rFont val="Arial"/>
        <family val="2"/>
      </rPr>
      <t>11240-000016</t>
    </r>
  </si>
  <si>
    <r>
      <rPr>
        <sz val="10"/>
        <rFont val="Arial"/>
        <family val="2"/>
      </rPr>
      <t>11250-000004</t>
    </r>
  </si>
  <si>
    <r>
      <rPr>
        <sz val="10"/>
        <rFont val="Arial"/>
        <family val="2"/>
      </rPr>
      <t>11250-000006</t>
    </r>
  </si>
  <si>
    <r>
      <rPr>
        <sz val="10"/>
        <rFont val="Arial"/>
        <family val="2"/>
      </rPr>
      <t>11250-000012</t>
    </r>
  </si>
  <si>
    <r>
      <rPr>
        <sz val="10"/>
        <rFont val="Arial"/>
        <family val="2"/>
      </rPr>
      <t>11250-000015</t>
    </r>
  </si>
  <si>
    <r>
      <rPr>
        <sz val="10"/>
        <rFont val="Arial"/>
        <family val="2"/>
      </rPr>
      <t>11250-000042</t>
    </r>
  </si>
  <si>
    <r>
      <rPr>
        <sz val="10"/>
        <rFont val="Arial"/>
        <family val="2"/>
      </rPr>
      <t>11250-000043</t>
    </r>
  </si>
  <si>
    <r>
      <rPr>
        <sz val="10"/>
        <rFont val="Arial"/>
        <family val="2"/>
      </rPr>
      <t>11250-000045</t>
    </r>
  </si>
  <si>
    <r>
      <rPr>
        <sz val="10"/>
        <rFont val="Arial"/>
        <family val="2"/>
      </rPr>
      <t>11250-000052</t>
    </r>
  </si>
  <si>
    <r>
      <rPr>
        <sz val="10"/>
        <rFont val="Arial"/>
        <family val="2"/>
      </rPr>
      <t>11250-000073</t>
    </r>
  </si>
  <si>
    <r>
      <rPr>
        <sz val="10"/>
        <rFont val="Arial"/>
        <family val="2"/>
      </rPr>
      <t>11250-000096</t>
    </r>
  </si>
  <si>
    <r>
      <rPr>
        <sz val="10"/>
        <rFont val="Arial"/>
        <family val="2"/>
      </rPr>
      <t>11260-000014</t>
    </r>
  </si>
  <si>
    <r>
      <rPr>
        <sz val="10"/>
        <rFont val="Arial"/>
        <family val="2"/>
      </rPr>
      <t>11260-000015</t>
    </r>
  </si>
  <si>
    <r>
      <rPr>
        <sz val="10"/>
        <rFont val="Arial"/>
        <family val="2"/>
      </rPr>
      <t>11260-000016</t>
    </r>
  </si>
  <si>
    <r>
      <rPr>
        <sz val="10"/>
        <rFont val="Arial"/>
        <family val="2"/>
      </rPr>
      <t>11260-000018</t>
    </r>
  </si>
  <si>
    <r>
      <rPr>
        <sz val="10"/>
        <rFont val="Arial"/>
        <family val="2"/>
      </rPr>
      <t>11260-000023</t>
    </r>
  </si>
  <si>
    <r>
      <rPr>
        <sz val="10"/>
        <rFont val="Arial"/>
        <family val="2"/>
      </rPr>
      <t>11260-000029</t>
    </r>
  </si>
  <si>
    <r>
      <rPr>
        <sz val="10"/>
        <rFont val="Arial"/>
        <family val="2"/>
      </rPr>
      <t>11260-000030</t>
    </r>
  </si>
  <si>
    <r>
      <rPr>
        <sz val="10"/>
        <rFont val="Arial"/>
        <family val="2"/>
      </rPr>
      <t>11260-000032</t>
    </r>
  </si>
  <si>
    <r>
      <rPr>
        <sz val="10"/>
        <rFont val="Arial"/>
        <family val="2"/>
      </rPr>
      <t>11260-000033</t>
    </r>
  </si>
  <si>
    <r>
      <rPr>
        <sz val="10"/>
        <rFont val="Arial"/>
        <family val="2"/>
      </rPr>
      <t>11260-000037</t>
    </r>
  </si>
  <si>
    <r>
      <rPr>
        <sz val="10"/>
        <rFont val="Arial"/>
        <family val="2"/>
      </rPr>
      <t>11260-000039</t>
    </r>
  </si>
  <si>
    <r>
      <rPr>
        <sz val="10"/>
        <rFont val="Arial"/>
        <family val="2"/>
      </rPr>
      <t>11260-000043</t>
    </r>
  </si>
  <si>
    <r>
      <rPr>
        <sz val="10"/>
        <rFont val="Arial"/>
        <family val="2"/>
      </rPr>
      <t>11260-000044</t>
    </r>
  </si>
  <si>
    <r>
      <rPr>
        <sz val="10"/>
        <rFont val="Arial"/>
        <family val="2"/>
      </rPr>
      <t>11260-000045</t>
    </r>
  </si>
  <si>
    <r>
      <rPr>
        <sz val="10"/>
        <rFont val="Arial"/>
        <family val="2"/>
      </rPr>
      <t>11403-000001</t>
    </r>
  </si>
  <si>
    <r>
      <rPr>
        <sz val="10"/>
        <rFont val="Arial"/>
        <family val="2"/>
      </rPr>
      <t>11403-000002</t>
    </r>
  </si>
  <si>
    <r>
      <rPr>
        <sz val="10"/>
        <rFont val="Arial"/>
        <family val="2"/>
      </rPr>
      <t>11425-000001</t>
    </r>
  </si>
  <si>
    <r>
      <rPr>
        <sz val="10"/>
        <rFont val="Arial"/>
        <family val="2"/>
      </rPr>
      <t>11425-000007</t>
    </r>
  </si>
  <si>
    <r>
      <rPr>
        <sz val="10"/>
        <rFont val="Arial"/>
        <family val="2"/>
      </rPr>
      <t>11425-000012</t>
    </r>
  </si>
  <si>
    <r>
      <rPr>
        <sz val="10"/>
        <rFont val="Arial"/>
        <family val="2"/>
      </rPr>
      <t>11516-000001</t>
    </r>
  </si>
  <si>
    <r>
      <rPr>
        <sz val="10"/>
        <rFont val="Arial"/>
        <family val="2"/>
      </rPr>
      <t>11516-000003</t>
    </r>
  </si>
  <si>
    <r>
      <rPr>
        <sz val="10"/>
        <rFont val="Arial"/>
        <family val="2"/>
      </rPr>
      <t>11516-000004</t>
    </r>
  </si>
  <si>
    <r>
      <rPr>
        <sz val="10"/>
        <rFont val="Arial"/>
        <family val="2"/>
      </rPr>
      <t>11516-000009</t>
    </r>
  </si>
  <si>
    <r>
      <rPr>
        <sz val="10"/>
        <rFont val="Arial"/>
        <family val="2"/>
      </rPr>
      <t>11516-000010</t>
    </r>
  </si>
  <si>
    <r>
      <rPr>
        <sz val="10"/>
        <rFont val="Arial"/>
        <family val="2"/>
      </rPr>
      <t>11516-000011</t>
    </r>
  </si>
  <si>
    <r>
      <rPr>
        <sz val="10"/>
        <rFont val="Arial"/>
        <family val="2"/>
      </rPr>
      <t>11516-000012</t>
    </r>
  </si>
  <si>
    <r>
      <rPr>
        <sz val="10"/>
        <rFont val="Arial"/>
        <family val="2"/>
      </rPr>
      <t>11516-000014</t>
    </r>
  </si>
  <si>
    <r>
      <rPr>
        <sz val="10"/>
        <rFont val="Arial"/>
        <family val="2"/>
      </rPr>
      <t>11516-000017</t>
    </r>
  </si>
  <si>
    <r>
      <rPr>
        <sz val="10"/>
        <rFont val="Arial"/>
        <family val="2"/>
      </rPr>
      <t>11516-000018</t>
    </r>
  </si>
  <si>
    <r>
      <rPr>
        <sz val="10"/>
        <rFont val="Arial"/>
        <family val="2"/>
      </rPr>
      <t>11516-000020</t>
    </r>
  </si>
  <si>
    <r>
      <rPr>
        <sz val="10"/>
        <rFont val="Arial"/>
        <family val="2"/>
      </rPr>
      <t>11516-000021</t>
    </r>
  </si>
  <si>
    <r>
      <rPr>
        <sz val="10"/>
        <rFont val="Arial"/>
        <family val="2"/>
      </rPr>
      <t>11516-000022</t>
    </r>
  </si>
  <si>
    <r>
      <rPr>
        <sz val="10"/>
        <rFont val="Arial"/>
        <family val="2"/>
      </rPr>
      <t>11516-000023</t>
    </r>
  </si>
  <si>
    <r>
      <rPr>
        <sz val="10"/>
        <rFont val="Arial"/>
        <family val="2"/>
      </rPr>
      <t>11516-000024</t>
    </r>
  </si>
  <si>
    <r>
      <rPr>
        <sz val="10"/>
        <rFont val="Arial"/>
        <family val="2"/>
      </rPr>
      <t>11516-000027</t>
    </r>
  </si>
  <si>
    <r>
      <rPr>
        <sz val="10"/>
        <rFont val="Arial"/>
        <family val="2"/>
      </rPr>
      <t>11516-000059</t>
    </r>
  </si>
  <si>
    <r>
      <rPr>
        <sz val="10"/>
        <rFont val="Arial"/>
        <family val="2"/>
      </rPr>
      <t>11516-000092</t>
    </r>
  </si>
  <si>
    <r>
      <rPr>
        <sz val="10"/>
        <rFont val="Arial"/>
        <family val="2"/>
      </rPr>
      <t>11516-000114</t>
    </r>
  </si>
  <si>
    <r>
      <rPr>
        <sz val="10"/>
        <rFont val="Arial"/>
        <family val="2"/>
      </rPr>
      <t>11576-000035</t>
    </r>
  </si>
  <si>
    <r>
      <rPr>
        <sz val="10"/>
        <rFont val="Arial"/>
        <family val="2"/>
      </rPr>
      <t>11576-000036</t>
    </r>
  </si>
  <si>
    <r>
      <rPr>
        <sz val="10"/>
        <rFont val="Arial"/>
        <family val="2"/>
      </rPr>
      <t>11576-000038</t>
    </r>
  </si>
  <si>
    <r>
      <rPr>
        <sz val="10"/>
        <rFont val="Arial"/>
        <family val="2"/>
      </rPr>
      <t>11576-000039</t>
    </r>
  </si>
  <si>
    <r>
      <rPr>
        <sz val="10"/>
        <rFont val="Arial"/>
        <family val="2"/>
      </rPr>
      <t>11576-000046</t>
    </r>
  </si>
  <si>
    <r>
      <rPr>
        <sz val="10"/>
        <rFont val="Arial"/>
        <family val="2"/>
      </rPr>
      <t>11576-000047</t>
    </r>
  </si>
  <si>
    <r>
      <rPr>
        <sz val="10"/>
        <rFont val="Arial"/>
        <family val="2"/>
      </rPr>
      <t>11576-000048</t>
    </r>
  </si>
  <si>
    <r>
      <rPr>
        <sz val="10"/>
        <rFont val="Arial"/>
        <family val="2"/>
      </rPr>
      <t>11576-000050</t>
    </r>
  </si>
  <si>
    <r>
      <rPr>
        <sz val="10"/>
        <rFont val="Arial"/>
        <family val="2"/>
      </rPr>
      <t>11576-000051</t>
    </r>
  </si>
  <si>
    <r>
      <rPr>
        <sz val="10"/>
        <rFont val="Arial"/>
        <family val="2"/>
      </rPr>
      <t>11576-000052</t>
    </r>
  </si>
  <si>
    <r>
      <rPr>
        <sz val="10"/>
        <rFont val="Arial"/>
        <family val="2"/>
      </rPr>
      <t>11576-000053</t>
    </r>
  </si>
  <si>
    <r>
      <rPr>
        <sz val="10"/>
        <rFont val="Arial"/>
        <family val="2"/>
      </rPr>
      <t>11576-000060</t>
    </r>
  </si>
  <si>
    <r>
      <rPr>
        <sz val="10"/>
        <rFont val="Arial"/>
        <family val="2"/>
      </rPr>
      <t>11576-000064</t>
    </r>
  </si>
  <si>
    <r>
      <rPr>
        <sz val="10"/>
        <rFont val="Arial"/>
        <family val="2"/>
      </rPr>
      <t>11576-000070</t>
    </r>
  </si>
  <si>
    <r>
      <rPr>
        <sz val="10"/>
        <rFont val="Arial"/>
        <family val="2"/>
      </rPr>
      <t>11576-000080</t>
    </r>
  </si>
  <si>
    <r>
      <rPr>
        <sz val="10"/>
        <rFont val="Arial"/>
        <family val="2"/>
      </rPr>
      <t>11576-000081</t>
    </r>
  </si>
  <si>
    <r>
      <rPr>
        <sz val="10"/>
        <rFont val="Arial"/>
        <family val="2"/>
      </rPr>
      <t>11576-000088</t>
    </r>
  </si>
  <si>
    <r>
      <rPr>
        <sz val="10"/>
        <rFont val="Arial"/>
        <family val="2"/>
      </rPr>
      <t>11576-000089</t>
    </r>
  </si>
  <si>
    <r>
      <rPr>
        <sz val="10"/>
        <rFont val="Arial"/>
        <family val="2"/>
      </rPr>
      <t>11576-000090</t>
    </r>
  </si>
  <si>
    <r>
      <rPr>
        <sz val="10"/>
        <rFont val="Arial"/>
        <family val="2"/>
      </rPr>
      <t>11576-000091</t>
    </r>
  </si>
  <si>
    <r>
      <rPr>
        <sz val="10"/>
        <rFont val="Arial"/>
        <family val="2"/>
      </rPr>
      <t>11577-000001</t>
    </r>
  </si>
  <si>
    <r>
      <rPr>
        <sz val="10"/>
        <rFont val="Arial"/>
        <family val="2"/>
      </rPr>
      <t>11577-000002</t>
    </r>
  </si>
  <si>
    <r>
      <rPr>
        <sz val="10"/>
        <rFont val="Arial"/>
        <family val="2"/>
      </rPr>
      <t>11577-000004</t>
    </r>
  </si>
  <si>
    <r>
      <rPr>
        <sz val="10"/>
        <rFont val="Arial"/>
        <family val="2"/>
      </rPr>
      <t>11577-000011</t>
    </r>
  </si>
  <si>
    <r>
      <rPr>
        <sz val="10"/>
        <rFont val="Arial"/>
        <family val="2"/>
      </rPr>
      <t>11577-000019</t>
    </r>
  </si>
  <si>
    <r>
      <rPr>
        <sz val="10"/>
        <rFont val="Arial"/>
        <family val="2"/>
      </rPr>
      <t>11600-000022</t>
    </r>
  </si>
  <si>
    <r>
      <rPr>
        <sz val="10"/>
        <rFont val="Arial"/>
        <family val="2"/>
      </rPr>
      <t>11600-000024</t>
    </r>
  </si>
  <si>
    <r>
      <rPr>
        <sz val="10"/>
        <rFont val="Arial"/>
        <family val="2"/>
      </rPr>
      <t>11996-000001</t>
    </r>
  </si>
  <si>
    <r>
      <rPr>
        <sz val="10"/>
        <rFont val="Arial"/>
        <family val="2"/>
      </rPr>
      <t>11996-000017</t>
    </r>
  </si>
  <si>
    <r>
      <rPr>
        <sz val="10"/>
        <rFont val="Arial"/>
        <family val="2"/>
      </rPr>
      <t>11996-000048</t>
    </r>
  </si>
  <si>
    <r>
      <rPr>
        <sz val="10"/>
        <rFont val="Arial"/>
        <family val="2"/>
      </rPr>
      <t>11996-000049</t>
    </r>
  </si>
  <si>
    <r>
      <rPr>
        <sz val="10"/>
        <rFont val="Arial"/>
        <family val="2"/>
      </rPr>
      <t>11996-000060</t>
    </r>
  </si>
  <si>
    <r>
      <rPr>
        <sz val="10"/>
        <rFont val="Arial"/>
        <family val="2"/>
      </rPr>
      <t>11996-000061</t>
    </r>
  </si>
  <si>
    <r>
      <rPr>
        <sz val="10"/>
        <rFont val="Arial"/>
        <family val="2"/>
      </rPr>
      <t>11996-000062</t>
    </r>
  </si>
  <si>
    <r>
      <rPr>
        <sz val="10"/>
        <rFont val="Arial"/>
        <family val="2"/>
      </rPr>
      <t>11996-000080</t>
    </r>
  </si>
  <si>
    <r>
      <rPr>
        <sz val="10"/>
        <rFont val="Arial"/>
        <family val="2"/>
      </rPr>
      <t>11996-000081</t>
    </r>
  </si>
  <si>
    <r>
      <rPr>
        <sz val="10"/>
        <rFont val="Arial"/>
        <family val="2"/>
      </rPr>
      <t>11996-000082</t>
    </r>
  </si>
  <si>
    <r>
      <rPr>
        <sz val="10"/>
        <rFont val="Arial"/>
        <family val="2"/>
      </rPr>
      <t>11996-000090</t>
    </r>
  </si>
  <si>
    <r>
      <rPr>
        <sz val="10"/>
        <rFont val="Arial"/>
        <family val="2"/>
      </rPr>
      <t>11996-000091</t>
    </r>
  </si>
  <si>
    <r>
      <rPr>
        <sz val="10"/>
        <rFont val="Arial"/>
        <family val="2"/>
      </rPr>
      <t>11996-000092</t>
    </r>
  </si>
  <si>
    <r>
      <rPr>
        <sz val="10"/>
        <rFont val="Arial"/>
        <family val="2"/>
      </rPr>
      <t>11996-000093</t>
    </r>
  </si>
  <si>
    <r>
      <rPr>
        <sz val="10"/>
        <rFont val="Arial"/>
        <family val="2"/>
      </rPr>
      <t>11996-000106</t>
    </r>
  </si>
  <si>
    <r>
      <rPr>
        <sz val="10"/>
        <rFont val="Arial"/>
        <family val="2"/>
      </rPr>
      <t>11996-000113</t>
    </r>
  </si>
  <si>
    <r>
      <rPr>
        <sz val="10"/>
        <rFont val="Arial"/>
        <family val="2"/>
      </rPr>
      <t>11996-000114</t>
    </r>
  </si>
  <si>
    <r>
      <rPr>
        <sz val="10"/>
        <rFont val="Arial"/>
        <family val="2"/>
      </rPr>
      <t>11996-000115</t>
    </r>
  </si>
  <si>
    <r>
      <rPr>
        <sz val="10"/>
        <rFont val="Arial"/>
        <family val="2"/>
      </rPr>
      <t>11996-000116</t>
    </r>
  </si>
  <si>
    <r>
      <rPr>
        <sz val="10"/>
        <rFont val="Arial"/>
        <family val="2"/>
      </rPr>
      <t>11996-000117</t>
    </r>
  </si>
  <si>
    <r>
      <rPr>
        <sz val="10"/>
        <rFont val="Arial"/>
        <family val="2"/>
      </rPr>
      <t>11996-000120</t>
    </r>
  </si>
  <si>
    <r>
      <rPr>
        <sz val="10"/>
        <rFont val="Arial"/>
        <family val="2"/>
      </rPr>
      <t>11996-000128</t>
    </r>
  </si>
  <si>
    <r>
      <rPr>
        <sz val="10"/>
        <rFont val="Arial"/>
        <family val="2"/>
      </rPr>
      <t>11996-000162</t>
    </r>
  </si>
  <si>
    <r>
      <rPr>
        <sz val="10"/>
        <rFont val="Arial"/>
        <family val="2"/>
      </rPr>
      <t>11996-000163</t>
    </r>
  </si>
  <si>
    <r>
      <rPr>
        <sz val="10"/>
        <rFont val="Arial"/>
        <family val="2"/>
      </rPr>
      <t>11996-000164</t>
    </r>
  </si>
  <si>
    <r>
      <rPr>
        <sz val="10"/>
        <rFont val="Arial"/>
        <family val="2"/>
      </rPr>
      <t>11996-000165</t>
    </r>
  </si>
  <si>
    <r>
      <rPr>
        <sz val="10"/>
        <rFont val="Arial"/>
        <family val="2"/>
      </rPr>
      <t>11996-000166</t>
    </r>
  </si>
  <si>
    <r>
      <rPr>
        <sz val="10"/>
        <rFont val="Arial"/>
        <family val="2"/>
      </rPr>
      <t>11996-000167</t>
    </r>
  </si>
  <si>
    <r>
      <rPr>
        <sz val="10"/>
        <rFont val="Arial"/>
        <family val="2"/>
      </rPr>
      <t>11996-000183</t>
    </r>
  </si>
  <si>
    <r>
      <rPr>
        <sz val="10"/>
        <rFont val="Arial"/>
        <family val="2"/>
      </rPr>
      <t>11996-000198</t>
    </r>
  </si>
  <si>
    <r>
      <rPr>
        <sz val="10"/>
        <rFont val="Arial"/>
        <family val="2"/>
      </rPr>
      <t>11996-000278</t>
    </r>
  </si>
  <si>
    <r>
      <rPr>
        <sz val="10"/>
        <rFont val="Arial"/>
        <family val="2"/>
      </rPr>
      <t>11996-000279</t>
    </r>
  </si>
  <si>
    <r>
      <rPr>
        <sz val="10"/>
        <rFont val="Arial"/>
        <family val="2"/>
      </rPr>
      <t>11996-000280</t>
    </r>
  </si>
  <si>
    <r>
      <rPr>
        <sz val="10"/>
        <rFont val="Arial"/>
        <family val="2"/>
      </rPr>
      <t>11996-000281</t>
    </r>
  </si>
  <si>
    <r>
      <rPr>
        <sz val="10"/>
        <rFont val="Arial"/>
        <family val="2"/>
      </rPr>
      <t>11996-000282</t>
    </r>
  </si>
  <si>
    <r>
      <rPr>
        <sz val="10"/>
        <rFont val="Arial"/>
        <family val="2"/>
      </rPr>
      <t>11996-000283</t>
    </r>
  </si>
  <si>
    <r>
      <rPr>
        <sz val="10"/>
        <rFont val="Arial"/>
        <family val="2"/>
      </rPr>
      <t>11996-000285</t>
    </r>
  </si>
  <si>
    <r>
      <rPr>
        <sz val="10"/>
        <rFont val="Arial"/>
        <family val="2"/>
      </rPr>
      <t>11996-000309</t>
    </r>
  </si>
  <si>
    <r>
      <rPr>
        <sz val="10"/>
        <rFont val="Arial"/>
        <family val="2"/>
      </rPr>
      <t>11996-000310</t>
    </r>
  </si>
  <si>
    <r>
      <rPr>
        <sz val="10"/>
        <rFont val="Arial"/>
        <family val="2"/>
      </rPr>
      <t>11996-000311</t>
    </r>
  </si>
  <si>
    <r>
      <rPr>
        <sz val="10"/>
        <rFont val="Arial"/>
        <family val="2"/>
      </rPr>
      <t>11996-000323</t>
    </r>
  </si>
  <si>
    <r>
      <rPr>
        <sz val="10"/>
        <rFont val="Arial"/>
        <family val="2"/>
      </rPr>
      <t>11996-000324</t>
    </r>
  </si>
  <si>
    <r>
      <rPr>
        <sz val="10"/>
        <rFont val="Arial"/>
        <family val="2"/>
      </rPr>
      <t>11996-000325</t>
    </r>
  </si>
  <si>
    <r>
      <rPr>
        <sz val="10"/>
        <rFont val="Arial"/>
        <family val="2"/>
      </rPr>
      <t>11996-000326</t>
    </r>
  </si>
  <si>
    <r>
      <rPr>
        <sz val="10"/>
        <rFont val="Arial"/>
        <family val="2"/>
      </rPr>
      <t>11996-000327</t>
    </r>
  </si>
  <si>
    <r>
      <rPr>
        <sz val="10"/>
        <rFont val="Arial"/>
        <family val="2"/>
      </rPr>
      <t>11996-000328</t>
    </r>
  </si>
  <si>
    <r>
      <rPr>
        <sz val="10"/>
        <rFont val="Arial"/>
        <family val="2"/>
      </rPr>
      <t>11996-000331</t>
    </r>
  </si>
  <si>
    <r>
      <rPr>
        <sz val="10"/>
        <rFont val="Arial"/>
        <family val="2"/>
      </rPr>
      <t>11996-000332</t>
    </r>
  </si>
  <si>
    <r>
      <rPr>
        <sz val="10"/>
        <rFont val="Arial"/>
        <family val="2"/>
      </rPr>
      <t>11996-000333</t>
    </r>
  </si>
  <si>
    <r>
      <rPr>
        <sz val="10"/>
        <rFont val="Arial"/>
        <family val="2"/>
      </rPr>
      <t>11996-000334</t>
    </r>
  </si>
  <si>
    <r>
      <rPr>
        <sz val="10"/>
        <rFont val="Arial"/>
        <family val="2"/>
      </rPr>
      <t>11996-000335</t>
    </r>
  </si>
  <si>
    <r>
      <rPr>
        <sz val="10"/>
        <rFont val="Arial"/>
        <family val="2"/>
      </rPr>
      <t>11996-000336</t>
    </r>
  </si>
  <si>
    <r>
      <rPr>
        <sz val="10"/>
        <rFont val="Arial"/>
        <family val="2"/>
      </rPr>
      <t>11996-000337</t>
    </r>
  </si>
  <si>
    <r>
      <rPr>
        <sz val="10"/>
        <rFont val="Arial"/>
        <family val="2"/>
      </rPr>
      <t>11996-000338</t>
    </r>
  </si>
  <si>
    <r>
      <rPr>
        <sz val="10"/>
        <rFont val="Arial"/>
        <family val="2"/>
      </rPr>
      <t>11996-000339</t>
    </r>
  </si>
  <si>
    <r>
      <rPr>
        <sz val="10"/>
        <rFont val="Arial"/>
        <family val="2"/>
      </rPr>
      <t>11996-000340</t>
    </r>
  </si>
  <si>
    <r>
      <rPr>
        <sz val="10"/>
        <rFont val="Arial"/>
        <family val="2"/>
      </rPr>
      <t>11996-000341</t>
    </r>
  </si>
  <si>
    <r>
      <rPr>
        <sz val="10"/>
        <rFont val="Arial"/>
        <family val="2"/>
      </rPr>
      <t>11996-000342</t>
    </r>
  </si>
  <si>
    <r>
      <rPr>
        <sz val="10"/>
        <rFont val="Arial"/>
        <family val="2"/>
      </rPr>
      <t>11996-000359</t>
    </r>
  </si>
  <si>
    <r>
      <rPr>
        <sz val="10"/>
        <rFont val="Arial"/>
        <family val="2"/>
      </rPr>
      <t>11996-000360</t>
    </r>
  </si>
  <si>
    <r>
      <rPr>
        <sz val="10"/>
        <rFont val="Arial"/>
        <family val="2"/>
      </rPr>
      <t>11996-000365</t>
    </r>
  </si>
  <si>
    <r>
      <rPr>
        <sz val="10"/>
        <rFont val="Arial"/>
        <family val="2"/>
      </rPr>
      <t>11996-000369</t>
    </r>
  </si>
  <si>
    <r>
      <rPr>
        <sz val="10"/>
        <rFont val="Arial"/>
        <family val="2"/>
      </rPr>
      <t>11996-000374</t>
    </r>
  </si>
  <si>
    <r>
      <rPr>
        <sz val="10"/>
        <rFont val="Arial"/>
        <family val="2"/>
      </rPr>
      <t>11996-000375</t>
    </r>
  </si>
  <si>
    <r>
      <rPr>
        <sz val="10"/>
        <rFont val="Arial"/>
        <family val="2"/>
      </rPr>
      <t>11996-000390</t>
    </r>
  </si>
  <si>
    <r>
      <rPr>
        <sz val="10"/>
        <rFont val="Arial"/>
        <family val="2"/>
      </rPr>
      <t>11996-000391</t>
    </r>
  </si>
  <si>
    <r>
      <rPr>
        <sz val="10"/>
        <rFont val="Arial"/>
        <family val="2"/>
      </rPr>
      <t>11996-000392</t>
    </r>
  </si>
  <si>
    <r>
      <rPr>
        <sz val="10"/>
        <rFont val="Arial"/>
        <family val="2"/>
      </rPr>
      <t>11996-000393</t>
    </r>
  </si>
  <si>
    <r>
      <rPr>
        <sz val="10"/>
        <rFont val="Arial"/>
        <family val="2"/>
      </rPr>
      <t>11996-000394</t>
    </r>
  </si>
  <si>
    <r>
      <rPr>
        <sz val="10"/>
        <rFont val="Arial"/>
        <family val="2"/>
      </rPr>
      <t>11996-000398</t>
    </r>
  </si>
  <si>
    <r>
      <rPr>
        <sz val="10"/>
        <rFont val="Arial"/>
        <family val="2"/>
      </rPr>
      <t>11996-000414</t>
    </r>
  </si>
  <si>
    <r>
      <rPr>
        <sz val="10"/>
        <rFont val="Arial"/>
        <family val="2"/>
      </rPr>
      <t>11996-000415</t>
    </r>
  </si>
  <si>
    <r>
      <rPr>
        <sz val="10"/>
        <rFont val="Arial"/>
        <family val="2"/>
      </rPr>
      <t>11996-000416</t>
    </r>
  </si>
  <si>
    <r>
      <rPr>
        <sz val="10"/>
        <rFont val="Arial"/>
        <family val="2"/>
      </rPr>
      <t>11998-000014</t>
    </r>
  </si>
  <si>
    <r>
      <rPr>
        <sz val="10"/>
        <rFont val="Arial"/>
        <family val="2"/>
      </rPr>
      <t>11998-000021</t>
    </r>
  </si>
  <si>
    <r>
      <rPr>
        <sz val="10"/>
        <rFont val="Arial"/>
        <family val="2"/>
      </rPr>
      <t>11998-000063</t>
    </r>
  </si>
  <si>
    <r>
      <rPr>
        <sz val="10"/>
        <rFont val="Arial"/>
        <family val="2"/>
      </rPr>
      <t>11998-000292</t>
    </r>
  </si>
  <si>
    <r>
      <rPr>
        <sz val="10"/>
        <rFont val="Arial"/>
        <family val="2"/>
      </rPr>
      <t>11998-000293</t>
    </r>
  </si>
  <si>
    <r>
      <rPr>
        <sz val="10"/>
        <rFont val="Arial"/>
        <family val="2"/>
      </rPr>
      <t>11998-000320</t>
    </r>
  </si>
  <si>
    <r>
      <rPr>
        <sz val="10"/>
        <rFont val="Arial"/>
        <family val="2"/>
      </rPr>
      <t>11998-000321</t>
    </r>
  </si>
  <si>
    <r>
      <rPr>
        <sz val="10"/>
        <rFont val="Arial"/>
        <family val="2"/>
      </rPr>
      <t>11998-000326</t>
    </r>
  </si>
  <si>
    <r>
      <rPr>
        <sz val="10"/>
        <rFont val="Arial"/>
        <family val="2"/>
      </rPr>
      <t>11998-000327</t>
    </r>
  </si>
  <si>
    <r>
      <rPr>
        <sz val="10"/>
        <rFont val="Arial"/>
        <family val="2"/>
      </rPr>
      <t>11998-000328</t>
    </r>
  </si>
  <si>
    <r>
      <rPr>
        <sz val="10"/>
        <rFont val="Arial"/>
        <family val="2"/>
      </rPr>
      <t>11998-000329</t>
    </r>
  </si>
  <si>
    <r>
      <rPr>
        <sz val="10"/>
        <rFont val="Arial"/>
        <family val="2"/>
      </rPr>
      <t>11998-000330</t>
    </r>
  </si>
  <si>
    <r>
      <rPr>
        <sz val="10"/>
        <rFont val="Arial"/>
        <family val="2"/>
      </rPr>
      <t>11998-000331</t>
    </r>
  </si>
  <si>
    <r>
      <rPr>
        <sz val="10"/>
        <rFont val="Arial"/>
        <family val="2"/>
      </rPr>
      <t>11998-000332</t>
    </r>
  </si>
  <si>
    <r>
      <rPr>
        <sz val="10"/>
        <rFont val="Arial"/>
        <family val="2"/>
      </rPr>
      <t>11998-000333</t>
    </r>
  </si>
  <si>
    <r>
      <rPr>
        <sz val="10"/>
        <rFont val="Arial"/>
        <family val="2"/>
      </rPr>
      <t>21300-004576</t>
    </r>
  </si>
  <si>
    <r>
      <rPr>
        <sz val="10"/>
        <rFont val="Arial"/>
        <family val="2"/>
      </rPr>
      <t>21300-004579</t>
    </r>
  </si>
  <si>
    <r>
      <rPr>
        <sz val="10"/>
        <rFont val="Arial"/>
        <family val="2"/>
      </rPr>
      <t>21300-005847</t>
    </r>
  </si>
  <si>
    <r>
      <rPr>
        <sz val="10"/>
        <rFont val="Arial"/>
        <family val="2"/>
      </rPr>
      <t>21300-006361</t>
    </r>
  </si>
  <si>
    <r>
      <rPr>
        <sz val="10"/>
        <rFont val="Arial"/>
        <family val="2"/>
      </rPr>
      <t>21300-006587</t>
    </r>
  </si>
  <si>
    <r>
      <rPr>
        <sz val="10"/>
        <rFont val="Arial"/>
        <family val="2"/>
      </rPr>
      <t>21300-007201</t>
    </r>
  </si>
  <si>
    <r>
      <rPr>
        <sz val="10"/>
        <rFont val="Arial"/>
        <family val="2"/>
      </rPr>
      <t>21300-007203</t>
    </r>
  </si>
  <si>
    <r>
      <rPr>
        <sz val="10"/>
        <rFont val="Arial"/>
        <family val="2"/>
      </rPr>
      <t>21300-007585</t>
    </r>
  </si>
  <si>
    <r>
      <rPr>
        <sz val="10"/>
        <rFont val="Arial"/>
        <family val="2"/>
      </rPr>
      <t>21300-008054</t>
    </r>
  </si>
  <si>
    <r>
      <rPr>
        <sz val="10"/>
        <rFont val="Arial"/>
        <family val="2"/>
      </rPr>
      <t>21300-008055</t>
    </r>
  </si>
  <si>
    <r>
      <rPr>
        <sz val="10"/>
        <rFont val="Arial"/>
        <family val="2"/>
      </rPr>
      <t>21300-008146</t>
    </r>
  </si>
  <si>
    <r>
      <rPr>
        <sz val="10"/>
        <rFont val="Arial"/>
        <family val="2"/>
      </rPr>
      <t>21300-008147</t>
    </r>
  </si>
  <si>
    <r>
      <rPr>
        <sz val="10"/>
        <rFont val="Arial"/>
        <family val="2"/>
      </rPr>
      <t>21300-008148</t>
    </r>
  </si>
  <si>
    <r>
      <rPr>
        <sz val="10"/>
        <rFont val="Arial"/>
        <family val="2"/>
      </rPr>
      <t>21330-000996</t>
    </r>
  </si>
  <si>
    <r>
      <rPr>
        <sz val="10"/>
        <rFont val="Arial"/>
        <family val="2"/>
      </rPr>
      <t>21330-001024</t>
    </r>
  </si>
  <si>
    <r>
      <rPr>
        <sz val="10"/>
        <rFont val="Arial"/>
        <family val="2"/>
      </rPr>
      <t>21330-001058</t>
    </r>
  </si>
  <si>
    <r>
      <rPr>
        <sz val="10"/>
        <rFont val="Arial"/>
        <family val="2"/>
      </rPr>
      <t>21330-001176</t>
    </r>
  </si>
  <si>
    <r>
      <rPr>
        <sz val="10"/>
        <rFont val="Arial"/>
        <family val="2"/>
      </rPr>
      <t>21330-001357</t>
    </r>
  </si>
  <si>
    <r>
      <rPr>
        <sz val="10"/>
        <rFont val="Arial"/>
        <family val="2"/>
      </rPr>
      <t>21330-001365</t>
    </r>
  </si>
  <si>
    <r>
      <rPr>
        <sz val="10"/>
        <rFont val="Arial"/>
        <family val="2"/>
      </rPr>
      <t>21340-000706</t>
    </r>
  </si>
  <si>
    <r>
      <rPr>
        <sz val="10"/>
        <rFont val="Arial"/>
        <family val="2"/>
      </rPr>
      <t>21576-000074</t>
    </r>
  </si>
  <si>
    <r>
      <rPr>
        <sz val="10"/>
        <rFont val="Arial"/>
        <family val="2"/>
      </rPr>
      <t>21576-000075</t>
    </r>
  </si>
  <si>
    <r>
      <rPr>
        <sz val="10"/>
        <rFont val="Arial"/>
        <family val="2"/>
      </rPr>
      <t>21996-000044</t>
    </r>
  </si>
  <si>
    <r>
      <rPr>
        <sz val="10"/>
        <rFont val="Arial"/>
        <family val="2"/>
      </rPr>
      <t>21996-000061</t>
    </r>
  </si>
  <si>
    <r>
      <rPr>
        <sz val="10"/>
        <rFont val="Arial"/>
        <family val="2"/>
      </rPr>
      <t>21996-000073</t>
    </r>
  </si>
  <si>
    <r>
      <rPr>
        <sz val="10"/>
        <rFont val="Arial"/>
        <family val="2"/>
      </rPr>
      <t>21996-000081</t>
    </r>
  </si>
  <si>
    <r>
      <rPr>
        <sz val="10"/>
        <rFont val="Arial"/>
        <family val="2"/>
      </rPr>
      <t>21996-000082</t>
    </r>
  </si>
  <si>
    <r>
      <rPr>
        <sz val="10"/>
        <rFont val="Arial"/>
        <family val="2"/>
      </rPr>
      <t>21996-000085</t>
    </r>
  </si>
  <si>
    <r>
      <rPr>
        <sz val="10"/>
        <rFont val="Arial"/>
        <family val="2"/>
      </rPr>
      <t>21996-000086</t>
    </r>
  </si>
  <si>
    <r>
      <rPr>
        <sz val="10"/>
        <rFont val="Arial"/>
        <family val="2"/>
      </rPr>
      <t>21996-000092</t>
    </r>
  </si>
  <si>
    <r>
      <rPr>
        <sz val="10"/>
        <rFont val="Arial"/>
        <family val="2"/>
      </rPr>
      <t>21996-000093</t>
    </r>
  </si>
  <si>
    <r>
      <rPr>
        <sz val="10"/>
        <rFont val="Arial"/>
        <family val="2"/>
      </rPr>
      <t>21996-000094</t>
    </r>
  </si>
  <si>
    <r>
      <rPr>
        <sz val="10"/>
        <rFont val="Arial"/>
        <family val="2"/>
      </rPr>
      <t>21996-000095</t>
    </r>
  </si>
  <si>
    <r>
      <rPr>
        <sz val="10"/>
        <rFont val="Arial"/>
        <family val="2"/>
      </rPr>
      <t>26500-000036</t>
    </r>
  </si>
  <si>
    <r>
      <rPr>
        <sz val="10"/>
        <rFont val="Arial"/>
        <family val="2"/>
      </rPr>
      <t>26500-000037</t>
    </r>
  </si>
  <si>
    <r>
      <rPr>
        <sz val="10"/>
        <rFont val="Arial"/>
        <family val="2"/>
      </rPr>
      <t>26500-000185</t>
    </r>
  </si>
  <si>
    <r>
      <rPr>
        <sz val="10"/>
        <rFont val="Arial"/>
        <family val="2"/>
      </rPr>
      <t>26500-000213</t>
    </r>
  </si>
  <si>
    <r>
      <rPr>
        <sz val="10"/>
        <rFont val="Arial"/>
        <family val="2"/>
      </rPr>
      <t>26500-000234</t>
    </r>
  </si>
  <si>
    <r>
      <rPr>
        <sz val="10"/>
        <rFont val="Arial"/>
        <family val="2"/>
      </rPr>
      <t>26500-000942</t>
    </r>
  </si>
  <si>
    <r>
      <rPr>
        <sz val="10"/>
        <rFont val="Arial"/>
        <family val="2"/>
      </rPr>
      <t>26500-001008</t>
    </r>
  </si>
  <si>
    <r>
      <rPr>
        <sz val="10"/>
        <rFont val="Arial"/>
        <family val="2"/>
      </rPr>
      <t>26500-001156</t>
    </r>
  </si>
  <si>
    <r>
      <rPr>
        <sz val="10"/>
        <rFont val="Arial"/>
        <family val="2"/>
      </rPr>
      <t>26500-001421</t>
    </r>
  </si>
  <si>
    <r>
      <rPr>
        <sz val="10"/>
        <rFont val="Arial"/>
        <family val="2"/>
      </rPr>
      <t>26500-002040</t>
    </r>
  </si>
  <si>
    <r>
      <rPr>
        <sz val="10"/>
        <rFont val="Arial"/>
        <family val="2"/>
      </rPr>
      <t>26500-002156</t>
    </r>
  </si>
  <si>
    <r>
      <rPr>
        <sz val="10"/>
        <rFont val="Arial"/>
        <family val="2"/>
      </rPr>
      <t>26500-002408</t>
    </r>
  </si>
  <si>
    <r>
      <rPr>
        <sz val="10"/>
        <rFont val="Arial"/>
        <family val="2"/>
      </rPr>
      <t>26500-002481</t>
    </r>
  </si>
  <si>
    <r>
      <rPr>
        <sz val="10"/>
        <rFont val="Arial"/>
        <family val="2"/>
      </rPr>
      <t>26500-003084</t>
    </r>
  </si>
  <si>
    <r>
      <rPr>
        <sz val="10"/>
        <rFont val="Arial"/>
        <family val="2"/>
      </rPr>
      <t>26500-003434</t>
    </r>
  </si>
  <si>
    <r>
      <rPr>
        <sz val="10"/>
        <rFont val="Arial"/>
        <family val="2"/>
      </rPr>
      <t>26500-003716</t>
    </r>
  </si>
  <si>
    <r>
      <rPr>
        <sz val="10"/>
        <rFont val="Arial"/>
        <family val="2"/>
      </rPr>
      <t>26996-000014</t>
    </r>
  </si>
  <si>
    <r>
      <rPr>
        <sz val="10"/>
        <rFont val="Arial"/>
        <family val="2"/>
      </rPr>
      <t>44500-000001</t>
    </r>
  </si>
  <si>
    <r>
      <rPr>
        <sz val="10"/>
        <rFont val="Arial"/>
        <family val="2"/>
      </rPr>
      <t>44500-000003</t>
    </r>
  </si>
  <si>
    <r>
      <rPr>
        <sz val="10"/>
        <rFont val="Arial"/>
        <family val="2"/>
      </rPr>
      <t>70507-000061</t>
    </r>
  </si>
  <si>
    <r>
      <rPr>
        <sz val="10"/>
        <rFont val="Arial"/>
        <family val="2"/>
      </rPr>
      <t>70507-000080</t>
    </r>
  </si>
  <si>
    <r>
      <rPr>
        <sz val="10"/>
        <rFont val="Arial"/>
        <family val="2"/>
      </rPr>
      <t>70507-000081</t>
    </r>
  </si>
  <si>
    <r>
      <rPr>
        <sz val="10"/>
        <rFont val="Arial"/>
        <family val="2"/>
      </rPr>
      <t>70507-000091</t>
    </r>
  </si>
  <si>
    <r>
      <rPr>
        <sz val="10"/>
        <rFont val="Arial"/>
        <family val="2"/>
      </rPr>
      <t>80403-000148</t>
    </r>
  </si>
  <si>
    <r>
      <rPr>
        <sz val="10"/>
        <rFont val="Arial"/>
        <family val="2"/>
      </rPr>
      <t>80403-000149</t>
    </r>
  </si>
  <si>
    <r>
      <rPr>
        <sz val="10"/>
        <rFont val="Arial"/>
        <family val="2"/>
      </rPr>
      <t>80427-000134</t>
    </r>
  </si>
  <si>
    <r>
      <rPr>
        <sz val="10"/>
        <rFont val="Arial"/>
        <family val="2"/>
      </rPr>
      <t>80514-000263</t>
    </r>
  </si>
  <si>
    <r>
      <rPr>
        <sz val="10"/>
        <rFont val="Arial"/>
        <family val="2"/>
      </rPr>
      <t>80515-000002</t>
    </r>
  </si>
  <si>
    <r>
      <rPr>
        <sz val="10"/>
        <rFont val="Arial"/>
        <family val="2"/>
      </rPr>
      <t>80596-000003</t>
    </r>
  </si>
  <si>
    <r>
      <rPr>
        <sz val="10"/>
        <rFont val="Arial"/>
        <family val="2"/>
      </rPr>
      <t>81700-000001</t>
    </r>
  </si>
  <si>
    <r>
      <rPr>
        <sz val="10"/>
        <rFont val="Arial"/>
        <family val="2"/>
      </rPr>
      <t>81700-000002</t>
    </r>
  </si>
  <si>
    <r>
      <rPr>
        <sz val="10"/>
        <rFont val="Arial"/>
        <family val="2"/>
      </rPr>
      <t>81700-000003</t>
    </r>
  </si>
  <si>
    <r>
      <rPr>
        <sz val="10"/>
        <rFont val="Arial"/>
        <family val="2"/>
      </rPr>
      <t>81700-000004</t>
    </r>
  </si>
  <si>
    <r>
      <rPr>
        <sz val="10"/>
        <rFont val="Arial"/>
        <family val="2"/>
      </rPr>
      <t>81700-000005</t>
    </r>
  </si>
  <si>
    <r>
      <rPr>
        <sz val="10"/>
        <rFont val="Arial"/>
        <family val="2"/>
      </rPr>
      <t>81700-000006</t>
    </r>
  </si>
  <si>
    <r>
      <rPr>
        <sz val="10"/>
        <rFont val="Arial"/>
        <family val="2"/>
      </rPr>
      <t>81700-000007</t>
    </r>
  </si>
  <si>
    <r>
      <rPr>
        <sz val="10"/>
        <rFont val="Arial"/>
        <family val="2"/>
      </rPr>
      <t>81701-000001</t>
    </r>
  </si>
  <si>
    <r>
      <rPr>
        <sz val="10"/>
        <rFont val="Arial"/>
        <family val="2"/>
      </rPr>
      <t>81701-000002</t>
    </r>
  </si>
  <si>
    <r>
      <rPr>
        <sz val="10"/>
        <rFont val="Arial"/>
        <family val="2"/>
      </rPr>
      <t>81701-000003</t>
    </r>
  </si>
  <si>
    <r>
      <rPr>
        <sz val="10"/>
        <rFont val="Arial"/>
        <family val="2"/>
      </rPr>
      <t>81701-000004</t>
    </r>
  </si>
  <si>
    <r>
      <rPr>
        <sz val="10"/>
        <rFont val="Arial"/>
        <family val="2"/>
      </rPr>
      <t>81701-000005</t>
    </r>
  </si>
  <si>
    <r>
      <rPr>
        <sz val="10"/>
        <rFont val="Arial"/>
        <family val="2"/>
      </rPr>
      <t>81701-000006</t>
    </r>
  </si>
  <si>
    <r>
      <rPr>
        <sz val="10"/>
        <rFont val="Arial"/>
        <family val="2"/>
      </rPr>
      <t>81701-000007</t>
    </r>
  </si>
  <si>
    <r>
      <rPr>
        <sz val="10"/>
        <rFont val="Arial"/>
        <family val="2"/>
      </rPr>
      <t>81701-000008</t>
    </r>
  </si>
  <si>
    <r>
      <rPr>
        <sz val="10"/>
        <rFont val="Arial"/>
        <family val="2"/>
      </rPr>
      <t>99425-000023</t>
    </r>
  </si>
  <si>
    <r>
      <rPr>
        <sz val="10"/>
        <rFont val="Arial"/>
        <family val="2"/>
      </rPr>
      <t>99425-000025</t>
    </r>
  </si>
  <si>
    <r>
      <rPr>
        <sz val="10"/>
        <rFont val="Arial"/>
        <family val="2"/>
      </rPr>
      <t>99576-000020</t>
    </r>
  </si>
  <si>
    <r>
      <rPr>
        <sz val="10"/>
        <rFont val="Arial"/>
        <family val="2"/>
      </rPr>
      <t>99576-000024</t>
    </r>
  </si>
  <si>
    <r>
      <rPr>
        <sz val="10"/>
        <rFont val="Arial"/>
        <family val="2"/>
      </rPr>
      <t>99576-000042</t>
    </r>
  </si>
  <si>
    <r>
      <rPr>
        <sz val="10"/>
        <rFont val="Arial"/>
        <family val="2"/>
      </rPr>
      <t>99576-000043</t>
    </r>
  </si>
  <si>
    <r>
      <rPr>
        <sz val="10"/>
        <rFont val="Arial"/>
        <family val="2"/>
      </rPr>
      <t>99577-001368</t>
    </r>
  </si>
  <si>
    <r>
      <rPr>
        <sz val="10"/>
        <rFont val="Arial"/>
        <family val="2"/>
      </rPr>
      <t>99577-001372</t>
    </r>
  </si>
  <si>
    <r>
      <rPr>
        <sz val="10"/>
        <rFont val="Arial"/>
        <family val="2"/>
      </rPr>
      <t>99577-001373</t>
    </r>
  </si>
  <si>
    <r>
      <rPr>
        <sz val="10"/>
        <rFont val="Arial"/>
        <family val="2"/>
      </rPr>
      <t>99577-001588</t>
    </r>
  </si>
  <si>
    <r>
      <rPr>
        <sz val="10"/>
        <rFont val="Arial"/>
        <family val="2"/>
      </rPr>
      <t>99577-001930</t>
    </r>
  </si>
  <si>
    <r>
      <rPr>
        <sz val="10"/>
        <rFont val="Arial"/>
        <family val="2"/>
      </rPr>
      <t>99577-001931</t>
    </r>
  </si>
  <si>
    <r>
      <rPr>
        <sz val="10"/>
        <rFont val="Arial"/>
        <family val="2"/>
      </rPr>
      <t>99577-001932</t>
    </r>
  </si>
  <si>
    <r>
      <rPr>
        <sz val="10"/>
        <rFont val="Arial"/>
        <family val="2"/>
      </rPr>
      <t>99577-001933</t>
    </r>
  </si>
  <si>
    <r>
      <rPr>
        <sz val="10"/>
        <rFont val="Arial"/>
        <family val="2"/>
      </rPr>
      <t>99577-001934</t>
    </r>
  </si>
  <si>
    <r>
      <rPr>
        <sz val="10"/>
        <rFont val="Arial"/>
        <family val="2"/>
      </rPr>
      <t>99577-001935</t>
    </r>
  </si>
  <si>
    <r>
      <rPr>
        <sz val="10"/>
        <rFont val="Arial"/>
        <family val="2"/>
      </rPr>
      <t>99577-001936</t>
    </r>
  </si>
  <si>
    <r>
      <rPr>
        <sz val="10"/>
        <rFont val="Arial"/>
        <family val="2"/>
      </rPr>
      <t>99577-001937</t>
    </r>
  </si>
  <si>
    <r>
      <rPr>
        <sz val="10"/>
        <rFont val="Arial"/>
        <family val="2"/>
      </rPr>
      <t>99577-001938</t>
    </r>
  </si>
  <si>
    <r>
      <rPr>
        <sz val="10"/>
        <rFont val="Arial"/>
        <family val="2"/>
      </rPr>
      <t>99577-001939</t>
    </r>
  </si>
  <si>
    <r>
      <rPr>
        <sz val="10"/>
        <rFont val="Arial"/>
        <family val="2"/>
      </rPr>
      <t>99577-001941</t>
    </r>
  </si>
  <si>
    <r>
      <rPr>
        <sz val="10"/>
        <rFont val="Arial"/>
        <family val="2"/>
      </rPr>
      <t>99577-001943</t>
    </r>
  </si>
  <si>
    <r>
      <rPr>
        <sz val="10"/>
        <rFont val="Arial"/>
        <family val="2"/>
      </rPr>
      <t>99577-001944</t>
    </r>
  </si>
  <si>
    <r>
      <rPr>
        <sz val="10"/>
        <rFont val="Arial"/>
        <family val="2"/>
      </rPr>
      <t>99577-001945</t>
    </r>
  </si>
  <si>
    <r>
      <rPr>
        <sz val="10"/>
        <rFont val="Arial"/>
        <family val="2"/>
      </rPr>
      <t>99577-001946</t>
    </r>
  </si>
  <si>
    <r>
      <rPr>
        <sz val="10"/>
        <rFont val="Arial"/>
        <family val="2"/>
      </rPr>
      <t>99577-001947</t>
    </r>
  </si>
  <si>
    <r>
      <rPr>
        <sz val="10"/>
        <rFont val="Arial"/>
        <family val="2"/>
      </rPr>
      <t>99577-001948</t>
    </r>
  </si>
  <si>
    <r>
      <rPr>
        <sz val="10"/>
        <rFont val="Arial"/>
        <family val="2"/>
      </rPr>
      <t>99577-001950</t>
    </r>
  </si>
  <si>
    <r>
      <rPr>
        <sz val="10"/>
        <rFont val="Arial"/>
        <family val="2"/>
      </rPr>
      <t>99577-001951</t>
    </r>
  </si>
  <si>
    <r>
      <rPr>
        <sz val="10"/>
        <rFont val="Arial"/>
        <family val="2"/>
      </rPr>
      <t>99577-001952</t>
    </r>
  </si>
  <si>
    <r>
      <rPr>
        <sz val="10"/>
        <rFont val="Arial"/>
        <family val="2"/>
      </rPr>
      <t>99577-001953</t>
    </r>
  </si>
  <si>
    <r>
      <rPr>
        <sz val="10"/>
        <rFont val="Arial"/>
        <family val="2"/>
      </rPr>
      <t>99577-001955</t>
    </r>
  </si>
  <si>
    <r>
      <rPr>
        <sz val="10"/>
        <rFont val="Arial"/>
        <family val="2"/>
      </rPr>
      <t>99577-001956</t>
    </r>
  </si>
  <si>
    <r>
      <rPr>
        <sz val="10"/>
        <rFont val="Arial"/>
        <family val="2"/>
      </rPr>
      <t>99577-001957</t>
    </r>
  </si>
  <si>
    <r>
      <rPr>
        <sz val="10"/>
        <rFont val="Arial"/>
        <family val="2"/>
      </rPr>
      <t>99577-001958</t>
    </r>
  </si>
  <si>
    <r>
      <rPr>
        <sz val="10"/>
        <rFont val="Arial"/>
        <family val="2"/>
      </rPr>
      <t>99577-001959</t>
    </r>
  </si>
  <si>
    <r>
      <rPr>
        <sz val="10"/>
        <rFont val="Arial"/>
        <family val="2"/>
      </rPr>
      <t>99577-001960</t>
    </r>
  </si>
  <si>
    <r>
      <rPr>
        <sz val="10"/>
        <rFont val="Arial"/>
        <family val="2"/>
      </rPr>
      <t>99577-001962</t>
    </r>
  </si>
  <si>
    <r>
      <rPr>
        <sz val="10"/>
        <rFont val="Arial"/>
        <family val="2"/>
      </rPr>
      <t>99577-001963</t>
    </r>
  </si>
  <si>
    <r>
      <rPr>
        <sz val="10"/>
        <rFont val="Arial"/>
        <family val="2"/>
      </rPr>
      <t>99577-001964</t>
    </r>
  </si>
  <si>
    <r>
      <rPr>
        <sz val="10"/>
        <rFont val="Arial"/>
        <family val="2"/>
      </rPr>
      <t>99577-001966</t>
    </r>
  </si>
  <si>
    <r>
      <rPr>
        <sz val="10"/>
        <rFont val="Arial"/>
        <family val="2"/>
      </rPr>
      <t>99996-000117</t>
    </r>
  </si>
  <si>
    <t>99512-001261</t>
  </si>
  <si>
    <t>99512-001262</t>
  </si>
  <si>
    <t>99512-001263</t>
  </si>
  <si>
    <t>99512-001264</t>
  </si>
  <si>
    <t>99512-001265</t>
  </si>
  <si>
    <t>99512-001266</t>
  </si>
  <si>
    <t>99512-001267</t>
  </si>
  <si>
    <t>99512-001268</t>
  </si>
  <si>
    <t>11141-000165</t>
  </si>
  <si>
    <t>11101-000021</t>
  </si>
  <si>
    <t>11512-000001</t>
  </si>
  <si>
    <t>21300-008152</t>
  </si>
  <si>
    <t>21300-008143</t>
  </si>
  <si>
    <t>11260-000047</t>
  </si>
  <si>
    <t>11512-000002</t>
  </si>
  <si>
    <t>11998-000320</t>
  </si>
  <si>
    <t>26500-003645</t>
  </si>
  <si>
    <t>11210-000047</t>
  </si>
  <si>
    <t>11210-000046</t>
  </si>
  <si>
    <t>11220-000093</t>
  </si>
  <si>
    <t>11250-000162</t>
  </si>
  <si>
    <t>11250-000147</t>
  </si>
  <si>
    <t>11250-000144</t>
  </si>
  <si>
    <t>11250-000140</t>
  </si>
  <si>
    <t>11250-000145</t>
  </si>
  <si>
    <t>11250-000139</t>
  </si>
  <si>
    <t>21250-000003</t>
  </si>
  <si>
    <t>11250-000141</t>
  </si>
  <si>
    <t>11250-000142</t>
  </si>
  <si>
    <t>11250-000178</t>
  </si>
  <si>
    <t>11141-000166</t>
  </si>
  <si>
    <t>11260-000048</t>
  </si>
  <si>
    <t>21250-000004</t>
  </si>
  <si>
    <t>LPCR2 Semi-automatic, WIFI,English, Bag</t>
  </si>
  <si>
    <t>LPCR2 Semi-automatic, WIFI,English, Handle</t>
  </si>
  <si>
    <t>LPCR2 Fully-automatic, WIFI,English, Bag</t>
  </si>
  <si>
    <t>LPCR2 Fully-automatic, WIFI,English, Handle</t>
  </si>
  <si>
    <t>LPCR2 Semi-automatic, WIFI,English-Spanish, Bag</t>
  </si>
  <si>
    <t>LPCR2 Semi-automatic, WIFI,English-Spanish, Handle</t>
  </si>
  <si>
    <t>LPCR2 Fully-automatic, WIFI,English-Spanish, Bag</t>
  </si>
  <si>
    <t>LPCR2 Fully-automatic, WIFI,English-Spanish, Handle</t>
  </si>
  <si>
    <t>Replacement Battery Kit</t>
  </si>
  <si>
    <t>Replacement Electrode Kit</t>
  </si>
  <si>
    <t xml:space="preserve">Replacement Lid Kit </t>
  </si>
  <si>
    <t xml:space="preserve">COVER, USB PORT, LPCR2 </t>
  </si>
  <si>
    <t xml:space="preserve">CABLE, USB2.0 A MALE TO MICRO-B, L 5.5FT    </t>
  </si>
  <si>
    <t xml:space="preserve">Carry Case Kit </t>
  </si>
  <si>
    <t xml:space="preserve">Handle Kit </t>
  </si>
  <si>
    <t xml:space="preserve">TAG,LOCAL EMERGENCY CONTACT NUMBER,911,MULTI </t>
  </si>
  <si>
    <t>New Wall Bracket - Green</t>
  </si>
  <si>
    <t>New Wall Bracket - White/Red</t>
  </si>
  <si>
    <t>KIT, SHIPPING, TRAINER, LPCR2, ENGLISH</t>
  </si>
  <si>
    <t>KIT, SHIPPING, DEMO, LPCR2, ENGLISH</t>
  </si>
  <si>
    <t>MANIKIN, TRAINER, LPCR2</t>
  </si>
  <si>
    <t>PADS, REPLACEMENT, TRAINER, LPCR2, 5 Sets</t>
  </si>
  <si>
    <t>TRAY, ELECTRODE, TRAINER, LPCR2</t>
  </si>
  <si>
    <t>ASSY, TRAY COVER WITH HANDLE, TRAINER, LPCR2</t>
  </si>
  <si>
    <t>DOOR, BATTERY, 3 PACK, TRAINER, LPCR2</t>
  </si>
  <si>
    <t>USB, BLUETOOTH, TRAINER, LPCR2</t>
  </si>
  <si>
    <t>USB, REPROGRAMMING, TRAINER, LPCR2, CR2T-1.0S</t>
  </si>
  <si>
    <t>Replacement Handle Kit</t>
  </si>
  <si>
    <t>BATTERY, D-CELL, TRAINER, LPCR2, Pack of 4</t>
  </si>
  <si>
    <t>ASSY, CARRY TOTE, TRAINER, LPCR2, ENGLISH</t>
  </si>
  <si>
    <t>ASSY, LID, LOCALIZED, TRAINER, LPCR2, ENGLISH</t>
  </si>
  <si>
    <t>11516-000091</t>
  </si>
  <si>
    <t>11576-000071</t>
  </si>
  <si>
    <t>11576-000094</t>
  </si>
  <si>
    <t>11996-000441</t>
  </si>
  <si>
    <t>11996-000443</t>
  </si>
  <si>
    <t>11996-000445</t>
  </si>
  <si>
    <t>11996-000447</t>
  </si>
  <si>
    <t>11996-000449</t>
  </si>
  <si>
    <t>11996-000451</t>
  </si>
  <si>
    <t>21996-000109</t>
  </si>
  <si>
    <t>21996-000110</t>
  </si>
  <si>
    <t>21996-000111</t>
  </si>
  <si>
    <t>21996-000112</t>
  </si>
  <si>
    <t>80514-000264</t>
  </si>
  <si>
    <t>80514-000309</t>
  </si>
  <si>
    <t>80514-000312</t>
  </si>
  <si>
    <t>80515-000127</t>
  </si>
  <si>
    <t>99576-000063</t>
  </si>
  <si>
    <t>99576-000083</t>
  </si>
  <si>
    <t>BUN-LUCAS3.1</t>
  </si>
  <si>
    <t>HeartSine SAM 360P AED Trainer</t>
  </si>
  <si>
    <t>LUCAS Carrying Case, Hard Shell</t>
  </si>
  <si>
    <t>Wall Cabinet, Rotaid Plus, With Alarm, White</t>
  </si>
  <si>
    <t>Wall Cabinet, Rotaid Plus, With Alarm, Red</t>
  </si>
  <si>
    <t>Wall Cabinet, Rotaid Solid Plus, with Alarm, White</t>
  </si>
  <si>
    <t>Wall Cabinet, Rotaid Solid Plus, with Alarm, Red</t>
  </si>
  <si>
    <t>Wall Cabinet, Rotaid Solid Plus, Heat, with Alarm, White</t>
  </si>
  <si>
    <t>Wall Cabinet, Rotaid Solid Plus, Heat, with Alarm, Red</t>
  </si>
  <si>
    <t>TITAN III -Wifi Gateway</t>
  </si>
  <si>
    <t xml:space="preserve">Titan III Trio – WiFi &amp;Cellular&amp; Fast Audio Gateway, No Sim </t>
  </si>
  <si>
    <t>HeartSine SAM 360P AED, Fully-automatic</t>
  </si>
  <si>
    <t>HeartSine SAM 360P AED Aviation, Fully-Automatic</t>
  </si>
  <si>
    <t>LUCAS 3, 3.1,  IN SHIPPING BOX, EN</t>
  </si>
  <si>
    <t>LUCAS 3, 3.1, TRAINING UNIT, EN</t>
  </si>
  <si>
    <t>11996-000474</t>
  </si>
  <si>
    <t>11996-000471</t>
  </si>
  <si>
    <t>11996-000475</t>
  </si>
  <si>
    <t>productId</t>
  </si>
  <si>
    <t>11101-000003</t>
  </si>
  <si>
    <t>11101-000004</t>
  </si>
  <si>
    <t>11101-000006</t>
  </si>
  <si>
    <t>11101-000007</t>
  </si>
  <si>
    <t>11101-000016</t>
  </si>
  <si>
    <t>11101-000017</t>
  </si>
  <si>
    <t>11110-000029</t>
  </si>
  <si>
    <t>11110-000040</t>
  </si>
  <si>
    <t>11110-000042</t>
  </si>
  <si>
    <t>11110-000066</t>
  </si>
  <si>
    <t>11110-000176</t>
  </si>
  <si>
    <t>11111-000016</t>
  </si>
  <si>
    <t>11111-000018</t>
  </si>
  <si>
    <t>11111-000020</t>
  </si>
  <si>
    <t>11111-000022</t>
  </si>
  <si>
    <t>11113-000002</t>
  </si>
  <si>
    <t>11113-000004</t>
  </si>
  <si>
    <t>11130-000037</t>
  </si>
  <si>
    <t>11130-000061</t>
  </si>
  <si>
    <t>11131-000001</t>
  </si>
  <si>
    <t>11131-000010</t>
  </si>
  <si>
    <t>11131-000011</t>
  </si>
  <si>
    <t>11131-000012</t>
  </si>
  <si>
    <t>11131-000013</t>
  </si>
  <si>
    <t>11131-000014</t>
  </si>
  <si>
    <t>11131-000019</t>
  </si>
  <si>
    <t>11131-000021</t>
  </si>
  <si>
    <t>11131-000022</t>
  </si>
  <si>
    <t>11131-000023</t>
  </si>
  <si>
    <t>11131-000024</t>
  </si>
  <si>
    <t>11133-000007</t>
  </si>
  <si>
    <t>11140-000015</t>
  </si>
  <si>
    <t>11140-000052</t>
  </si>
  <si>
    <t>11140-000074</t>
  </si>
  <si>
    <t>11140-000078</t>
  </si>
  <si>
    <t>11140-000079</t>
  </si>
  <si>
    <t>11140-000080</t>
  </si>
  <si>
    <t>11140-000081</t>
  </si>
  <si>
    <t>11141-000100</t>
  </si>
  <si>
    <t>11141-000112</t>
  </si>
  <si>
    <t>11141-000115</t>
  </si>
  <si>
    <t>11141-000149</t>
  </si>
  <si>
    <t>11141-000161</t>
  </si>
  <si>
    <t>11141-000162</t>
  </si>
  <si>
    <t>11150-000018</t>
  </si>
  <si>
    <t>11150-000019</t>
  </si>
  <si>
    <t>11160-000011</t>
  </si>
  <si>
    <t>11160-000012</t>
  </si>
  <si>
    <t>11160-000013</t>
  </si>
  <si>
    <t>11160-000014</t>
  </si>
  <si>
    <t>11160-000015</t>
  </si>
  <si>
    <t>11160-000016</t>
  </si>
  <si>
    <t>11160-000017</t>
  </si>
  <si>
    <t>11160-000018</t>
  </si>
  <si>
    <t>11160-000019</t>
  </si>
  <si>
    <t>11160-000020</t>
  </si>
  <si>
    <t>11171-000010</t>
  </si>
  <si>
    <t>11171-000012</t>
  </si>
  <si>
    <t>11171-000016</t>
  </si>
  <si>
    <t>11171-000017</t>
  </si>
  <si>
    <t>11171-000018</t>
  </si>
  <si>
    <t>11171-000019</t>
  </si>
  <si>
    <t>11171-000020</t>
  </si>
  <si>
    <t>11171-000024</t>
  </si>
  <si>
    <t>11171-000025</t>
  </si>
  <si>
    <t>11171-000027</t>
  </si>
  <si>
    <t>11171-000028</t>
  </si>
  <si>
    <t>11171-000029</t>
  </si>
  <si>
    <t>11171-000031</t>
  </si>
  <si>
    <t>11171-000032</t>
  </si>
  <si>
    <t>11171-000033</t>
  </si>
  <si>
    <t>11171-000034</t>
  </si>
  <si>
    <t>11171-000037</t>
  </si>
  <si>
    <t>11171-000038</t>
  </si>
  <si>
    <t>11171-000039</t>
  </si>
  <si>
    <t>11171-000040</t>
  </si>
  <si>
    <t>11171-000041</t>
  </si>
  <si>
    <t>11171-000042</t>
  </si>
  <si>
    <t>11171-000046</t>
  </si>
  <si>
    <t>11171-000047</t>
  </si>
  <si>
    <t>11171-000049</t>
  </si>
  <si>
    <t>11171-000050</t>
  </si>
  <si>
    <t>11171-000051</t>
  </si>
  <si>
    <t>11171-000052</t>
  </si>
  <si>
    <t>11171-000053</t>
  </si>
  <si>
    <t>11171-000054</t>
  </si>
  <si>
    <t>11171-000055</t>
  </si>
  <si>
    <t>11210-000001</t>
  </si>
  <si>
    <t>11210-000026</t>
  </si>
  <si>
    <t>11210-000027</t>
  </si>
  <si>
    <t>11210-000028</t>
  </si>
  <si>
    <t>11210-000029</t>
  </si>
  <si>
    <t>11220-000028</t>
  </si>
  <si>
    <t>11220-000076</t>
  </si>
  <si>
    <t>11220-000077</t>
  </si>
  <si>
    <t>11220-000078</t>
  </si>
  <si>
    <t>11220-000079</t>
  </si>
  <si>
    <t>11220-000083</t>
  </si>
  <si>
    <t>11220-000084</t>
  </si>
  <si>
    <t>11230-000019</t>
  </si>
  <si>
    <t>11250-000012</t>
  </si>
  <si>
    <t>11250-000042</t>
  </si>
  <si>
    <t>11250-000043</t>
  </si>
  <si>
    <t>11250-000045</t>
  </si>
  <si>
    <t>11250-000052</t>
  </si>
  <si>
    <t>11260-000016</t>
  </si>
  <si>
    <t>11260-000018</t>
  </si>
  <si>
    <t>11260-000023</t>
  </si>
  <si>
    <t>11260-000039</t>
  </si>
  <si>
    <t>11260-000043</t>
  </si>
  <si>
    <t>11260-000044</t>
  </si>
  <si>
    <t>11260-000045</t>
  </si>
  <si>
    <t>11425-000001</t>
  </si>
  <si>
    <t>11425-000007</t>
  </si>
  <si>
    <t>11425-000012</t>
  </si>
  <si>
    <t>11576-000035</t>
  </si>
  <si>
    <t>11576-000036</t>
  </si>
  <si>
    <t>11576-000038</t>
  </si>
  <si>
    <t>11576-000039</t>
  </si>
  <si>
    <t>11576-000046</t>
  </si>
  <si>
    <t>11576-000047</t>
  </si>
  <si>
    <t>11576-000048</t>
  </si>
  <si>
    <t>11576-000050</t>
  </si>
  <si>
    <t>11576-000051</t>
  </si>
  <si>
    <t>11576-000052</t>
  </si>
  <si>
    <t>11576-000053</t>
  </si>
  <si>
    <t>11576-000060</t>
  </si>
  <si>
    <t>11576-000064</t>
  </si>
  <si>
    <t>11576-000070</t>
  </si>
  <si>
    <t>11576-000080</t>
  </si>
  <si>
    <t>11576-000088</t>
  </si>
  <si>
    <t>11576-000089</t>
  </si>
  <si>
    <t>11576-000090</t>
  </si>
  <si>
    <t>11576-000091</t>
  </si>
  <si>
    <t>11577-000001</t>
  </si>
  <si>
    <t>11577-000002</t>
  </si>
  <si>
    <t>11577-000004</t>
  </si>
  <si>
    <t>11577-000011</t>
  </si>
  <si>
    <t>11577-000019</t>
  </si>
  <si>
    <t>11600-000022</t>
  </si>
  <si>
    <t>11600-000024</t>
  </si>
  <si>
    <t>11996-000017</t>
  </si>
  <si>
    <t>11996-000048</t>
  </si>
  <si>
    <t>11996-000049</t>
  </si>
  <si>
    <t>11996-000060</t>
  </si>
  <si>
    <t>11996-000061</t>
  </si>
  <si>
    <t>11996-000062</t>
  </si>
  <si>
    <t>11996-000082</t>
  </si>
  <si>
    <t>11996-000090</t>
  </si>
  <si>
    <t>11996-000091</t>
  </si>
  <si>
    <t>11996-000093</t>
  </si>
  <si>
    <t>11996-000106</t>
  </si>
  <si>
    <t>11996-000113</t>
  </si>
  <si>
    <t>11996-000114</t>
  </si>
  <si>
    <t>11996-000115</t>
  </si>
  <si>
    <t>11996-000116</t>
  </si>
  <si>
    <t>11996-000117</t>
  </si>
  <si>
    <t>11996-000183</t>
  </si>
  <si>
    <t>11996-000198</t>
  </si>
  <si>
    <t>11996-000278</t>
  </si>
  <si>
    <t>11996-000279</t>
  </si>
  <si>
    <t>11996-000280</t>
  </si>
  <si>
    <t>11996-000281</t>
  </si>
  <si>
    <t>11996-000282</t>
  </si>
  <si>
    <t>11996-000283</t>
  </si>
  <si>
    <t>11996-000285</t>
  </si>
  <si>
    <t>11996-000310</t>
  </si>
  <si>
    <t>11996-000311</t>
  </si>
  <si>
    <t>11996-000323</t>
  </si>
  <si>
    <t>11996-000324</t>
  </si>
  <si>
    <t>11996-000325</t>
  </si>
  <si>
    <t>11996-000326</t>
  </si>
  <si>
    <t>11996-000327</t>
  </si>
  <si>
    <t>11996-000328</t>
  </si>
  <si>
    <t>11996-000331</t>
  </si>
  <si>
    <t>11996-000332</t>
  </si>
  <si>
    <t>11996-000333</t>
  </si>
  <si>
    <t>11996-000334</t>
  </si>
  <si>
    <t>11996-000335</t>
  </si>
  <si>
    <t>11996-000336</t>
  </si>
  <si>
    <t>11996-000337</t>
  </si>
  <si>
    <t>11996-000338</t>
  </si>
  <si>
    <t>11996-000339</t>
  </si>
  <si>
    <t>11996-000340</t>
  </si>
  <si>
    <t>11996-000341</t>
  </si>
  <si>
    <t>11996-000342</t>
  </si>
  <si>
    <t>11996-000359</t>
  </si>
  <si>
    <t>11996-000360</t>
  </si>
  <si>
    <t>11996-000365</t>
  </si>
  <si>
    <t>11996-000369</t>
  </si>
  <si>
    <t>11996-000374</t>
  </si>
  <si>
    <t>11996-000375</t>
  </si>
  <si>
    <t>11998-000292</t>
  </si>
  <si>
    <t>11998-000293</t>
  </si>
  <si>
    <t>11998-000321</t>
  </si>
  <si>
    <t>11998-000326</t>
  </si>
  <si>
    <t>11998-000327</t>
  </si>
  <si>
    <t>11998-000328</t>
  </si>
  <si>
    <t>11998-000329</t>
  </si>
  <si>
    <t>11998-000330</t>
  </si>
  <si>
    <t>11998-000331</t>
  </si>
  <si>
    <t>11998-000332</t>
  </si>
  <si>
    <t>11998-000333</t>
  </si>
  <si>
    <t>21300-005847</t>
  </si>
  <si>
    <t>21300-008054</t>
  </si>
  <si>
    <t>21300-008055</t>
  </si>
  <si>
    <t>21300-008146</t>
  </si>
  <si>
    <t>21300-008147</t>
  </si>
  <si>
    <t>21300-008148</t>
  </si>
  <si>
    <t>21330-000996</t>
  </si>
  <si>
    <t>21330-001024</t>
  </si>
  <si>
    <t>21330-001176</t>
  </si>
  <si>
    <t>21330-001357</t>
  </si>
  <si>
    <t>21330-001365</t>
  </si>
  <si>
    <t>21340-000706</t>
  </si>
  <si>
    <t>21576-000074</t>
  </si>
  <si>
    <t>21576-000075</t>
  </si>
  <si>
    <t>21996-000044</t>
  </si>
  <si>
    <t>21996-000061</t>
  </si>
  <si>
    <t>26500-002040</t>
  </si>
  <si>
    <t>26500-002408</t>
  </si>
  <si>
    <t>80596-000003</t>
  </si>
  <si>
    <t>81700-000001</t>
  </si>
  <si>
    <t>81700-000002</t>
  </si>
  <si>
    <t>81700-000003</t>
  </si>
  <si>
    <t>81700-000004</t>
  </si>
  <si>
    <t>81700-000005</t>
  </si>
  <si>
    <t>81700-000006</t>
  </si>
  <si>
    <t>81700-000007</t>
  </si>
  <si>
    <t>99425-000023</t>
  </si>
  <si>
    <t>99425-000025</t>
  </si>
  <si>
    <t>99577-001368</t>
  </si>
  <si>
    <t>99577-001372</t>
  </si>
  <si>
    <t>99577-001373</t>
  </si>
  <si>
    <t>99577-001588</t>
  </si>
  <si>
    <t>99577-001930</t>
  </si>
  <si>
    <t>99577-001931</t>
  </si>
  <si>
    <t>99577-001932</t>
  </si>
  <si>
    <t>99577-001933</t>
  </si>
  <si>
    <t>99577-001934</t>
  </si>
  <si>
    <t>99577-001935</t>
  </si>
  <si>
    <t>99577-001936</t>
  </si>
  <si>
    <t>99577-001937</t>
  </si>
  <si>
    <t>99577-001938</t>
  </si>
  <si>
    <t>99577-001939</t>
  </si>
  <si>
    <t>99577-001941</t>
  </si>
  <si>
    <t>99577-001943</t>
  </si>
  <si>
    <t>99577-001944</t>
  </si>
  <si>
    <t>99577-001945</t>
  </si>
  <si>
    <t>99577-001946</t>
  </si>
  <si>
    <t>99577-001947</t>
  </si>
  <si>
    <t>99577-001948</t>
  </si>
  <si>
    <t>99577-001950</t>
  </si>
  <si>
    <t>99577-001951</t>
  </si>
  <si>
    <t>99577-001952</t>
  </si>
  <si>
    <t>99577-001953</t>
  </si>
  <si>
    <t>99577-001955</t>
  </si>
  <si>
    <t>99577-001956</t>
  </si>
  <si>
    <t>99577-001957</t>
  </si>
  <si>
    <t>99577-001958</t>
  </si>
  <si>
    <t>99577-001959</t>
  </si>
  <si>
    <t>99577-001960</t>
  </si>
  <si>
    <t>99577-001962</t>
  </si>
  <si>
    <t>99577-001963</t>
  </si>
  <si>
    <t>99577-001964</t>
  </si>
  <si>
    <t>99577-001966</t>
  </si>
  <si>
    <t>99996-000117</t>
  </si>
  <si>
    <t>4G Modem: Verizon Cellular non-Kore (customer data plan)</t>
  </si>
  <si>
    <t>4G Modem: Verizon Cellular Kore (Stryker data plan)</t>
  </si>
  <si>
    <t>4G Modem: AT&amp;T Cellular Kore (Stryker data plan)</t>
  </si>
  <si>
    <t>99512-001434</t>
  </si>
  <si>
    <t>99512-001435</t>
  </si>
  <si>
    <t>11240-000031</t>
  </si>
  <si>
    <t>11140-000098</t>
  </si>
  <si>
    <t>350-STR-US-10</t>
  </si>
  <si>
    <t>350-STR-US-AV</t>
  </si>
  <si>
    <t>360-STR-US-10</t>
  </si>
  <si>
    <t>360-STR-US-AV</t>
  </si>
  <si>
    <t>450-STR-US-10</t>
  </si>
  <si>
    <t>450-STR-US-AV</t>
  </si>
  <si>
    <t>TRN-350-US</t>
  </si>
  <si>
    <t>TRN-360-US</t>
  </si>
  <si>
    <t>TRN-450-US</t>
  </si>
  <si>
    <t>PAD-ACC-02</t>
  </si>
  <si>
    <t>PAD-BAG-01</t>
  </si>
  <si>
    <t>PAD-BAG-02</t>
  </si>
  <si>
    <t>PAD-CAB-02</t>
  </si>
  <si>
    <t>PAD-CAB-04</t>
  </si>
  <si>
    <t>PAD-PAK-01</t>
  </si>
  <si>
    <t>PAD-PAK-02</t>
  </si>
  <si>
    <t>PAD-PAK-07</t>
  </si>
  <si>
    <t>TRN-ACC-03</t>
  </si>
  <si>
    <t>TRN-ACC-02</t>
  </si>
  <si>
    <t>TRN-ACC-14</t>
  </si>
  <si>
    <t>TRN-ACC-16</t>
  </si>
  <si>
    <t>TRN-ACC-18</t>
  </si>
  <si>
    <t>TRN-ACC-19</t>
  </si>
  <si>
    <t>TRN-PAK-04</t>
  </si>
  <si>
    <t>11140-000100</t>
  </si>
  <si>
    <t>11140-000099</t>
  </si>
  <si>
    <t>11140-000101</t>
  </si>
  <si>
    <t>11171-000082</t>
  </si>
  <si>
    <t>LPCR2 USB Fully-automatic, English, Handle</t>
  </si>
  <si>
    <t>LPCR2 USB Semi-automatic, English, Handle</t>
  </si>
  <si>
    <t>ECG printer paper, 50mm x 30m  3rolls/bx (1-49)</t>
  </si>
  <si>
    <t>Strip chart recorder paper, 100mm 2rolls/bx  (1-23)</t>
  </si>
  <si>
    <t>AC Power Adapter</t>
  </si>
  <si>
    <t>HeartSine SAM 350P AED</t>
  </si>
  <si>
    <t>HeartSine SAM 350P AED Aviation</t>
  </si>
  <si>
    <t>HeartSine SAM 450P AED</t>
  </si>
  <si>
    <t>HeartSine SAM 450P AED Avaition</t>
  </si>
  <si>
    <t>HeartSine SAM 350P AED Trainer</t>
  </si>
  <si>
    <t>HeartSine SAM 450P AED Trainer</t>
  </si>
  <si>
    <t>USB Data Download Cable - HeartSine</t>
  </si>
  <si>
    <t>Carry Case for HeartSine AED</t>
  </si>
  <si>
    <t>Backpack for HeartSine AED</t>
  </si>
  <si>
    <t>Wall Bracket for HeartSine AED</t>
  </si>
  <si>
    <t>HeartSine Wall Cabinet with Alarm</t>
  </si>
  <si>
    <t>US Adult Pad-Pak for HeartSine AEDs</t>
  </si>
  <si>
    <t>US Pediatric-Pak for HeartSine AEDs</t>
  </si>
  <si>
    <t>Aviation Pad-Pak for HeartSine AEDs</t>
  </si>
  <si>
    <t>HeartSine AED Trainer Electrodes - 25</t>
  </si>
  <si>
    <t>HeartSine AED Trainer Electrodes - 10</t>
  </si>
  <si>
    <t>HeartSine Trainer battery charger</t>
  </si>
  <si>
    <t>SAM 350P AED Trainer Remote Control</t>
  </si>
  <si>
    <t>SAM 360P AED Trainer Remote Control</t>
  </si>
  <si>
    <t>SAM 450P AED Trainer Remote Control</t>
  </si>
  <si>
    <t>Pad-Pak Electrode Cartridge for Trainer</t>
  </si>
  <si>
    <t>AC/DC POWER CONVERTER, LP1000 BATTERY CHARGER</t>
  </si>
  <si>
    <t>Rechargeable Battery Charger kit, LP1000</t>
  </si>
  <si>
    <t>Power Cord Grounded</t>
  </si>
  <si>
    <t>Masimo RC Patient Cable - EMS 4 ft</t>
  </si>
  <si>
    <t>Lucas Power Supply</t>
  </si>
  <si>
    <t>Current NASPO Price</t>
  </si>
  <si>
    <t>New Discount from List Price</t>
  </si>
  <si>
    <t>MVIIH</t>
  </si>
  <si>
    <t>MVAIH</t>
  </si>
  <si>
    <t>MVAI</t>
  </si>
  <si>
    <t>MVAIL</t>
  </si>
  <si>
    <t>MVAI100U</t>
  </si>
  <si>
    <t>MVP</t>
  </si>
  <si>
    <t>MVPO</t>
  </si>
  <si>
    <t>MVA</t>
  </si>
  <si>
    <t>MVAO</t>
  </si>
  <si>
    <t>MVAOL</t>
  </si>
  <si>
    <t>MVA100U</t>
  </si>
  <si>
    <t>MVAO100U</t>
  </si>
  <si>
    <t>Microstream™ Advance intubated filter line neonatal-infant</t>
  </si>
  <si>
    <t>Microstream™ Advance intubated filter line adult-pediatric</t>
  </si>
  <si>
    <t>Microstream™ Advance intubated filter line adult-pediatric, long</t>
  </si>
  <si>
    <t>Microstream™ Advance intubated filter line adult-pediatric, 100 ct</t>
  </si>
  <si>
    <t>Microstream™ Advance oral/nasal filter line pediatric</t>
  </si>
  <si>
    <t>Microstream™ Advance oral/nasal filter line pediatric w/O2 tubing</t>
  </si>
  <si>
    <t>Microstream™ Advance oral/nasal filter line adult</t>
  </si>
  <si>
    <t>Microstream™ Advance oral/nasal filter line adult, w/O2 tubing</t>
  </si>
  <si>
    <t>Microstream™ Advance oral/nasal filter line adult w/O2 tubing, long</t>
  </si>
  <si>
    <t>Microstream™ Advance oral/nasal filter line adult, 100 ct</t>
  </si>
  <si>
    <t>Microstream™ Advance oral/nasal filter line adult w/O2 tubing, 100 ct</t>
  </si>
  <si>
    <t>301-000-000</t>
  </si>
  <si>
    <t>340-000-000</t>
  </si>
  <si>
    <t>11240-000032</t>
  </si>
  <si>
    <t>11260-000015</t>
  </si>
  <si>
    <t>LIFEPAK CR Plus Hard shell carry case</t>
  </si>
  <si>
    <t>21300-004576</t>
  </si>
  <si>
    <t>LIFEPAK CR Plus Carrying case</t>
  </si>
  <si>
    <t>21300-004579</t>
  </si>
  <si>
    <t>LIFEPAK CR Plus Replacement shoulder strap for carry case</t>
  </si>
  <si>
    <t>11403-000001</t>
  </si>
  <si>
    <t>LIFEPAK CR Plus Replacement Kit for Charge-Pak 2 sets of electrodes</t>
  </si>
  <si>
    <t>11403-000002</t>
  </si>
  <si>
    <t>LIFEPAK CR Plus Replacement Kit for Charge-Pak  1 set of electrodes</t>
  </si>
  <si>
    <t>11210-000021</t>
  </si>
  <si>
    <t>Wall mount bracket for LIFEPAK CR Plus</t>
  </si>
  <si>
    <t>21300-006587</t>
  </si>
  <si>
    <t>CENTRAL ALARM SWITCH for CR Plus</t>
  </si>
  <si>
    <t>11260-000017</t>
  </si>
  <si>
    <t>THERMOFORMED INFANTCHILD ELECTRODE 1/EA</t>
  </si>
  <si>
    <t>11250-000099</t>
  </si>
  <si>
    <t>LIFEPAK CR PLUS TRAINING REMOTE AND CABLE 1/EA</t>
  </si>
  <si>
    <t>11250-000073</t>
  </si>
  <si>
    <t>LIFEPAK CR Plus Training System</t>
  </si>
  <si>
    <t>11260-000014</t>
  </si>
  <si>
    <t>LIFEPAK CR Plus Training System replacement carry case</t>
  </si>
  <si>
    <t>11250-000015</t>
  </si>
  <si>
    <t>LIFEPAK CR Plus Training System replacement training electrodes</t>
  </si>
  <si>
    <t>26500-001156</t>
  </si>
  <si>
    <t>LIFEPAK CR Plus Operating Instructions: LIFEPAK CR Plus Training System</t>
  </si>
  <si>
    <t>Cust/Supplier Cat</t>
  </si>
  <si>
    <t>Description</t>
  </si>
  <si>
    <t>NASPO17</t>
  </si>
  <si>
    <t>AED Trainer new style training electrodes (5 pr)</t>
  </si>
  <si>
    <t>AED training electrode set -  (5pr), cable &amp; pouch</t>
  </si>
  <si>
    <t>Cable/connector assembly/pouch for Adult AED training electrodes</t>
  </si>
  <si>
    <t>Defibrillation/ECG training electrodes</t>
  </si>
  <si>
    <t>Electrode replacement infant/child reduced energy</t>
  </si>
  <si>
    <t>Electrode Infant/Child reduced energy starter kit</t>
  </si>
  <si>
    <r>
      <t>NASPO17</t>
    </r>
    <r>
      <rPr>
        <sz val="11"/>
        <color theme="1"/>
        <rFont val="Calibri"/>
        <family val="2"/>
        <scheme val="minor"/>
      </rPr>
      <t/>
    </r>
  </si>
  <si>
    <t>3-lead ECG cable for LIFEPAK 12 or LIFEPAK 20</t>
  </si>
  <si>
    <t>QUIK-COMBO therapy cable for use w/LIFEPAK 12 or LIFEPAK 20</t>
  </si>
  <si>
    <t>DEC-4 Cable Extension:  4'</t>
  </si>
  <si>
    <t>5-Lead ECG Cable for LIFEPAK 12 or LIFEPAK 20</t>
  </si>
  <si>
    <t>DEC-8 Cable Extension:  8'</t>
  </si>
  <si>
    <t>3-Wire ECG Cable</t>
  </si>
  <si>
    <t>5ft Trunk cable with AHA limb leads</t>
  </si>
  <si>
    <t>8ft Trunk cable with AHA limb leads</t>
  </si>
  <si>
    <t>12 Lead ECG, Precordial Leads (AHA)</t>
  </si>
  <si>
    <t>QUIK-COMBO Test Plug for testing QC Cable</t>
  </si>
  <si>
    <t>QUIK-COMBO therapy cable for use w/LIFEPAK 15</t>
  </si>
  <si>
    <t>LIFEPAK 20E Standard Adult Detachable Hard Paddles</t>
  </si>
  <si>
    <t>Standard hard paddles for use w/LIFEPAK 15</t>
  </si>
  <si>
    <t>Internal paddle handles w/discharge control for use with LIFEPAK 12 or LIFEPAK 20</t>
  </si>
  <si>
    <t>Internal paddles - 1" size (6.25" shaft length)</t>
  </si>
  <si>
    <t>Internal paddles - 1.5" size (6" shaft length)</t>
  </si>
  <si>
    <t>Internal paddles - 2" size (5.75" shaft length)</t>
  </si>
  <si>
    <t>Internal paddles - 2.5" size (5.75" shaft length)</t>
  </si>
  <si>
    <t>Internal paddles - 3.5" size (5" shaft length)</t>
  </si>
  <si>
    <t>Internal paddles - 2.5" size (8.5" shaft length)</t>
  </si>
  <si>
    <t>Internal paddles - 1.5" size (9" shaft length)</t>
  </si>
  <si>
    <t>Internal paddles - 2" size (8.75" shaft length)</t>
  </si>
  <si>
    <t>Internal paddles - 3.5" size (8" shaft length)</t>
  </si>
  <si>
    <t>Internal paddles - 1.5" size (14.25" shaft length)</t>
  </si>
  <si>
    <t>Pediatric paddle, external 1ea (2 required) multi-language</t>
  </si>
  <si>
    <t>AC Power Cord</t>
  </si>
  <si>
    <t>LIFEPAK 15 REDI-CHARGE Adapter Tray</t>
  </si>
  <si>
    <t>DC Power Adapter</t>
  </si>
  <si>
    <t>Temperature Adapter Cable- 5ft</t>
  </si>
  <si>
    <t>Temperature Adapter Cable- 10ft</t>
  </si>
  <si>
    <t>Extension Cable (5ft 3 in)</t>
  </si>
  <si>
    <t>Right angle cable (10in) included with ACPA &amp; DCPA</t>
  </si>
  <si>
    <t>LMnO2 Non-Rechargeable Battery</t>
  </si>
  <si>
    <t>LIFEPAK 20e Lithium-ion Rechargeable Internal Battery</t>
  </si>
  <si>
    <t>REDI-CHARGE Base</t>
  </si>
  <si>
    <t>LIFEPAK NiCd Battery with fuel gauge 1.6amp hrs</t>
  </si>
  <si>
    <t>Rechargable Battery Replacement for LP1000</t>
  </si>
  <si>
    <t>CodeManagement Module Lithium Ion Battery</t>
  </si>
  <si>
    <t>LIFEPAK 20e Defibrillator CodeManagement Module - Wireless</t>
  </si>
  <si>
    <t>LIFEPAK 20e Debibrillator ModeManagement Module - Wireless &amp; with Capnography</t>
  </si>
  <si>
    <t>NIBP Cuff-Reusable, Infant</t>
  </si>
  <si>
    <t>NIBP Cuff-Disposable Infant</t>
  </si>
  <si>
    <t>NIBP Cuff-Reusable, Child</t>
  </si>
  <si>
    <t>NIBP Cuff-Disposable Child</t>
  </si>
  <si>
    <t>NIBP Cuff-Reusable, Adult</t>
  </si>
  <si>
    <t>NIBP Cuff-Disposable Adult</t>
  </si>
  <si>
    <t>NIBP Cuff-Reusable, Lg Adult</t>
  </si>
  <si>
    <t>NIBP Cuff-Disposable Large Adult</t>
  </si>
  <si>
    <t>NIBP Cuff-Reusable Adult X large</t>
  </si>
  <si>
    <t>NIBP Cuff-Disposable X-tra Large Adult</t>
  </si>
  <si>
    <t>Masimo SET LNOP Sp02 Sensor -Pediatric Reusable</t>
  </si>
  <si>
    <t>Masimo SET LNOP Sp02 Sensor -Pediatric Disposable (1 box of 20 sensors)</t>
  </si>
  <si>
    <t>Masimo SET LNCS Patient Cable - 10 foot</t>
  </si>
  <si>
    <t>Masimo SET LNCS Adult Reusable Sensor</t>
  </si>
  <si>
    <t>Masimo SET LNCS Pediatric Reusable Sensor</t>
  </si>
  <si>
    <t>Masimo SET LNCS Adult Disposable Sensors (box of 20)</t>
  </si>
  <si>
    <t>Masimo SET LNCS Pediatric Disposable Sensors (box of 20)</t>
  </si>
  <si>
    <t>Masimo SET LNCS Patient Cable - 4 foot</t>
  </si>
  <si>
    <t>Masimo SET LNCS Patient Cable - 14 foot</t>
  </si>
  <si>
    <t>Masimo SET LNCS 4' extension (for Nellcor equipped units)</t>
  </si>
  <si>
    <t>Masimo SET LNCS Neonatal L Disposable Sensor (box of 20)</t>
  </si>
  <si>
    <t>Masimo SET LNCS Neonatal Pt L Disposable Sensor (box of 20)</t>
  </si>
  <si>
    <t>Masimo SET LNCS Infant Disposable Sensor (box 0f 20)</t>
  </si>
  <si>
    <t>Rainbow DCI-DC8, Adult Reuse Sensor, 8 ft</t>
  </si>
  <si>
    <t>Rainbow DCP-DC9, Pedi Reuse Sensor, 8 ft</t>
  </si>
  <si>
    <t>Masimo SET LNOP Sp02 Sensor -Neonatal  (&lt;10 KG) Disposable (1 box of 20 sensors)</t>
  </si>
  <si>
    <t>RC-04, Patient Cable, 4 ft. , 1/box</t>
  </si>
  <si>
    <t>RC-12, Patient Cable, 12 ft. , 1/box</t>
  </si>
  <si>
    <t>M-LNCS Adtx, Adult Adhesive Sensor, 18-inch, 20/box</t>
  </si>
  <si>
    <t>M-LNCS Pdtx, Pediatric Adhesive Sensor, 18-inch, 20/box</t>
  </si>
  <si>
    <t>M-LNCS Inf, Infant Adhesive Sensor, 18-inch, 20/box</t>
  </si>
  <si>
    <t>M-LNCS Neo, Neonatal/Adult Adhesive Sensor, 18-inch, 20/box</t>
  </si>
  <si>
    <t>M-LNCS DCI, Adult Reusable Sensor, 1/box</t>
  </si>
  <si>
    <t>M-LNCS DCIP, Pediatric Reusable Sensor, 1/box</t>
  </si>
  <si>
    <t>Rainbow DCI Adt Reusable Sensor, 1/box</t>
  </si>
  <si>
    <t>Rainbow DCIP PED REUSABLE Sensor</t>
  </si>
  <si>
    <t>DBI-dc8, Adult Soft Reusable Direct Connect SpO2 Sensor, 8 ft., 1/box</t>
  </si>
  <si>
    <t>DIGITBOOT LNCS DB1, ADT REUSABLE SENSOR,REF 2653</t>
  </si>
  <si>
    <t>DIGITBOOTRED DBI-DC8, ADTREUSABLESENSOR,REF 2644</t>
  </si>
  <si>
    <t>Reuseable Light Shield, 5 /box</t>
  </si>
  <si>
    <t>Disposable Light Shield  10/pack</t>
  </si>
  <si>
    <t>Wall mount bracket for AED</t>
  </si>
  <si>
    <t>AED Wall Cabinet with alarm, fire rated - semi-recessed, rolled edges</t>
  </si>
  <si>
    <t>AED Wall Cabinet with alarm, fire rated - recessed, square edges</t>
  </si>
  <si>
    <t>AED Floor Stand Cabinet with alarm- White</t>
  </si>
  <si>
    <t>AED Floor Stand Cabinet with alarm- Grey</t>
  </si>
  <si>
    <t>Top Pouch for the LP12/LP15</t>
  </si>
  <si>
    <t>Wall Cabinet, standard, surface mount, SS</t>
  </si>
  <si>
    <t>Wall Cabinet, standard, semi-recessed, SS</t>
  </si>
  <si>
    <t>Wall Cabinet, small, fully recessed, SS</t>
  </si>
  <si>
    <t>AED Wall Cabinet with alarm - surface mount, rolled edges</t>
  </si>
  <si>
    <t>AED Wall Cabinet with alarm and strobe -surface mount, rolled edges</t>
  </si>
  <si>
    <t>AED Wall Cabinet with alarm and strobe - surface mount, rolled edges</t>
  </si>
  <si>
    <t>LP20 Configuration Transfer Cable</t>
  </si>
  <si>
    <t>Adult AED QUIK-PAK Training Electrode Set  (Box of 5 pair)</t>
  </si>
  <si>
    <t>Replacement infant/child AED training electrodes</t>
  </si>
  <si>
    <t>Cable/connector assembly/pouch for infant/child AED training electrodes</t>
  </si>
  <si>
    <t>Infant/child AED training electrodes training set</t>
  </si>
  <si>
    <t>Clip-on Training Electrodes for use with QUIK-COMBO Patient Simulator</t>
  </si>
  <si>
    <t>QUIK-COMBO Accessory pouch for LP20</t>
  </si>
  <si>
    <t>LP20 Basic Carry Case</t>
  </si>
  <si>
    <t>LIFEPAK 1000 Hard shell, watertight carrying case</t>
  </si>
  <si>
    <t>LIFEPAK 15 Carry case back pouch</t>
  </si>
  <si>
    <t>LP20  Top Pouch</t>
  </si>
  <si>
    <t>TrueCPR Carry Case</t>
  </si>
  <si>
    <t>Carry Case for LIFEPAK 20/20e Defibrillator with Module</t>
  </si>
  <si>
    <t>Accessory pounch for 3-wire cable and/or other accessories</t>
  </si>
  <si>
    <t>BAG ASSEMBLY, NO STRAP,LIFEPAK 1000</t>
  </si>
  <si>
    <t>LIFEPAK 1000 Replacement Shoulder Strap for carry case</t>
  </si>
  <si>
    <t>LUCAS 1 Carry Bag (Backpack)</t>
  </si>
  <si>
    <t>Patient Strap (each)</t>
  </si>
  <si>
    <t>LUCAS 2 Carrying Bag</t>
  </si>
  <si>
    <t>LUCAS 2 Battery - Rechargeable Lithium Polymer (LiPo)</t>
  </si>
  <si>
    <t>LUCAS 2 Disposable Suction Cup (3 pack)</t>
  </si>
  <si>
    <t>LUCAS 2 Disposable Suction Cup (12 pack)</t>
  </si>
  <si>
    <t>LUCAS 2 12V Car Cable</t>
  </si>
  <si>
    <t>Patient Strap (Secures patient's arms to support legs of LUCAS - 1pr)</t>
  </si>
  <si>
    <t>Patient Strap (secures patient's arms to support legs of LUCAS - 3 pack)</t>
  </si>
  <si>
    <t>Back Plate Grip Tape</t>
  </si>
  <si>
    <t>Back Plate Grip Tape (3 pack)</t>
  </si>
  <si>
    <t>LUCAS 2 Stand-alone Battery Charger</t>
  </si>
  <si>
    <t>LUCAS PCI BACK PLATE</t>
  </si>
  <si>
    <t>LUCAS 2 Rubber Bumper</t>
  </si>
  <si>
    <t>LUCAS 3 Battery - Dark Grey - Rechargeable LiPo</t>
  </si>
  <si>
    <t>LUCAS Slim Back Plate</t>
  </si>
  <si>
    <t>Grip Tape, LUCAS Slim Back Plate</t>
  </si>
  <si>
    <t>Grip Tape (3-pack), LUCAS Slim Back Plate</t>
  </si>
  <si>
    <t>LUCAS 3 Bumpers (Black)</t>
  </si>
  <si>
    <t>LIFEPAK 15 Shoulder strap</t>
  </si>
  <si>
    <t>LIFEPAK 15 Basic carry case w/ right &amp; left pouches</t>
  </si>
  <si>
    <t>Station Battery Charger - For the LP15</t>
  </si>
  <si>
    <t>Mobile Battery Charger - FOR THE LP15</t>
  </si>
  <si>
    <t>LP15 Power Attachment Kit</t>
  </si>
  <si>
    <t>CODE-STAT 10 Data Review Seat</t>
  </si>
  <si>
    <t>CODE-STAT Maintenance Subscription (3 Years)</t>
  </si>
  <si>
    <t>Electrode QUIK-COMBO  w/REDI-PAK preconnect</t>
  </si>
  <si>
    <t>Disposable Adhesive bandage wrap for OXI-A/N (2 bags of 50)</t>
  </si>
  <si>
    <t>Disposable Adhesive bandage wrap for OXI-P/I (2 bags of 50)</t>
  </si>
  <si>
    <t>Durasensor - Adult finger sensor</t>
  </si>
  <si>
    <t>Oxiband Adult/Neonatal Sensor</t>
  </si>
  <si>
    <t>Oxiband Pediatric/Infant Sensor</t>
  </si>
  <si>
    <t>Nasal FilterLine Set Infant/Neonatal (box of 25)</t>
  </si>
  <si>
    <t>Electrode EDGE QUIK-COMBO RTS</t>
  </si>
  <si>
    <t>Electrode EDGE QUIK-COMBO Adult</t>
  </si>
  <si>
    <t>Electrode EDGE QUIK-COMBO pediatric  RTS</t>
  </si>
  <si>
    <t>DURA-Y Multisite sensor (reusable)</t>
  </si>
  <si>
    <t>Oxisensor II adult sensor (24/BX)</t>
  </si>
  <si>
    <t>Oxisensor II adult sensor, long cable (24/BX)</t>
  </si>
  <si>
    <t>Oxisensor II infant sensor (24/BX)</t>
  </si>
  <si>
    <t>Oxisensor II pediatric sensor (24/BX)</t>
  </si>
  <si>
    <t>Oxisensor II neonatal sensor (24/BX)</t>
  </si>
  <si>
    <t>MNC-1 Adapter Cable - 10 foot</t>
  </si>
  <si>
    <t>MNC-1 Adapter Cable - 4 foot</t>
  </si>
  <si>
    <t>LUCAS 1 Connector - Chemtron Air</t>
  </si>
  <si>
    <t>LUCAS 1 Connector - Ohmeda Air</t>
  </si>
  <si>
    <t>LUCAS 1 Connector - Puritan Bennet Air</t>
  </si>
  <si>
    <t>LUCAS 1 Connector - Diss Air</t>
  </si>
  <si>
    <t>LUCAS 1 Connector - Schrader Air</t>
  </si>
  <si>
    <t>LUCAS 1 Connector - Oxequip Air</t>
  </si>
  <si>
    <t>LUCAS 1 Regulator</t>
  </si>
  <si>
    <t>QUIK-COMBO 3-lead Patient Simulator</t>
  </si>
  <si>
    <t>QUIK-COMBO 12-lead Patient Simulator</t>
  </si>
  <si>
    <t>Masimo SET Red LNCS Patient Cable - 4 foot</t>
  </si>
  <si>
    <t>Masimo SET Red LNCS Patient Cable - 10 foot</t>
  </si>
  <si>
    <t>Masimo SET Red LNCS Patient Cable - 14 foot</t>
  </si>
  <si>
    <t>Masimo SET RED LNOP Patient Cable - 4 foot</t>
  </si>
  <si>
    <t>Masimo SET RED LNOP Patient Cable - 8 foot</t>
  </si>
  <si>
    <t>Masimo SET RED LNOP Patient Cable - 12 foot</t>
  </si>
  <si>
    <t>Masimo SET Red Adult Reusable Direct Connect Sensor - 3 foot</t>
  </si>
  <si>
    <t>Masimo SET Red Adult Reusable Direct Connect Sensor - 12 foot</t>
  </si>
  <si>
    <t>Masimo SET Red Pediatric Reusable Direct Connect Sensor - 3 foot</t>
  </si>
  <si>
    <t>Masimo SET Red Pediatric Reusable Direct Connect Sensor - 12 foot</t>
  </si>
  <si>
    <t>Masimo SET Rainbow Adult Reusable Direct Connect Sensor - 3 foot</t>
  </si>
  <si>
    <t>Masimo SET Rainbow Adult Reusable Direct Connect Sensor - 12 foot</t>
  </si>
  <si>
    <t>Masimo SET Rainbow Pediatric Reusable Direct Connect Sensor - 3 foot</t>
  </si>
  <si>
    <t>Masimo SET Rainbow Pediatric Reusable Direct Connect Sensor - 12 foot</t>
  </si>
  <si>
    <t>Rainbow R25, Adult Adhesive Sensors  (SpO2, SpCO and SpMet), 10/box</t>
  </si>
  <si>
    <t>Rainbow R20, Pediatric Adhesive Sensors  (SpO2, SpCO and SpMet), 10/box</t>
  </si>
  <si>
    <t>Rainbow R25-L, Adult/Neo Adhesive Sensors (SpO2, SpCO and SpMet), 10/box</t>
  </si>
  <si>
    <t>Rainbow R20-L, Infant Adhesive Sensors (SpO2, SpCO and SpMet), 10/box</t>
  </si>
  <si>
    <t>Temp Sensor, Skin Probe, High Dielectric, Disp (box of 20)</t>
  </si>
  <si>
    <t>Temp Sensor, Esophageal-Rectal, 9FR, Disp (box of 20)</t>
  </si>
  <si>
    <t>RED MNC ADAPTER CABLE, 4FT,2641</t>
  </si>
  <si>
    <t>Monitor to PC USB Cable for connecting LIFEPAK 12 or LIFEPAK 15 to a PC</t>
  </si>
  <si>
    <t>LP15 bed Connector</t>
  </si>
  <si>
    <t>Cable DC Input LP15 Battery Charger</t>
  </si>
  <si>
    <t>McGRATH MAC EMS Video Laryngoscope</t>
  </si>
  <si>
    <t>McGRATH 3.6V EMS Battery</t>
  </si>
  <si>
    <t>McGRATH X3 Laryngoscope Blades, Box of 10</t>
  </si>
  <si>
    <t>McGRATH MAC 2 Laryngoscope Blades, Box of 10</t>
  </si>
  <si>
    <t>McGRATH MAC 3 Laryngoscope Blades, Box of 10</t>
  </si>
  <si>
    <t>McGRATH MAC 4 Laryngoscope Blades, Box of 10</t>
  </si>
  <si>
    <t>Wall Cabinet - Semi-recessed for AED, 3" Trim</t>
  </si>
  <si>
    <t>Wall Cabinet - Fully-recessed for AED, 1.5" Trim</t>
  </si>
  <si>
    <t>Ambu Res-Cue Mask First Responder Kit</t>
  </si>
  <si>
    <t>LIFEPAK 15 internal paddles adapter cable</t>
  </si>
  <si>
    <t>AED Wall Sign Ilcor w/logo, Flat,8x10</t>
  </si>
  <si>
    <t>AED Wall Sign  Ilcor w/logo, T-mount, 8x10</t>
  </si>
  <si>
    <t>AED Wall Sign Ilcor w/logo, Tent, 7x8</t>
  </si>
  <si>
    <t>AED Wall Sign  Traditional w/logo, Flat, 8x10</t>
  </si>
  <si>
    <t>AED Wall Sign  Traditional w/logo, T-mount, 8x10</t>
  </si>
  <si>
    <t>AED Wall Sign  Traditional w/logo, Tent, 7x8</t>
  </si>
  <si>
    <t>AED Wall Sign  Traditional w/o logo, T-mount, 8x10</t>
  </si>
  <si>
    <t>Signagel, gel</t>
  </si>
  <si>
    <t>4-Wire Cable Comb (10- Pack)</t>
  </si>
  <si>
    <t>6-Wire Cable Comb (10- Pack)</t>
  </si>
  <si>
    <t>LIFEPAK 15 NIBP Hose, 12'</t>
  </si>
  <si>
    <t>LIFEPAK 15 NIBP Hose, 9'</t>
  </si>
  <si>
    <t>LIFEPAK 15 NIBP Hose, 9' coiled</t>
  </si>
  <si>
    <t>ASSY-LP20 DOCKING STATION</t>
  </si>
  <si>
    <t>ADAPTER ASSY-ELECTRODE,HARD PADDLE,PAD PRINTED</t>
  </si>
  <si>
    <t>LP15 Lithium-ion Battery 5.7 amp hrs</t>
  </si>
  <si>
    <t>LIFEPAK 15 In-service Video - DVD format</t>
  </si>
  <si>
    <t>Test load (for use with QUIK COMBO therapy cable)</t>
  </si>
  <si>
    <t>LIFENET PC Gateway</t>
  </si>
  <si>
    <t>LUCAS Stabilization Strap</t>
  </si>
  <si>
    <t>LUCAS Stabilization Strap (4 pack)</t>
  </si>
  <si>
    <t>LUCAS Back Plate</t>
  </si>
  <si>
    <t>LUCAS 1 Extention Hose</t>
  </si>
  <si>
    <t>Quik reference Instruction Card for AED and CPR instruction</t>
  </si>
  <si>
    <t>LIFEPAK 15 Operating Instructions</t>
  </si>
  <si>
    <t>TrueCPR Coaching Device</t>
  </si>
  <si>
    <t>Bundle: LIFEPAK 15 w/ ACPA (Trending, Masimo SpO2, SpCO, SpMet, NIBP, 12- Lead ECG, EtCO2, 2 IP Channels)</t>
  </si>
  <si>
    <t>Bundle: LIFEPAK 15 w/ ACPA (Trending, SpO2, SpCO, NIBP, 12-Lead ECG, EtCO2, BT, Temp)</t>
  </si>
  <si>
    <t>Bundle: LIFEPAK 15 w/ ACPA (Trending, Masimo SpO2, NIBP, EtCO2)</t>
  </si>
  <si>
    <t>Bundle: LIFEPAK 15 w/ ACPA (Trending, Masimo SpO2, SpCO, NIBP, 12-Lead ECG, EtCO2, BT)</t>
  </si>
  <si>
    <t>Bundle: LIFEPAK 15 w/ ACPA (Trending, Masimo SpO2, EtCO2, BT)</t>
  </si>
  <si>
    <t>Bundle: LIFEPAK 15 w/ ACPA (Trending, Masimo SpO2, SpCO, SpMet, NIBP, 12- Lead ECG , EtCO2, 2 IP Channels)</t>
  </si>
  <si>
    <t>Bundle: LIFEPAK 15 w/ ACPA (Standard)</t>
  </si>
  <si>
    <t>LIFEPAK 1000 Graphical Display Standard Setup w/carry case, battery &amp; electrodes</t>
  </si>
  <si>
    <t>LIFEPAK 1000 ECG Display, Standard Setup w/carry case, battery &amp; electrodes</t>
  </si>
  <si>
    <t>LIFEPAK 15 Trending, 12-Lead ECG, Bluetooth</t>
  </si>
  <si>
    <t>LIFEPAK 15 Trending, Masimo SpO2, SpCO, SpMet, NIBP, 12-Lead ECG, EtCO2, 2 Invasive Pressure Channels, Bluetooth</t>
  </si>
  <si>
    <t>LIFEPAK 15 Trending, SpO2, SpCO, SpMet, NIBP, 12-Lead ECG, EtCO2, Bluetooth, Temp</t>
  </si>
  <si>
    <t>LIFEPAK 15 Trending, Masimo SpO2, SpCO, SpMet, NIBP, 12-Lead ECG, EtCO2, Bluetooth</t>
  </si>
  <si>
    <t>LIFEPAK 15 Standard</t>
  </si>
  <si>
    <t>LIFEPAK 15 Trending, Masimo SpO2, SpCO, NIBP</t>
  </si>
  <si>
    <t>LIFEPAK 15 Trending, Masimo SpO2, NIBP,EtCO2</t>
  </si>
  <si>
    <t>LIFEPAK 15 Trending, Masimo SpO2, NIBP,12-Lead</t>
  </si>
  <si>
    <t>LIFEPAK 15 Trending, Masimo SpO2, NIBP, 12-Lead, EtCO2</t>
  </si>
  <si>
    <t>LIFEPAK 15 Trending, Masimo SpO2, SpCO, NIBP, 12-Lead, EtCO2</t>
  </si>
  <si>
    <t>LIFEPAK 15 Trending, Masimo SpO2, SpCO, SpMet NIBP, 12-Lead, EtCO2</t>
  </si>
  <si>
    <t>LIFEPAK 15 Trending, Masimo SpO2, SpCO, SpMet, NIBP, 12-Lead, EtCO2, 2 Invasive Pressure Channels</t>
  </si>
  <si>
    <t>LIFEPAK 15 Trending, SpO2, SpCO, NIBP, 12-Lead ECG, EtCO2, Temperature</t>
  </si>
  <si>
    <t>LIFEPAK 15 Bluetooth</t>
  </si>
  <si>
    <t>LIFEPAK 15 Nellcor and Masimo SpO2, Bluetooth</t>
  </si>
  <si>
    <t>LIFEPAK 15 Trending, Masimo SpO2, EtCO2, 12-Lead ECG, Bluetooth</t>
  </si>
  <si>
    <t>LIFEPAK 15 Trending, Masimo SpO2, EtCO2, Bluetooth</t>
  </si>
  <si>
    <t>LIFEPAK 15 Trending, Masimo SpO2, NIBP, Bluetooth</t>
  </si>
  <si>
    <t>LIFEPAK 15 Trending, Nellcor and Masimo SpO2, NIBP, Bluetooth</t>
  </si>
  <si>
    <t>LIFEPAK 15 Trending, Masimo SpO2, NIBP, 2 Invasive Pressure Channels, Bluetooth</t>
  </si>
  <si>
    <t>LIFEPAK 15 Trending, Nellcor and Masimo SpO2, NIBP, 2 Invasive Pressure Channels, Bluetooth</t>
  </si>
  <si>
    <t>LIFEPAK 15 Trending, Masimo SpO2, NIBP, EtCO2, Bluetooth</t>
  </si>
  <si>
    <t>LIFEPAK 15 Trending, Nellcor and Masimo SpO2, NIBP, EtCO2, Bluetooth</t>
  </si>
  <si>
    <t>LIFEPAK 15 Trending, Masimo SpO2, SpCO, NIBP, EtCO2, Bluetooth</t>
  </si>
  <si>
    <t>LIFEPAK 15 Trending, Masimo SpO2, NIBP, 12-Lead ECG, Bluetooth</t>
  </si>
  <si>
    <t>LIFEPAK 15 Trending, Masimo SpO2, NIBP, 12-Lead ECG, EtCO2, Bluetooth</t>
  </si>
  <si>
    <t>LIFEPAK 15 Trending, SpO2,  NIBP, 12-Lead ECG, EtCO2, Bluetooth, Temp</t>
  </si>
  <si>
    <t>LIFEPAK 15 Trending, Masimo SpO2, SpCO, NIBP, 12-Lead ECG, EtCO2, Bluetooth</t>
  </si>
  <si>
    <t>LIFEPAK 15 Trending, SpO2, SpCO, NIBP, 12-Lead ECG, EtCO2,Bluetooth, Temp</t>
  </si>
  <si>
    <t>LIFEPAK 15 Trending, Masimo SpO2, NIBP, EtCO2, 2 Invasive Pressure Channels, Bluetooth</t>
  </si>
  <si>
    <t>LIFEPAK 15 Trending, Masimo SpO2, NIBP, 12-Lead ECG, EtCO2, 2 Invasive Pressure Channels, Bluetooth</t>
  </si>
  <si>
    <t>LIFEPAK 15 Trending, Masimo SpO2, SpCO, NIBP, 12-Lead ECG, EtCO2, 2 Invasive Pressure Channels, Bluetooth</t>
  </si>
  <si>
    <t>LIFEPAK 15 Trending, Nellcor and Masimo SpO2, NIBP, 12-Lead ECG, EtCO2, 2 Invasive Pressure Channels, Bluetooth</t>
  </si>
  <si>
    <t>LIFEPAK 15 Trending, Nellcor and Masimo  SpO2, NIBP, 12-Lead ECG, EtCO2, Bluetooth</t>
  </si>
  <si>
    <t>LIFEPAK 15 Trending, Nellcor and Masimo SpO2, NIBP, EtCO2, 2 Invasive Pressure Channels, Bluetooth</t>
  </si>
  <si>
    <t>LP1000 Trainer</t>
  </si>
  <si>
    <t>Current List Price - Effective 2/1/2023</t>
  </si>
  <si>
    <t>EXISTING NASPO PRICE</t>
  </si>
  <si>
    <t>PROPOSED NASPO PRICE - FREIGHT INCLUDED</t>
  </si>
  <si>
    <t>List Price - Effective 10/1/2022</t>
  </si>
  <si>
    <t>Discount from Former List</t>
  </si>
  <si>
    <t>NASPO Pricing Effective 12/22/2022</t>
  </si>
  <si>
    <t>Discount from Former List Price</t>
  </si>
  <si>
    <t>Pre-paid Freight Charge (%)</t>
  </si>
  <si>
    <t>NASPO OKSW300 Pricing (12/22/22 -10/04/2023); Updated for a price change effective 4/3/23</t>
  </si>
  <si>
    <t>X3-003-000</t>
  </si>
  <si>
    <t>350-084-000</t>
  </si>
  <si>
    <t>350-086-000</t>
  </si>
  <si>
    <t>350-088-000</t>
  </si>
  <si>
    <t>11110-000038</t>
  </si>
  <si>
    <t>11110-000110</t>
  </si>
  <si>
    <t>11131-000040</t>
  </si>
  <si>
    <t>11131-000041</t>
  </si>
  <si>
    <t>11131-000042</t>
  </si>
  <si>
    <t>11131-000043</t>
  </si>
  <si>
    <t>11131-000044</t>
  </si>
  <si>
    <t>11131-000045</t>
  </si>
  <si>
    <t>11131-000046</t>
  </si>
  <si>
    <t>11131-000047</t>
  </si>
  <si>
    <t>11140-000014</t>
  </si>
  <si>
    <t>11141-000156</t>
  </si>
  <si>
    <t>11160-000007</t>
  </si>
  <si>
    <t>11171-000057</t>
  </si>
  <si>
    <t>11171-000065</t>
  </si>
  <si>
    <t>11171-000066</t>
  </si>
  <si>
    <t>11171-000067</t>
  </si>
  <si>
    <t>11171-000069</t>
  </si>
  <si>
    <t>11260-000041</t>
  </si>
  <si>
    <t>11576-000069</t>
  </si>
  <si>
    <t>11996-000351</t>
  </si>
  <si>
    <t>11996-000352</t>
  </si>
  <si>
    <t>11996-000355</t>
  </si>
  <si>
    <t>11996-000358</t>
  </si>
  <si>
    <t>11996-000366</t>
  </si>
  <si>
    <t>11996-000370</t>
  </si>
  <si>
    <t>11996-000476</t>
  </si>
  <si>
    <t>11996-000479</t>
  </si>
  <si>
    <t>11996-000480</t>
  </si>
  <si>
    <t>11996-000484</t>
  </si>
  <si>
    <t>11996-000526</t>
  </si>
  <si>
    <t>11998-000009</t>
  </si>
  <si>
    <t>350-082-000</t>
  </si>
  <si>
    <t>350-STR-US-GW</t>
  </si>
  <si>
    <t>360-STR-US-GW</t>
  </si>
  <si>
    <t>450-STR-US-GW</t>
  </si>
  <si>
    <t>ACC-BAT-GW</t>
  </si>
  <si>
    <t>ACC-GTW-US-01</t>
  </si>
  <si>
    <t>ACC-REM-GW</t>
  </si>
  <si>
    <t>CABLE ASSY-THERAPY,QUIK-COMBO,</t>
  </si>
  <si>
    <t>12-LEAD ECG CABLE: MAIN TRUNK</t>
  </si>
  <si>
    <t>ASSEMBLY, INTERNAL PADDLES,</t>
  </si>
  <si>
    <t>POWER CORD-MOLDED,  DOM,R ANGL</t>
  </si>
  <si>
    <t>ASSY-BATTERY,PRIMARY,5/4C CELL</t>
  </si>
  <si>
    <t>NIBP CUFF-REUSEABLE,LARGE ADUL</t>
  </si>
  <si>
    <t>RAINBOW DCI-6 ADT REUSESENSOR,</t>
  </si>
  <si>
    <t>M-LNCS DB1, SOFT SENSOR,REF 25</t>
  </si>
  <si>
    <t>M-LNCS E1, ADULT, EAR SENSOR,</t>
  </si>
  <si>
    <t>LNCS E1, ADULT, EAR SENSOR, RE</t>
  </si>
  <si>
    <t>RC-1, PATIENT CABLE, 1FT, REF</t>
  </si>
  <si>
    <t>CARRYING BAGS-STRAP KIT,LP20</t>
  </si>
  <si>
    <t>LUCAS PATIENT STRAP-BULK</t>
  </si>
  <si>
    <t>SOFTBAG - TRAINER 1000</t>
  </si>
  <si>
    <t>HARDBAG - TRAINER 1000</t>
  </si>
  <si>
    <t>PLUG-IN CHARGER USA_A_ -TRAINE</t>
  </si>
  <si>
    <t>REMOTE CONTROL - TRAINER1000</t>
  </si>
  <si>
    <t>RED MNC ADAPTER CABLE, 10FT, 2</t>
  </si>
  <si>
    <t>ROHS LP12-LP15 TO PC USBCABLE,</t>
  </si>
  <si>
    <t>ASSEMBLY, GATEWAY, 4G, MULTITE</t>
  </si>
  <si>
    <t>ASSEMBLY,GATEWAY,4G,WIFI,VOICE</t>
  </si>
  <si>
    <t>RED SECURITY TIES FOR EMERGENC</t>
  </si>
  <si>
    <t>LARYNGOSCOPE,BLADES,MAC1,BOX O</t>
  </si>
  <si>
    <t>PACKAGE,350P, Gateway, PP01,US</t>
  </si>
  <si>
    <t>PACKAGE, 360P, Gateway, PP01,</t>
  </si>
  <si>
    <t>PACKAGE, 450P, Gateway,PP03J,</t>
  </si>
  <si>
    <t>HeartSine Gateway,Replacement</t>
  </si>
  <si>
    <t>PACKAGE, Gateway, US</t>
  </si>
  <si>
    <t>HeartSine Gateway,Removal Tool</t>
  </si>
  <si>
    <t>NEW ADDITIONS TO CONTRACT PER DATA REFRESH - EFFECTIVE IMMEDIATELY</t>
  </si>
  <si>
    <t>NASPO Pricing Effective 4/3/2023</t>
  </si>
  <si>
    <t>*Updated part number for existing items</t>
  </si>
  <si>
    <t>*Price increase due to unusual COGS increase</t>
  </si>
  <si>
    <t>11998-000334</t>
  </si>
  <si>
    <t xml:space="preserve">Emergency Response Kit (New Config)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</si>
</sst>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0.00"/>
    <numFmt numFmtId="165" formatCode="\$\ #,##0.00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8"/>
      <name val="Times New Roman"/>
      <charset val="204"/>
    </font>
    <font>
      <i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44" fontId="7" fillId="0" borderId="0" xfId="1" applyFont="1" applyFill="1" applyBorder="1" applyAlignment="1">
      <alignment vertical="top"/>
    </xf>
    <xf numFmtId="44" fontId="6" fillId="0" borderId="0" xfId="1" applyFont="1" applyFill="1" applyBorder="1" applyAlignment="1">
      <alignment vertical="top" shrinkToFit="1"/>
    </xf>
    <xf numFmtId="9" fontId="6" fillId="0" borderId="0" xfId="2" applyFont="1" applyFill="1" applyBorder="1" applyAlignment="1">
      <alignment vertical="top" shrinkToFit="1"/>
    </xf>
    <xf numFmtId="164" fontId="6" fillId="0" borderId="0" xfId="0" applyNumberFormat="1" applyFont="1" applyAlignment="1">
      <alignment vertical="top" shrinkToFit="1"/>
    </xf>
    <xf numFmtId="9" fontId="6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vertical="top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vertical="top" shrinkToFit="1"/>
    </xf>
    <xf numFmtId="44" fontId="6" fillId="0" borderId="0" xfId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4" fontId="5" fillId="2" borderId="2" xfId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vertical="top"/>
    </xf>
    <xf numFmtId="44" fontId="6" fillId="0" borderId="0" xfId="1" applyFont="1" applyAlignment="1">
      <alignment horizontal="left" vertical="top"/>
    </xf>
    <xf numFmtId="9" fontId="6" fillId="0" borderId="0" xfId="2" applyFont="1" applyAlignment="1">
      <alignment horizontal="left" vertical="top"/>
    </xf>
    <xf numFmtId="44" fontId="6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4" fontId="6" fillId="7" borderId="0" xfId="1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center" vertical="top"/>
    </xf>
    <xf numFmtId="0" fontId="8" fillId="6" borderId="0" xfId="0" applyFont="1" applyFill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llins2\Documents\OFTEN%20USED%20DOCUMENTS\2022.10.EC%20Price%20List%20Master%20Increase%20File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llins2\AppData\Roaming\Microsoft\Excel\2023.02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 Zero's + Negative (List price)"/>
    </sheetNames>
    <sheetDataSet>
      <sheetData sheetId="0">
        <row r="3">
          <cell r="A3" t="str">
            <v>PART NUMBER</v>
          </cell>
          <cell r="B3" t="str">
            <v>PART DESCRIPTION</v>
          </cell>
          <cell r="C3" t="str">
            <v>Major Code</v>
          </cell>
          <cell r="D3" t="str">
            <v>Major Code Desc</v>
          </cell>
          <cell r="E3" t="str">
            <v>IMSRP2</v>
          </cell>
          <cell r="F3" t="str">
            <v>IMSRP3</v>
          </cell>
          <cell r="G3" t="str">
            <v>Plant (Aftermarket/TOS)</v>
          </cell>
          <cell r="H3" t="str">
            <v>Unit of Measure</v>
          </cell>
          <cell r="I3" t="str">
            <v>List Price thru 9/30/2022</v>
          </cell>
          <cell r="J3" t="str">
            <v>Increase</v>
          </cell>
          <cell r="K3" t="str">
            <v>List Price Effective 10/4/2022</v>
          </cell>
          <cell r="L3" t="str">
            <v>List Price Effective 10/4/2023</v>
          </cell>
        </row>
        <row r="4">
          <cell r="A4" t="str">
            <v>0001004011</v>
          </cell>
          <cell r="B4" t="str">
            <v>FHCS 1/4IN-20 X 1IN W/ PATCH</v>
          </cell>
          <cell r="C4" t="str">
            <v>P18</v>
          </cell>
          <cell r="D4" t="str">
            <v>EMS Parts</v>
          </cell>
          <cell r="E4" t="str">
            <v>16</v>
          </cell>
          <cell r="F4" t="str">
            <v>700</v>
          </cell>
          <cell r="G4" t="str">
            <v xml:space="preserve">          10</v>
          </cell>
          <cell r="H4" t="str">
            <v>EA</v>
          </cell>
          <cell r="I4">
            <v>5.35</v>
          </cell>
          <cell r="J4">
            <v>0.09</v>
          </cell>
          <cell r="K4">
            <v>5.8315000000000001</v>
          </cell>
          <cell r="L4">
            <v>9.0000000000000094E-2</v>
          </cell>
        </row>
        <row r="5">
          <cell r="A5" t="str">
            <v>0001004011</v>
          </cell>
          <cell r="B5" t="str">
            <v>FHCS 1/4IN-20 X 1IN W/ PATCH</v>
          </cell>
          <cell r="C5" t="str">
            <v>P18</v>
          </cell>
          <cell r="D5" t="str">
            <v>EMS Parts</v>
          </cell>
          <cell r="E5" t="str">
            <v>16</v>
          </cell>
          <cell r="F5" t="str">
            <v>700</v>
          </cell>
          <cell r="G5" t="str">
            <v xml:space="preserve">          11</v>
          </cell>
          <cell r="H5" t="str">
            <v>EA</v>
          </cell>
          <cell r="I5">
            <v>1.1599999999999999</v>
          </cell>
          <cell r="J5">
            <v>0.09</v>
          </cell>
          <cell r="K5">
            <v>1.2644</v>
          </cell>
          <cell r="L5">
            <v>9.0000000000000052E-2</v>
          </cell>
        </row>
        <row r="6">
          <cell r="A6" t="str">
            <v>0001030000</v>
          </cell>
          <cell r="B6" t="str">
            <v>FLAT CS HD MACHINE SCREW</v>
          </cell>
          <cell r="C6" t="str">
            <v>P18</v>
          </cell>
          <cell r="D6" t="str">
            <v>EMS Parts</v>
          </cell>
          <cell r="E6" t="str">
            <v>20</v>
          </cell>
          <cell r="F6" t="str">
            <v>700</v>
          </cell>
          <cell r="G6" t="str">
            <v xml:space="preserve">          10</v>
          </cell>
          <cell r="H6" t="str">
            <v>EA</v>
          </cell>
          <cell r="I6">
            <v>5.35</v>
          </cell>
          <cell r="J6">
            <v>0.09</v>
          </cell>
          <cell r="K6">
            <v>5.8315000000000001</v>
          </cell>
          <cell r="L6">
            <v>9.0000000000000094E-2</v>
          </cell>
        </row>
        <row r="7">
          <cell r="A7" t="str">
            <v>0001030000</v>
          </cell>
          <cell r="B7" t="str">
            <v>FLAT CS HD MACHINE SCREW</v>
          </cell>
          <cell r="C7" t="str">
            <v>P18</v>
          </cell>
          <cell r="D7" t="str">
            <v>EMS Parts</v>
          </cell>
          <cell r="E7" t="str">
            <v>20</v>
          </cell>
          <cell r="F7" t="str">
            <v>700</v>
          </cell>
          <cell r="G7" t="str">
            <v xml:space="preserve">          11</v>
          </cell>
          <cell r="H7" t="str">
            <v>EA</v>
          </cell>
          <cell r="I7">
            <v>0.43</v>
          </cell>
          <cell r="J7">
            <v>0.09</v>
          </cell>
          <cell r="K7">
            <v>0.46870000000000001</v>
          </cell>
          <cell r="L7">
            <v>9.0000000000000024E-2</v>
          </cell>
        </row>
        <row r="8">
          <cell r="A8" t="str">
            <v>0001129000</v>
          </cell>
          <cell r="B8" t="str">
            <v>FHCS #4-40 X 3/8IN HEX</v>
          </cell>
          <cell r="C8" t="str">
            <v>P18</v>
          </cell>
          <cell r="D8" t="str">
            <v>EMS Parts</v>
          </cell>
          <cell r="E8" t="str">
            <v>20</v>
          </cell>
          <cell r="F8" t="str">
            <v>700</v>
          </cell>
          <cell r="G8" t="str">
            <v xml:space="preserve">          11</v>
          </cell>
          <cell r="H8" t="str">
            <v>EA</v>
          </cell>
          <cell r="I8">
            <v>0.22</v>
          </cell>
          <cell r="J8">
            <v>0.09</v>
          </cell>
          <cell r="K8">
            <v>0.23980000000000001</v>
          </cell>
          <cell r="L8">
            <v>9.0000000000000052E-2</v>
          </cell>
        </row>
        <row r="9">
          <cell r="A9" t="str">
            <v>0001134000</v>
          </cell>
          <cell r="B9" t="str">
            <v>FLAT HEAD CAP SCREW</v>
          </cell>
          <cell r="C9" t="str">
            <v>P18</v>
          </cell>
          <cell r="D9" t="str">
            <v>EMS Parts</v>
          </cell>
          <cell r="E9" t="str">
            <v>20</v>
          </cell>
          <cell r="F9" t="str">
            <v>700</v>
          </cell>
          <cell r="G9" t="str">
            <v xml:space="preserve">          11</v>
          </cell>
          <cell r="H9" t="str">
            <v>EA</v>
          </cell>
          <cell r="I9">
            <v>6.86</v>
          </cell>
          <cell r="J9">
            <v>0.09</v>
          </cell>
          <cell r="K9">
            <v>7.4774000000000012</v>
          </cell>
          <cell r="L9">
            <v>9.0000000000000122E-2</v>
          </cell>
        </row>
        <row r="10">
          <cell r="A10" t="str">
            <v>0001134000</v>
          </cell>
          <cell r="B10" t="str">
            <v>FLAT HEAD CAP SCREW</v>
          </cell>
          <cell r="C10" t="str">
            <v>P18</v>
          </cell>
          <cell r="D10" t="str">
            <v>EMS Parts</v>
          </cell>
          <cell r="E10" t="str">
            <v>20</v>
          </cell>
          <cell r="F10" t="str">
            <v>700</v>
          </cell>
          <cell r="G10" t="str">
            <v xml:space="preserve">          10</v>
          </cell>
          <cell r="H10" t="str">
            <v>EA</v>
          </cell>
          <cell r="I10">
            <v>11</v>
          </cell>
          <cell r="J10">
            <v>0.09</v>
          </cell>
          <cell r="K10">
            <v>11.99</v>
          </cell>
          <cell r="L10">
            <v>9.0000000000000024E-2</v>
          </cell>
        </row>
        <row r="11">
          <cell r="A11" t="str">
            <v>0001138000</v>
          </cell>
          <cell r="B11" t="str">
            <v>FLAT HEAD SOCKET SCREW</v>
          </cell>
          <cell r="C11" t="str">
            <v>P18</v>
          </cell>
          <cell r="D11" t="str">
            <v>EMS Parts</v>
          </cell>
          <cell r="E11" t="str">
            <v>20</v>
          </cell>
          <cell r="F11" t="str">
            <v>700</v>
          </cell>
          <cell r="G11" t="str">
            <v xml:space="preserve">          10</v>
          </cell>
          <cell r="H11" t="str">
            <v>EA</v>
          </cell>
          <cell r="I11">
            <v>10</v>
          </cell>
          <cell r="J11">
            <v>0.09</v>
          </cell>
          <cell r="K11">
            <v>10.9</v>
          </cell>
          <cell r="L11">
            <v>9.0000000000000038E-2</v>
          </cell>
        </row>
        <row r="12">
          <cell r="A12" t="str">
            <v>0001138000</v>
          </cell>
          <cell r="B12" t="str">
            <v>FLAT HEAD SOCKET SCREW</v>
          </cell>
          <cell r="C12" t="str">
            <v>P18</v>
          </cell>
          <cell r="D12" t="str">
            <v>EMS Parts</v>
          </cell>
          <cell r="E12" t="str">
            <v>20</v>
          </cell>
          <cell r="F12" t="str">
            <v>700</v>
          </cell>
          <cell r="G12" t="str">
            <v xml:space="preserve">          11</v>
          </cell>
          <cell r="H12" t="str">
            <v>EA</v>
          </cell>
          <cell r="I12">
            <v>5.31</v>
          </cell>
          <cell r="J12">
            <v>0.09</v>
          </cell>
          <cell r="K12">
            <v>5.7878999999999996</v>
          </cell>
          <cell r="L12">
            <v>9.0000000000000011E-2</v>
          </cell>
        </row>
        <row r="13">
          <cell r="A13" t="str">
            <v>0001140000</v>
          </cell>
          <cell r="B13" t="str">
            <v>FLAT HEAD SOCKET SCREW 5/16-18</v>
          </cell>
          <cell r="C13" t="str">
            <v>P18</v>
          </cell>
          <cell r="D13" t="str">
            <v>EMS Parts</v>
          </cell>
          <cell r="E13" t="str">
            <v>20</v>
          </cell>
          <cell r="F13" t="str">
            <v>700</v>
          </cell>
          <cell r="G13" t="str">
            <v xml:space="preserve">          11</v>
          </cell>
          <cell r="H13" t="str">
            <v>EA</v>
          </cell>
          <cell r="I13">
            <v>14.11</v>
          </cell>
          <cell r="J13">
            <v>0.09</v>
          </cell>
          <cell r="K13">
            <v>15.379900000000001</v>
          </cell>
          <cell r="L13">
            <v>9.0000000000000122E-2</v>
          </cell>
        </row>
        <row r="14">
          <cell r="A14" t="str">
            <v>0001140000</v>
          </cell>
          <cell r="B14" t="str">
            <v>FLAT HEAD SOCKET SCREW 5/16-18</v>
          </cell>
          <cell r="C14" t="str">
            <v>P18</v>
          </cell>
          <cell r="D14" t="str">
            <v>EMS Parts</v>
          </cell>
          <cell r="E14" t="str">
            <v>20</v>
          </cell>
          <cell r="F14" t="str">
            <v>700</v>
          </cell>
          <cell r="G14" t="str">
            <v xml:space="preserve">          10</v>
          </cell>
          <cell r="H14" t="str">
            <v>EA</v>
          </cell>
          <cell r="I14">
            <v>17</v>
          </cell>
          <cell r="J14">
            <v>0.09</v>
          </cell>
          <cell r="K14">
            <v>18.53</v>
          </cell>
          <cell r="L14">
            <v>9.0000000000000066E-2</v>
          </cell>
        </row>
        <row r="15">
          <cell r="A15" t="str">
            <v>0001167000</v>
          </cell>
          <cell r="B15" t="str">
            <v>FLAT HEAD SOCKET SCREW</v>
          </cell>
          <cell r="C15" t="str">
            <v>P18</v>
          </cell>
          <cell r="D15" t="str">
            <v>EMS Parts</v>
          </cell>
          <cell r="E15" t="str">
            <v>20</v>
          </cell>
          <cell r="F15" t="str">
            <v>700</v>
          </cell>
          <cell r="G15" t="str">
            <v xml:space="preserve">          11</v>
          </cell>
          <cell r="H15" t="str">
            <v>EA</v>
          </cell>
          <cell r="I15">
            <v>6.86</v>
          </cell>
          <cell r="J15">
            <v>0.09</v>
          </cell>
          <cell r="K15">
            <v>7.4774000000000012</v>
          </cell>
          <cell r="L15">
            <v>9.0000000000000122E-2</v>
          </cell>
        </row>
        <row r="16">
          <cell r="A16" t="str">
            <v>0001167000</v>
          </cell>
          <cell r="B16" t="str">
            <v>FLAT HEAD SOCKET SCREW</v>
          </cell>
          <cell r="C16" t="str">
            <v>P18</v>
          </cell>
          <cell r="D16" t="str">
            <v>EMS Parts</v>
          </cell>
          <cell r="E16" t="str">
            <v>20</v>
          </cell>
          <cell r="F16" t="str">
            <v>700</v>
          </cell>
          <cell r="G16" t="str">
            <v xml:space="preserve">          10</v>
          </cell>
          <cell r="H16" t="str">
            <v>EA</v>
          </cell>
          <cell r="I16">
            <v>11</v>
          </cell>
          <cell r="J16">
            <v>0.09</v>
          </cell>
          <cell r="K16">
            <v>11.99</v>
          </cell>
          <cell r="L16">
            <v>9.0000000000000024E-2</v>
          </cell>
        </row>
        <row r="17">
          <cell r="A17" t="str">
            <v>0001184000</v>
          </cell>
          <cell r="B17" t="str">
            <v>FHSS 7/16IN-14 X 1IN</v>
          </cell>
          <cell r="C17" t="str">
            <v>P18</v>
          </cell>
          <cell r="D17" t="str">
            <v>EMS Parts</v>
          </cell>
          <cell r="E17" t="str">
            <v>20</v>
          </cell>
          <cell r="F17" t="str">
            <v>700</v>
          </cell>
          <cell r="G17" t="str">
            <v xml:space="preserve">          11</v>
          </cell>
          <cell r="H17" t="str">
            <v>EA</v>
          </cell>
          <cell r="I17">
            <v>21.87</v>
          </cell>
          <cell r="J17">
            <v>0.09</v>
          </cell>
          <cell r="K17">
            <v>24</v>
          </cell>
          <cell r="L17">
            <v>9.7393689986282533E-2</v>
          </cell>
        </row>
        <row r="18">
          <cell r="A18" t="str">
            <v>0001184000</v>
          </cell>
          <cell r="B18" t="str">
            <v>FHSS 7/16IN-14 X 1IN</v>
          </cell>
          <cell r="C18" t="str">
            <v>P18</v>
          </cell>
          <cell r="D18" t="str">
            <v>EMS Parts</v>
          </cell>
          <cell r="E18" t="str">
            <v>20</v>
          </cell>
          <cell r="F18" t="str">
            <v>700</v>
          </cell>
          <cell r="G18" t="str">
            <v xml:space="preserve">          10</v>
          </cell>
          <cell r="H18" t="str">
            <v>EA</v>
          </cell>
          <cell r="I18">
            <v>25</v>
          </cell>
          <cell r="J18">
            <v>0.09</v>
          </cell>
          <cell r="K18">
            <v>27</v>
          </cell>
          <cell r="L18">
            <v>0.08</v>
          </cell>
        </row>
        <row r="19">
          <cell r="A19" t="str">
            <v>0001190000</v>
          </cell>
          <cell r="B19" t="str">
            <v>FHSS 1/4IN-20X2-1/8IN</v>
          </cell>
          <cell r="C19" t="str">
            <v>P18</v>
          </cell>
          <cell r="D19" t="str">
            <v>EMS Parts</v>
          </cell>
          <cell r="E19" t="str">
            <v>20</v>
          </cell>
          <cell r="F19" t="str">
            <v>700</v>
          </cell>
          <cell r="G19" t="str">
            <v xml:space="preserve">          11</v>
          </cell>
          <cell r="H19" t="str">
            <v>EA</v>
          </cell>
          <cell r="I19">
            <v>4.13</v>
          </cell>
          <cell r="J19">
            <v>0.09</v>
          </cell>
          <cell r="K19">
            <v>4.5017000000000005</v>
          </cell>
          <cell r="L19">
            <v>9.0000000000000149E-2</v>
          </cell>
        </row>
        <row r="20">
          <cell r="A20" t="str">
            <v>0001190000</v>
          </cell>
          <cell r="B20" t="str">
            <v>FHSS 1/4IN-20X2-1/8IN</v>
          </cell>
          <cell r="C20" t="str">
            <v>P18</v>
          </cell>
          <cell r="D20" t="str">
            <v>EMS Parts</v>
          </cell>
          <cell r="E20" t="str">
            <v>20</v>
          </cell>
          <cell r="F20" t="str">
            <v>700</v>
          </cell>
          <cell r="G20" t="str">
            <v xml:space="preserve">          10</v>
          </cell>
          <cell r="H20" t="str">
            <v>EA</v>
          </cell>
          <cell r="I20">
            <v>9</v>
          </cell>
          <cell r="J20">
            <v>0.09</v>
          </cell>
          <cell r="K20">
            <v>9.81</v>
          </cell>
          <cell r="L20">
            <v>9.0000000000000052E-2</v>
          </cell>
        </row>
        <row r="21">
          <cell r="A21" t="str">
            <v>0001193000</v>
          </cell>
          <cell r="B21" t="str">
            <v>#10-24 FLAT HEX HEAD CAP SCREW</v>
          </cell>
          <cell r="C21" t="str">
            <v>P18</v>
          </cell>
          <cell r="D21" t="str">
            <v>EMS Parts</v>
          </cell>
          <cell r="E21" t="str">
            <v>20</v>
          </cell>
          <cell r="F21" t="str">
            <v>700</v>
          </cell>
          <cell r="G21" t="str">
            <v xml:space="preserve">          10</v>
          </cell>
          <cell r="H21" t="str">
            <v>EA</v>
          </cell>
          <cell r="I21">
            <v>7.49</v>
          </cell>
          <cell r="J21">
            <v>0.09</v>
          </cell>
          <cell r="K21">
            <v>8.1641000000000012</v>
          </cell>
          <cell r="L21">
            <v>9.0000000000000135E-2</v>
          </cell>
        </row>
        <row r="22">
          <cell r="A22" t="str">
            <v>0001193000</v>
          </cell>
          <cell r="B22" t="str">
            <v>#10-24 FLAT HEX HEAD CAP SCREW</v>
          </cell>
          <cell r="C22" t="str">
            <v>P18</v>
          </cell>
          <cell r="D22" t="str">
            <v>EMS Parts</v>
          </cell>
          <cell r="E22" t="str">
            <v>20</v>
          </cell>
          <cell r="F22" t="str">
            <v>700</v>
          </cell>
          <cell r="G22" t="str">
            <v xml:space="preserve">          11</v>
          </cell>
          <cell r="H22" t="str">
            <v>EA</v>
          </cell>
          <cell r="I22">
            <v>3.23</v>
          </cell>
          <cell r="J22">
            <v>0.09</v>
          </cell>
          <cell r="K22">
            <v>3.5207000000000002</v>
          </cell>
          <cell r="L22">
            <v>9.0000000000000052E-2</v>
          </cell>
        </row>
        <row r="23">
          <cell r="A23" t="str">
            <v>0001194000</v>
          </cell>
          <cell r="B23" t="str">
            <v>1/4-20X 3/8 FLAT HEX HEAD CAP</v>
          </cell>
          <cell r="C23" t="str">
            <v>P18</v>
          </cell>
          <cell r="D23" t="str">
            <v>EMS Parts</v>
          </cell>
          <cell r="E23" t="str">
            <v>20</v>
          </cell>
          <cell r="F23" t="str">
            <v>700</v>
          </cell>
          <cell r="G23" t="str">
            <v xml:space="preserve">          10</v>
          </cell>
          <cell r="H23" t="str">
            <v>EA</v>
          </cell>
          <cell r="I23">
            <v>7.49</v>
          </cell>
          <cell r="J23">
            <v>0.09</v>
          </cell>
          <cell r="K23">
            <v>8.1641000000000012</v>
          </cell>
          <cell r="L23">
            <v>9.0000000000000135E-2</v>
          </cell>
        </row>
        <row r="24">
          <cell r="A24" t="str">
            <v>0001194000</v>
          </cell>
          <cell r="B24" t="str">
            <v>1/4-20X 3/8 FLAT HEX HEAD CAP</v>
          </cell>
          <cell r="C24" t="str">
            <v>P18</v>
          </cell>
          <cell r="D24" t="str">
            <v>EMS Parts</v>
          </cell>
          <cell r="E24" t="str">
            <v>20</v>
          </cell>
          <cell r="F24" t="str">
            <v>700</v>
          </cell>
          <cell r="G24" t="str">
            <v xml:space="preserve">          11</v>
          </cell>
          <cell r="H24" t="str">
            <v>EA</v>
          </cell>
          <cell r="I24">
            <v>3.24</v>
          </cell>
          <cell r="J24">
            <v>0.09</v>
          </cell>
          <cell r="K24">
            <v>3.5316000000000005</v>
          </cell>
          <cell r="L24">
            <v>9.0000000000000094E-2</v>
          </cell>
        </row>
        <row r="25">
          <cell r="A25" t="str">
            <v>0001195000</v>
          </cell>
          <cell r="B25" t="str">
            <v>1/4-20X 5/8 FLAT HEX HEAD CAP</v>
          </cell>
          <cell r="C25" t="str">
            <v>P18</v>
          </cell>
          <cell r="D25" t="str">
            <v>EMS Parts</v>
          </cell>
          <cell r="E25" t="str">
            <v>20</v>
          </cell>
          <cell r="F25" t="str">
            <v>700</v>
          </cell>
          <cell r="G25" t="str">
            <v xml:space="preserve">          10</v>
          </cell>
          <cell r="H25" t="str">
            <v>EA</v>
          </cell>
          <cell r="I25">
            <v>7.49</v>
          </cell>
          <cell r="J25">
            <v>0.09</v>
          </cell>
          <cell r="K25">
            <v>8.1641000000000012</v>
          </cell>
          <cell r="L25">
            <v>9.0000000000000135E-2</v>
          </cell>
        </row>
        <row r="26">
          <cell r="A26" t="str">
            <v>0001195000</v>
          </cell>
          <cell r="B26" t="str">
            <v>1/4-20X 5/8 FLAT HEX HEAD CAP</v>
          </cell>
          <cell r="C26" t="str">
            <v>P18</v>
          </cell>
          <cell r="D26" t="str">
            <v>EMS Parts</v>
          </cell>
          <cell r="E26" t="str">
            <v>20</v>
          </cell>
          <cell r="F26" t="str">
            <v>700</v>
          </cell>
          <cell r="G26" t="str">
            <v xml:space="preserve">          11</v>
          </cell>
          <cell r="H26" t="str">
            <v>EA</v>
          </cell>
          <cell r="I26">
            <v>3.34</v>
          </cell>
          <cell r="J26">
            <v>0.09</v>
          </cell>
          <cell r="K26">
            <v>3.6406000000000001</v>
          </cell>
          <cell r="L26">
            <v>9.0000000000000066E-2</v>
          </cell>
        </row>
        <row r="27">
          <cell r="A27" t="str">
            <v>0001196000</v>
          </cell>
          <cell r="B27" t="str">
            <v>10-24 X 1.250IN HEX FLAT HEAD</v>
          </cell>
          <cell r="C27" t="str">
            <v>P18</v>
          </cell>
          <cell r="D27" t="str">
            <v>EMS Parts</v>
          </cell>
          <cell r="E27" t="str">
            <v>20</v>
          </cell>
          <cell r="F27" t="str">
            <v>700</v>
          </cell>
          <cell r="G27" t="str">
            <v xml:space="preserve">          10</v>
          </cell>
          <cell r="H27" t="str">
            <v>EA</v>
          </cell>
          <cell r="I27">
            <v>9</v>
          </cell>
          <cell r="J27">
            <v>0.09</v>
          </cell>
          <cell r="K27">
            <v>9.81</v>
          </cell>
          <cell r="L27">
            <v>9.0000000000000052E-2</v>
          </cell>
        </row>
        <row r="28">
          <cell r="A28" t="str">
            <v>0001196000</v>
          </cell>
          <cell r="B28" t="str">
            <v>10-24 X 1.250IN HEX FLAT HEAD</v>
          </cell>
          <cell r="C28" t="str">
            <v>P18</v>
          </cell>
          <cell r="D28" t="str">
            <v>EMS Parts</v>
          </cell>
          <cell r="E28" t="str">
            <v>20</v>
          </cell>
          <cell r="F28" t="str">
            <v>700</v>
          </cell>
          <cell r="G28" t="str">
            <v xml:space="preserve">          11</v>
          </cell>
          <cell r="H28" t="str">
            <v>EA</v>
          </cell>
          <cell r="I28">
            <v>4.34</v>
          </cell>
          <cell r="J28">
            <v>0.09</v>
          </cell>
          <cell r="K28">
            <v>4.7305999999999999</v>
          </cell>
          <cell r="L28">
            <v>9.0000000000000011E-2</v>
          </cell>
        </row>
        <row r="29">
          <cell r="A29" t="str">
            <v>0001210000</v>
          </cell>
          <cell r="B29" t="str">
            <v>FHCS 5/16IN-18 x 1IN W/PATCH</v>
          </cell>
          <cell r="C29" t="str">
            <v>P18</v>
          </cell>
          <cell r="D29" t="str">
            <v>EMS Parts</v>
          </cell>
          <cell r="E29" t="str">
            <v>20</v>
          </cell>
          <cell r="F29" t="str">
            <v>700</v>
          </cell>
          <cell r="G29" t="str">
            <v xml:space="preserve">          10</v>
          </cell>
          <cell r="H29" t="str">
            <v>EA</v>
          </cell>
          <cell r="I29">
            <v>6.42</v>
          </cell>
          <cell r="J29">
            <v>0.09</v>
          </cell>
          <cell r="K29">
            <v>6.9978000000000007</v>
          </cell>
          <cell r="L29">
            <v>9.0000000000000122E-2</v>
          </cell>
        </row>
        <row r="30">
          <cell r="A30" t="str">
            <v>0001210000</v>
          </cell>
          <cell r="B30" t="str">
            <v>FHCS 5/16IN-18 x 1IN W/PATCH</v>
          </cell>
          <cell r="C30" t="str">
            <v>P18</v>
          </cell>
          <cell r="D30" t="str">
            <v>EMS Parts</v>
          </cell>
          <cell r="E30" t="str">
            <v>20</v>
          </cell>
          <cell r="F30" t="str">
            <v>700</v>
          </cell>
          <cell r="G30" t="str">
            <v xml:space="preserve">          11</v>
          </cell>
          <cell r="H30" t="str">
            <v>EA</v>
          </cell>
          <cell r="I30">
            <v>1.95</v>
          </cell>
          <cell r="J30">
            <v>0.09</v>
          </cell>
          <cell r="K30">
            <v>2.1255000000000002</v>
          </cell>
          <cell r="L30">
            <v>9.0000000000000108E-2</v>
          </cell>
        </row>
        <row r="31">
          <cell r="A31" t="str">
            <v>0001211000</v>
          </cell>
          <cell r="B31" t="str">
            <v>FHCS 5/16IN-18 x 2IN W/PATCH</v>
          </cell>
          <cell r="C31" t="str">
            <v>P18</v>
          </cell>
          <cell r="D31" t="str">
            <v>EMS Parts</v>
          </cell>
          <cell r="E31" t="str">
            <v>20</v>
          </cell>
          <cell r="F31" t="str">
            <v>700</v>
          </cell>
          <cell r="G31" t="str">
            <v xml:space="preserve">          10</v>
          </cell>
          <cell r="H31" t="str">
            <v>EA</v>
          </cell>
          <cell r="I31">
            <v>7.49</v>
          </cell>
          <cell r="J31">
            <v>0.09</v>
          </cell>
          <cell r="K31">
            <v>8.1641000000000012</v>
          </cell>
          <cell r="L31">
            <v>9.0000000000000135E-2</v>
          </cell>
        </row>
        <row r="32">
          <cell r="A32" t="str">
            <v>0001211000</v>
          </cell>
          <cell r="B32" t="str">
            <v>FHCS 5/16IN-18 x 2IN W/PATCH</v>
          </cell>
          <cell r="C32" t="str">
            <v>P18</v>
          </cell>
          <cell r="D32" t="str">
            <v>EMS Parts</v>
          </cell>
          <cell r="E32" t="str">
            <v>20</v>
          </cell>
          <cell r="F32" t="str">
            <v>700</v>
          </cell>
          <cell r="G32" t="str">
            <v xml:space="preserve">          11</v>
          </cell>
          <cell r="H32" t="str">
            <v>EA</v>
          </cell>
          <cell r="I32">
            <v>2.76</v>
          </cell>
          <cell r="J32">
            <v>0.09</v>
          </cell>
          <cell r="K32">
            <v>3.0084</v>
          </cell>
          <cell r="L32">
            <v>9.0000000000000066E-2</v>
          </cell>
        </row>
        <row r="33">
          <cell r="A33" t="str">
            <v>0003033000</v>
          </cell>
          <cell r="B33" t="str">
            <v>HHCS 7/16IN-20 X 3.5</v>
          </cell>
          <cell r="C33" t="str">
            <v>P18</v>
          </cell>
          <cell r="D33" t="str">
            <v>EMS Parts</v>
          </cell>
          <cell r="E33" t="str">
            <v>20</v>
          </cell>
          <cell r="F33" t="str">
            <v>700</v>
          </cell>
          <cell r="G33" t="str">
            <v xml:space="preserve">          11</v>
          </cell>
          <cell r="H33" t="str">
            <v>EA</v>
          </cell>
          <cell r="I33">
            <v>14.27</v>
          </cell>
          <cell r="J33">
            <v>0.09</v>
          </cell>
          <cell r="K33">
            <v>15.554300000000001</v>
          </cell>
          <cell r="L33">
            <v>9.0000000000000122E-2</v>
          </cell>
        </row>
        <row r="34">
          <cell r="A34" t="str">
            <v>0003033000</v>
          </cell>
          <cell r="B34" t="str">
            <v>HHCS 7/16IN-20 X 3.5</v>
          </cell>
          <cell r="C34" t="str">
            <v>P18</v>
          </cell>
          <cell r="D34" t="str">
            <v>EMS Parts</v>
          </cell>
          <cell r="E34" t="str">
            <v>20</v>
          </cell>
          <cell r="F34" t="str">
            <v>700</v>
          </cell>
          <cell r="G34" t="str">
            <v xml:space="preserve">          10</v>
          </cell>
          <cell r="H34" t="str">
            <v>EA</v>
          </cell>
          <cell r="I34">
            <v>17</v>
          </cell>
          <cell r="J34">
            <v>0.09</v>
          </cell>
          <cell r="K34">
            <v>18.53</v>
          </cell>
          <cell r="L34">
            <v>9.0000000000000066E-2</v>
          </cell>
        </row>
        <row r="35">
          <cell r="A35" t="str">
            <v>0003108000</v>
          </cell>
          <cell r="B35" t="str">
            <v>HHCS 7/16IN - 14 X 1 3/4IN</v>
          </cell>
          <cell r="C35" t="str">
            <v>P18</v>
          </cell>
          <cell r="D35" t="str">
            <v>EMS Parts</v>
          </cell>
          <cell r="E35" t="str">
            <v>20</v>
          </cell>
          <cell r="F35" t="str">
            <v>700</v>
          </cell>
          <cell r="G35" t="str">
            <v xml:space="preserve">          10</v>
          </cell>
          <cell r="H35" t="str">
            <v>EA</v>
          </cell>
          <cell r="I35">
            <v>7.49</v>
          </cell>
          <cell r="J35">
            <v>0.09</v>
          </cell>
          <cell r="K35">
            <v>8.1641000000000012</v>
          </cell>
          <cell r="L35">
            <v>9.0000000000000135E-2</v>
          </cell>
        </row>
        <row r="36">
          <cell r="A36" t="str">
            <v>0003108000</v>
          </cell>
          <cell r="B36" t="str">
            <v>HHCS 7/16IN - 14 X 1 3/4IN</v>
          </cell>
          <cell r="C36" t="str">
            <v>P18</v>
          </cell>
          <cell r="D36" t="str">
            <v>EMS Parts</v>
          </cell>
          <cell r="E36" t="str">
            <v>20</v>
          </cell>
          <cell r="F36" t="str">
            <v>700</v>
          </cell>
          <cell r="G36" t="str">
            <v xml:space="preserve">          11</v>
          </cell>
          <cell r="H36" t="str">
            <v>EA</v>
          </cell>
          <cell r="I36">
            <v>3.63</v>
          </cell>
          <cell r="J36">
            <v>0.09</v>
          </cell>
          <cell r="K36">
            <v>3.9567000000000001</v>
          </cell>
          <cell r="L36">
            <v>9.0000000000000066E-2</v>
          </cell>
        </row>
        <row r="37">
          <cell r="A37" t="str">
            <v>0003109000</v>
          </cell>
          <cell r="B37" t="str">
            <v>HHCS 1/4IN-20X3/4IN FULL THD</v>
          </cell>
          <cell r="C37" t="str">
            <v>P18</v>
          </cell>
          <cell r="D37" t="str">
            <v>EMS Parts</v>
          </cell>
          <cell r="E37" t="str">
            <v>20</v>
          </cell>
          <cell r="F37" t="str">
            <v>700</v>
          </cell>
          <cell r="G37" t="str">
            <v xml:space="preserve">          10</v>
          </cell>
          <cell r="H37" t="str">
            <v>EA</v>
          </cell>
          <cell r="I37">
            <v>7.49</v>
          </cell>
          <cell r="J37">
            <v>0.09</v>
          </cell>
          <cell r="K37">
            <v>8.1641000000000012</v>
          </cell>
          <cell r="L37">
            <v>9.0000000000000135E-2</v>
          </cell>
        </row>
        <row r="38">
          <cell r="A38" t="str">
            <v>0003109000</v>
          </cell>
          <cell r="B38" t="str">
            <v>HHCS 1/4IN-20X3/4IN FULL THD</v>
          </cell>
          <cell r="C38" t="str">
            <v>P18</v>
          </cell>
          <cell r="D38" t="str">
            <v>EMS Parts</v>
          </cell>
          <cell r="E38" t="str">
            <v>20</v>
          </cell>
          <cell r="F38" t="str">
            <v>700</v>
          </cell>
          <cell r="G38" t="str">
            <v xml:space="preserve">          11</v>
          </cell>
          <cell r="H38" t="str">
            <v>EA</v>
          </cell>
          <cell r="I38">
            <v>0.8</v>
          </cell>
          <cell r="J38">
            <v>0.09</v>
          </cell>
          <cell r="K38">
            <v>0.87200000000000011</v>
          </cell>
          <cell r="L38">
            <v>9.000000000000008E-2</v>
          </cell>
        </row>
        <row r="39">
          <cell r="A39" t="str">
            <v>0003112000</v>
          </cell>
          <cell r="B39" t="str">
            <v>HHCS 1/2-13 x 1 1/4</v>
          </cell>
          <cell r="C39" t="str">
            <v>P18</v>
          </cell>
          <cell r="D39" t="str">
            <v>EMS Parts</v>
          </cell>
          <cell r="E39" t="str">
            <v>20</v>
          </cell>
          <cell r="F39" t="str">
            <v>700</v>
          </cell>
          <cell r="G39" t="str">
            <v xml:space="preserve">          11</v>
          </cell>
          <cell r="H39" t="str">
            <v>EA</v>
          </cell>
          <cell r="I39">
            <v>4.13</v>
          </cell>
          <cell r="J39">
            <v>0.09</v>
          </cell>
          <cell r="K39">
            <v>4.5017000000000005</v>
          </cell>
          <cell r="L39">
            <v>9.0000000000000149E-2</v>
          </cell>
        </row>
        <row r="40">
          <cell r="A40" t="str">
            <v>0003112000</v>
          </cell>
          <cell r="B40" t="str">
            <v>HHCS 1/2-13 x 1 1/4</v>
          </cell>
          <cell r="C40" t="str">
            <v>P18</v>
          </cell>
          <cell r="D40" t="str">
            <v>EMS Parts</v>
          </cell>
          <cell r="E40" t="str">
            <v>20</v>
          </cell>
          <cell r="F40" t="str">
            <v>700</v>
          </cell>
          <cell r="G40" t="str">
            <v xml:space="preserve">          10</v>
          </cell>
          <cell r="H40" t="str">
            <v>EA</v>
          </cell>
          <cell r="I40">
            <v>9</v>
          </cell>
          <cell r="J40">
            <v>0.09</v>
          </cell>
          <cell r="K40">
            <v>9.81</v>
          </cell>
          <cell r="L40">
            <v>9.0000000000000052E-2</v>
          </cell>
        </row>
        <row r="41">
          <cell r="A41" t="str">
            <v>0003113000</v>
          </cell>
          <cell r="B41" t="str">
            <v>HHCS 1/4-20 X 1 1/2</v>
          </cell>
          <cell r="C41" t="str">
            <v>P18</v>
          </cell>
          <cell r="D41" t="str">
            <v>EMS Parts</v>
          </cell>
          <cell r="E41" t="str">
            <v>20</v>
          </cell>
          <cell r="F41" t="str">
            <v>700</v>
          </cell>
          <cell r="G41" t="str">
            <v xml:space="preserve">          10</v>
          </cell>
          <cell r="H41" t="str">
            <v>EA</v>
          </cell>
          <cell r="I41">
            <v>5.35</v>
          </cell>
          <cell r="J41">
            <v>0.09</v>
          </cell>
          <cell r="K41">
            <v>5.8315000000000001</v>
          </cell>
          <cell r="L41">
            <v>9.0000000000000094E-2</v>
          </cell>
        </row>
        <row r="42">
          <cell r="A42" t="str">
            <v>0003113000</v>
          </cell>
          <cell r="B42" t="str">
            <v>HHCS 1/4-20 X 1 1/2</v>
          </cell>
          <cell r="C42" t="str">
            <v>P18</v>
          </cell>
          <cell r="D42" t="str">
            <v>EMS Parts</v>
          </cell>
          <cell r="E42" t="str">
            <v>20</v>
          </cell>
          <cell r="F42" t="str">
            <v>700</v>
          </cell>
          <cell r="G42" t="str">
            <v xml:space="preserve">          11</v>
          </cell>
          <cell r="H42" t="str">
            <v>EA</v>
          </cell>
          <cell r="I42">
            <v>0.88</v>
          </cell>
          <cell r="J42">
            <v>0.09</v>
          </cell>
          <cell r="K42">
            <v>0.95920000000000005</v>
          </cell>
          <cell r="L42">
            <v>9.0000000000000052E-2</v>
          </cell>
        </row>
        <row r="43">
          <cell r="A43" t="str">
            <v>0003148000</v>
          </cell>
          <cell r="B43" t="str">
            <v>HHCS 1/4IN -20 x 3/4IN W/PATCH</v>
          </cell>
          <cell r="C43" t="str">
            <v>P18</v>
          </cell>
          <cell r="D43" t="str">
            <v>EMS Parts</v>
          </cell>
          <cell r="E43" t="str">
            <v>20</v>
          </cell>
          <cell r="F43" t="str">
            <v>700</v>
          </cell>
          <cell r="G43" t="str">
            <v xml:space="preserve">          11</v>
          </cell>
          <cell r="H43" t="str">
            <v>EA</v>
          </cell>
          <cell r="I43">
            <v>9.42</v>
          </cell>
          <cell r="J43">
            <v>0.09</v>
          </cell>
          <cell r="K43">
            <v>10.267800000000001</v>
          </cell>
          <cell r="L43">
            <v>9.0000000000000135E-2</v>
          </cell>
        </row>
        <row r="44">
          <cell r="A44" t="str">
            <v>0003148000</v>
          </cell>
          <cell r="B44" t="str">
            <v>HHCS 1/4IN -20 x 3/4IN W/PATCH</v>
          </cell>
          <cell r="C44" t="str">
            <v>P18</v>
          </cell>
          <cell r="D44" t="str">
            <v>EMS Parts</v>
          </cell>
          <cell r="E44" t="str">
            <v>20</v>
          </cell>
          <cell r="F44" t="str">
            <v>700</v>
          </cell>
          <cell r="G44" t="str">
            <v xml:space="preserve">          10</v>
          </cell>
          <cell r="H44" t="str">
            <v>EA</v>
          </cell>
          <cell r="I44">
            <v>13</v>
          </cell>
          <cell r="J44">
            <v>0.09</v>
          </cell>
          <cell r="K44">
            <v>14.170000000000002</v>
          </cell>
          <cell r="L44">
            <v>9.0000000000000135E-2</v>
          </cell>
        </row>
        <row r="45">
          <cell r="A45" t="str">
            <v>0003205000</v>
          </cell>
          <cell r="B45" t="str">
            <v>HEX HEAD CAP SCREW 7/16-20X3</v>
          </cell>
          <cell r="C45" t="str">
            <v>P18</v>
          </cell>
          <cell r="D45" t="str">
            <v>EMS Parts</v>
          </cell>
          <cell r="E45" t="str">
            <v>20</v>
          </cell>
          <cell r="F45" t="str">
            <v>700</v>
          </cell>
          <cell r="G45" t="str">
            <v xml:space="preserve">          11</v>
          </cell>
          <cell r="H45" t="str">
            <v>EA</v>
          </cell>
          <cell r="I45">
            <v>12.35</v>
          </cell>
          <cell r="J45">
            <v>0.09</v>
          </cell>
          <cell r="K45">
            <v>13.461500000000001</v>
          </cell>
          <cell r="L45">
            <v>9.0000000000000108E-2</v>
          </cell>
        </row>
        <row r="46">
          <cell r="A46" t="str">
            <v>0003205000</v>
          </cell>
          <cell r="B46" t="str">
            <v>HEX HEAD CAP SCREW 7/16-20X3</v>
          </cell>
          <cell r="C46" t="str">
            <v>P18</v>
          </cell>
          <cell r="D46" t="str">
            <v>EMS Parts</v>
          </cell>
          <cell r="E46" t="str">
            <v>20</v>
          </cell>
          <cell r="F46" t="str">
            <v>700</v>
          </cell>
          <cell r="G46" t="str">
            <v xml:space="preserve">          10</v>
          </cell>
          <cell r="H46" t="str">
            <v>EA</v>
          </cell>
          <cell r="I46">
            <v>15</v>
          </cell>
          <cell r="J46">
            <v>0.09</v>
          </cell>
          <cell r="K46">
            <v>16.350000000000001</v>
          </cell>
          <cell r="L46">
            <v>9.0000000000000094E-2</v>
          </cell>
        </row>
        <row r="47">
          <cell r="A47" t="str">
            <v>0003353000</v>
          </cell>
          <cell r="B47" t="str">
            <v>1/2-20 X 2  HHCS W/PATCHLOCK</v>
          </cell>
          <cell r="C47" t="str">
            <v>P18</v>
          </cell>
          <cell r="D47" t="str">
            <v>EMS Parts</v>
          </cell>
          <cell r="E47" t="str">
            <v>20</v>
          </cell>
          <cell r="F47" t="str">
            <v>700</v>
          </cell>
          <cell r="G47" t="str">
            <v xml:space="preserve">          10</v>
          </cell>
          <cell r="H47" t="str">
            <v>EA</v>
          </cell>
          <cell r="I47">
            <v>7.49</v>
          </cell>
          <cell r="J47">
            <v>0.09</v>
          </cell>
          <cell r="K47">
            <v>8.1641000000000012</v>
          </cell>
          <cell r="L47">
            <v>9.0000000000000135E-2</v>
          </cell>
        </row>
        <row r="48">
          <cell r="A48" t="str">
            <v>0003353000</v>
          </cell>
          <cell r="B48" t="str">
            <v>1/2-20 X 2  HHCS W/PATCHLOCK</v>
          </cell>
          <cell r="C48" t="str">
            <v>P18</v>
          </cell>
          <cell r="D48" t="str">
            <v>EMS Parts</v>
          </cell>
          <cell r="E48" t="str">
            <v>20</v>
          </cell>
          <cell r="F48" t="str">
            <v>700</v>
          </cell>
          <cell r="G48" t="str">
            <v xml:space="preserve">          11</v>
          </cell>
          <cell r="H48" t="str">
            <v>EA</v>
          </cell>
          <cell r="I48">
            <v>2.76</v>
          </cell>
          <cell r="J48">
            <v>0.09</v>
          </cell>
          <cell r="K48">
            <v>3.0084</v>
          </cell>
          <cell r="L48">
            <v>9.0000000000000066E-2</v>
          </cell>
        </row>
        <row r="49">
          <cell r="A49" t="str">
            <v>0003358000</v>
          </cell>
          <cell r="B49" t="str">
            <v xml:space="preserve"> 3/8-16X 1 1/4HHCS 10/04</v>
          </cell>
          <cell r="C49" t="str">
            <v>P18</v>
          </cell>
          <cell r="D49" t="str">
            <v>EMS Parts</v>
          </cell>
          <cell r="E49" t="str">
            <v>20</v>
          </cell>
          <cell r="F49" t="str">
            <v>700</v>
          </cell>
          <cell r="G49" t="str">
            <v xml:space="preserve">          10</v>
          </cell>
          <cell r="H49" t="str">
            <v>EA</v>
          </cell>
          <cell r="I49">
            <v>6.42</v>
          </cell>
          <cell r="J49">
            <v>0.09</v>
          </cell>
          <cell r="K49">
            <v>6.9978000000000007</v>
          </cell>
          <cell r="L49">
            <v>9.0000000000000122E-2</v>
          </cell>
        </row>
        <row r="50">
          <cell r="A50" t="str">
            <v>0003358000</v>
          </cell>
          <cell r="B50" t="str">
            <v xml:space="preserve"> 3/8-16X 1 1/4HHCS 10/04</v>
          </cell>
          <cell r="C50" t="str">
            <v>P18</v>
          </cell>
          <cell r="D50" t="str">
            <v>EMS Parts</v>
          </cell>
          <cell r="E50" t="str">
            <v>20</v>
          </cell>
          <cell r="F50" t="str">
            <v>700</v>
          </cell>
          <cell r="G50" t="str">
            <v xml:space="preserve">          11</v>
          </cell>
          <cell r="H50" t="str">
            <v>EA</v>
          </cell>
          <cell r="I50">
            <v>2.42</v>
          </cell>
          <cell r="J50">
            <v>0.09</v>
          </cell>
          <cell r="K50">
            <v>2.6377999999999999</v>
          </cell>
          <cell r="L50">
            <v>0.09</v>
          </cell>
        </row>
        <row r="51">
          <cell r="A51" t="str">
            <v>0003365000</v>
          </cell>
          <cell r="B51" t="str">
            <v>HHCS, 1/4 -20X4.5IN</v>
          </cell>
          <cell r="C51" t="str">
            <v>P18</v>
          </cell>
          <cell r="D51" t="str">
            <v>EMS Parts</v>
          </cell>
          <cell r="E51" t="str">
            <v>20</v>
          </cell>
          <cell r="F51" t="str">
            <v>700</v>
          </cell>
          <cell r="G51" t="str">
            <v xml:space="preserve">          11</v>
          </cell>
          <cell r="H51" t="str">
            <v>EA</v>
          </cell>
          <cell r="I51">
            <v>1.39</v>
          </cell>
          <cell r="J51">
            <v>0.09</v>
          </cell>
          <cell r="K51">
            <v>1.5151000000000001</v>
          </cell>
          <cell r="L51">
            <v>9.0000000000000163E-2</v>
          </cell>
        </row>
        <row r="52">
          <cell r="A52" t="str">
            <v>0003365000</v>
          </cell>
          <cell r="B52" t="str">
            <v>HHCS, 1/4 -20X4.5IN</v>
          </cell>
          <cell r="C52" t="str">
            <v>P18</v>
          </cell>
          <cell r="D52" t="str">
            <v>EMS Parts</v>
          </cell>
          <cell r="E52" t="str">
            <v>20</v>
          </cell>
          <cell r="F52" t="str">
            <v>700</v>
          </cell>
          <cell r="G52" t="str">
            <v xml:space="preserve">          10</v>
          </cell>
          <cell r="H52" t="str">
            <v>EA</v>
          </cell>
          <cell r="I52">
            <v>6.42</v>
          </cell>
          <cell r="J52">
            <v>0.09</v>
          </cell>
          <cell r="K52">
            <v>6.9978000000000007</v>
          </cell>
          <cell r="L52">
            <v>9.0000000000000122E-2</v>
          </cell>
        </row>
        <row r="53">
          <cell r="A53" t="str">
            <v>0003366000</v>
          </cell>
          <cell r="B53" t="str">
            <v>HHCS</v>
          </cell>
          <cell r="C53" t="str">
            <v>P18</v>
          </cell>
          <cell r="D53" t="str">
            <v>EMS Parts</v>
          </cell>
          <cell r="E53" t="str">
            <v>20</v>
          </cell>
          <cell r="F53" t="str">
            <v>700</v>
          </cell>
          <cell r="G53" t="str">
            <v xml:space="preserve">          10</v>
          </cell>
          <cell r="H53" t="str">
            <v>EA</v>
          </cell>
          <cell r="I53">
            <v>10</v>
          </cell>
          <cell r="J53">
            <v>0.09</v>
          </cell>
          <cell r="K53">
            <v>10.9</v>
          </cell>
          <cell r="L53">
            <v>9.0000000000000038E-2</v>
          </cell>
        </row>
        <row r="54">
          <cell r="A54" t="str">
            <v>0003366000</v>
          </cell>
          <cell r="B54" t="str">
            <v>HHCS</v>
          </cell>
          <cell r="C54" t="str">
            <v>P18</v>
          </cell>
          <cell r="D54" t="str">
            <v>EMS Parts</v>
          </cell>
          <cell r="E54" t="str">
            <v>20</v>
          </cell>
          <cell r="F54" t="str">
            <v>700</v>
          </cell>
          <cell r="G54" t="str">
            <v xml:space="preserve">          11</v>
          </cell>
          <cell r="H54" t="str">
            <v>EA</v>
          </cell>
          <cell r="I54">
            <v>5.5</v>
          </cell>
          <cell r="J54">
            <v>0.09</v>
          </cell>
          <cell r="K54">
            <v>5.9950000000000001</v>
          </cell>
          <cell r="L54">
            <v>9.0000000000000024E-2</v>
          </cell>
        </row>
        <row r="55">
          <cell r="A55" t="str">
            <v>0003388000</v>
          </cell>
          <cell r="B55" t="str">
            <v>3/8IN-16 x 3IN HHCS W/PATCH</v>
          </cell>
          <cell r="C55" t="str">
            <v>P18</v>
          </cell>
          <cell r="D55" t="str">
            <v>EMS Parts</v>
          </cell>
          <cell r="E55" t="str">
            <v>20</v>
          </cell>
          <cell r="F55" t="str">
            <v>700</v>
          </cell>
          <cell r="G55" t="str">
            <v xml:space="preserve">          11</v>
          </cell>
          <cell r="H55" t="str">
            <v>EA</v>
          </cell>
          <cell r="I55">
            <v>4.13</v>
          </cell>
          <cell r="J55">
            <v>0.09</v>
          </cell>
          <cell r="K55">
            <v>4.5017000000000005</v>
          </cell>
          <cell r="L55">
            <v>9.0000000000000149E-2</v>
          </cell>
        </row>
        <row r="56">
          <cell r="A56" t="str">
            <v>0003388000</v>
          </cell>
          <cell r="B56" t="str">
            <v>3/8IN-16 x 3IN HHCS W/PATCH</v>
          </cell>
          <cell r="C56" t="str">
            <v>P18</v>
          </cell>
          <cell r="D56" t="str">
            <v>EMS Parts</v>
          </cell>
          <cell r="E56" t="str">
            <v>20</v>
          </cell>
          <cell r="F56" t="str">
            <v>700</v>
          </cell>
          <cell r="G56" t="str">
            <v xml:space="preserve">          10</v>
          </cell>
          <cell r="H56" t="str">
            <v>EA</v>
          </cell>
          <cell r="I56">
            <v>9</v>
          </cell>
          <cell r="J56">
            <v>0.09</v>
          </cell>
          <cell r="K56">
            <v>9.81</v>
          </cell>
          <cell r="L56">
            <v>9.0000000000000052E-2</v>
          </cell>
        </row>
        <row r="57">
          <cell r="A57" t="str">
            <v>0003390000</v>
          </cell>
          <cell r="B57" t="str">
            <v>HHCS 1/4IN-20 X 4 1/2IN</v>
          </cell>
          <cell r="C57" t="str">
            <v>P18</v>
          </cell>
          <cell r="D57" t="str">
            <v>EMS Parts</v>
          </cell>
          <cell r="E57" t="str">
            <v>20</v>
          </cell>
          <cell r="F57" t="str">
            <v>700</v>
          </cell>
          <cell r="G57" t="str">
            <v xml:space="preserve">          10</v>
          </cell>
          <cell r="H57" t="str">
            <v>EA</v>
          </cell>
          <cell r="I57">
            <v>34</v>
          </cell>
          <cell r="J57">
            <v>0.09</v>
          </cell>
          <cell r="K57">
            <v>37</v>
          </cell>
          <cell r="L57">
            <v>8.8235294117647065E-2</v>
          </cell>
        </row>
        <row r="58">
          <cell r="A58" t="str">
            <v>0003390000</v>
          </cell>
          <cell r="B58" t="str">
            <v>HHCS 1/4IN-20 X 4 1/2IN</v>
          </cell>
          <cell r="C58" t="str">
            <v>P18</v>
          </cell>
          <cell r="D58" t="str">
            <v>EMS Parts</v>
          </cell>
          <cell r="E58" t="str">
            <v>20</v>
          </cell>
          <cell r="F58" t="str">
            <v>700</v>
          </cell>
          <cell r="G58" t="str">
            <v xml:space="preserve">          11</v>
          </cell>
          <cell r="H58" t="str">
            <v>EA</v>
          </cell>
          <cell r="I58">
            <v>34.4</v>
          </cell>
          <cell r="J58">
            <v>0.09</v>
          </cell>
          <cell r="K58">
            <v>37</v>
          </cell>
          <cell r="L58">
            <v>7.558139534883726E-2</v>
          </cell>
        </row>
        <row r="59">
          <cell r="A59" t="str">
            <v>0003391000</v>
          </cell>
          <cell r="B59" t="str">
            <v>HHCS 5/16INX1 3/4IN W/PATCH</v>
          </cell>
          <cell r="C59" t="str">
            <v>P18</v>
          </cell>
          <cell r="D59" t="str">
            <v>EMS Parts</v>
          </cell>
          <cell r="E59" t="str">
            <v>20</v>
          </cell>
          <cell r="F59" t="str">
            <v>700</v>
          </cell>
          <cell r="G59" t="str">
            <v xml:space="preserve">          11</v>
          </cell>
          <cell r="H59" t="str">
            <v>EA</v>
          </cell>
          <cell r="I59">
            <v>4.13</v>
          </cell>
          <cell r="J59">
            <v>0.09</v>
          </cell>
          <cell r="K59">
            <v>4.5017000000000005</v>
          </cell>
          <cell r="L59">
            <v>9.0000000000000149E-2</v>
          </cell>
        </row>
        <row r="60">
          <cell r="A60" t="str">
            <v>0003391000</v>
          </cell>
          <cell r="B60" t="str">
            <v>HHCS 5/16INX1 3/4IN W/PATCH</v>
          </cell>
          <cell r="C60" t="str">
            <v>P18</v>
          </cell>
          <cell r="D60" t="str">
            <v>EMS Parts</v>
          </cell>
          <cell r="E60" t="str">
            <v>20</v>
          </cell>
          <cell r="F60" t="str">
            <v>700</v>
          </cell>
          <cell r="G60" t="str">
            <v xml:space="preserve">          10</v>
          </cell>
          <cell r="H60" t="str">
            <v>EA</v>
          </cell>
          <cell r="I60">
            <v>9</v>
          </cell>
          <cell r="J60">
            <v>0.09</v>
          </cell>
          <cell r="K60">
            <v>9.81</v>
          </cell>
          <cell r="L60">
            <v>9.0000000000000052E-2</v>
          </cell>
        </row>
        <row r="61">
          <cell r="A61" t="str">
            <v>0004038000</v>
          </cell>
          <cell r="B61" t="str">
            <v>CAP SCREW</v>
          </cell>
          <cell r="C61" t="str">
            <v>P18</v>
          </cell>
          <cell r="D61" t="str">
            <v>EMS Parts</v>
          </cell>
          <cell r="E61" t="str">
            <v>20</v>
          </cell>
          <cell r="F61" t="str">
            <v>700</v>
          </cell>
          <cell r="G61" t="str">
            <v xml:space="preserve">          10</v>
          </cell>
          <cell r="H61" t="str">
            <v>EA</v>
          </cell>
          <cell r="I61">
            <v>6.42</v>
          </cell>
          <cell r="J61">
            <v>0.09</v>
          </cell>
          <cell r="K61">
            <v>6.9978000000000007</v>
          </cell>
          <cell r="L61">
            <v>9.0000000000000122E-2</v>
          </cell>
        </row>
        <row r="62">
          <cell r="A62" t="str">
            <v>0004038000</v>
          </cell>
          <cell r="B62" t="str">
            <v>CAP SCREW</v>
          </cell>
          <cell r="C62" t="str">
            <v>P18</v>
          </cell>
          <cell r="D62" t="str">
            <v>EMS Parts</v>
          </cell>
          <cell r="E62" t="str">
            <v>20</v>
          </cell>
          <cell r="F62" t="str">
            <v>700</v>
          </cell>
          <cell r="G62" t="str">
            <v xml:space="preserve">          11</v>
          </cell>
          <cell r="H62" t="str">
            <v>EA</v>
          </cell>
          <cell r="I62">
            <v>2.11</v>
          </cell>
          <cell r="J62">
            <v>0.09</v>
          </cell>
          <cell r="K62">
            <v>2.2999000000000001</v>
          </cell>
          <cell r="L62">
            <v>9.0000000000000094E-2</v>
          </cell>
        </row>
        <row r="63">
          <cell r="A63" t="str">
            <v>0004054000</v>
          </cell>
          <cell r="B63" t="str">
            <v>HSBHCS 5/16-18 X 1-3/4 IMPREG</v>
          </cell>
          <cell r="C63" t="str">
            <v>P18</v>
          </cell>
          <cell r="D63" t="str">
            <v>EMS Parts</v>
          </cell>
          <cell r="E63" t="str">
            <v>20</v>
          </cell>
          <cell r="F63" t="str">
            <v>700</v>
          </cell>
          <cell r="G63" t="str">
            <v xml:space="preserve">          11</v>
          </cell>
          <cell r="H63" t="str">
            <v>EA</v>
          </cell>
          <cell r="I63">
            <v>4.82</v>
          </cell>
          <cell r="J63">
            <v>0.09</v>
          </cell>
          <cell r="K63">
            <v>5.2538000000000009</v>
          </cell>
          <cell r="L63">
            <v>9.0000000000000122E-2</v>
          </cell>
        </row>
        <row r="64">
          <cell r="A64" t="str">
            <v>0004054000</v>
          </cell>
          <cell r="B64" t="str">
            <v>HSBHCS 5/16-18 X 1-3/4 IMPREG</v>
          </cell>
          <cell r="C64" t="str">
            <v>P18</v>
          </cell>
          <cell r="D64" t="str">
            <v>EMS Parts</v>
          </cell>
          <cell r="E64" t="str">
            <v>20</v>
          </cell>
          <cell r="F64" t="str">
            <v>700</v>
          </cell>
          <cell r="G64" t="str">
            <v xml:space="preserve">          10</v>
          </cell>
          <cell r="H64" t="str">
            <v>EA</v>
          </cell>
          <cell r="I64">
            <v>9</v>
          </cell>
          <cell r="J64">
            <v>0.09</v>
          </cell>
          <cell r="K64">
            <v>9.81</v>
          </cell>
          <cell r="L64">
            <v>9.0000000000000052E-2</v>
          </cell>
        </row>
        <row r="65">
          <cell r="A65" t="str">
            <v>0004071000</v>
          </cell>
          <cell r="B65" t="str">
            <v>HSHCS 5/16-18 X 1-1/2 ZP 2/94</v>
          </cell>
          <cell r="C65" t="str">
            <v>P18</v>
          </cell>
          <cell r="D65" t="str">
            <v>EMS Parts</v>
          </cell>
          <cell r="E65" t="str">
            <v>20</v>
          </cell>
          <cell r="F65" t="str">
            <v>700</v>
          </cell>
          <cell r="G65" t="str">
            <v xml:space="preserve">          11</v>
          </cell>
          <cell r="H65" t="str">
            <v>EA</v>
          </cell>
          <cell r="I65">
            <v>4.57</v>
          </cell>
          <cell r="J65">
            <v>0.09</v>
          </cell>
          <cell r="K65">
            <v>4.9813000000000009</v>
          </cell>
          <cell r="L65">
            <v>9.0000000000000135E-2</v>
          </cell>
        </row>
        <row r="66">
          <cell r="A66" t="str">
            <v>0004071000</v>
          </cell>
          <cell r="B66" t="str">
            <v>HSHCS 5/16-18 X 1-1/2 ZP 2/94</v>
          </cell>
          <cell r="C66" t="str">
            <v>P18</v>
          </cell>
          <cell r="D66" t="str">
            <v>EMS Parts</v>
          </cell>
          <cell r="E66" t="str">
            <v>20</v>
          </cell>
          <cell r="F66" t="str">
            <v>700</v>
          </cell>
          <cell r="G66" t="str">
            <v xml:space="preserve">          10</v>
          </cell>
          <cell r="H66" t="str">
            <v>EA</v>
          </cell>
          <cell r="I66">
            <v>7.49</v>
          </cell>
          <cell r="J66">
            <v>0.09</v>
          </cell>
          <cell r="K66">
            <v>8.1641000000000012</v>
          </cell>
          <cell r="L66">
            <v>9.0000000000000135E-2</v>
          </cell>
        </row>
        <row r="67">
          <cell r="A67" t="str">
            <v>0004097000</v>
          </cell>
          <cell r="B67" t="str">
            <v>HSBHCS 1/4-20 X 2 BZ/BO GM</v>
          </cell>
          <cell r="C67" t="str">
            <v>P18</v>
          </cell>
          <cell r="D67" t="str">
            <v>EMS Parts</v>
          </cell>
          <cell r="E67" t="str">
            <v>20</v>
          </cell>
          <cell r="F67" t="str">
            <v>700</v>
          </cell>
          <cell r="G67" t="str">
            <v xml:space="preserve">          10</v>
          </cell>
          <cell r="H67" t="str">
            <v>EA</v>
          </cell>
          <cell r="I67">
            <v>12</v>
          </cell>
          <cell r="J67">
            <v>0.09</v>
          </cell>
          <cell r="K67">
            <v>13.080000000000002</v>
          </cell>
          <cell r="L67">
            <v>9.0000000000000149E-2</v>
          </cell>
        </row>
        <row r="68">
          <cell r="A68" t="str">
            <v>0004097000</v>
          </cell>
          <cell r="B68" t="str">
            <v>HSBHCS 1/4-20 X 2 BZ/BO GM</v>
          </cell>
          <cell r="C68" t="str">
            <v>P18</v>
          </cell>
          <cell r="D68" t="str">
            <v>EMS Parts</v>
          </cell>
          <cell r="E68" t="str">
            <v>20</v>
          </cell>
          <cell r="F68" t="str">
            <v>700</v>
          </cell>
          <cell r="G68" t="str">
            <v xml:space="preserve">          11</v>
          </cell>
          <cell r="H68" t="str">
            <v>EA</v>
          </cell>
          <cell r="I68">
            <v>8.23</v>
          </cell>
          <cell r="J68">
            <v>0.09</v>
          </cell>
          <cell r="K68">
            <v>8.9707000000000008</v>
          </cell>
          <cell r="L68">
            <v>9.0000000000000038E-2</v>
          </cell>
        </row>
        <row r="69">
          <cell r="A69" t="str">
            <v>0004098000</v>
          </cell>
          <cell r="B69" t="str">
            <v>SCREW,1/4 -20 X 3 ,HSBHC BLACK</v>
          </cell>
          <cell r="C69" t="str">
            <v>P18</v>
          </cell>
          <cell r="D69" t="str">
            <v>EMS Parts</v>
          </cell>
          <cell r="E69" t="str">
            <v>20</v>
          </cell>
          <cell r="F69" t="str">
            <v>700</v>
          </cell>
          <cell r="G69" t="str">
            <v xml:space="preserve">          10</v>
          </cell>
          <cell r="H69" t="str">
            <v>EA</v>
          </cell>
          <cell r="I69">
            <v>7.49</v>
          </cell>
          <cell r="J69">
            <v>0.09</v>
          </cell>
          <cell r="K69">
            <v>8.1641000000000012</v>
          </cell>
          <cell r="L69">
            <v>9.0000000000000135E-2</v>
          </cell>
        </row>
        <row r="70">
          <cell r="A70" t="str">
            <v>0004098000</v>
          </cell>
          <cell r="B70" t="str">
            <v>SCREW,1/4 -20 X 3 ,HSBHC BLACK</v>
          </cell>
          <cell r="C70" t="str">
            <v>P18</v>
          </cell>
          <cell r="D70" t="str">
            <v>EMS Parts</v>
          </cell>
          <cell r="E70" t="str">
            <v>20</v>
          </cell>
          <cell r="F70" t="str">
            <v>700</v>
          </cell>
          <cell r="G70" t="str">
            <v xml:space="preserve">          11</v>
          </cell>
          <cell r="H70" t="str">
            <v>EA</v>
          </cell>
          <cell r="I70">
            <v>3.4</v>
          </cell>
          <cell r="J70">
            <v>0.09</v>
          </cell>
          <cell r="K70">
            <v>3.706</v>
          </cell>
          <cell r="L70">
            <v>9.0000000000000011E-2</v>
          </cell>
        </row>
        <row r="71">
          <cell r="A71" t="str">
            <v>0004130000</v>
          </cell>
          <cell r="B71" t="str">
            <v>HSBHCS 5/16-18 X 1-1/4 BO</v>
          </cell>
          <cell r="C71" t="str">
            <v>P18</v>
          </cell>
          <cell r="D71" t="str">
            <v>EMS Parts</v>
          </cell>
          <cell r="E71" t="str">
            <v>20</v>
          </cell>
          <cell r="F71" t="str">
            <v>700</v>
          </cell>
          <cell r="G71" t="str">
            <v xml:space="preserve">          10</v>
          </cell>
          <cell r="H71" t="str">
            <v>EA</v>
          </cell>
          <cell r="I71">
            <v>9</v>
          </cell>
          <cell r="J71">
            <v>0.09</v>
          </cell>
          <cell r="K71">
            <v>9.81</v>
          </cell>
          <cell r="L71">
            <v>9.0000000000000052E-2</v>
          </cell>
        </row>
        <row r="72">
          <cell r="A72" t="str">
            <v>0004130000</v>
          </cell>
          <cell r="B72" t="str">
            <v>HSBHCS 5/16-18 X 1-1/4 BO</v>
          </cell>
          <cell r="C72" t="str">
            <v>P18</v>
          </cell>
          <cell r="D72" t="str">
            <v>EMS Parts</v>
          </cell>
          <cell r="E72" t="str">
            <v>20</v>
          </cell>
          <cell r="F72" t="str">
            <v>700</v>
          </cell>
          <cell r="G72" t="str">
            <v xml:space="preserve">          11</v>
          </cell>
          <cell r="H72" t="str">
            <v>EA</v>
          </cell>
          <cell r="I72">
            <v>4.67</v>
          </cell>
          <cell r="J72">
            <v>0.09</v>
          </cell>
          <cell r="K72">
            <v>5.0903</v>
          </cell>
          <cell r="L72">
            <v>9.0000000000000024E-2</v>
          </cell>
        </row>
        <row r="73">
          <cell r="A73" t="str">
            <v>0004135000</v>
          </cell>
          <cell r="B73" t="str">
            <v>BHCS 1/4-20 X 1-1/2 GM HX SOC</v>
          </cell>
          <cell r="C73" t="str">
            <v>P18</v>
          </cell>
          <cell r="D73" t="str">
            <v>EMS Parts</v>
          </cell>
          <cell r="E73" t="str">
            <v>16</v>
          </cell>
          <cell r="F73" t="str">
            <v>700</v>
          </cell>
          <cell r="G73" t="str">
            <v xml:space="preserve">          10</v>
          </cell>
          <cell r="H73" t="str">
            <v>EA</v>
          </cell>
          <cell r="I73">
            <v>6.42</v>
          </cell>
          <cell r="J73">
            <v>0.09</v>
          </cell>
          <cell r="K73">
            <v>6.9978000000000007</v>
          </cell>
          <cell r="L73">
            <v>9.0000000000000122E-2</v>
          </cell>
        </row>
        <row r="74">
          <cell r="A74" t="str">
            <v>0004135000</v>
          </cell>
          <cell r="B74" t="str">
            <v>BHCS 1/4-20 X 1-1/2 GM HX SOC</v>
          </cell>
          <cell r="C74" t="str">
            <v>P18</v>
          </cell>
          <cell r="D74" t="str">
            <v>EMS Parts</v>
          </cell>
          <cell r="E74" t="str">
            <v>16</v>
          </cell>
          <cell r="F74" t="str">
            <v>700</v>
          </cell>
          <cell r="G74" t="str">
            <v xml:space="preserve">          11</v>
          </cell>
          <cell r="H74" t="str">
            <v>EA</v>
          </cell>
          <cell r="I74">
            <v>1.29</v>
          </cell>
          <cell r="J74">
            <v>0.09</v>
          </cell>
          <cell r="K74">
            <v>1.4061000000000001</v>
          </cell>
          <cell r="L74">
            <v>9.0000000000000066E-2</v>
          </cell>
        </row>
        <row r="75">
          <cell r="A75" t="str">
            <v>0004136000</v>
          </cell>
          <cell r="B75" t="str">
            <v>SCREW,10-32 X 3/8 ,SOC.BUTN.HD</v>
          </cell>
          <cell r="C75" t="str">
            <v>P18</v>
          </cell>
          <cell r="D75" t="str">
            <v>EMS Parts</v>
          </cell>
          <cell r="E75" t="str">
            <v>20</v>
          </cell>
          <cell r="F75" t="str">
            <v>700</v>
          </cell>
          <cell r="G75" t="str">
            <v xml:space="preserve">          11</v>
          </cell>
          <cell r="H75" t="str">
            <v>EA</v>
          </cell>
          <cell r="I75">
            <v>0.27</v>
          </cell>
          <cell r="J75">
            <v>0.09</v>
          </cell>
          <cell r="K75">
            <v>0.29430000000000006</v>
          </cell>
          <cell r="L75">
            <v>9.0000000000000149E-2</v>
          </cell>
        </row>
        <row r="76">
          <cell r="A76" t="str">
            <v>0004136000</v>
          </cell>
          <cell r="B76" t="str">
            <v>SCREW,10-32 X 3/8 ,SOC.BUTN.HD</v>
          </cell>
          <cell r="C76" t="str">
            <v>P18</v>
          </cell>
          <cell r="D76" t="str">
            <v>EMS Parts</v>
          </cell>
          <cell r="E76" t="str">
            <v>20</v>
          </cell>
          <cell r="F76" t="str">
            <v>700</v>
          </cell>
          <cell r="G76" t="str">
            <v xml:space="preserve">          10</v>
          </cell>
          <cell r="H76" t="str">
            <v>EA</v>
          </cell>
          <cell r="I76">
            <v>5.35</v>
          </cell>
          <cell r="J76">
            <v>0.09</v>
          </cell>
          <cell r="K76">
            <v>5.8315000000000001</v>
          </cell>
          <cell r="L76">
            <v>9.0000000000000094E-2</v>
          </cell>
        </row>
        <row r="77">
          <cell r="A77" t="str">
            <v>0004160000</v>
          </cell>
          <cell r="B77" t="str">
            <v>SHCS 10-32 X 1-1/4 BO HX SOC</v>
          </cell>
          <cell r="C77" t="str">
            <v>P18</v>
          </cell>
          <cell r="D77" t="str">
            <v>EMS Parts</v>
          </cell>
          <cell r="E77" t="str">
            <v>20</v>
          </cell>
          <cell r="F77" t="str">
            <v>700</v>
          </cell>
          <cell r="G77" t="str">
            <v xml:space="preserve">          11</v>
          </cell>
          <cell r="H77" t="str">
            <v>EA</v>
          </cell>
          <cell r="I77">
            <v>4.13</v>
          </cell>
          <cell r="J77">
            <v>0.09</v>
          </cell>
          <cell r="K77">
            <v>4.5017000000000005</v>
          </cell>
          <cell r="L77">
            <v>9.0000000000000149E-2</v>
          </cell>
        </row>
        <row r="78">
          <cell r="A78" t="str">
            <v>0004160000</v>
          </cell>
          <cell r="B78" t="str">
            <v>SHCS 10-32 X 1-1/4 BO HX SOC</v>
          </cell>
          <cell r="C78" t="str">
            <v>P18</v>
          </cell>
          <cell r="D78" t="str">
            <v>EMS Parts</v>
          </cell>
          <cell r="E78" t="str">
            <v>20</v>
          </cell>
          <cell r="F78" t="str">
            <v>700</v>
          </cell>
          <cell r="G78" t="str">
            <v xml:space="preserve">          10</v>
          </cell>
          <cell r="H78" t="str">
            <v>EA</v>
          </cell>
          <cell r="I78">
            <v>9</v>
          </cell>
          <cell r="J78">
            <v>0.09</v>
          </cell>
          <cell r="K78">
            <v>9.81</v>
          </cell>
          <cell r="L78">
            <v>9.0000000000000052E-2</v>
          </cell>
        </row>
        <row r="79">
          <cell r="A79" t="str">
            <v>0004163000</v>
          </cell>
          <cell r="B79" t="str">
            <v>HSBHCS 1/4-20 X 2-1/4 GM HXSOC</v>
          </cell>
          <cell r="C79" t="str">
            <v>P18</v>
          </cell>
          <cell r="D79" t="str">
            <v>EMS Parts</v>
          </cell>
          <cell r="E79" t="str">
            <v>20</v>
          </cell>
          <cell r="F79" t="str">
            <v>700</v>
          </cell>
          <cell r="G79" t="str">
            <v xml:space="preserve">          11</v>
          </cell>
          <cell r="H79" t="str">
            <v>EA</v>
          </cell>
          <cell r="I79">
            <v>5.51</v>
          </cell>
          <cell r="J79">
            <v>0.09</v>
          </cell>
          <cell r="K79">
            <v>6.0059000000000005</v>
          </cell>
          <cell r="L79">
            <v>9.0000000000000122E-2</v>
          </cell>
        </row>
        <row r="80">
          <cell r="A80" t="str">
            <v>0004163000</v>
          </cell>
          <cell r="B80" t="str">
            <v>HSBHCS 1/4-20 X 2-1/4 GM HXSOC</v>
          </cell>
          <cell r="C80" t="str">
            <v>P18</v>
          </cell>
          <cell r="D80" t="str">
            <v>EMS Parts</v>
          </cell>
          <cell r="E80" t="str">
            <v>20</v>
          </cell>
          <cell r="F80" t="str">
            <v>700</v>
          </cell>
          <cell r="G80" t="str">
            <v xml:space="preserve">          10</v>
          </cell>
          <cell r="H80" t="str">
            <v>EA</v>
          </cell>
          <cell r="I80">
            <v>10</v>
          </cell>
          <cell r="J80">
            <v>0.09</v>
          </cell>
          <cell r="K80">
            <v>10.9</v>
          </cell>
          <cell r="L80">
            <v>9.0000000000000038E-2</v>
          </cell>
        </row>
        <row r="81">
          <cell r="A81" t="str">
            <v>0004168000</v>
          </cell>
          <cell r="B81" t="str">
            <v>BHCS 6-32 X 1/4 ZP HX SOC</v>
          </cell>
          <cell r="C81" t="str">
            <v>P18</v>
          </cell>
          <cell r="D81" t="str">
            <v>EMS Parts</v>
          </cell>
          <cell r="E81" t="str">
            <v>20</v>
          </cell>
          <cell r="F81" t="str">
            <v>700</v>
          </cell>
          <cell r="G81" t="str">
            <v xml:space="preserve">          11</v>
          </cell>
          <cell r="H81" t="str">
            <v>EA</v>
          </cell>
          <cell r="I81">
            <v>2.0099999999999998</v>
          </cell>
          <cell r="J81">
            <v>0.09</v>
          </cell>
          <cell r="K81">
            <v>2.1909000000000001</v>
          </cell>
          <cell r="L81">
            <v>9.0000000000000149E-2</v>
          </cell>
        </row>
        <row r="82">
          <cell r="A82" t="str">
            <v>0004168000</v>
          </cell>
          <cell r="B82" t="str">
            <v>BHCS 6-32 X 1/4 ZP HX SOC</v>
          </cell>
          <cell r="C82" t="str">
            <v>P18</v>
          </cell>
          <cell r="D82" t="str">
            <v>EMS Parts</v>
          </cell>
          <cell r="E82" t="str">
            <v>20</v>
          </cell>
          <cell r="F82" t="str">
            <v>700</v>
          </cell>
          <cell r="G82" t="str">
            <v xml:space="preserve">          10</v>
          </cell>
          <cell r="H82" t="str">
            <v>EA</v>
          </cell>
          <cell r="I82">
            <v>6.42</v>
          </cell>
          <cell r="J82">
            <v>0.09</v>
          </cell>
          <cell r="K82">
            <v>6.9978000000000007</v>
          </cell>
          <cell r="L82">
            <v>9.0000000000000122E-2</v>
          </cell>
        </row>
        <row r="83">
          <cell r="A83" t="str">
            <v>0004197000</v>
          </cell>
          <cell r="B83" t="str">
            <v>BHCS 1/4-20 X 1 BO HX SOC GM</v>
          </cell>
          <cell r="C83" t="str">
            <v>P18</v>
          </cell>
          <cell r="D83" t="str">
            <v>EMS Parts</v>
          </cell>
          <cell r="E83" t="str">
            <v>20</v>
          </cell>
          <cell r="F83" t="str">
            <v>700</v>
          </cell>
          <cell r="G83" t="str">
            <v xml:space="preserve">          11</v>
          </cell>
          <cell r="H83" t="str">
            <v>EA</v>
          </cell>
          <cell r="I83">
            <v>1.39</v>
          </cell>
          <cell r="J83">
            <v>0.09</v>
          </cell>
          <cell r="K83">
            <v>1.5151000000000001</v>
          </cell>
          <cell r="L83">
            <v>9.0000000000000163E-2</v>
          </cell>
        </row>
        <row r="84">
          <cell r="A84" t="str">
            <v>0004197000</v>
          </cell>
          <cell r="B84" t="str">
            <v>BHCS 1/4-20 X 1 BO HX SOC GM</v>
          </cell>
          <cell r="C84" t="str">
            <v>P18</v>
          </cell>
          <cell r="D84" t="str">
            <v>EMS Parts</v>
          </cell>
          <cell r="E84" t="str">
            <v>20</v>
          </cell>
          <cell r="F84" t="str">
            <v>700</v>
          </cell>
          <cell r="G84" t="str">
            <v xml:space="preserve">          10</v>
          </cell>
          <cell r="H84" t="str">
            <v>EA</v>
          </cell>
          <cell r="I84">
            <v>6.42</v>
          </cell>
          <cell r="J84">
            <v>0.09</v>
          </cell>
          <cell r="K84">
            <v>6.9978000000000007</v>
          </cell>
          <cell r="L84">
            <v>9.0000000000000122E-2</v>
          </cell>
        </row>
        <row r="85">
          <cell r="A85" t="str">
            <v>0004198000</v>
          </cell>
          <cell r="B85" t="str">
            <v>BUTTON HEAD CAP SCREW</v>
          </cell>
          <cell r="C85" t="str">
            <v>P18</v>
          </cell>
          <cell r="D85" t="str">
            <v>EMS Parts</v>
          </cell>
          <cell r="E85" t="str">
            <v>20</v>
          </cell>
          <cell r="F85" t="str">
            <v>700</v>
          </cell>
          <cell r="G85" t="str">
            <v xml:space="preserve">          11</v>
          </cell>
          <cell r="H85" t="str">
            <v>EA</v>
          </cell>
          <cell r="I85">
            <v>1.39</v>
          </cell>
          <cell r="J85">
            <v>0.09</v>
          </cell>
          <cell r="K85">
            <v>1.5151000000000001</v>
          </cell>
          <cell r="L85">
            <v>9.0000000000000163E-2</v>
          </cell>
        </row>
        <row r="86">
          <cell r="A86" t="str">
            <v>0004198000</v>
          </cell>
          <cell r="B86" t="str">
            <v>BUTTON HEAD CAP SCREW</v>
          </cell>
          <cell r="C86" t="str">
            <v>P18</v>
          </cell>
          <cell r="D86" t="str">
            <v>EMS Parts</v>
          </cell>
          <cell r="E86" t="str">
            <v>20</v>
          </cell>
          <cell r="F86" t="str">
            <v>700</v>
          </cell>
          <cell r="G86" t="str">
            <v xml:space="preserve">          10</v>
          </cell>
          <cell r="H86" t="str">
            <v>EA</v>
          </cell>
          <cell r="I86">
            <v>6.42</v>
          </cell>
          <cell r="J86">
            <v>0.09</v>
          </cell>
          <cell r="K86">
            <v>6.9978000000000007</v>
          </cell>
          <cell r="L86">
            <v>9.0000000000000122E-2</v>
          </cell>
        </row>
        <row r="87">
          <cell r="A87" t="str">
            <v>0004203000</v>
          </cell>
          <cell r="B87" t="str">
            <v>BHCS #10-32 x 5/8 w/ PATCH</v>
          </cell>
          <cell r="C87" t="str">
            <v>P18</v>
          </cell>
          <cell r="D87" t="str">
            <v>EMS Parts</v>
          </cell>
          <cell r="E87" t="str">
            <v>20</v>
          </cell>
          <cell r="F87" t="str">
            <v>700</v>
          </cell>
          <cell r="G87" t="str">
            <v xml:space="preserve">          11</v>
          </cell>
          <cell r="H87" t="str">
            <v>EA</v>
          </cell>
          <cell r="I87">
            <v>1.39</v>
          </cell>
          <cell r="J87">
            <v>0.09</v>
          </cell>
          <cell r="K87">
            <v>1.5151000000000001</v>
          </cell>
          <cell r="L87">
            <v>9.0000000000000163E-2</v>
          </cell>
        </row>
        <row r="88">
          <cell r="A88" t="str">
            <v>0004203000</v>
          </cell>
          <cell r="B88" t="str">
            <v>BHCS #10-32 x 5/8 w/ PATCH</v>
          </cell>
          <cell r="C88" t="str">
            <v>P18</v>
          </cell>
          <cell r="D88" t="str">
            <v>EMS Parts</v>
          </cell>
          <cell r="E88" t="str">
            <v>20</v>
          </cell>
          <cell r="F88" t="str">
            <v>700</v>
          </cell>
          <cell r="G88" t="str">
            <v xml:space="preserve">          10</v>
          </cell>
          <cell r="H88" t="str">
            <v>EA</v>
          </cell>
          <cell r="I88">
            <v>6.42</v>
          </cell>
          <cell r="J88">
            <v>0.09</v>
          </cell>
          <cell r="K88">
            <v>6.9978000000000007</v>
          </cell>
          <cell r="L88">
            <v>9.0000000000000122E-2</v>
          </cell>
        </row>
        <row r="89">
          <cell r="A89" t="str">
            <v>0004204000</v>
          </cell>
          <cell r="B89" t="str">
            <v>BHCS 1/4-20 X 1-3/4 GM</v>
          </cell>
          <cell r="C89" t="str">
            <v>P18</v>
          </cell>
          <cell r="D89" t="str">
            <v>EMS Parts</v>
          </cell>
          <cell r="E89" t="str">
            <v>20</v>
          </cell>
          <cell r="F89" t="str">
            <v>700</v>
          </cell>
          <cell r="G89" t="str">
            <v xml:space="preserve">          11</v>
          </cell>
          <cell r="H89" t="str">
            <v>EA</v>
          </cell>
          <cell r="I89">
            <v>4.13</v>
          </cell>
          <cell r="J89">
            <v>0.09</v>
          </cell>
          <cell r="K89">
            <v>4.5017000000000005</v>
          </cell>
          <cell r="L89">
            <v>9.0000000000000149E-2</v>
          </cell>
        </row>
        <row r="90">
          <cell r="A90" t="str">
            <v>0004204000</v>
          </cell>
          <cell r="B90" t="str">
            <v>BHCS 1/4-20 X 1-3/4 GM</v>
          </cell>
          <cell r="C90" t="str">
            <v>P18</v>
          </cell>
          <cell r="D90" t="str">
            <v>EMS Parts</v>
          </cell>
          <cell r="E90" t="str">
            <v>20</v>
          </cell>
          <cell r="F90" t="str">
            <v>700</v>
          </cell>
          <cell r="G90" t="str">
            <v xml:space="preserve">          10</v>
          </cell>
          <cell r="H90" t="str">
            <v>EA</v>
          </cell>
          <cell r="I90">
            <v>9</v>
          </cell>
          <cell r="J90">
            <v>0.09</v>
          </cell>
          <cell r="K90">
            <v>9.81</v>
          </cell>
          <cell r="L90">
            <v>9.0000000000000052E-2</v>
          </cell>
        </row>
        <row r="91">
          <cell r="A91" t="str">
            <v>0004207000</v>
          </cell>
          <cell r="B91" t="str">
            <v>BHCS 1/4-20 UNCx1.5 W/ PATCH</v>
          </cell>
          <cell r="C91" t="str">
            <v>P18</v>
          </cell>
          <cell r="D91" t="str">
            <v>EMS Parts</v>
          </cell>
          <cell r="E91" t="str">
            <v>20</v>
          </cell>
          <cell r="F91" t="str">
            <v>700</v>
          </cell>
          <cell r="G91" t="str">
            <v xml:space="preserve">          11</v>
          </cell>
          <cell r="H91" t="str">
            <v>EA</v>
          </cell>
          <cell r="I91">
            <v>4.13</v>
          </cell>
          <cell r="J91">
            <v>0.09</v>
          </cell>
          <cell r="K91">
            <v>4.5017000000000005</v>
          </cell>
          <cell r="L91">
            <v>9.0000000000000149E-2</v>
          </cell>
        </row>
        <row r="92">
          <cell r="A92" t="str">
            <v>0004207000</v>
          </cell>
          <cell r="B92" t="str">
            <v>BHCS 1/4-20 UNCx1.5 W/ PATCH</v>
          </cell>
          <cell r="C92" t="str">
            <v>P18</v>
          </cell>
          <cell r="D92" t="str">
            <v>EMS Parts</v>
          </cell>
          <cell r="E92" t="str">
            <v>20</v>
          </cell>
          <cell r="F92" t="str">
            <v>700</v>
          </cell>
          <cell r="G92" t="str">
            <v xml:space="preserve">          10</v>
          </cell>
          <cell r="H92" t="str">
            <v>EA</v>
          </cell>
          <cell r="I92">
            <v>9</v>
          </cell>
          <cell r="J92">
            <v>0.09</v>
          </cell>
          <cell r="K92">
            <v>9.81</v>
          </cell>
          <cell r="L92">
            <v>9.0000000000000052E-2</v>
          </cell>
        </row>
        <row r="93">
          <cell r="A93" t="str">
            <v>0004209000</v>
          </cell>
          <cell r="B93" t="str">
            <v>BHCS 7/16-14 UNC x1 W/ PATCH</v>
          </cell>
          <cell r="C93" t="str">
            <v>P18</v>
          </cell>
          <cell r="D93" t="str">
            <v>EMS Parts</v>
          </cell>
          <cell r="E93" t="str">
            <v>20</v>
          </cell>
          <cell r="F93" t="str">
            <v>700</v>
          </cell>
          <cell r="G93" t="str">
            <v xml:space="preserve">          10</v>
          </cell>
          <cell r="H93" t="str">
            <v>EA</v>
          </cell>
          <cell r="I93">
            <v>13</v>
          </cell>
          <cell r="J93">
            <v>0.09</v>
          </cell>
          <cell r="K93">
            <v>14.170000000000002</v>
          </cell>
          <cell r="L93">
            <v>9.0000000000000135E-2</v>
          </cell>
        </row>
        <row r="94">
          <cell r="A94" t="str">
            <v>0004209000</v>
          </cell>
          <cell r="B94" t="str">
            <v>BHCS 7/16-14 UNC x1 W/ PATCH</v>
          </cell>
          <cell r="C94" t="str">
            <v>P18</v>
          </cell>
          <cell r="D94" t="str">
            <v>EMS Parts</v>
          </cell>
          <cell r="E94" t="str">
            <v>20</v>
          </cell>
          <cell r="F94" t="str">
            <v>700</v>
          </cell>
          <cell r="G94" t="str">
            <v xml:space="preserve">          11</v>
          </cell>
          <cell r="H94" t="str">
            <v>EA</v>
          </cell>
          <cell r="I94">
            <v>9.61</v>
          </cell>
          <cell r="J94">
            <v>0.09</v>
          </cell>
          <cell r="K94">
            <v>10.4749</v>
          </cell>
          <cell r="L94">
            <v>9.0000000000000052E-2</v>
          </cell>
        </row>
        <row r="95">
          <cell r="A95" t="str">
            <v>0004218000</v>
          </cell>
          <cell r="B95" t="str">
            <v>HSBHCS 1/4-20 X 3-1/4 BLK P/O</v>
          </cell>
          <cell r="C95" t="str">
            <v>P18</v>
          </cell>
          <cell r="D95" t="str">
            <v>EMS Parts</v>
          </cell>
          <cell r="E95" t="str">
            <v>20</v>
          </cell>
          <cell r="F95" t="str">
            <v>700</v>
          </cell>
          <cell r="G95" t="str">
            <v xml:space="preserve">          10</v>
          </cell>
          <cell r="H95" t="str">
            <v>EA</v>
          </cell>
          <cell r="I95">
            <v>5.35</v>
          </cell>
          <cell r="J95">
            <v>0.09</v>
          </cell>
          <cell r="K95">
            <v>5.8315000000000001</v>
          </cell>
          <cell r="L95">
            <v>9.0000000000000094E-2</v>
          </cell>
        </row>
        <row r="96">
          <cell r="A96" t="str">
            <v>0004218000</v>
          </cell>
          <cell r="B96" t="str">
            <v>HSBHCS 1/4-20 X 3-1/4 BLK P/O</v>
          </cell>
          <cell r="C96" t="str">
            <v>P18</v>
          </cell>
          <cell r="D96" t="str">
            <v>EMS Parts</v>
          </cell>
          <cell r="E96" t="str">
            <v>20</v>
          </cell>
          <cell r="F96" t="str">
            <v>700</v>
          </cell>
          <cell r="G96" t="str">
            <v xml:space="preserve">          11</v>
          </cell>
          <cell r="H96" t="str">
            <v>EA</v>
          </cell>
          <cell r="I96">
            <v>5.66</v>
          </cell>
          <cell r="J96">
            <v>0.09</v>
          </cell>
          <cell r="K96">
            <v>6.1694000000000004</v>
          </cell>
          <cell r="L96">
            <v>9.0000000000000052E-2</v>
          </cell>
        </row>
        <row r="97">
          <cell r="A97" t="str">
            <v>0004231000</v>
          </cell>
          <cell r="B97" t="str">
            <v>HSBHCS 10-32 X .375 BLK P/O G8</v>
          </cell>
          <cell r="C97" t="str">
            <v>P18</v>
          </cell>
          <cell r="D97" t="str">
            <v>EMS Parts</v>
          </cell>
          <cell r="E97" t="str">
            <v>20</v>
          </cell>
          <cell r="F97" t="str">
            <v>700</v>
          </cell>
          <cell r="G97" t="str">
            <v xml:space="preserve">          11</v>
          </cell>
          <cell r="H97" t="str">
            <v>EA</v>
          </cell>
          <cell r="I97">
            <v>1.39</v>
          </cell>
          <cell r="J97">
            <v>0.09</v>
          </cell>
          <cell r="K97">
            <v>1.5151000000000001</v>
          </cell>
          <cell r="L97">
            <v>9.0000000000000163E-2</v>
          </cell>
        </row>
        <row r="98">
          <cell r="A98" t="str">
            <v>0004231000</v>
          </cell>
          <cell r="B98" t="str">
            <v>HSBHCS 10-32 X .375 BLK P/O G8</v>
          </cell>
          <cell r="C98" t="str">
            <v>P18</v>
          </cell>
          <cell r="D98" t="str">
            <v>EMS Parts</v>
          </cell>
          <cell r="E98" t="str">
            <v>20</v>
          </cell>
          <cell r="F98" t="str">
            <v>700</v>
          </cell>
          <cell r="G98" t="str">
            <v xml:space="preserve">          10</v>
          </cell>
          <cell r="H98" t="str">
            <v>EA</v>
          </cell>
          <cell r="I98">
            <v>6.42</v>
          </cell>
          <cell r="J98">
            <v>0.09</v>
          </cell>
          <cell r="K98">
            <v>6.9978000000000007</v>
          </cell>
          <cell r="L98">
            <v>9.0000000000000122E-2</v>
          </cell>
        </row>
        <row r="99">
          <cell r="A99" t="str">
            <v>0004232000</v>
          </cell>
          <cell r="B99" t="str">
            <v>HSBHCS 1/4-20 X 1/2 BLK P/O G8</v>
          </cell>
          <cell r="C99" t="str">
            <v>P18</v>
          </cell>
          <cell r="D99" t="str">
            <v>EMS Parts</v>
          </cell>
          <cell r="E99" t="str">
            <v>20</v>
          </cell>
          <cell r="F99" t="str">
            <v>700</v>
          </cell>
          <cell r="G99" t="str">
            <v xml:space="preserve">          11</v>
          </cell>
          <cell r="H99" t="str">
            <v>EA</v>
          </cell>
          <cell r="I99">
            <v>1.39</v>
          </cell>
          <cell r="J99">
            <v>0.09</v>
          </cell>
          <cell r="K99">
            <v>1.5151000000000001</v>
          </cell>
          <cell r="L99">
            <v>9.0000000000000163E-2</v>
          </cell>
        </row>
        <row r="100">
          <cell r="A100" t="str">
            <v>0004232000</v>
          </cell>
          <cell r="B100" t="str">
            <v>HSBHCS 1/4-20 X 1/2 BLK P/O G8</v>
          </cell>
          <cell r="C100" t="str">
            <v>P18</v>
          </cell>
          <cell r="D100" t="str">
            <v>EMS Parts</v>
          </cell>
          <cell r="E100" t="str">
            <v>20</v>
          </cell>
          <cell r="F100" t="str">
            <v>700</v>
          </cell>
          <cell r="G100" t="str">
            <v xml:space="preserve">          10</v>
          </cell>
          <cell r="H100" t="str">
            <v>EA</v>
          </cell>
          <cell r="I100">
            <v>6.42</v>
          </cell>
          <cell r="J100">
            <v>0.09</v>
          </cell>
          <cell r="K100">
            <v>6.9978000000000007</v>
          </cell>
          <cell r="L100">
            <v>9.0000000000000122E-2</v>
          </cell>
        </row>
        <row r="101">
          <cell r="A101" t="str">
            <v>0004234000</v>
          </cell>
          <cell r="B101" t="str">
            <v>HSBHCS 1/4-20 X 2.5 BLK P/O G8</v>
          </cell>
          <cell r="C101" t="str">
            <v>P18</v>
          </cell>
          <cell r="D101" t="str">
            <v>EMS Parts</v>
          </cell>
          <cell r="E101" t="str">
            <v>20</v>
          </cell>
          <cell r="F101" t="str">
            <v>700</v>
          </cell>
          <cell r="G101" t="str">
            <v xml:space="preserve">          11</v>
          </cell>
          <cell r="H101" t="str">
            <v>EA</v>
          </cell>
          <cell r="I101">
            <v>4.13</v>
          </cell>
          <cell r="J101">
            <v>0.09</v>
          </cell>
          <cell r="K101">
            <v>4.5017000000000005</v>
          </cell>
          <cell r="L101">
            <v>9.0000000000000149E-2</v>
          </cell>
        </row>
        <row r="102">
          <cell r="A102" t="str">
            <v>0004234000</v>
          </cell>
          <cell r="B102" t="str">
            <v>HSBHCS 1/4-20 X 2.5 BLK P/O G8</v>
          </cell>
          <cell r="C102" t="str">
            <v>P18</v>
          </cell>
          <cell r="D102" t="str">
            <v>EMS Parts</v>
          </cell>
          <cell r="E102" t="str">
            <v>20</v>
          </cell>
          <cell r="F102" t="str">
            <v>700</v>
          </cell>
          <cell r="G102" t="str">
            <v xml:space="preserve">          10</v>
          </cell>
          <cell r="H102" t="str">
            <v>EA</v>
          </cell>
          <cell r="I102">
            <v>9</v>
          </cell>
          <cell r="J102">
            <v>0.09</v>
          </cell>
          <cell r="K102">
            <v>9.81</v>
          </cell>
          <cell r="L102">
            <v>9.0000000000000052E-2</v>
          </cell>
        </row>
        <row r="103">
          <cell r="A103" t="str">
            <v>0004235000</v>
          </cell>
          <cell r="B103" t="str">
            <v>HSBHCS /4-20 X 3.5 BLK G810/01</v>
          </cell>
          <cell r="C103" t="str">
            <v>P18</v>
          </cell>
          <cell r="D103" t="str">
            <v>EMS Parts</v>
          </cell>
          <cell r="E103" t="str">
            <v>20</v>
          </cell>
          <cell r="F103" t="str">
            <v>700</v>
          </cell>
          <cell r="G103" t="str">
            <v xml:space="preserve">          10</v>
          </cell>
          <cell r="H103" t="str">
            <v>EA</v>
          </cell>
          <cell r="I103">
            <v>16</v>
          </cell>
          <cell r="J103">
            <v>0.09</v>
          </cell>
          <cell r="K103">
            <v>17.440000000000001</v>
          </cell>
          <cell r="L103">
            <v>9.000000000000008E-2</v>
          </cell>
        </row>
        <row r="104">
          <cell r="A104" t="str">
            <v>0004235000</v>
          </cell>
          <cell r="B104" t="str">
            <v>HSBHCS /4-20 X 3.5 BLK G810/01</v>
          </cell>
          <cell r="C104" t="str">
            <v>P18</v>
          </cell>
          <cell r="D104" t="str">
            <v>EMS Parts</v>
          </cell>
          <cell r="E104" t="str">
            <v>20</v>
          </cell>
          <cell r="F104" t="str">
            <v>700</v>
          </cell>
          <cell r="G104" t="str">
            <v xml:space="preserve">          11</v>
          </cell>
          <cell r="H104" t="str">
            <v>EA</v>
          </cell>
          <cell r="I104">
            <v>13.92</v>
          </cell>
          <cell r="J104">
            <v>0.09</v>
          </cell>
          <cell r="K104">
            <v>15.172800000000001</v>
          </cell>
          <cell r="L104">
            <v>9.0000000000000038E-2</v>
          </cell>
        </row>
        <row r="105">
          <cell r="A105" t="str">
            <v>0004249000</v>
          </cell>
          <cell r="B105" t="str">
            <v>LOW HEAD SHCS 1/2-13 X1 1/2</v>
          </cell>
          <cell r="C105" t="str">
            <v>P18</v>
          </cell>
          <cell r="D105" t="str">
            <v>EMS Parts</v>
          </cell>
          <cell r="E105" t="str">
            <v>20</v>
          </cell>
          <cell r="F105" t="str">
            <v>700</v>
          </cell>
          <cell r="G105" t="str">
            <v xml:space="preserve">          11</v>
          </cell>
          <cell r="H105" t="str">
            <v>EA</v>
          </cell>
          <cell r="I105">
            <v>10.97</v>
          </cell>
          <cell r="J105">
            <v>0.09</v>
          </cell>
          <cell r="K105">
            <v>11.957300000000002</v>
          </cell>
          <cell r="L105">
            <v>9.0000000000000108E-2</v>
          </cell>
        </row>
        <row r="106">
          <cell r="A106" t="str">
            <v>0004249000</v>
          </cell>
          <cell r="B106" t="str">
            <v>LOW HEAD SHCS 1/2-13 X1 1/2</v>
          </cell>
          <cell r="C106" t="str">
            <v>P18</v>
          </cell>
          <cell r="D106" t="str">
            <v>EMS Parts</v>
          </cell>
          <cell r="E106" t="str">
            <v>20</v>
          </cell>
          <cell r="F106" t="str">
            <v>700</v>
          </cell>
          <cell r="G106" t="str">
            <v xml:space="preserve">          10</v>
          </cell>
          <cell r="H106" t="str">
            <v>EA</v>
          </cell>
          <cell r="I106">
            <v>14</v>
          </cell>
          <cell r="J106">
            <v>0.09</v>
          </cell>
          <cell r="K106">
            <v>15.260000000000002</v>
          </cell>
          <cell r="L106">
            <v>9.0000000000000108E-2</v>
          </cell>
        </row>
        <row r="107">
          <cell r="A107" t="str">
            <v>0004250000</v>
          </cell>
          <cell r="B107" t="str">
            <v>HEX SHCS 5/16-28UNC X 2.000 GM</v>
          </cell>
          <cell r="C107" t="str">
            <v>P18</v>
          </cell>
          <cell r="D107" t="str">
            <v>EMS Parts</v>
          </cell>
          <cell r="E107" t="str">
            <v>20</v>
          </cell>
          <cell r="F107" t="str">
            <v>700</v>
          </cell>
          <cell r="G107" t="str">
            <v xml:space="preserve">          11</v>
          </cell>
          <cell r="H107" t="str">
            <v>EA</v>
          </cell>
          <cell r="I107">
            <v>1.39</v>
          </cell>
          <cell r="J107">
            <v>0.09</v>
          </cell>
          <cell r="K107">
            <v>1.5151000000000001</v>
          </cell>
          <cell r="L107">
            <v>9.0000000000000163E-2</v>
          </cell>
        </row>
        <row r="108">
          <cell r="A108" t="str">
            <v>0004250000</v>
          </cell>
          <cell r="B108" t="str">
            <v>HEX SHCS 5/16-28UNC X 2.000 GM</v>
          </cell>
          <cell r="C108" t="str">
            <v>P18</v>
          </cell>
          <cell r="D108" t="str">
            <v>EMS Parts</v>
          </cell>
          <cell r="E108" t="str">
            <v>20</v>
          </cell>
          <cell r="F108" t="str">
            <v>700</v>
          </cell>
          <cell r="G108" t="str">
            <v xml:space="preserve">          10</v>
          </cell>
          <cell r="H108" t="str">
            <v>EA</v>
          </cell>
          <cell r="I108">
            <v>6.42</v>
          </cell>
          <cell r="J108">
            <v>0.09</v>
          </cell>
          <cell r="K108">
            <v>6.9978000000000007</v>
          </cell>
          <cell r="L108">
            <v>9.0000000000000122E-2</v>
          </cell>
        </row>
        <row r="109">
          <cell r="A109" t="str">
            <v>0004301000</v>
          </cell>
          <cell r="B109" t="str">
            <v>PIVOT SCREW</v>
          </cell>
          <cell r="C109" t="str">
            <v>P18</v>
          </cell>
          <cell r="D109" t="str">
            <v>EMS Parts</v>
          </cell>
          <cell r="E109" t="str">
            <v>20</v>
          </cell>
          <cell r="F109" t="str">
            <v>700</v>
          </cell>
          <cell r="G109" t="str">
            <v xml:space="preserve">          11</v>
          </cell>
          <cell r="H109" t="str">
            <v>EA</v>
          </cell>
          <cell r="I109">
            <v>1.39</v>
          </cell>
          <cell r="J109">
            <v>0.09</v>
          </cell>
          <cell r="K109">
            <v>1.5151000000000001</v>
          </cell>
          <cell r="L109">
            <v>9.0000000000000163E-2</v>
          </cell>
        </row>
        <row r="110">
          <cell r="A110" t="str">
            <v>0004301000</v>
          </cell>
          <cell r="B110" t="str">
            <v>PIVOT SCREW</v>
          </cell>
          <cell r="C110" t="str">
            <v>P18</v>
          </cell>
          <cell r="D110" t="str">
            <v>EMS Parts</v>
          </cell>
          <cell r="E110" t="str">
            <v>20</v>
          </cell>
          <cell r="F110" t="str">
            <v>700</v>
          </cell>
          <cell r="G110" t="str">
            <v xml:space="preserve">          10</v>
          </cell>
          <cell r="H110" t="str">
            <v>EA</v>
          </cell>
          <cell r="I110">
            <v>6.42</v>
          </cell>
          <cell r="J110">
            <v>0.09</v>
          </cell>
          <cell r="K110">
            <v>6.9978000000000007</v>
          </cell>
          <cell r="L110">
            <v>9.0000000000000122E-2</v>
          </cell>
        </row>
        <row r="111">
          <cell r="A111" t="str">
            <v>0004319000</v>
          </cell>
          <cell r="B111" t="str">
            <v>SOCKET FLAT COUNTERSUNK SCREW</v>
          </cell>
          <cell r="C111" t="str">
            <v>P18</v>
          </cell>
          <cell r="D111" t="str">
            <v>EMS Parts</v>
          </cell>
          <cell r="E111" t="str">
            <v>20</v>
          </cell>
          <cell r="F111" t="str">
            <v>700</v>
          </cell>
          <cell r="G111" t="str">
            <v xml:space="preserve">          10</v>
          </cell>
          <cell r="H111" t="str">
            <v>EA</v>
          </cell>
          <cell r="I111">
            <v>7.49</v>
          </cell>
          <cell r="J111">
            <v>0.09</v>
          </cell>
          <cell r="K111">
            <v>8.1641000000000012</v>
          </cell>
          <cell r="L111">
            <v>9.0000000000000135E-2</v>
          </cell>
        </row>
        <row r="112">
          <cell r="A112" t="str">
            <v>0004319000</v>
          </cell>
          <cell r="B112" t="str">
            <v>SOCKET FLAT COUNTERSUNK SCREW</v>
          </cell>
          <cell r="C112" t="str">
            <v>P18</v>
          </cell>
          <cell r="D112" t="str">
            <v>EMS Parts</v>
          </cell>
          <cell r="E112" t="str">
            <v>20</v>
          </cell>
          <cell r="F112" t="str">
            <v>700</v>
          </cell>
          <cell r="G112" t="str">
            <v xml:space="preserve">          11</v>
          </cell>
          <cell r="H112" t="str">
            <v>EA</v>
          </cell>
          <cell r="I112">
            <v>2.76</v>
          </cell>
          <cell r="J112">
            <v>0.09</v>
          </cell>
          <cell r="K112">
            <v>3.0084</v>
          </cell>
          <cell r="L112">
            <v>9.0000000000000066E-2</v>
          </cell>
        </row>
        <row r="113">
          <cell r="A113" t="str">
            <v>0004325000</v>
          </cell>
          <cell r="B113" t="str">
            <v>SOCKET BUTTON HEAD CAP SCREW</v>
          </cell>
          <cell r="C113" t="str">
            <v>P18</v>
          </cell>
          <cell r="D113" t="str">
            <v>EMS Parts</v>
          </cell>
          <cell r="E113" t="str">
            <v>20</v>
          </cell>
          <cell r="F113" t="str">
            <v>700</v>
          </cell>
          <cell r="G113" t="str">
            <v xml:space="preserve">          11</v>
          </cell>
          <cell r="H113" t="str">
            <v>EA</v>
          </cell>
          <cell r="I113">
            <v>1.39</v>
          </cell>
          <cell r="J113">
            <v>0.09</v>
          </cell>
          <cell r="K113">
            <v>1.5151000000000001</v>
          </cell>
          <cell r="L113">
            <v>9.0000000000000163E-2</v>
          </cell>
        </row>
        <row r="114">
          <cell r="A114" t="str">
            <v>0004325000</v>
          </cell>
          <cell r="B114" t="str">
            <v>SOCKET BUTTON HEAD CAP SCREW</v>
          </cell>
          <cell r="C114" t="str">
            <v>P18</v>
          </cell>
          <cell r="D114" t="str">
            <v>EMS Parts</v>
          </cell>
          <cell r="E114" t="str">
            <v>20</v>
          </cell>
          <cell r="F114" t="str">
            <v>700</v>
          </cell>
          <cell r="G114" t="str">
            <v xml:space="preserve">          10</v>
          </cell>
          <cell r="H114" t="str">
            <v>EA</v>
          </cell>
          <cell r="I114">
            <v>6.42</v>
          </cell>
          <cell r="J114">
            <v>0.09</v>
          </cell>
          <cell r="K114">
            <v>6.9978000000000007</v>
          </cell>
          <cell r="L114">
            <v>9.0000000000000122E-2</v>
          </cell>
        </row>
        <row r="115">
          <cell r="A115" t="str">
            <v>0004334000</v>
          </cell>
          <cell r="B115" t="str">
            <v>1/4-20 X 1.00 BUT HD CAP SCREW</v>
          </cell>
          <cell r="C115" t="str">
            <v>P18</v>
          </cell>
          <cell r="D115" t="str">
            <v>EMS Parts</v>
          </cell>
          <cell r="E115" t="str">
            <v>20</v>
          </cell>
          <cell r="F115" t="str">
            <v>700</v>
          </cell>
          <cell r="G115" t="str">
            <v xml:space="preserve">          11</v>
          </cell>
          <cell r="H115" t="str">
            <v>EA</v>
          </cell>
          <cell r="I115">
            <v>1.39</v>
          </cell>
          <cell r="J115">
            <v>0.09</v>
          </cell>
          <cell r="K115">
            <v>1.5151000000000001</v>
          </cell>
          <cell r="L115">
            <v>9.0000000000000163E-2</v>
          </cell>
        </row>
        <row r="116">
          <cell r="A116" t="str">
            <v>0004334000</v>
          </cell>
          <cell r="B116" t="str">
            <v>1/4-20 X 1.00 BUT HD CAP SCREW</v>
          </cell>
          <cell r="C116" t="str">
            <v>P18</v>
          </cell>
          <cell r="D116" t="str">
            <v>EMS Parts</v>
          </cell>
          <cell r="E116" t="str">
            <v>20</v>
          </cell>
          <cell r="F116" t="str">
            <v>700</v>
          </cell>
          <cell r="G116" t="str">
            <v xml:space="preserve">          10</v>
          </cell>
          <cell r="H116" t="str">
            <v>EA</v>
          </cell>
          <cell r="I116">
            <v>6.42</v>
          </cell>
          <cell r="J116">
            <v>0.09</v>
          </cell>
          <cell r="K116">
            <v>6.9978000000000007</v>
          </cell>
          <cell r="L116">
            <v>9.0000000000000122E-2</v>
          </cell>
        </row>
        <row r="117">
          <cell r="A117" t="str">
            <v>0004342000</v>
          </cell>
          <cell r="B117" t="str">
            <v>SHCS #6-32 X 3/8IN W/ PATCH</v>
          </cell>
          <cell r="C117" t="str">
            <v>P18</v>
          </cell>
          <cell r="D117" t="str">
            <v>EMS Parts</v>
          </cell>
          <cell r="E117" t="str">
            <v>20</v>
          </cell>
          <cell r="F117" t="str">
            <v>700</v>
          </cell>
          <cell r="G117" t="str">
            <v xml:space="preserve">          10</v>
          </cell>
          <cell r="H117" t="str">
            <v>EA</v>
          </cell>
          <cell r="I117">
            <v>7.49</v>
          </cell>
          <cell r="J117">
            <v>0.09</v>
          </cell>
          <cell r="K117">
            <v>8.1641000000000012</v>
          </cell>
          <cell r="L117">
            <v>9.0000000000000135E-2</v>
          </cell>
        </row>
        <row r="118">
          <cell r="A118" t="str">
            <v>0004342000</v>
          </cell>
          <cell r="B118" t="str">
            <v>SHCS #6-32 X 3/8IN W/ PATCH</v>
          </cell>
          <cell r="C118" t="str">
            <v>P18</v>
          </cell>
          <cell r="D118" t="str">
            <v>EMS Parts</v>
          </cell>
          <cell r="E118" t="str">
            <v>20</v>
          </cell>
          <cell r="F118" t="str">
            <v>700</v>
          </cell>
          <cell r="G118" t="str">
            <v xml:space="preserve">          11</v>
          </cell>
          <cell r="H118" t="str">
            <v>EA</v>
          </cell>
          <cell r="I118">
            <v>2.76</v>
          </cell>
          <cell r="J118">
            <v>0.09</v>
          </cell>
          <cell r="K118">
            <v>3.0084</v>
          </cell>
          <cell r="L118">
            <v>9.0000000000000066E-2</v>
          </cell>
        </row>
        <row r="119">
          <cell r="A119" t="str">
            <v>0004343000</v>
          </cell>
          <cell r="B119" t="str">
            <v>SHCS #10-32 X 1.25IN W/ PATCH</v>
          </cell>
          <cell r="C119" t="str">
            <v>P18</v>
          </cell>
          <cell r="D119" t="str">
            <v>EMS Parts</v>
          </cell>
          <cell r="E119" t="str">
            <v>20</v>
          </cell>
          <cell r="F119" t="str">
            <v>700</v>
          </cell>
          <cell r="G119" t="str">
            <v xml:space="preserve">          10</v>
          </cell>
          <cell r="H119" t="str">
            <v>EA</v>
          </cell>
          <cell r="I119">
            <v>6.42</v>
          </cell>
          <cell r="J119">
            <v>0.09</v>
          </cell>
          <cell r="K119">
            <v>6.9978000000000007</v>
          </cell>
          <cell r="L119">
            <v>9.0000000000000122E-2</v>
          </cell>
        </row>
        <row r="120">
          <cell r="A120" t="str">
            <v>0004343000</v>
          </cell>
          <cell r="B120" t="str">
            <v>SHCS #10-32 X 1.25IN W/ PATCH</v>
          </cell>
          <cell r="C120" t="str">
            <v>P18</v>
          </cell>
          <cell r="D120" t="str">
            <v>EMS Parts</v>
          </cell>
          <cell r="E120" t="str">
            <v>20</v>
          </cell>
          <cell r="F120" t="str">
            <v>700</v>
          </cell>
          <cell r="G120" t="str">
            <v xml:space="preserve">          11</v>
          </cell>
          <cell r="H120" t="str">
            <v>EA</v>
          </cell>
          <cell r="I120">
            <v>2.0699999999999998</v>
          </cell>
          <cell r="J120">
            <v>0.09</v>
          </cell>
          <cell r="K120">
            <v>2.2563</v>
          </cell>
          <cell r="L120">
            <v>9.0000000000000066E-2</v>
          </cell>
        </row>
        <row r="121">
          <cell r="A121" t="str">
            <v>0004348000</v>
          </cell>
          <cell r="B121" t="str">
            <v>SHCS 10-24 X 1/2 W/PATCH</v>
          </cell>
          <cell r="C121" t="str">
            <v>P18</v>
          </cell>
          <cell r="D121" t="str">
            <v>EMS Parts</v>
          </cell>
          <cell r="E121" t="str">
            <v>20</v>
          </cell>
          <cell r="F121" t="str">
            <v>700</v>
          </cell>
          <cell r="G121" t="str">
            <v xml:space="preserve">          11</v>
          </cell>
          <cell r="H121" t="str">
            <v>EA</v>
          </cell>
          <cell r="I121">
            <v>0.97</v>
          </cell>
          <cell r="J121">
            <v>0.09</v>
          </cell>
          <cell r="K121">
            <v>1.0573000000000001</v>
          </cell>
          <cell r="L121">
            <v>9.0000000000000163E-2</v>
          </cell>
        </row>
        <row r="122">
          <cell r="A122" t="str">
            <v>0004348000</v>
          </cell>
          <cell r="B122" t="str">
            <v>SHCS 10-24 X 1/2 W/PATCH</v>
          </cell>
          <cell r="C122" t="str">
            <v>P18</v>
          </cell>
          <cell r="D122" t="str">
            <v>EMS Parts</v>
          </cell>
          <cell r="E122" t="str">
            <v>20</v>
          </cell>
          <cell r="F122" t="str">
            <v>700</v>
          </cell>
          <cell r="G122" t="str">
            <v xml:space="preserve">          10</v>
          </cell>
          <cell r="H122" t="str">
            <v>EA</v>
          </cell>
          <cell r="I122">
            <v>5.35</v>
          </cell>
          <cell r="J122">
            <v>0.09</v>
          </cell>
          <cell r="K122">
            <v>5.8315000000000001</v>
          </cell>
          <cell r="L122">
            <v>9.0000000000000094E-2</v>
          </cell>
        </row>
        <row r="123">
          <cell r="A123" t="str">
            <v>0004352000</v>
          </cell>
          <cell r="B123" t="str">
            <v>5/16-18X2 SOCKET HEAD CAP SCR</v>
          </cell>
          <cell r="C123" t="str">
            <v>P18</v>
          </cell>
          <cell r="D123" t="str">
            <v>EMS Parts</v>
          </cell>
          <cell r="E123" t="str">
            <v>20</v>
          </cell>
          <cell r="F123" t="str">
            <v>700</v>
          </cell>
          <cell r="G123" t="str">
            <v xml:space="preserve">          10</v>
          </cell>
          <cell r="H123" t="str">
            <v>EA</v>
          </cell>
          <cell r="I123">
            <v>11</v>
          </cell>
          <cell r="J123">
            <v>0.09</v>
          </cell>
          <cell r="K123">
            <v>11.99</v>
          </cell>
          <cell r="L123">
            <v>9.0000000000000024E-2</v>
          </cell>
        </row>
        <row r="124">
          <cell r="A124" t="str">
            <v>0004352000</v>
          </cell>
          <cell r="B124" t="str">
            <v>5/16-18X2 SOCKET HEAD CAP SCR</v>
          </cell>
          <cell r="C124" t="str">
            <v>P18</v>
          </cell>
          <cell r="D124" t="str">
            <v>EMS Parts</v>
          </cell>
          <cell r="E124" t="str">
            <v>20</v>
          </cell>
          <cell r="F124" t="str">
            <v>700</v>
          </cell>
          <cell r="G124" t="str">
            <v xml:space="preserve">          11</v>
          </cell>
          <cell r="H124" t="str">
            <v>EA</v>
          </cell>
          <cell r="I124">
            <v>7.58</v>
          </cell>
          <cell r="J124">
            <v>0.09</v>
          </cell>
          <cell r="K124">
            <v>8.2622</v>
          </cell>
          <cell r="L124">
            <v>8.9999999999999983E-2</v>
          </cell>
        </row>
        <row r="125">
          <cell r="A125" t="str">
            <v>0004376000</v>
          </cell>
          <cell r="B125" t="str">
            <v>BHCS 6LOBE 1/4IN-20X1 1/2IN</v>
          </cell>
          <cell r="C125" t="str">
            <v>P18</v>
          </cell>
          <cell r="D125" t="str">
            <v>EMS Parts</v>
          </cell>
          <cell r="E125" t="str">
            <v>20</v>
          </cell>
          <cell r="F125" t="str">
            <v>700</v>
          </cell>
          <cell r="G125" t="str">
            <v xml:space="preserve">          11</v>
          </cell>
          <cell r="H125" t="str">
            <v>EA</v>
          </cell>
          <cell r="I125">
            <v>5.51</v>
          </cell>
          <cell r="J125">
            <v>0.09</v>
          </cell>
          <cell r="K125">
            <v>6.0059000000000005</v>
          </cell>
          <cell r="L125">
            <v>9.0000000000000122E-2</v>
          </cell>
        </row>
        <row r="126">
          <cell r="A126" t="str">
            <v>0004376000</v>
          </cell>
          <cell r="B126" t="str">
            <v>BHCS 6LOBE 1/4IN-20X1 1/2IN</v>
          </cell>
          <cell r="C126" t="str">
            <v>P18</v>
          </cell>
          <cell r="D126" t="str">
            <v>EMS Parts</v>
          </cell>
          <cell r="E126" t="str">
            <v>20</v>
          </cell>
          <cell r="F126" t="str">
            <v>700</v>
          </cell>
          <cell r="G126" t="str">
            <v xml:space="preserve">          10</v>
          </cell>
          <cell r="H126" t="str">
            <v>EA</v>
          </cell>
          <cell r="I126">
            <v>10</v>
          </cell>
          <cell r="J126">
            <v>0.09</v>
          </cell>
          <cell r="K126">
            <v>10.9</v>
          </cell>
          <cell r="L126">
            <v>9.0000000000000038E-2</v>
          </cell>
        </row>
        <row r="127">
          <cell r="A127" t="str">
            <v>0004387000</v>
          </cell>
          <cell r="B127" t="str">
            <v>BHCS 6-LOBE 1/4IN-20 x 2-1/4IN</v>
          </cell>
          <cell r="C127" t="str">
            <v>P18</v>
          </cell>
          <cell r="D127" t="str">
            <v>EMS Parts</v>
          </cell>
          <cell r="E127" t="str">
            <v>20</v>
          </cell>
          <cell r="F127" t="str">
            <v>700</v>
          </cell>
          <cell r="G127" t="str">
            <v xml:space="preserve">          10</v>
          </cell>
          <cell r="H127" t="str">
            <v>EA</v>
          </cell>
          <cell r="I127">
            <v>10</v>
          </cell>
          <cell r="J127">
            <v>0.09</v>
          </cell>
          <cell r="K127">
            <v>10.9</v>
          </cell>
          <cell r="L127">
            <v>9.0000000000000038E-2</v>
          </cell>
        </row>
        <row r="128">
          <cell r="A128" t="str">
            <v>0004387000</v>
          </cell>
          <cell r="B128" t="str">
            <v>BHCS 6-LOBE 1/4IN-20 x 2-1/4IN</v>
          </cell>
          <cell r="C128" t="str">
            <v>P18</v>
          </cell>
          <cell r="D128" t="str">
            <v>EMS Parts</v>
          </cell>
          <cell r="E128" t="str">
            <v>20</v>
          </cell>
          <cell r="F128" t="str">
            <v>700</v>
          </cell>
          <cell r="G128" t="str">
            <v xml:space="preserve">          11</v>
          </cell>
          <cell r="H128" t="str">
            <v>EA</v>
          </cell>
          <cell r="I128">
            <v>5.64</v>
          </cell>
          <cell r="J128">
            <v>0.09</v>
          </cell>
          <cell r="K128">
            <v>6.1475999999999997</v>
          </cell>
          <cell r="L128">
            <v>9.0000000000000011E-2</v>
          </cell>
        </row>
        <row r="129">
          <cell r="A129" t="str">
            <v>0004388000</v>
          </cell>
          <cell r="B129" t="str">
            <v>BHCS 6-LOBE 1/4-20x2 W/PTCH</v>
          </cell>
          <cell r="C129" t="str">
            <v>P18</v>
          </cell>
          <cell r="D129" t="str">
            <v>EMS Parts</v>
          </cell>
          <cell r="E129" t="str">
            <v>20</v>
          </cell>
          <cell r="F129" t="str">
            <v>700</v>
          </cell>
          <cell r="G129" t="str">
            <v xml:space="preserve">          11</v>
          </cell>
          <cell r="H129" t="str">
            <v>EA</v>
          </cell>
          <cell r="I129">
            <v>5.79</v>
          </cell>
          <cell r="J129">
            <v>0.09</v>
          </cell>
          <cell r="K129">
            <v>6.3111000000000006</v>
          </cell>
          <cell r="L129">
            <v>9.0000000000000094E-2</v>
          </cell>
        </row>
        <row r="130">
          <cell r="A130" t="str">
            <v>0004388000</v>
          </cell>
          <cell r="B130" t="str">
            <v>BHCS 6-LOBE 1/4-20x2 W/PTCH</v>
          </cell>
          <cell r="C130" t="str">
            <v>P18</v>
          </cell>
          <cell r="D130" t="str">
            <v>EMS Parts</v>
          </cell>
          <cell r="E130" t="str">
            <v>20</v>
          </cell>
          <cell r="F130" t="str">
            <v>700</v>
          </cell>
          <cell r="G130" t="str">
            <v xml:space="preserve">          10</v>
          </cell>
          <cell r="H130" t="str">
            <v>EA</v>
          </cell>
          <cell r="I130">
            <v>10</v>
          </cell>
          <cell r="J130">
            <v>0.09</v>
          </cell>
          <cell r="K130">
            <v>10.9</v>
          </cell>
          <cell r="L130">
            <v>9.0000000000000038E-2</v>
          </cell>
        </row>
        <row r="131">
          <cell r="A131" t="str">
            <v>0004391000</v>
          </cell>
          <cell r="B131" t="str">
            <v>BHCS #10-32 X 1 3/4IN</v>
          </cell>
          <cell r="C131" t="str">
            <v>P18</v>
          </cell>
          <cell r="D131" t="str">
            <v>EMS Parts</v>
          </cell>
          <cell r="E131" t="str">
            <v>20</v>
          </cell>
          <cell r="F131" t="str">
            <v>700</v>
          </cell>
          <cell r="G131" t="str">
            <v xml:space="preserve">          11</v>
          </cell>
          <cell r="H131" t="str">
            <v>EA</v>
          </cell>
          <cell r="I131">
            <v>4.13</v>
          </cell>
          <cell r="J131">
            <v>0.09</v>
          </cell>
          <cell r="K131">
            <v>4.5017000000000005</v>
          </cell>
          <cell r="L131">
            <v>9.0000000000000149E-2</v>
          </cell>
        </row>
        <row r="132">
          <cell r="A132" t="str">
            <v>0004391000</v>
          </cell>
          <cell r="B132" t="str">
            <v>BHCS #10-32 X 1 3/4IN</v>
          </cell>
          <cell r="C132" t="str">
            <v>P18</v>
          </cell>
          <cell r="D132" t="str">
            <v>EMS Parts</v>
          </cell>
          <cell r="E132" t="str">
            <v>20</v>
          </cell>
          <cell r="F132" t="str">
            <v>700</v>
          </cell>
          <cell r="G132" t="str">
            <v xml:space="preserve">          10</v>
          </cell>
          <cell r="H132" t="str">
            <v>EA</v>
          </cell>
          <cell r="I132">
            <v>9</v>
          </cell>
          <cell r="J132">
            <v>0.09</v>
          </cell>
          <cell r="K132">
            <v>9.81</v>
          </cell>
          <cell r="L132">
            <v>9.0000000000000052E-2</v>
          </cell>
        </row>
        <row r="133">
          <cell r="A133" t="str">
            <v>0004395000</v>
          </cell>
          <cell r="B133" t="str">
            <v>1/4-20 X 1.250 6 LOBE BHCS EPS</v>
          </cell>
          <cell r="C133" t="str">
            <v>P18</v>
          </cell>
          <cell r="D133" t="str">
            <v>EMS Parts</v>
          </cell>
          <cell r="E133" t="str">
            <v>20</v>
          </cell>
          <cell r="F133" t="str">
            <v>700</v>
          </cell>
          <cell r="G133" t="str">
            <v xml:space="preserve">          10</v>
          </cell>
          <cell r="H133" t="str">
            <v>EA</v>
          </cell>
          <cell r="I133">
            <v>9</v>
          </cell>
          <cell r="J133">
            <v>0.09</v>
          </cell>
          <cell r="K133">
            <v>9.81</v>
          </cell>
          <cell r="L133">
            <v>9.0000000000000052E-2</v>
          </cell>
        </row>
        <row r="134">
          <cell r="A134" t="str">
            <v>0004395000</v>
          </cell>
          <cell r="B134" t="str">
            <v>1/4-20 X 1.250 6 LOBE BHCS EPS</v>
          </cell>
          <cell r="C134" t="str">
            <v>P18</v>
          </cell>
          <cell r="D134" t="str">
            <v>EMS Parts</v>
          </cell>
          <cell r="E134" t="str">
            <v>20</v>
          </cell>
          <cell r="F134" t="str">
            <v>700</v>
          </cell>
          <cell r="G134" t="str">
            <v xml:space="preserve">          11</v>
          </cell>
          <cell r="H134" t="str">
            <v>EA</v>
          </cell>
          <cell r="I134">
            <v>5.1100000000000003</v>
          </cell>
          <cell r="J134">
            <v>0.09</v>
          </cell>
          <cell r="K134">
            <v>5.5699000000000005</v>
          </cell>
          <cell r="L134">
            <v>9.0000000000000038E-2</v>
          </cell>
        </row>
        <row r="135">
          <cell r="A135" t="str">
            <v>0004396000</v>
          </cell>
          <cell r="B135" t="str">
            <v>#10-24 x .750 Hex BHCS, EPSIII</v>
          </cell>
          <cell r="C135" t="str">
            <v>P18</v>
          </cell>
          <cell r="D135" t="str">
            <v>EMS Parts</v>
          </cell>
          <cell r="E135" t="str">
            <v>20</v>
          </cell>
          <cell r="F135" t="str">
            <v>700</v>
          </cell>
          <cell r="G135" t="str">
            <v xml:space="preserve">          11</v>
          </cell>
          <cell r="H135" t="str">
            <v>EA</v>
          </cell>
          <cell r="I135">
            <v>4.17</v>
          </cell>
          <cell r="J135">
            <v>0.09</v>
          </cell>
          <cell r="K135">
            <v>4.5453000000000001</v>
          </cell>
          <cell r="L135">
            <v>9.0000000000000052E-2</v>
          </cell>
        </row>
        <row r="136">
          <cell r="A136" t="str">
            <v>0004396000</v>
          </cell>
          <cell r="B136" t="str">
            <v>#10-24 x .750 Hex BHCS, EPSIII</v>
          </cell>
          <cell r="C136" t="str">
            <v>P18</v>
          </cell>
          <cell r="D136" t="str">
            <v>EMS Parts</v>
          </cell>
          <cell r="E136" t="str">
            <v>20</v>
          </cell>
          <cell r="F136" t="str">
            <v>700</v>
          </cell>
          <cell r="G136" t="str">
            <v xml:space="preserve">          10</v>
          </cell>
          <cell r="H136" t="str">
            <v>EA</v>
          </cell>
          <cell r="I136">
            <v>9</v>
          </cell>
          <cell r="J136">
            <v>0.09</v>
          </cell>
          <cell r="K136">
            <v>9.81</v>
          </cell>
          <cell r="L136">
            <v>9.0000000000000052E-2</v>
          </cell>
        </row>
        <row r="137">
          <cell r="A137" t="str">
            <v>0004397000</v>
          </cell>
          <cell r="B137" t="str">
            <v>5/16 - 24 x 1.125IN SHCS HEX</v>
          </cell>
          <cell r="C137" t="str">
            <v>P18</v>
          </cell>
          <cell r="D137" t="str">
            <v>EMS Parts</v>
          </cell>
          <cell r="E137" t="str">
            <v>20</v>
          </cell>
          <cell r="F137" t="str">
            <v>700</v>
          </cell>
          <cell r="G137" t="str">
            <v xml:space="preserve">          10</v>
          </cell>
          <cell r="H137" t="str">
            <v>EA</v>
          </cell>
          <cell r="I137">
            <v>12</v>
          </cell>
          <cell r="J137">
            <v>0.09</v>
          </cell>
          <cell r="K137">
            <v>13.080000000000002</v>
          </cell>
          <cell r="L137">
            <v>9.0000000000000149E-2</v>
          </cell>
        </row>
        <row r="138">
          <cell r="A138" t="str">
            <v>0004397000</v>
          </cell>
          <cell r="B138" t="str">
            <v>5/16 - 24 x 1.125IN SHCS HEX</v>
          </cell>
          <cell r="C138" t="str">
            <v>P18</v>
          </cell>
          <cell r="D138" t="str">
            <v>EMS Parts</v>
          </cell>
          <cell r="E138" t="str">
            <v>20</v>
          </cell>
          <cell r="F138" t="str">
            <v>700</v>
          </cell>
          <cell r="G138" t="str">
            <v xml:space="preserve">          11</v>
          </cell>
          <cell r="H138" t="str">
            <v>EA</v>
          </cell>
          <cell r="I138">
            <v>8.08</v>
          </cell>
          <cell r="J138">
            <v>0.09</v>
          </cell>
          <cell r="K138">
            <v>8.8071999999999999</v>
          </cell>
          <cell r="L138">
            <v>8.9999999999999983E-2</v>
          </cell>
        </row>
        <row r="139">
          <cell r="A139" t="str">
            <v>0004400000</v>
          </cell>
          <cell r="B139" t="str">
            <v>SHCS #10-24 X 3/8IN LOW HEAD</v>
          </cell>
          <cell r="C139" t="str">
            <v>P18</v>
          </cell>
          <cell r="D139" t="str">
            <v>EMS Parts</v>
          </cell>
          <cell r="E139" t="str">
            <v>20</v>
          </cell>
          <cell r="F139" t="str">
            <v>700</v>
          </cell>
          <cell r="G139" t="str">
            <v xml:space="preserve">          10</v>
          </cell>
          <cell r="H139" t="str">
            <v>EA</v>
          </cell>
          <cell r="I139">
            <v>5.35</v>
          </cell>
          <cell r="J139">
            <v>0.09</v>
          </cell>
          <cell r="K139">
            <v>5.8315000000000001</v>
          </cell>
          <cell r="L139">
            <v>9.0000000000000094E-2</v>
          </cell>
        </row>
        <row r="140">
          <cell r="A140" t="str">
            <v>0004400000</v>
          </cell>
          <cell r="B140" t="str">
            <v>SHCS #10-24 X 3/8IN LOW HEAD</v>
          </cell>
          <cell r="C140" t="str">
            <v>P18</v>
          </cell>
          <cell r="D140" t="str">
            <v>EMS Parts</v>
          </cell>
          <cell r="E140" t="str">
            <v>20</v>
          </cell>
          <cell r="F140" t="str">
            <v>700</v>
          </cell>
          <cell r="G140" t="str">
            <v xml:space="preserve">          11</v>
          </cell>
          <cell r="H140" t="str">
            <v>EA</v>
          </cell>
          <cell r="I140">
            <v>1.03</v>
          </cell>
          <cell r="J140">
            <v>0.09</v>
          </cell>
          <cell r="K140">
            <v>1.1227</v>
          </cell>
          <cell r="L140">
            <v>0.09</v>
          </cell>
        </row>
        <row r="141">
          <cell r="A141" t="str">
            <v>0004402000</v>
          </cell>
          <cell r="B141" t="str">
            <v>SHCS #10-24 X 1/4IN LOW HEAD</v>
          </cell>
          <cell r="C141" t="str">
            <v>P18</v>
          </cell>
          <cell r="D141" t="str">
            <v>EMS Parts</v>
          </cell>
          <cell r="E141" t="str">
            <v>20</v>
          </cell>
          <cell r="F141" t="str">
            <v>700</v>
          </cell>
          <cell r="G141" t="str">
            <v xml:space="preserve">          10</v>
          </cell>
          <cell r="H141" t="str">
            <v>EA</v>
          </cell>
          <cell r="I141">
            <v>6.42</v>
          </cell>
          <cell r="J141">
            <v>0.09</v>
          </cell>
          <cell r="K141">
            <v>6.9978000000000007</v>
          </cell>
          <cell r="L141">
            <v>9.0000000000000122E-2</v>
          </cell>
        </row>
        <row r="142">
          <cell r="A142" t="str">
            <v>0004402000</v>
          </cell>
          <cell r="B142" t="str">
            <v>SHCS #10-24 X 1/4IN LOW HEAD</v>
          </cell>
          <cell r="C142" t="str">
            <v>P18</v>
          </cell>
          <cell r="D142" t="str">
            <v>EMS Parts</v>
          </cell>
          <cell r="E142" t="str">
            <v>20</v>
          </cell>
          <cell r="F142" t="str">
            <v>700</v>
          </cell>
          <cell r="G142" t="str">
            <v xml:space="preserve">          11</v>
          </cell>
          <cell r="H142" t="str">
            <v>EA</v>
          </cell>
          <cell r="I142">
            <v>2.33</v>
          </cell>
          <cell r="J142">
            <v>0.09</v>
          </cell>
          <cell r="K142">
            <v>2.5397000000000003</v>
          </cell>
          <cell r="L142">
            <v>9.0000000000000094E-2</v>
          </cell>
        </row>
        <row r="143">
          <cell r="A143" t="str">
            <v>0004403000</v>
          </cell>
          <cell r="B143" t="str">
            <v>SHCS #10-24 X 3/4IN LOW HEAD</v>
          </cell>
          <cell r="C143" t="str">
            <v>P18</v>
          </cell>
          <cell r="D143" t="str">
            <v>EMS Parts</v>
          </cell>
          <cell r="E143" t="str">
            <v>20</v>
          </cell>
          <cell r="F143" t="str">
            <v>700</v>
          </cell>
          <cell r="G143" t="str">
            <v xml:space="preserve">          10</v>
          </cell>
          <cell r="H143" t="str">
            <v>EA</v>
          </cell>
          <cell r="I143">
            <v>5.35</v>
          </cell>
          <cell r="J143">
            <v>0.09</v>
          </cell>
          <cell r="K143">
            <v>5.8315000000000001</v>
          </cell>
          <cell r="L143">
            <v>9.0000000000000094E-2</v>
          </cell>
        </row>
        <row r="144">
          <cell r="A144" t="str">
            <v>0004403000</v>
          </cell>
          <cell r="B144" t="str">
            <v>SHCS #10-24 X 3/4IN LOW HEAD</v>
          </cell>
          <cell r="C144" t="str">
            <v>P18</v>
          </cell>
          <cell r="D144" t="str">
            <v>EMS Parts</v>
          </cell>
          <cell r="E144" t="str">
            <v>20</v>
          </cell>
          <cell r="F144" t="str">
            <v>700</v>
          </cell>
          <cell r="G144" t="str">
            <v xml:space="preserve">          11</v>
          </cell>
          <cell r="H144" t="str">
            <v>EA</v>
          </cell>
          <cell r="I144">
            <v>1.1200000000000001</v>
          </cell>
          <cell r="J144">
            <v>0.09</v>
          </cell>
          <cell r="K144">
            <v>1.2208000000000001</v>
          </cell>
          <cell r="L144">
            <v>0.09</v>
          </cell>
        </row>
        <row r="145">
          <cell r="A145" t="str">
            <v>0004404000</v>
          </cell>
          <cell r="B145" t="str">
            <v>SHCS 1/2 - 20 X 5/8 W/PATCH</v>
          </cell>
          <cell r="C145" t="str">
            <v>P18</v>
          </cell>
          <cell r="D145" t="str">
            <v>EMS Parts</v>
          </cell>
          <cell r="E145" t="str">
            <v>20</v>
          </cell>
          <cell r="F145" t="str">
            <v>700</v>
          </cell>
          <cell r="G145" t="str">
            <v xml:space="preserve">          10</v>
          </cell>
          <cell r="H145" t="str">
            <v>EA</v>
          </cell>
          <cell r="I145">
            <v>12</v>
          </cell>
          <cell r="J145">
            <v>0.09</v>
          </cell>
          <cell r="K145">
            <v>13.080000000000002</v>
          </cell>
          <cell r="L145">
            <v>9.0000000000000149E-2</v>
          </cell>
        </row>
        <row r="146">
          <cell r="A146" t="str">
            <v>0004404000</v>
          </cell>
          <cell r="B146" t="str">
            <v>SHCS 1/2 - 20 X 5/8 W/PATCH</v>
          </cell>
          <cell r="C146" t="str">
            <v>P18</v>
          </cell>
          <cell r="D146" t="str">
            <v>EMS Parts</v>
          </cell>
          <cell r="E146" t="str">
            <v>20</v>
          </cell>
          <cell r="F146" t="str">
            <v>700</v>
          </cell>
          <cell r="G146" t="str">
            <v xml:space="preserve">          11</v>
          </cell>
          <cell r="H146" t="str">
            <v>EA</v>
          </cell>
          <cell r="I146">
            <v>7.82</v>
          </cell>
          <cell r="J146">
            <v>0.09</v>
          </cell>
          <cell r="K146">
            <v>8.5238000000000014</v>
          </cell>
          <cell r="L146">
            <v>9.0000000000000135E-2</v>
          </cell>
        </row>
        <row r="147">
          <cell r="A147" t="str">
            <v>0004453000</v>
          </cell>
          <cell r="B147" t="str">
            <v>SKT HD CAP SRW 1/4-20 UNC-2A</v>
          </cell>
          <cell r="C147" t="str">
            <v>P18</v>
          </cell>
          <cell r="D147" t="str">
            <v>EMS Parts</v>
          </cell>
          <cell r="E147" t="str">
            <v>20</v>
          </cell>
          <cell r="F147" t="str">
            <v>700</v>
          </cell>
          <cell r="G147" t="str">
            <v xml:space="preserve">          10</v>
          </cell>
          <cell r="H147" t="str">
            <v>EA</v>
          </cell>
          <cell r="I147">
            <v>15</v>
          </cell>
          <cell r="J147">
            <v>0.09</v>
          </cell>
          <cell r="K147">
            <v>16.350000000000001</v>
          </cell>
          <cell r="L147">
            <v>9.0000000000000094E-2</v>
          </cell>
        </row>
        <row r="148">
          <cell r="A148" t="str">
            <v>0004453000</v>
          </cell>
          <cell r="B148" t="str">
            <v>SKT HD CAP SRW 1/4-20 UNC-2A</v>
          </cell>
          <cell r="C148" t="str">
            <v>P18</v>
          </cell>
          <cell r="D148" t="str">
            <v>EMS Parts</v>
          </cell>
          <cell r="E148" t="str">
            <v>20</v>
          </cell>
          <cell r="F148" t="str">
            <v>700</v>
          </cell>
          <cell r="G148" t="str">
            <v xml:space="preserve">          11</v>
          </cell>
          <cell r="H148" t="str">
            <v>EA</v>
          </cell>
          <cell r="I148">
            <v>11.97</v>
          </cell>
          <cell r="J148">
            <v>0.09</v>
          </cell>
          <cell r="K148">
            <v>13.047300000000002</v>
          </cell>
          <cell r="L148">
            <v>9.000000000000008E-2</v>
          </cell>
        </row>
        <row r="149">
          <cell r="A149" t="str">
            <v>0004454000</v>
          </cell>
          <cell r="B149" t="str">
            <v>SOCKET HEAD CAP SCREW 1/2-20</v>
          </cell>
          <cell r="C149" t="str">
            <v>P18</v>
          </cell>
          <cell r="D149" t="str">
            <v>EMS Parts</v>
          </cell>
          <cell r="E149" t="str">
            <v>20</v>
          </cell>
          <cell r="F149" t="str">
            <v>700</v>
          </cell>
          <cell r="G149" t="str">
            <v xml:space="preserve">          11</v>
          </cell>
          <cell r="H149" t="str">
            <v>EA</v>
          </cell>
          <cell r="I149">
            <v>24.46</v>
          </cell>
          <cell r="J149">
            <v>0.09</v>
          </cell>
          <cell r="K149">
            <v>27</v>
          </cell>
          <cell r="L149">
            <v>0.10384300899427633</v>
          </cell>
        </row>
        <row r="150">
          <cell r="A150" t="str">
            <v>0004454000</v>
          </cell>
          <cell r="B150" t="str">
            <v>SOCKET HEAD CAP SCREW 1/2-20</v>
          </cell>
          <cell r="C150" t="str">
            <v>P18</v>
          </cell>
          <cell r="D150" t="str">
            <v>EMS Parts</v>
          </cell>
          <cell r="E150" t="str">
            <v>20</v>
          </cell>
          <cell r="F150" t="str">
            <v>700</v>
          </cell>
          <cell r="G150" t="str">
            <v xml:space="preserve">          10</v>
          </cell>
          <cell r="H150" t="str">
            <v>EA</v>
          </cell>
          <cell r="I150">
            <v>27</v>
          </cell>
          <cell r="J150">
            <v>0.09</v>
          </cell>
          <cell r="K150">
            <v>29</v>
          </cell>
          <cell r="L150">
            <v>7.407407407407407E-2</v>
          </cell>
        </row>
        <row r="151">
          <cell r="A151" t="str">
            <v>0004455000</v>
          </cell>
          <cell r="B151" t="str">
            <v>BUTTON HEAD CAP SCREW</v>
          </cell>
          <cell r="C151" t="str">
            <v>P18</v>
          </cell>
          <cell r="D151" t="str">
            <v>EMS Parts</v>
          </cell>
          <cell r="E151" t="str">
            <v>20</v>
          </cell>
          <cell r="F151" t="str">
            <v>700</v>
          </cell>
          <cell r="G151" t="str">
            <v xml:space="preserve">          10</v>
          </cell>
          <cell r="H151" t="str">
            <v>EA</v>
          </cell>
          <cell r="I151">
            <v>5.35</v>
          </cell>
          <cell r="J151">
            <v>0.09</v>
          </cell>
          <cell r="K151">
            <v>5.8315000000000001</v>
          </cell>
          <cell r="L151">
            <v>9.0000000000000094E-2</v>
          </cell>
        </row>
        <row r="152">
          <cell r="A152" t="str">
            <v>0004455000</v>
          </cell>
          <cell r="B152" t="str">
            <v>BUTTON HEAD CAP SCREW</v>
          </cell>
          <cell r="C152" t="str">
            <v>P18</v>
          </cell>
          <cell r="D152" t="str">
            <v>EMS Parts</v>
          </cell>
          <cell r="E152" t="str">
            <v>20</v>
          </cell>
          <cell r="F152" t="str">
            <v>700</v>
          </cell>
          <cell r="G152" t="str">
            <v xml:space="preserve">          11</v>
          </cell>
          <cell r="H152" t="str">
            <v>EA</v>
          </cell>
          <cell r="I152">
            <v>0.45</v>
          </cell>
          <cell r="J152">
            <v>0.09</v>
          </cell>
          <cell r="K152">
            <v>0.49050000000000005</v>
          </cell>
          <cell r="L152">
            <v>9.000000000000008E-2</v>
          </cell>
        </row>
        <row r="153">
          <cell r="A153" t="str">
            <v>0004456000</v>
          </cell>
          <cell r="B153" t="str">
            <v>BUTTON HEAD CAP SCREW</v>
          </cell>
          <cell r="C153" t="str">
            <v>P18</v>
          </cell>
          <cell r="D153" t="str">
            <v>EMS Parts</v>
          </cell>
          <cell r="E153" t="str">
            <v>20</v>
          </cell>
          <cell r="F153" t="str">
            <v>700</v>
          </cell>
          <cell r="G153" t="str">
            <v xml:space="preserve">          10</v>
          </cell>
          <cell r="H153" t="str">
            <v>EA</v>
          </cell>
          <cell r="I153">
            <v>5.35</v>
          </cell>
          <cell r="J153">
            <v>0.09</v>
          </cell>
          <cell r="K153">
            <v>5.8315000000000001</v>
          </cell>
          <cell r="L153">
            <v>9.0000000000000094E-2</v>
          </cell>
        </row>
        <row r="154">
          <cell r="A154" t="str">
            <v>0004456000</v>
          </cell>
          <cell r="B154" t="str">
            <v>BUTTON HEAD CAP SCREW</v>
          </cell>
          <cell r="C154" t="str">
            <v>P18</v>
          </cell>
          <cell r="D154" t="str">
            <v>EMS Parts</v>
          </cell>
          <cell r="E154" t="str">
            <v>20</v>
          </cell>
          <cell r="F154" t="str">
            <v>700</v>
          </cell>
          <cell r="G154" t="str">
            <v xml:space="preserve">          11</v>
          </cell>
          <cell r="H154" t="str">
            <v>EA</v>
          </cell>
          <cell r="I154">
            <v>1.1200000000000001</v>
          </cell>
          <cell r="J154">
            <v>0.09</v>
          </cell>
          <cell r="K154">
            <v>1.2208000000000001</v>
          </cell>
          <cell r="L154">
            <v>0.09</v>
          </cell>
        </row>
        <row r="155">
          <cell r="A155" t="str">
            <v>0004460000</v>
          </cell>
          <cell r="B155" t="str">
            <v>BUTTON HEAD</v>
          </cell>
          <cell r="C155" t="str">
            <v>P18</v>
          </cell>
          <cell r="D155" t="str">
            <v>EMS Parts</v>
          </cell>
          <cell r="E155" t="str">
            <v>20</v>
          </cell>
          <cell r="F155" t="str">
            <v>700</v>
          </cell>
          <cell r="G155" t="str">
            <v xml:space="preserve">          10</v>
          </cell>
          <cell r="H155" t="str">
            <v>EA</v>
          </cell>
          <cell r="I155">
            <v>7.49</v>
          </cell>
          <cell r="J155">
            <v>0.09</v>
          </cell>
          <cell r="K155">
            <v>8.1641000000000012</v>
          </cell>
          <cell r="L155">
            <v>9.0000000000000135E-2</v>
          </cell>
        </row>
        <row r="156">
          <cell r="A156" t="str">
            <v>0004460000</v>
          </cell>
          <cell r="B156" t="str">
            <v>BUTTON HEAD</v>
          </cell>
          <cell r="C156" t="str">
            <v>P18</v>
          </cell>
          <cell r="D156" t="str">
            <v>EMS Parts</v>
          </cell>
          <cell r="E156" t="str">
            <v>20</v>
          </cell>
          <cell r="F156" t="str">
            <v>700</v>
          </cell>
          <cell r="G156" t="str">
            <v xml:space="preserve">          11</v>
          </cell>
          <cell r="H156" t="str">
            <v>EA</v>
          </cell>
          <cell r="I156">
            <v>2.76</v>
          </cell>
          <cell r="J156">
            <v>0.09</v>
          </cell>
          <cell r="K156">
            <v>3.0084</v>
          </cell>
          <cell r="L156">
            <v>9.0000000000000066E-2</v>
          </cell>
        </row>
        <row r="157">
          <cell r="A157" t="str">
            <v>0004468000</v>
          </cell>
          <cell r="B157" t="str">
            <v>BUTTON HEAD CP SRW 1/4-20</v>
          </cell>
          <cell r="C157" t="str">
            <v>P18</v>
          </cell>
          <cell r="D157" t="str">
            <v>EMS Parts</v>
          </cell>
          <cell r="E157" t="str">
            <v>20</v>
          </cell>
          <cell r="F157" t="str">
            <v>700</v>
          </cell>
          <cell r="G157" t="str">
            <v xml:space="preserve">          10</v>
          </cell>
          <cell r="H157" t="str">
            <v>EA</v>
          </cell>
          <cell r="I157">
            <v>10</v>
          </cell>
          <cell r="J157">
            <v>0.09</v>
          </cell>
          <cell r="K157">
            <v>10.9</v>
          </cell>
          <cell r="L157">
            <v>9.0000000000000038E-2</v>
          </cell>
        </row>
        <row r="158">
          <cell r="A158" t="str">
            <v>0004468000</v>
          </cell>
          <cell r="B158" t="str">
            <v>BUTTON HEAD CP SRW 1/4-20</v>
          </cell>
          <cell r="C158" t="str">
            <v>P18</v>
          </cell>
          <cell r="D158" t="str">
            <v>EMS Parts</v>
          </cell>
          <cell r="E158" t="str">
            <v>20</v>
          </cell>
          <cell r="F158" t="str">
            <v>700</v>
          </cell>
          <cell r="G158" t="str">
            <v xml:space="preserve">          11</v>
          </cell>
          <cell r="H158" t="str">
            <v>EA</v>
          </cell>
          <cell r="I158">
            <v>5.28</v>
          </cell>
          <cell r="J158">
            <v>0.09</v>
          </cell>
          <cell r="K158">
            <v>5.7552000000000003</v>
          </cell>
          <cell r="L158">
            <v>9.0000000000000011E-2</v>
          </cell>
        </row>
        <row r="159">
          <cell r="A159" t="str">
            <v>0004483000</v>
          </cell>
          <cell r="B159" t="str">
            <v>#10-32 X .25 BHCS W/PATCH</v>
          </cell>
          <cell r="C159" t="str">
            <v>P18</v>
          </cell>
          <cell r="D159" t="str">
            <v>EMS Parts</v>
          </cell>
          <cell r="E159" t="str">
            <v>20</v>
          </cell>
          <cell r="F159" t="str">
            <v>700</v>
          </cell>
          <cell r="G159" t="str">
            <v xml:space="preserve">          10</v>
          </cell>
          <cell r="H159" t="str">
            <v>EA</v>
          </cell>
          <cell r="I159">
            <v>13</v>
          </cell>
          <cell r="J159">
            <v>0.09</v>
          </cell>
          <cell r="K159">
            <v>14.170000000000002</v>
          </cell>
          <cell r="L159">
            <v>9.0000000000000135E-2</v>
          </cell>
        </row>
        <row r="160">
          <cell r="A160" t="str">
            <v>0004483000</v>
          </cell>
          <cell r="B160" t="str">
            <v>#10-32 X .25 BHCS W/PATCH</v>
          </cell>
          <cell r="C160" t="str">
            <v>P18</v>
          </cell>
          <cell r="D160" t="str">
            <v>EMS Parts</v>
          </cell>
          <cell r="E160" t="str">
            <v>20</v>
          </cell>
          <cell r="F160" t="str">
            <v>700</v>
          </cell>
          <cell r="G160" t="str">
            <v xml:space="preserve">          11</v>
          </cell>
          <cell r="H160" t="str">
            <v>EA</v>
          </cell>
          <cell r="I160">
            <v>9.82</v>
          </cell>
          <cell r="J160">
            <v>0.09</v>
          </cell>
          <cell r="K160">
            <v>10.703800000000001</v>
          </cell>
          <cell r="L160">
            <v>9.000000000000008E-2</v>
          </cell>
        </row>
        <row r="161">
          <cell r="A161" t="str">
            <v>0004484000</v>
          </cell>
          <cell r="B161" t="str">
            <v>BHCS, 5/16-18 X 3/4</v>
          </cell>
          <cell r="C161" t="str">
            <v>P18</v>
          </cell>
          <cell r="D161" t="str">
            <v>EMS Parts</v>
          </cell>
          <cell r="E161" t="str">
            <v>20</v>
          </cell>
          <cell r="F161" t="str">
            <v>700</v>
          </cell>
          <cell r="G161" t="str">
            <v xml:space="preserve">          10</v>
          </cell>
          <cell r="H161" t="str">
            <v>EA</v>
          </cell>
          <cell r="I161">
            <v>7.49</v>
          </cell>
          <cell r="J161">
            <v>0.09</v>
          </cell>
          <cell r="K161">
            <v>8.1641000000000012</v>
          </cell>
          <cell r="L161">
            <v>9.0000000000000135E-2</v>
          </cell>
        </row>
        <row r="162">
          <cell r="A162" t="str">
            <v>0004484000</v>
          </cell>
          <cell r="B162" t="str">
            <v>BHCS, 5/16-18 X 3/4</v>
          </cell>
          <cell r="C162" t="str">
            <v>P18</v>
          </cell>
          <cell r="D162" t="str">
            <v>EMS Parts</v>
          </cell>
          <cell r="E162" t="str">
            <v>20</v>
          </cell>
          <cell r="F162" t="str">
            <v>700</v>
          </cell>
          <cell r="G162" t="str">
            <v xml:space="preserve">          11</v>
          </cell>
          <cell r="H162" t="str">
            <v>EA</v>
          </cell>
          <cell r="I162">
            <v>2.76</v>
          </cell>
          <cell r="J162">
            <v>0.09</v>
          </cell>
          <cell r="K162">
            <v>3.0084</v>
          </cell>
          <cell r="L162">
            <v>9.0000000000000066E-2</v>
          </cell>
        </row>
        <row r="163">
          <cell r="A163" t="str">
            <v>0004499000</v>
          </cell>
          <cell r="B163" t="str">
            <v>FLT HD SCKT 3/8 - 16 UNC-2A</v>
          </cell>
          <cell r="C163" t="str">
            <v>P18</v>
          </cell>
          <cell r="D163" t="str">
            <v>EMS Parts</v>
          </cell>
          <cell r="E163" t="str">
            <v>20</v>
          </cell>
          <cell r="F163" t="str">
            <v>700</v>
          </cell>
          <cell r="G163" t="str">
            <v xml:space="preserve">          10</v>
          </cell>
          <cell r="H163" t="str">
            <v>EA</v>
          </cell>
          <cell r="I163">
            <v>10</v>
          </cell>
          <cell r="J163">
            <v>0.09</v>
          </cell>
          <cell r="K163">
            <v>10.9</v>
          </cell>
          <cell r="L163">
            <v>9.0000000000000038E-2</v>
          </cell>
        </row>
        <row r="164">
          <cell r="A164" t="str">
            <v>0004499000</v>
          </cell>
          <cell r="B164" t="str">
            <v>FLT HD SCKT 3/8 - 16 UNC-2A</v>
          </cell>
          <cell r="C164" t="str">
            <v>P18</v>
          </cell>
          <cell r="D164" t="str">
            <v>EMS Parts</v>
          </cell>
          <cell r="E164" t="str">
            <v>20</v>
          </cell>
          <cell r="F164" t="str">
            <v>700</v>
          </cell>
          <cell r="G164" t="str">
            <v xml:space="preserve">          11</v>
          </cell>
          <cell r="H164" t="str">
            <v>EA</v>
          </cell>
          <cell r="I164">
            <v>5.83</v>
          </cell>
          <cell r="J164">
            <v>0.09</v>
          </cell>
          <cell r="K164">
            <v>6.3547000000000002</v>
          </cell>
          <cell r="L164">
            <v>9.0000000000000024E-2</v>
          </cell>
        </row>
        <row r="165">
          <cell r="A165" t="str">
            <v>0004503000</v>
          </cell>
          <cell r="B165" t="str">
            <v>BHCS, 1/4 20X1.75 W/PATCH LOCK</v>
          </cell>
          <cell r="C165" t="str">
            <v>P18</v>
          </cell>
          <cell r="D165" t="str">
            <v>EMS Parts</v>
          </cell>
          <cell r="E165" t="str">
            <v>20</v>
          </cell>
          <cell r="F165" t="str">
            <v>700</v>
          </cell>
          <cell r="G165" t="str">
            <v xml:space="preserve">          11</v>
          </cell>
          <cell r="H165" t="str">
            <v>EA</v>
          </cell>
          <cell r="I165">
            <v>1.39</v>
          </cell>
          <cell r="J165">
            <v>0.09</v>
          </cell>
          <cell r="K165">
            <v>1.5151000000000001</v>
          </cell>
          <cell r="L165">
            <v>9.0000000000000163E-2</v>
          </cell>
        </row>
        <row r="166">
          <cell r="A166" t="str">
            <v>0004503000</v>
          </cell>
          <cell r="B166" t="str">
            <v>BHCS, 1/4 20X1.75 W/PATCH LOCK</v>
          </cell>
          <cell r="C166" t="str">
            <v>P18</v>
          </cell>
          <cell r="D166" t="str">
            <v>EMS Parts</v>
          </cell>
          <cell r="E166" t="str">
            <v>20</v>
          </cell>
          <cell r="F166" t="str">
            <v>700</v>
          </cell>
          <cell r="G166" t="str">
            <v xml:space="preserve">          10</v>
          </cell>
          <cell r="H166" t="str">
            <v>EA</v>
          </cell>
          <cell r="I166">
            <v>6.42</v>
          </cell>
          <cell r="J166">
            <v>0.09</v>
          </cell>
          <cell r="K166">
            <v>6.9978000000000007</v>
          </cell>
          <cell r="L166">
            <v>9.0000000000000122E-2</v>
          </cell>
        </row>
        <row r="167">
          <cell r="A167" t="str">
            <v>0004508000</v>
          </cell>
          <cell r="B167" t="str">
            <v>SCREW10-32 1-5/8IN  BHCS</v>
          </cell>
          <cell r="C167" t="str">
            <v>P18</v>
          </cell>
          <cell r="D167" t="str">
            <v>EMS Parts</v>
          </cell>
          <cell r="E167" t="str">
            <v>20</v>
          </cell>
          <cell r="F167" t="str">
            <v>700</v>
          </cell>
          <cell r="G167" t="str">
            <v xml:space="preserve">          11</v>
          </cell>
          <cell r="H167" t="str">
            <v>EA</v>
          </cell>
          <cell r="I167">
            <v>1.39</v>
          </cell>
          <cell r="J167">
            <v>0.09</v>
          </cell>
          <cell r="K167">
            <v>1.5151000000000001</v>
          </cell>
          <cell r="L167">
            <v>9.0000000000000163E-2</v>
          </cell>
        </row>
        <row r="168">
          <cell r="A168" t="str">
            <v>0004508000</v>
          </cell>
          <cell r="B168" t="str">
            <v>SCREW10-32 1-5/8IN  BHCS</v>
          </cell>
          <cell r="C168" t="str">
            <v>P18</v>
          </cell>
          <cell r="D168" t="str">
            <v>EMS Parts</v>
          </cell>
          <cell r="E168" t="str">
            <v>20</v>
          </cell>
          <cell r="F168" t="str">
            <v>700</v>
          </cell>
          <cell r="G168" t="str">
            <v xml:space="preserve">          10</v>
          </cell>
          <cell r="H168" t="str">
            <v>EA</v>
          </cell>
          <cell r="I168">
            <v>6.42</v>
          </cell>
          <cell r="J168">
            <v>0.09</v>
          </cell>
          <cell r="K168">
            <v>6.9978000000000007</v>
          </cell>
          <cell r="L168">
            <v>9.0000000000000122E-2</v>
          </cell>
        </row>
        <row r="169">
          <cell r="A169" t="str">
            <v>0004511000</v>
          </cell>
          <cell r="B169" t="str">
            <v>BHCS, 1/4 -20X2  W/PATCH</v>
          </cell>
          <cell r="C169" t="str">
            <v>P18</v>
          </cell>
          <cell r="D169" t="str">
            <v>EMS Parts</v>
          </cell>
          <cell r="E169" t="str">
            <v>20</v>
          </cell>
          <cell r="F169" t="str">
            <v>700</v>
          </cell>
          <cell r="G169" t="str">
            <v xml:space="preserve">          11</v>
          </cell>
          <cell r="H169" t="str">
            <v>EA</v>
          </cell>
          <cell r="I169">
            <v>1.39</v>
          </cell>
          <cell r="J169">
            <v>0.09</v>
          </cell>
          <cell r="K169">
            <v>1.5151000000000001</v>
          </cell>
          <cell r="L169">
            <v>9.0000000000000163E-2</v>
          </cell>
        </row>
        <row r="170">
          <cell r="A170" t="str">
            <v>0004511000</v>
          </cell>
          <cell r="B170" t="str">
            <v>BHCS, 1/4 -20X2  W/PATCH</v>
          </cell>
          <cell r="C170" t="str">
            <v>P18</v>
          </cell>
          <cell r="D170" t="str">
            <v>EMS Parts</v>
          </cell>
          <cell r="E170" t="str">
            <v>20</v>
          </cell>
          <cell r="F170" t="str">
            <v>700</v>
          </cell>
          <cell r="G170" t="str">
            <v xml:space="preserve">          10</v>
          </cell>
          <cell r="H170" t="str">
            <v>EA</v>
          </cell>
          <cell r="I170">
            <v>6.42</v>
          </cell>
          <cell r="J170">
            <v>0.09</v>
          </cell>
          <cell r="K170">
            <v>6.9978000000000007</v>
          </cell>
          <cell r="L170">
            <v>9.0000000000000122E-2</v>
          </cell>
        </row>
        <row r="171">
          <cell r="A171" t="str">
            <v>0004512000</v>
          </cell>
          <cell r="B171" t="str">
            <v>BHCS, 5/16-18X2.5</v>
          </cell>
          <cell r="C171" t="str">
            <v>P18</v>
          </cell>
          <cell r="D171" t="str">
            <v>EMS Parts</v>
          </cell>
          <cell r="E171" t="str">
            <v>20</v>
          </cell>
          <cell r="F171" t="str">
            <v>700</v>
          </cell>
          <cell r="G171" t="str">
            <v xml:space="preserve">          11</v>
          </cell>
          <cell r="H171" t="str">
            <v>EA</v>
          </cell>
          <cell r="I171">
            <v>5.51</v>
          </cell>
          <cell r="J171">
            <v>0.09</v>
          </cell>
          <cell r="K171">
            <v>6.0059000000000005</v>
          </cell>
          <cell r="L171">
            <v>9.0000000000000122E-2</v>
          </cell>
        </row>
        <row r="172">
          <cell r="A172" t="str">
            <v>0004512000</v>
          </cell>
          <cell r="B172" t="str">
            <v>BHCS, 5/16-18X2.5</v>
          </cell>
          <cell r="C172" t="str">
            <v>P18</v>
          </cell>
          <cell r="D172" t="str">
            <v>EMS Parts</v>
          </cell>
          <cell r="E172" t="str">
            <v>20</v>
          </cell>
          <cell r="F172" t="str">
            <v>700</v>
          </cell>
          <cell r="G172" t="str">
            <v xml:space="preserve">          10</v>
          </cell>
          <cell r="H172" t="str">
            <v>EA</v>
          </cell>
          <cell r="I172">
            <v>10</v>
          </cell>
          <cell r="J172">
            <v>0.09</v>
          </cell>
          <cell r="K172">
            <v>10.9</v>
          </cell>
          <cell r="L172">
            <v>9.0000000000000038E-2</v>
          </cell>
        </row>
        <row r="173">
          <cell r="A173" t="str">
            <v>0004514000</v>
          </cell>
          <cell r="B173" t="str">
            <v>SHCS 1/4-20X1/2  W/PATCH</v>
          </cell>
          <cell r="C173" t="str">
            <v>P18</v>
          </cell>
          <cell r="D173" t="str">
            <v>EMS Parts</v>
          </cell>
          <cell r="E173" t="str">
            <v>20</v>
          </cell>
          <cell r="F173" t="str">
            <v>700</v>
          </cell>
          <cell r="G173" t="str">
            <v xml:space="preserve">          10</v>
          </cell>
          <cell r="H173" t="str">
            <v>EA</v>
          </cell>
          <cell r="I173">
            <v>12</v>
          </cell>
          <cell r="J173">
            <v>0.09</v>
          </cell>
          <cell r="K173">
            <v>13.080000000000002</v>
          </cell>
          <cell r="L173">
            <v>9.0000000000000149E-2</v>
          </cell>
        </row>
        <row r="174">
          <cell r="A174" t="str">
            <v>0004514000</v>
          </cell>
          <cell r="B174" t="str">
            <v>SHCS 1/4-20X1/2  W/PATCH</v>
          </cell>
          <cell r="C174" t="str">
            <v>P18</v>
          </cell>
          <cell r="D174" t="str">
            <v>EMS Parts</v>
          </cell>
          <cell r="E174" t="str">
            <v>20</v>
          </cell>
          <cell r="F174" t="str">
            <v>700</v>
          </cell>
          <cell r="G174" t="str">
            <v xml:space="preserve">          11</v>
          </cell>
          <cell r="H174" t="str">
            <v>EA</v>
          </cell>
          <cell r="I174">
            <v>8.23</v>
          </cell>
          <cell r="J174">
            <v>0.09</v>
          </cell>
          <cell r="K174">
            <v>8.9707000000000008</v>
          </cell>
          <cell r="L174">
            <v>9.0000000000000038E-2</v>
          </cell>
        </row>
        <row r="175">
          <cell r="A175" t="str">
            <v>0004515000</v>
          </cell>
          <cell r="B175" t="str">
            <v>BHCS#10-32X5/8  W/PATCH</v>
          </cell>
          <cell r="C175" t="str">
            <v>P18</v>
          </cell>
          <cell r="D175" t="str">
            <v>EMS Parts</v>
          </cell>
          <cell r="E175" t="str">
            <v>20</v>
          </cell>
          <cell r="F175" t="str">
            <v>700</v>
          </cell>
          <cell r="G175" t="str">
            <v xml:space="preserve">          10</v>
          </cell>
          <cell r="H175" t="str">
            <v>EA</v>
          </cell>
          <cell r="I175">
            <v>7.49</v>
          </cell>
          <cell r="J175">
            <v>0.09</v>
          </cell>
          <cell r="K175">
            <v>8.1641000000000012</v>
          </cell>
          <cell r="L175">
            <v>9.0000000000000135E-2</v>
          </cell>
        </row>
        <row r="176">
          <cell r="A176" t="str">
            <v>0004515000</v>
          </cell>
          <cell r="B176" t="str">
            <v>BHCS#10-32X5/8  W/PATCH</v>
          </cell>
          <cell r="C176" t="str">
            <v>P18</v>
          </cell>
          <cell r="D176" t="str">
            <v>EMS Parts</v>
          </cell>
          <cell r="E176" t="str">
            <v>20</v>
          </cell>
          <cell r="F176" t="str">
            <v>700</v>
          </cell>
          <cell r="G176" t="str">
            <v xml:space="preserve">          11</v>
          </cell>
          <cell r="H176" t="str">
            <v>EA</v>
          </cell>
          <cell r="I176">
            <v>2.76</v>
          </cell>
          <cell r="J176">
            <v>0.09</v>
          </cell>
          <cell r="K176">
            <v>3.0084</v>
          </cell>
          <cell r="L176">
            <v>9.0000000000000066E-2</v>
          </cell>
        </row>
        <row r="177">
          <cell r="A177" t="str">
            <v>0004516000</v>
          </cell>
          <cell r="B177" t="str">
            <v>SHCS,1/4-20X2.25</v>
          </cell>
          <cell r="C177" t="str">
            <v>P18</v>
          </cell>
          <cell r="D177" t="str">
            <v>EMS Parts</v>
          </cell>
          <cell r="E177" t="str">
            <v>20</v>
          </cell>
          <cell r="F177" t="str">
            <v>700</v>
          </cell>
          <cell r="G177" t="str">
            <v xml:space="preserve">          11</v>
          </cell>
          <cell r="H177" t="str">
            <v>EA</v>
          </cell>
          <cell r="I177">
            <v>4.13</v>
          </cell>
          <cell r="J177">
            <v>0.09</v>
          </cell>
          <cell r="K177">
            <v>4.5017000000000005</v>
          </cell>
          <cell r="L177">
            <v>9.0000000000000149E-2</v>
          </cell>
        </row>
        <row r="178">
          <cell r="A178" t="str">
            <v>0004516000</v>
          </cell>
          <cell r="B178" t="str">
            <v>SHCS,1/4-20X2.25</v>
          </cell>
          <cell r="C178" t="str">
            <v>P18</v>
          </cell>
          <cell r="D178" t="str">
            <v>EMS Parts</v>
          </cell>
          <cell r="E178" t="str">
            <v>20</v>
          </cell>
          <cell r="F178" t="str">
            <v>700</v>
          </cell>
          <cell r="G178" t="str">
            <v xml:space="preserve">          10</v>
          </cell>
          <cell r="H178" t="str">
            <v>EA</v>
          </cell>
          <cell r="I178">
            <v>9</v>
          </cell>
          <cell r="J178">
            <v>0.09</v>
          </cell>
          <cell r="K178">
            <v>9.81</v>
          </cell>
          <cell r="L178">
            <v>9.0000000000000052E-2</v>
          </cell>
        </row>
        <row r="179">
          <cell r="A179" t="str">
            <v>0004517000</v>
          </cell>
          <cell r="B179" t="str">
            <v>SHCS,1/4-20X2.5</v>
          </cell>
          <cell r="C179" t="str">
            <v>P18</v>
          </cell>
          <cell r="D179" t="str">
            <v>EMS Parts</v>
          </cell>
          <cell r="E179" t="str">
            <v>20</v>
          </cell>
          <cell r="F179" t="str">
            <v>700</v>
          </cell>
          <cell r="G179" t="str">
            <v xml:space="preserve">          11</v>
          </cell>
          <cell r="H179" t="str">
            <v>EA</v>
          </cell>
          <cell r="I179">
            <v>4.13</v>
          </cell>
          <cell r="J179">
            <v>0.09</v>
          </cell>
          <cell r="K179">
            <v>4.5017000000000005</v>
          </cell>
          <cell r="L179">
            <v>9.0000000000000149E-2</v>
          </cell>
        </row>
        <row r="180">
          <cell r="A180" t="str">
            <v>0004517000</v>
          </cell>
          <cell r="B180" t="str">
            <v>SHCS,1/4-20X2.5</v>
          </cell>
          <cell r="C180" t="str">
            <v>P18</v>
          </cell>
          <cell r="D180" t="str">
            <v>EMS Parts</v>
          </cell>
          <cell r="E180" t="str">
            <v>20</v>
          </cell>
          <cell r="F180" t="str">
            <v>700</v>
          </cell>
          <cell r="G180" t="str">
            <v xml:space="preserve">          10</v>
          </cell>
          <cell r="H180" t="str">
            <v>EA</v>
          </cell>
          <cell r="I180">
            <v>9</v>
          </cell>
          <cell r="J180">
            <v>0.09</v>
          </cell>
          <cell r="K180">
            <v>9.81</v>
          </cell>
          <cell r="L180">
            <v>9.0000000000000052E-2</v>
          </cell>
        </row>
        <row r="181">
          <cell r="A181" t="str">
            <v>0004559000</v>
          </cell>
          <cell r="B181" t="str">
            <v>SOCKET HEAD CAP SCREW</v>
          </cell>
          <cell r="C181" t="str">
            <v>P18</v>
          </cell>
          <cell r="D181" t="str">
            <v>EMS Parts</v>
          </cell>
          <cell r="E181" t="str">
            <v>20</v>
          </cell>
          <cell r="F181" t="str">
            <v>700</v>
          </cell>
          <cell r="G181" t="str">
            <v xml:space="preserve">          11</v>
          </cell>
          <cell r="H181" t="str">
            <v>EA</v>
          </cell>
          <cell r="I181">
            <v>6.86</v>
          </cell>
          <cell r="J181">
            <v>0.09</v>
          </cell>
          <cell r="K181">
            <v>7.4774000000000012</v>
          </cell>
          <cell r="L181">
            <v>9.0000000000000122E-2</v>
          </cell>
        </row>
        <row r="182">
          <cell r="A182" t="str">
            <v>0004559000</v>
          </cell>
          <cell r="B182" t="str">
            <v>SOCKET HEAD CAP SCREW</v>
          </cell>
          <cell r="C182" t="str">
            <v>P18</v>
          </cell>
          <cell r="D182" t="str">
            <v>EMS Parts</v>
          </cell>
          <cell r="E182" t="str">
            <v>20</v>
          </cell>
          <cell r="F182" t="str">
            <v>700</v>
          </cell>
          <cell r="G182" t="str">
            <v xml:space="preserve">          10</v>
          </cell>
          <cell r="H182" t="str">
            <v>EA</v>
          </cell>
          <cell r="I182">
            <v>11</v>
          </cell>
          <cell r="J182">
            <v>0.09</v>
          </cell>
          <cell r="K182">
            <v>11.99</v>
          </cell>
          <cell r="L182">
            <v>9.0000000000000024E-2</v>
          </cell>
        </row>
        <row r="183">
          <cell r="A183" t="str">
            <v>0004575000</v>
          </cell>
          <cell r="B183" t="str">
            <v>SOCKET HEAD CAP SCREW</v>
          </cell>
          <cell r="C183" t="str">
            <v>P18</v>
          </cell>
          <cell r="D183" t="str">
            <v>EMS Parts</v>
          </cell>
          <cell r="E183" t="str">
            <v>20</v>
          </cell>
          <cell r="F183" t="str">
            <v>700</v>
          </cell>
          <cell r="G183" t="str">
            <v xml:space="preserve">          11</v>
          </cell>
          <cell r="H183" t="str">
            <v>EA</v>
          </cell>
          <cell r="I183">
            <v>1.39</v>
          </cell>
          <cell r="J183">
            <v>0.09</v>
          </cell>
          <cell r="K183">
            <v>1.5151000000000001</v>
          </cell>
          <cell r="L183">
            <v>9.0000000000000163E-2</v>
          </cell>
        </row>
        <row r="184">
          <cell r="A184" t="str">
            <v>0004575000</v>
          </cell>
          <cell r="B184" t="str">
            <v>SOCKET HEAD CAP SCREW</v>
          </cell>
          <cell r="C184" t="str">
            <v>P18</v>
          </cell>
          <cell r="D184" t="str">
            <v>EMS Parts</v>
          </cell>
          <cell r="E184" t="str">
            <v>20</v>
          </cell>
          <cell r="F184" t="str">
            <v>700</v>
          </cell>
          <cell r="G184" t="str">
            <v xml:space="preserve">          10</v>
          </cell>
          <cell r="H184" t="str">
            <v>EA</v>
          </cell>
          <cell r="I184">
            <v>6.42</v>
          </cell>
          <cell r="J184">
            <v>0.09</v>
          </cell>
          <cell r="K184">
            <v>6.9978000000000007</v>
          </cell>
          <cell r="L184">
            <v>9.0000000000000122E-2</v>
          </cell>
        </row>
        <row r="185">
          <cell r="A185" t="str">
            <v>0004577000</v>
          </cell>
          <cell r="B185" t="str">
            <v>BHCS 6-LOBE 1/4IN-20 X 5/8IN</v>
          </cell>
          <cell r="C185" t="str">
            <v>P18</v>
          </cell>
          <cell r="D185" t="str">
            <v>EMS Parts</v>
          </cell>
          <cell r="E185" t="str">
            <v>20</v>
          </cell>
          <cell r="F185" t="str">
            <v>700</v>
          </cell>
          <cell r="G185" t="str">
            <v xml:space="preserve">          10</v>
          </cell>
          <cell r="H185" t="str">
            <v>EA</v>
          </cell>
          <cell r="I185">
            <v>7.49</v>
          </cell>
          <cell r="J185">
            <v>0.09</v>
          </cell>
          <cell r="K185">
            <v>8.1641000000000012</v>
          </cell>
          <cell r="L185">
            <v>9.0000000000000135E-2</v>
          </cell>
        </row>
        <row r="186">
          <cell r="A186" t="str">
            <v>0004577000</v>
          </cell>
          <cell r="B186" t="str">
            <v>BHCS 6-LOBE 1/4IN-20 X 5/8IN</v>
          </cell>
          <cell r="C186" t="str">
            <v>P18</v>
          </cell>
          <cell r="D186" t="str">
            <v>EMS Parts</v>
          </cell>
          <cell r="E186" t="str">
            <v>20</v>
          </cell>
          <cell r="F186" t="str">
            <v>700</v>
          </cell>
          <cell r="G186" t="str">
            <v xml:space="preserve">          11</v>
          </cell>
          <cell r="H186" t="str">
            <v>EA</v>
          </cell>
          <cell r="I186">
            <v>2.76</v>
          </cell>
          <cell r="J186">
            <v>0.09</v>
          </cell>
          <cell r="K186">
            <v>3.0084</v>
          </cell>
          <cell r="L186">
            <v>9.0000000000000066E-2</v>
          </cell>
        </row>
        <row r="187">
          <cell r="A187" t="str">
            <v>0004579000</v>
          </cell>
          <cell r="B187" t="str">
            <v>SCHS 5/16-18 x 1-3/4IN</v>
          </cell>
          <cell r="C187" t="str">
            <v>P18</v>
          </cell>
          <cell r="D187" t="str">
            <v>EMS Parts</v>
          </cell>
          <cell r="E187" t="str">
            <v>20</v>
          </cell>
          <cell r="F187" t="str">
            <v>700</v>
          </cell>
          <cell r="G187" t="str">
            <v xml:space="preserve">          10</v>
          </cell>
          <cell r="H187" t="str">
            <v>EA</v>
          </cell>
          <cell r="I187">
            <v>7.49</v>
          </cell>
          <cell r="J187">
            <v>0.09</v>
          </cell>
          <cell r="K187">
            <v>8.1641000000000012</v>
          </cell>
          <cell r="L187">
            <v>9.0000000000000135E-2</v>
          </cell>
        </row>
        <row r="188">
          <cell r="A188" t="str">
            <v>0004579000</v>
          </cell>
          <cell r="B188" t="str">
            <v>SCHS 5/16-18 x 1-3/4IN</v>
          </cell>
          <cell r="C188" t="str">
            <v>P18</v>
          </cell>
          <cell r="D188" t="str">
            <v>EMS Parts</v>
          </cell>
          <cell r="E188" t="str">
            <v>20</v>
          </cell>
          <cell r="F188" t="str">
            <v>700</v>
          </cell>
          <cell r="G188" t="str">
            <v xml:space="preserve">          11</v>
          </cell>
          <cell r="H188" t="str">
            <v>EA</v>
          </cell>
          <cell r="I188">
            <v>2.76</v>
          </cell>
          <cell r="J188">
            <v>0.09</v>
          </cell>
          <cell r="K188">
            <v>3.0084</v>
          </cell>
          <cell r="L188">
            <v>9.0000000000000066E-2</v>
          </cell>
        </row>
        <row r="189">
          <cell r="A189" t="str">
            <v>0004585000</v>
          </cell>
          <cell r="B189" t="str">
            <v>BHCS 6-LOBE #10-24 X 1/2</v>
          </cell>
          <cell r="C189" t="str">
            <v>P18</v>
          </cell>
          <cell r="D189" t="str">
            <v>EMS Parts</v>
          </cell>
          <cell r="E189" t="str">
            <v>20</v>
          </cell>
          <cell r="F189" t="str">
            <v>700</v>
          </cell>
          <cell r="G189" t="str">
            <v xml:space="preserve">          11</v>
          </cell>
          <cell r="H189" t="str">
            <v>EA</v>
          </cell>
          <cell r="I189">
            <v>1.39</v>
          </cell>
          <cell r="J189">
            <v>0.09</v>
          </cell>
          <cell r="K189">
            <v>1.5151000000000001</v>
          </cell>
          <cell r="L189">
            <v>9.0000000000000163E-2</v>
          </cell>
        </row>
        <row r="190">
          <cell r="A190" t="str">
            <v>0004585000</v>
          </cell>
          <cell r="B190" t="str">
            <v>BHCS 6-LOBE #10-24 X 1/2</v>
          </cell>
          <cell r="C190" t="str">
            <v>P18</v>
          </cell>
          <cell r="D190" t="str">
            <v>EMS Parts</v>
          </cell>
          <cell r="E190" t="str">
            <v>20</v>
          </cell>
          <cell r="F190" t="str">
            <v>700</v>
          </cell>
          <cell r="G190" t="str">
            <v xml:space="preserve">          10</v>
          </cell>
          <cell r="H190" t="str">
            <v>EA</v>
          </cell>
          <cell r="I190">
            <v>6.42</v>
          </cell>
          <cell r="J190">
            <v>0.09</v>
          </cell>
          <cell r="K190">
            <v>6.9978000000000007</v>
          </cell>
          <cell r="L190">
            <v>9.0000000000000122E-2</v>
          </cell>
        </row>
        <row r="191">
          <cell r="A191" t="str">
            <v>0004587000</v>
          </cell>
          <cell r="B191" t="str">
            <v>BHCS 6-LB 10-32 X 3/8 W/PATCH</v>
          </cell>
          <cell r="C191" t="str">
            <v>P18</v>
          </cell>
          <cell r="D191" t="str">
            <v>EMS Parts</v>
          </cell>
          <cell r="E191" t="str">
            <v>20</v>
          </cell>
          <cell r="F191" t="str">
            <v>700</v>
          </cell>
          <cell r="G191" t="str">
            <v xml:space="preserve">          11</v>
          </cell>
          <cell r="H191" t="str">
            <v>EA</v>
          </cell>
          <cell r="I191">
            <v>1.39</v>
          </cell>
          <cell r="J191">
            <v>0.09</v>
          </cell>
          <cell r="K191">
            <v>1.5151000000000001</v>
          </cell>
          <cell r="L191">
            <v>9.0000000000000163E-2</v>
          </cell>
        </row>
        <row r="192">
          <cell r="A192" t="str">
            <v>0004587000</v>
          </cell>
          <cell r="B192" t="str">
            <v>BHCS 6-LB 10-32 X 3/8 W/PATCH</v>
          </cell>
          <cell r="C192" t="str">
            <v>P18</v>
          </cell>
          <cell r="D192" t="str">
            <v>EMS Parts</v>
          </cell>
          <cell r="E192" t="str">
            <v>20</v>
          </cell>
          <cell r="F192" t="str">
            <v>700</v>
          </cell>
          <cell r="G192" t="str">
            <v xml:space="preserve">          10</v>
          </cell>
          <cell r="H192" t="str">
            <v>EA</v>
          </cell>
          <cell r="I192">
            <v>6.42</v>
          </cell>
          <cell r="J192">
            <v>0.09</v>
          </cell>
          <cell r="K192">
            <v>6.9978000000000007</v>
          </cell>
          <cell r="L192">
            <v>9.0000000000000122E-2</v>
          </cell>
        </row>
        <row r="193">
          <cell r="A193" t="str">
            <v>0004588000</v>
          </cell>
          <cell r="B193" t="str">
            <v>BHCS 6-LB 1/4IN-20 X 3/8IN</v>
          </cell>
          <cell r="C193" t="str">
            <v>P18</v>
          </cell>
          <cell r="D193" t="str">
            <v>EMS Parts</v>
          </cell>
          <cell r="E193" t="str">
            <v>20</v>
          </cell>
          <cell r="F193" t="str">
            <v>700</v>
          </cell>
          <cell r="G193" t="str">
            <v xml:space="preserve">          10</v>
          </cell>
          <cell r="H193" t="str">
            <v>EA</v>
          </cell>
          <cell r="I193">
            <v>5.35</v>
          </cell>
          <cell r="J193">
            <v>0.09</v>
          </cell>
          <cell r="K193">
            <v>5.8315000000000001</v>
          </cell>
          <cell r="L193">
            <v>9.0000000000000094E-2</v>
          </cell>
        </row>
        <row r="194">
          <cell r="A194" t="str">
            <v>0004588000</v>
          </cell>
          <cell r="B194" t="str">
            <v>BHCS 6-LB 1/4IN-20 X 3/8IN</v>
          </cell>
          <cell r="C194" t="str">
            <v>P18</v>
          </cell>
          <cell r="D194" t="str">
            <v>EMS Parts</v>
          </cell>
          <cell r="E194" t="str">
            <v>20</v>
          </cell>
          <cell r="F194" t="str">
            <v>700</v>
          </cell>
          <cell r="G194" t="str">
            <v xml:space="preserve">          11</v>
          </cell>
          <cell r="H194" t="str">
            <v>EA</v>
          </cell>
          <cell r="I194">
            <v>1.38</v>
          </cell>
          <cell r="J194">
            <v>0.09</v>
          </cell>
          <cell r="K194">
            <v>1.5042</v>
          </cell>
          <cell r="L194">
            <v>9.0000000000000066E-2</v>
          </cell>
        </row>
        <row r="195">
          <cell r="A195" t="str">
            <v>0004589000</v>
          </cell>
          <cell r="B195" t="str">
            <v>BHCS 6-LB 1/4IN-20 X 1/2IN</v>
          </cell>
          <cell r="C195" t="str">
            <v>P18</v>
          </cell>
          <cell r="D195" t="str">
            <v>EMS Parts</v>
          </cell>
          <cell r="E195" t="str">
            <v>20</v>
          </cell>
          <cell r="F195" t="str">
            <v>700</v>
          </cell>
          <cell r="G195" t="str">
            <v xml:space="preserve">          11</v>
          </cell>
          <cell r="H195" t="str">
            <v>EA</v>
          </cell>
          <cell r="I195">
            <v>1.39</v>
          </cell>
          <cell r="J195">
            <v>0.09</v>
          </cell>
          <cell r="K195">
            <v>1.5151000000000001</v>
          </cell>
          <cell r="L195">
            <v>9.0000000000000163E-2</v>
          </cell>
        </row>
        <row r="196">
          <cell r="A196" t="str">
            <v>0004589000</v>
          </cell>
          <cell r="B196" t="str">
            <v>BHCS 6-LB 1/4IN-20 X 1/2IN</v>
          </cell>
          <cell r="C196" t="str">
            <v>P18</v>
          </cell>
          <cell r="D196" t="str">
            <v>EMS Parts</v>
          </cell>
          <cell r="E196" t="str">
            <v>20</v>
          </cell>
          <cell r="F196" t="str">
            <v>700</v>
          </cell>
          <cell r="G196" t="str">
            <v xml:space="preserve">          10</v>
          </cell>
          <cell r="H196" t="str">
            <v>EA</v>
          </cell>
          <cell r="I196">
            <v>6.42</v>
          </cell>
          <cell r="J196">
            <v>0.09</v>
          </cell>
          <cell r="K196">
            <v>6.9978000000000007</v>
          </cell>
          <cell r="L196">
            <v>9.0000000000000122E-2</v>
          </cell>
        </row>
        <row r="197">
          <cell r="A197" t="str">
            <v>0004591000</v>
          </cell>
          <cell r="B197" t="str">
            <v>SHCS 1/4IN-20 x 3/4IN</v>
          </cell>
          <cell r="C197" t="str">
            <v>P18</v>
          </cell>
          <cell r="D197" t="str">
            <v>EMS Parts</v>
          </cell>
          <cell r="E197" t="str">
            <v>20</v>
          </cell>
          <cell r="F197" t="str">
            <v>700</v>
          </cell>
          <cell r="G197" t="str">
            <v xml:space="preserve">          11</v>
          </cell>
          <cell r="H197" t="str">
            <v>EA</v>
          </cell>
          <cell r="I197">
            <v>1.39</v>
          </cell>
          <cell r="J197">
            <v>0.09</v>
          </cell>
          <cell r="K197">
            <v>1.5151000000000001</v>
          </cell>
          <cell r="L197">
            <v>9.0000000000000163E-2</v>
          </cell>
        </row>
        <row r="198">
          <cell r="A198" t="str">
            <v>0004591000</v>
          </cell>
          <cell r="B198" t="str">
            <v>SHCS 1/4IN-20 x 3/4IN</v>
          </cell>
          <cell r="C198" t="str">
            <v>P18</v>
          </cell>
          <cell r="D198" t="str">
            <v>EMS Parts</v>
          </cell>
          <cell r="E198" t="str">
            <v>20</v>
          </cell>
          <cell r="F198" t="str">
            <v>700</v>
          </cell>
          <cell r="G198" t="str">
            <v xml:space="preserve">          10</v>
          </cell>
          <cell r="H198" t="str">
            <v>EA</v>
          </cell>
          <cell r="I198">
            <v>6.42</v>
          </cell>
          <cell r="J198">
            <v>0.09</v>
          </cell>
          <cell r="K198">
            <v>6.9978000000000007</v>
          </cell>
          <cell r="L198">
            <v>9.0000000000000122E-2</v>
          </cell>
        </row>
        <row r="199">
          <cell r="A199" t="str">
            <v>0004592000</v>
          </cell>
          <cell r="B199" t="str">
            <v>BHCS 6-LOBE 1/4-20 X 3/4</v>
          </cell>
          <cell r="C199" t="str">
            <v>P18</v>
          </cell>
          <cell r="D199" t="str">
            <v>EMS Parts</v>
          </cell>
          <cell r="E199" t="str">
            <v>20</v>
          </cell>
          <cell r="F199" t="str">
            <v>700</v>
          </cell>
          <cell r="G199" t="str">
            <v xml:space="preserve">          11</v>
          </cell>
          <cell r="H199" t="str">
            <v>EA</v>
          </cell>
          <cell r="I199">
            <v>1.39</v>
          </cell>
          <cell r="J199">
            <v>0.09</v>
          </cell>
          <cell r="K199">
            <v>1.5151000000000001</v>
          </cell>
          <cell r="L199">
            <v>9.0000000000000163E-2</v>
          </cell>
        </row>
        <row r="200">
          <cell r="A200" t="str">
            <v>0004592000</v>
          </cell>
          <cell r="B200" t="str">
            <v>BHCS 6-LOBE 1/4-20 X 3/4</v>
          </cell>
          <cell r="C200" t="str">
            <v>P18</v>
          </cell>
          <cell r="D200" t="str">
            <v>EMS Parts</v>
          </cell>
          <cell r="E200" t="str">
            <v>20</v>
          </cell>
          <cell r="F200" t="str">
            <v>700</v>
          </cell>
          <cell r="G200" t="str">
            <v xml:space="preserve">          10</v>
          </cell>
          <cell r="H200" t="str">
            <v>EA</v>
          </cell>
          <cell r="I200">
            <v>6.42</v>
          </cell>
          <cell r="J200">
            <v>0.09</v>
          </cell>
          <cell r="K200">
            <v>6.9978000000000007</v>
          </cell>
          <cell r="L200">
            <v>9.0000000000000122E-2</v>
          </cell>
        </row>
        <row r="201">
          <cell r="A201" t="str">
            <v>0004593000</v>
          </cell>
          <cell r="B201" t="str">
            <v>BHCS 6-LOBE 1/4-20 X 3/4</v>
          </cell>
          <cell r="C201" t="str">
            <v>P18</v>
          </cell>
          <cell r="D201" t="str">
            <v>EMS Parts</v>
          </cell>
          <cell r="E201" t="str">
            <v>20</v>
          </cell>
          <cell r="F201" t="str">
            <v>700</v>
          </cell>
          <cell r="G201" t="str">
            <v xml:space="preserve">          11</v>
          </cell>
          <cell r="H201" t="str">
            <v>EA</v>
          </cell>
          <cell r="I201">
            <v>1.39</v>
          </cell>
          <cell r="J201">
            <v>0.09</v>
          </cell>
          <cell r="K201">
            <v>1.5151000000000001</v>
          </cell>
          <cell r="L201">
            <v>9.0000000000000163E-2</v>
          </cell>
        </row>
        <row r="202">
          <cell r="A202" t="str">
            <v>0004593000</v>
          </cell>
          <cell r="B202" t="str">
            <v>BHCS 6-LOBE 1/4-20 X 3/4</v>
          </cell>
          <cell r="C202" t="str">
            <v>P18</v>
          </cell>
          <cell r="D202" t="str">
            <v>EMS Parts</v>
          </cell>
          <cell r="E202" t="str">
            <v>20</v>
          </cell>
          <cell r="F202" t="str">
            <v>700</v>
          </cell>
          <cell r="G202" t="str">
            <v xml:space="preserve">          10</v>
          </cell>
          <cell r="H202" t="str">
            <v>EA</v>
          </cell>
          <cell r="I202">
            <v>6.42</v>
          </cell>
          <cell r="J202">
            <v>0.09</v>
          </cell>
          <cell r="K202">
            <v>6.9978000000000007</v>
          </cell>
          <cell r="L202">
            <v>9.0000000000000122E-2</v>
          </cell>
        </row>
        <row r="203">
          <cell r="A203" t="str">
            <v>0004594000</v>
          </cell>
          <cell r="B203" t="str">
            <v>BHCS 6-LOBE 1/4IN-20 X 1IN</v>
          </cell>
          <cell r="C203" t="str">
            <v>P18</v>
          </cell>
          <cell r="D203" t="str">
            <v>EMS Parts</v>
          </cell>
          <cell r="E203" t="str">
            <v>20</v>
          </cell>
          <cell r="F203" t="str">
            <v>700</v>
          </cell>
          <cell r="G203" t="str">
            <v xml:space="preserve">          11</v>
          </cell>
          <cell r="H203" t="str">
            <v>EA</v>
          </cell>
          <cell r="I203">
            <v>1.39</v>
          </cell>
          <cell r="J203">
            <v>0.09</v>
          </cell>
          <cell r="K203">
            <v>1.5151000000000001</v>
          </cell>
          <cell r="L203">
            <v>9.0000000000000163E-2</v>
          </cell>
        </row>
        <row r="204">
          <cell r="A204" t="str">
            <v>0004594000</v>
          </cell>
          <cell r="B204" t="str">
            <v>BHCS 6-LOBE 1/4IN-20 X 1IN</v>
          </cell>
          <cell r="C204" t="str">
            <v>P18</v>
          </cell>
          <cell r="D204" t="str">
            <v>EMS Parts</v>
          </cell>
          <cell r="E204" t="str">
            <v>20</v>
          </cell>
          <cell r="F204" t="str">
            <v>700</v>
          </cell>
          <cell r="G204" t="str">
            <v xml:space="preserve">          10</v>
          </cell>
          <cell r="H204" t="str">
            <v>EA</v>
          </cell>
          <cell r="I204">
            <v>6.42</v>
          </cell>
          <cell r="J204">
            <v>0.09</v>
          </cell>
          <cell r="K204">
            <v>6.9978000000000007</v>
          </cell>
          <cell r="L204">
            <v>9.0000000000000122E-2</v>
          </cell>
        </row>
        <row r="205">
          <cell r="A205" t="str">
            <v>0004595000</v>
          </cell>
          <cell r="B205" t="str">
            <v>SHCS 1/4IN-20 X 1 3/4IN</v>
          </cell>
          <cell r="C205" t="str">
            <v>P18</v>
          </cell>
          <cell r="D205" t="str">
            <v>EMS Parts</v>
          </cell>
          <cell r="E205" t="str">
            <v>20</v>
          </cell>
          <cell r="F205" t="str">
            <v>700</v>
          </cell>
          <cell r="G205" t="str">
            <v xml:space="preserve">          11</v>
          </cell>
          <cell r="H205" t="str">
            <v>EA</v>
          </cell>
          <cell r="I205">
            <v>4.13</v>
          </cell>
          <cell r="J205">
            <v>0.09</v>
          </cell>
          <cell r="K205">
            <v>4.5017000000000005</v>
          </cell>
          <cell r="L205">
            <v>9.0000000000000149E-2</v>
          </cell>
        </row>
        <row r="206">
          <cell r="A206" t="str">
            <v>0004595000</v>
          </cell>
          <cell r="B206" t="str">
            <v>SHCS 1/4IN-20 X 1 3/4IN</v>
          </cell>
          <cell r="C206" t="str">
            <v>P18</v>
          </cell>
          <cell r="D206" t="str">
            <v>EMS Parts</v>
          </cell>
          <cell r="E206" t="str">
            <v>20</v>
          </cell>
          <cell r="F206" t="str">
            <v>700</v>
          </cell>
          <cell r="G206" t="str">
            <v xml:space="preserve">          10</v>
          </cell>
          <cell r="H206" t="str">
            <v>EA</v>
          </cell>
          <cell r="I206">
            <v>9</v>
          </cell>
          <cell r="J206">
            <v>0.09</v>
          </cell>
          <cell r="K206">
            <v>9.81</v>
          </cell>
          <cell r="L206">
            <v>9.0000000000000052E-2</v>
          </cell>
        </row>
        <row r="207">
          <cell r="A207" t="str">
            <v>0004596000</v>
          </cell>
          <cell r="B207" t="str">
            <v>BHCS 6-LOBE 1/4-20 X 1 3/4</v>
          </cell>
          <cell r="C207" t="str">
            <v>P18</v>
          </cell>
          <cell r="D207" t="str">
            <v>EMS Parts</v>
          </cell>
          <cell r="E207" t="str">
            <v>20</v>
          </cell>
          <cell r="F207" t="str">
            <v>700</v>
          </cell>
          <cell r="G207" t="str">
            <v xml:space="preserve">          11</v>
          </cell>
          <cell r="H207" t="str">
            <v>EA</v>
          </cell>
          <cell r="I207">
            <v>1.39</v>
          </cell>
          <cell r="J207">
            <v>0.09</v>
          </cell>
          <cell r="K207">
            <v>1.5151000000000001</v>
          </cell>
          <cell r="L207">
            <v>9.0000000000000163E-2</v>
          </cell>
        </row>
        <row r="208">
          <cell r="A208" t="str">
            <v>0004596000</v>
          </cell>
          <cell r="B208" t="str">
            <v>BHCS 6-LOBE 1/4-20 X 1 3/4</v>
          </cell>
          <cell r="C208" t="str">
            <v>P18</v>
          </cell>
          <cell r="D208" t="str">
            <v>EMS Parts</v>
          </cell>
          <cell r="E208" t="str">
            <v>20</v>
          </cell>
          <cell r="F208" t="str">
            <v>700</v>
          </cell>
          <cell r="G208" t="str">
            <v xml:space="preserve">          10</v>
          </cell>
          <cell r="H208" t="str">
            <v>EA</v>
          </cell>
          <cell r="I208">
            <v>6.42</v>
          </cell>
          <cell r="J208">
            <v>0.09</v>
          </cell>
          <cell r="K208">
            <v>6.9978000000000007</v>
          </cell>
          <cell r="L208">
            <v>9.0000000000000122E-2</v>
          </cell>
        </row>
        <row r="209">
          <cell r="A209" t="str">
            <v>0004597000</v>
          </cell>
          <cell r="B209" t="str">
            <v>BHCS 6-LOBE 1/4IN-20 X 2 1/2IN</v>
          </cell>
          <cell r="C209" t="str">
            <v>P18</v>
          </cell>
          <cell r="D209" t="str">
            <v>EMS Parts</v>
          </cell>
          <cell r="E209" t="str">
            <v>20</v>
          </cell>
          <cell r="F209" t="str">
            <v>700</v>
          </cell>
          <cell r="G209" t="str">
            <v xml:space="preserve">          11</v>
          </cell>
          <cell r="H209" t="str">
            <v>EA</v>
          </cell>
          <cell r="I209">
            <v>5.51</v>
          </cell>
          <cell r="J209">
            <v>0.09</v>
          </cell>
          <cell r="K209">
            <v>6.0059000000000005</v>
          </cell>
          <cell r="L209">
            <v>9.0000000000000122E-2</v>
          </cell>
        </row>
        <row r="210">
          <cell r="A210" t="str">
            <v>0004597000</v>
          </cell>
          <cell r="B210" t="str">
            <v>BHCS 6-LOBE 1/4IN-20 X 2 1/2IN</v>
          </cell>
          <cell r="C210" t="str">
            <v>P18</v>
          </cell>
          <cell r="D210" t="str">
            <v>EMS Parts</v>
          </cell>
          <cell r="E210" t="str">
            <v>20</v>
          </cell>
          <cell r="F210" t="str">
            <v>700</v>
          </cell>
          <cell r="G210" t="str">
            <v xml:space="preserve">          10</v>
          </cell>
          <cell r="H210" t="str">
            <v>EA</v>
          </cell>
          <cell r="I210">
            <v>10</v>
          </cell>
          <cell r="J210">
            <v>0.09</v>
          </cell>
          <cell r="K210">
            <v>10.9</v>
          </cell>
          <cell r="L210">
            <v>9.0000000000000038E-2</v>
          </cell>
        </row>
        <row r="211">
          <cell r="A211" t="str">
            <v>0004611000</v>
          </cell>
          <cell r="B211" t="str">
            <v>SHCS 1/4IN-20 X 3/4IN</v>
          </cell>
          <cell r="C211" t="str">
            <v>P18</v>
          </cell>
          <cell r="D211" t="str">
            <v>EMS Parts</v>
          </cell>
          <cell r="E211" t="str">
            <v>20</v>
          </cell>
          <cell r="F211" t="str">
            <v>700</v>
          </cell>
          <cell r="G211" t="str">
            <v xml:space="preserve">          10</v>
          </cell>
          <cell r="H211" t="str">
            <v>EA</v>
          </cell>
          <cell r="I211">
            <v>6.42</v>
          </cell>
          <cell r="J211">
            <v>0.09</v>
          </cell>
          <cell r="K211">
            <v>6.9978000000000007</v>
          </cell>
          <cell r="L211">
            <v>9.0000000000000122E-2</v>
          </cell>
        </row>
        <row r="212">
          <cell r="A212" t="str">
            <v>0004611000</v>
          </cell>
          <cell r="B212" t="str">
            <v>SHCS 1/4IN-20 X 3/4IN</v>
          </cell>
          <cell r="C212" t="str">
            <v>P18</v>
          </cell>
          <cell r="D212" t="str">
            <v>EMS Parts</v>
          </cell>
          <cell r="E212" t="str">
            <v>20</v>
          </cell>
          <cell r="F212" t="str">
            <v>700</v>
          </cell>
          <cell r="G212" t="str">
            <v xml:space="preserve">          11</v>
          </cell>
          <cell r="H212" t="str">
            <v>EA</v>
          </cell>
          <cell r="I212">
            <v>1.38</v>
          </cell>
          <cell r="J212">
            <v>0.09</v>
          </cell>
          <cell r="K212">
            <v>1.5042</v>
          </cell>
          <cell r="L212">
            <v>9.0000000000000066E-2</v>
          </cell>
        </row>
        <row r="213">
          <cell r="A213" t="str">
            <v>0004612000</v>
          </cell>
          <cell r="B213" t="str">
            <v>BHCS 6-LOBE 1/4IN-20 X 1 1/4IN</v>
          </cell>
          <cell r="C213" t="str">
            <v>P18</v>
          </cell>
          <cell r="D213" t="str">
            <v>EMS Parts</v>
          </cell>
          <cell r="E213" t="str">
            <v>20</v>
          </cell>
          <cell r="F213" t="str">
            <v>700</v>
          </cell>
          <cell r="G213" t="str">
            <v xml:space="preserve">          11</v>
          </cell>
          <cell r="H213" t="str">
            <v>EA</v>
          </cell>
          <cell r="I213">
            <v>1.39</v>
          </cell>
          <cell r="J213">
            <v>0.09</v>
          </cell>
          <cell r="K213">
            <v>1.5151000000000001</v>
          </cell>
          <cell r="L213">
            <v>9.0000000000000163E-2</v>
          </cell>
        </row>
        <row r="214">
          <cell r="A214" t="str">
            <v>0004612000</v>
          </cell>
          <cell r="B214" t="str">
            <v>BHCS 6-LOBE 1/4IN-20 X 1 1/4IN</v>
          </cell>
          <cell r="C214" t="str">
            <v>P18</v>
          </cell>
          <cell r="D214" t="str">
            <v>EMS Parts</v>
          </cell>
          <cell r="E214" t="str">
            <v>20</v>
          </cell>
          <cell r="F214" t="str">
            <v>700</v>
          </cell>
          <cell r="G214" t="str">
            <v xml:space="preserve">          10</v>
          </cell>
          <cell r="H214" t="str">
            <v>EA</v>
          </cell>
          <cell r="I214">
            <v>6.42</v>
          </cell>
          <cell r="J214">
            <v>0.09</v>
          </cell>
          <cell r="K214">
            <v>6.9978000000000007</v>
          </cell>
          <cell r="L214">
            <v>9.0000000000000122E-2</v>
          </cell>
        </row>
        <row r="215">
          <cell r="A215" t="str">
            <v>0004613000</v>
          </cell>
          <cell r="B215" t="str">
            <v>SHCS 1/4IN-20 X 1 1/4IN</v>
          </cell>
          <cell r="C215" t="str">
            <v>P18</v>
          </cell>
          <cell r="D215" t="str">
            <v>EMS Parts</v>
          </cell>
          <cell r="E215" t="str">
            <v>20</v>
          </cell>
          <cell r="F215" t="str">
            <v>700</v>
          </cell>
          <cell r="G215" t="str">
            <v xml:space="preserve">          11</v>
          </cell>
          <cell r="H215" t="str">
            <v>EA</v>
          </cell>
          <cell r="I215">
            <v>1.39</v>
          </cell>
          <cell r="J215">
            <v>0.09</v>
          </cell>
          <cell r="K215">
            <v>1.5151000000000001</v>
          </cell>
          <cell r="L215">
            <v>9.0000000000000163E-2</v>
          </cell>
        </row>
        <row r="216">
          <cell r="A216" t="str">
            <v>0004613000</v>
          </cell>
          <cell r="B216" t="str">
            <v>SHCS 1/4IN-20 X 1 1/4IN</v>
          </cell>
          <cell r="C216" t="str">
            <v>P18</v>
          </cell>
          <cell r="D216" t="str">
            <v>EMS Parts</v>
          </cell>
          <cell r="E216" t="str">
            <v>20</v>
          </cell>
          <cell r="F216" t="str">
            <v>700</v>
          </cell>
          <cell r="G216" t="str">
            <v xml:space="preserve">          10</v>
          </cell>
          <cell r="H216" t="str">
            <v>EA</v>
          </cell>
          <cell r="I216">
            <v>6.42</v>
          </cell>
          <cell r="J216">
            <v>0.09</v>
          </cell>
          <cell r="K216">
            <v>6.9978000000000007</v>
          </cell>
          <cell r="L216">
            <v>9.0000000000000122E-2</v>
          </cell>
        </row>
        <row r="217">
          <cell r="A217" t="str">
            <v>0004614000</v>
          </cell>
          <cell r="B217" t="str">
            <v>BHCS 6-LOBE #10-24 X 3/4IN</v>
          </cell>
          <cell r="C217" t="str">
            <v>P18</v>
          </cell>
          <cell r="D217" t="str">
            <v>EMS Parts</v>
          </cell>
          <cell r="E217" t="str">
            <v>20</v>
          </cell>
          <cell r="F217" t="str">
            <v>700</v>
          </cell>
          <cell r="G217" t="str">
            <v xml:space="preserve">          11</v>
          </cell>
          <cell r="H217" t="str">
            <v>EA</v>
          </cell>
          <cell r="I217">
            <v>1.39</v>
          </cell>
          <cell r="J217">
            <v>0.09</v>
          </cell>
          <cell r="K217">
            <v>1.5151000000000001</v>
          </cell>
          <cell r="L217">
            <v>9.0000000000000163E-2</v>
          </cell>
        </row>
        <row r="218">
          <cell r="A218" t="str">
            <v>0004614000</v>
          </cell>
          <cell r="B218" t="str">
            <v>BHCS 6-LOBE #10-24 X 3/4IN</v>
          </cell>
          <cell r="C218" t="str">
            <v>P18</v>
          </cell>
          <cell r="D218" t="str">
            <v>EMS Parts</v>
          </cell>
          <cell r="E218" t="str">
            <v>20</v>
          </cell>
          <cell r="F218" t="str">
            <v>700</v>
          </cell>
          <cell r="G218" t="str">
            <v xml:space="preserve">          10</v>
          </cell>
          <cell r="H218" t="str">
            <v>EA</v>
          </cell>
          <cell r="I218">
            <v>6.42</v>
          </cell>
          <cell r="J218">
            <v>0.09</v>
          </cell>
          <cell r="K218">
            <v>6.9978000000000007</v>
          </cell>
          <cell r="L218">
            <v>9.0000000000000122E-2</v>
          </cell>
        </row>
        <row r="219">
          <cell r="A219" t="str">
            <v>0004615000</v>
          </cell>
          <cell r="B219" t="str">
            <v>BHCS 6-LOBE #10-24 X 1 1/2IN</v>
          </cell>
          <cell r="C219" t="str">
            <v>P18</v>
          </cell>
          <cell r="D219" t="str">
            <v>EMS Parts</v>
          </cell>
          <cell r="E219" t="str">
            <v>20</v>
          </cell>
          <cell r="F219" t="str">
            <v>700</v>
          </cell>
          <cell r="G219" t="str">
            <v xml:space="preserve">          11</v>
          </cell>
          <cell r="H219" t="str">
            <v>EA</v>
          </cell>
          <cell r="I219">
            <v>1.39</v>
          </cell>
          <cell r="J219">
            <v>0.09</v>
          </cell>
          <cell r="K219">
            <v>1.5151000000000001</v>
          </cell>
          <cell r="L219">
            <v>9.0000000000000163E-2</v>
          </cell>
        </row>
        <row r="220">
          <cell r="A220" t="str">
            <v>0004615000</v>
          </cell>
          <cell r="B220" t="str">
            <v>BHCS 6-LOBE #10-24 X 1 1/2IN</v>
          </cell>
          <cell r="C220" t="str">
            <v>P18</v>
          </cell>
          <cell r="D220" t="str">
            <v>EMS Parts</v>
          </cell>
          <cell r="E220" t="str">
            <v>20</v>
          </cell>
          <cell r="F220" t="str">
            <v>700</v>
          </cell>
          <cell r="G220" t="str">
            <v xml:space="preserve">          10</v>
          </cell>
          <cell r="H220" t="str">
            <v>EA</v>
          </cell>
          <cell r="I220">
            <v>6.42</v>
          </cell>
          <cell r="J220">
            <v>0.09</v>
          </cell>
          <cell r="K220">
            <v>6.9978000000000007</v>
          </cell>
          <cell r="L220">
            <v>9.0000000000000122E-2</v>
          </cell>
        </row>
        <row r="221">
          <cell r="A221" t="str">
            <v>0004631000</v>
          </cell>
          <cell r="B221" t="str">
            <v>BHCS 6-LB 1/4-20X 1 3/4 PATCH</v>
          </cell>
          <cell r="C221" t="str">
            <v>P18</v>
          </cell>
          <cell r="D221" t="str">
            <v>EMS Parts</v>
          </cell>
          <cell r="E221" t="str">
            <v>20</v>
          </cell>
          <cell r="F221" t="str">
            <v>700</v>
          </cell>
          <cell r="G221" t="str">
            <v xml:space="preserve">          11</v>
          </cell>
          <cell r="H221" t="str">
            <v>EA</v>
          </cell>
          <cell r="I221">
            <v>4.13</v>
          </cell>
          <cell r="J221">
            <v>0.09</v>
          </cell>
          <cell r="K221">
            <v>4.5017000000000005</v>
          </cell>
          <cell r="L221">
            <v>9.0000000000000149E-2</v>
          </cell>
        </row>
        <row r="222">
          <cell r="A222" t="str">
            <v>0004631000</v>
          </cell>
          <cell r="B222" t="str">
            <v>BHCS 6-LB 1/4-20X 1 3/4 PATCH</v>
          </cell>
          <cell r="C222" t="str">
            <v>P18</v>
          </cell>
          <cell r="D222" t="str">
            <v>EMS Parts</v>
          </cell>
          <cell r="E222" t="str">
            <v>20</v>
          </cell>
          <cell r="F222" t="str">
            <v>700</v>
          </cell>
          <cell r="G222" t="str">
            <v xml:space="preserve">          10</v>
          </cell>
          <cell r="H222" t="str">
            <v>EA</v>
          </cell>
          <cell r="I222">
            <v>9</v>
          </cell>
          <cell r="J222">
            <v>0.09</v>
          </cell>
          <cell r="K222">
            <v>9.81</v>
          </cell>
          <cell r="L222">
            <v>9.0000000000000052E-2</v>
          </cell>
        </row>
        <row r="223">
          <cell r="A223" t="str">
            <v>0004634000</v>
          </cell>
          <cell r="B223" t="str">
            <v>BHCS 6LOBE #10-32 X 1/2IN</v>
          </cell>
          <cell r="C223" t="str">
            <v>P18</v>
          </cell>
          <cell r="D223" t="str">
            <v>EMS Parts</v>
          </cell>
          <cell r="E223" t="str">
            <v>20</v>
          </cell>
          <cell r="F223" t="str">
            <v>700</v>
          </cell>
          <cell r="G223" t="str">
            <v xml:space="preserve">          11</v>
          </cell>
          <cell r="H223" t="str">
            <v>EA</v>
          </cell>
          <cell r="I223">
            <v>1.39</v>
          </cell>
          <cell r="J223">
            <v>0.09</v>
          </cell>
          <cell r="K223">
            <v>1.5151000000000001</v>
          </cell>
          <cell r="L223">
            <v>9.0000000000000163E-2</v>
          </cell>
        </row>
        <row r="224">
          <cell r="A224" t="str">
            <v>0004634000</v>
          </cell>
          <cell r="B224" t="str">
            <v>BHCS 6LOBE #10-32 X 1/2IN</v>
          </cell>
          <cell r="C224" t="str">
            <v>P18</v>
          </cell>
          <cell r="D224" t="str">
            <v>EMS Parts</v>
          </cell>
          <cell r="E224" t="str">
            <v>20</v>
          </cell>
          <cell r="F224" t="str">
            <v>700</v>
          </cell>
          <cell r="G224" t="str">
            <v xml:space="preserve">          10</v>
          </cell>
          <cell r="H224" t="str">
            <v>EA</v>
          </cell>
          <cell r="I224">
            <v>6.42</v>
          </cell>
          <cell r="J224">
            <v>0.09</v>
          </cell>
          <cell r="K224">
            <v>6.9978000000000007</v>
          </cell>
          <cell r="L224">
            <v>9.0000000000000122E-2</v>
          </cell>
        </row>
        <row r="225">
          <cell r="A225" t="str">
            <v>0004636000</v>
          </cell>
          <cell r="B225" t="str">
            <v>BHCS 6-LB #10-24 X 1 5/8 W/PT</v>
          </cell>
          <cell r="C225" t="str">
            <v>P18</v>
          </cell>
          <cell r="D225" t="str">
            <v>EMS Parts</v>
          </cell>
          <cell r="E225" t="str">
            <v>20</v>
          </cell>
          <cell r="F225" t="str">
            <v>700</v>
          </cell>
          <cell r="G225" t="str">
            <v xml:space="preserve">          11</v>
          </cell>
          <cell r="H225" t="str">
            <v>EA</v>
          </cell>
          <cell r="I225">
            <v>1.39</v>
          </cell>
          <cell r="J225">
            <v>0.09</v>
          </cell>
          <cell r="K225">
            <v>1.5151000000000001</v>
          </cell>
          <cell r="L225">
            <v>9.0000000000000163E-2</v>
          </cell>
        </row>
        <row r="226">
          <cell r="A226" t="str">
            <v>0004636000</v>
          </cell>
          <cell r="B226" t="str">
            <v>BHCS 6-LB #10-24 X 1 5/8 W/PT</v>
          </cell>
          <cell r="C226" t="str">
            <v>P18</v>
          </cell>
          <cell r="D226" t="str">
            <v>EMS Parts</v>
          </cell>
          <cell r="E226" t="str">
            <v>20</v>
          </cell>
          <cell r="F226" t="str">
            <v>700</v>
          </cell>
          <cell r="G226" t="str">
            <v xml:space="preserve">          10</v>
          </cell>
          <cell r="H226" t="str">
            <v>EA</v>
          </cell>
          <cell r="I226">
            <v>6.42</v>
          </cell>
          <cell r="J226">
            <v>0.09</v>
          </cell>
          <cell r="K226">
            <v>6.9978000000000007</v>
          </cell>
          <cell r="L226">
            <v>9.0000000000000122E-2</v>
          </cell>
        </row>
        <row r="227">
          <cell r="A227" t="str">
            <v>0004656000</v>
          </cell>
          <cell r="B227" t="str">
            <v>SHCS LOW HEAD #10-24 x 2IN</v>
          </cell>
          <cell r="C227" t="str">
            <v>P18</v>
          </cell>
          <cell r="D227" t="str">
            <v>EMS Parts</v>
          </cell>
          <cell r="E227" t="str">
            <v>20</v>
          </cell>
          <cell r="F227" t="str">
            <v>700</v>
          </cell>
          <cell r="G227" t="str">
            <v xml:space="preserve">          10</v>
          </cell>
          <cell r="H227" t="str">
            <v>EA</v>
          </cell>
          <cell r="I227">
            <v>7.49</v>
          </cell>
          <cell r="J227">
            <v>0.09</v>
          </cell>
          <cell r="K227">
            <v>8.1641000000000012</v>
          </cell>
          <cell r="L227">
            <v>9.0000000000000135E-2</v>
          </cell>
        </row>
        <row r="228">
          <cell r="A228" t="str">
            <v>0004656000</v>
          </cell>
          <cell r="B228" t="str">
            <v>SHCS LOW HEAD #10-24 x 2IN</v>
          </cell>
          <cell r="C228" t="str">
            <v>P18</v>
          </cell>
          <cell r="D228" t="str">
            <v>EMS Parts</v>
          </cell>
          <cell r="E228" t="str">
            <v>20</v>
          </cell>
          <cell r="F228" t="str">
            <v>700</v>
          </cell>
          <cell r="G228" t="str">
            <v xml:space="preserve">          11</v>
          </cell>
          <cell r="H228" t="str">
            <v>EA</v>
          </cell>
          <cell r="I228">
            <v>2.76</v>
          </cell>
          <cell r="J228">
            <v>0.09</v>
          </cell>
          <cell r="K228">
            <v>3.0084</v>
          </cell>
          <cell r="L228">
            <v>9.0000000000000066E-2</v>
          </cell>
        </row>
        <row r="229">
          <cell r="A229" t="str">
            <v>0004658000</v>
          </cell>
          <cell r="B229" t="str">
            <v>#10-3/8INSOCKET HEAD CAP SCREW</v>
          </cell>
          <cell r="C229" t="str">
            <v>P18</v>
          </cell>
          <cell r="D229" t="str">
            <v>EMS Parts</v>
          </cell>
          <cell r="E229" t="str">
            <v>20</v>
          </cell>
          <cell r="F229" t="str">
            <v>700</v>
          </cell>
          <cell r="G229" t="str">
            <v xml:space="preserve">          10</v>
          </cell>
          <cell r="H229" t="str">
            <v>EA</v>
          </cell>
          <cell r="I229">
            <v>7.49</v>
          </cell>
          <cell r="J229">
            <v>0.09</v>
          </cell>
          <cell r="K229">
            <v>8.1641000000000012</v>
          </cell>
          <cell r="L229">
            <v>9.0000000000000135E-2</v>
          </cell>
        </row>
        <row r="230">
          <cell r="A230" t="str">
            <v>0004658000</v>
          </cell>
          <cell r="B230" t="str">
            <v>#10-3/8INSOCKET HEAD CAP SCREW</v>
          </cell>
          <cell r="C230" t="str">
            <v>P18</v>
          </cell>
          <cell r="D230" t="str">
            <v>EMS Parts</v>
          </cell>
          <cell r="E230" t="str">
            <v>20</v>
          </cell>
          <cell r="F230" t="str">
            <v>700</v>
          </cell>
          <cell r="G230" t="str">
            <v xml:space="preserve">          11</v>
          </cell>
          <cell r="H230" t="str">
            <v>EA</v>
          </cell>
          <cell r="I230">
            <v>3.01</v>
          </cell>
          <cell r="J230">
            <v>0.09</v>
          </cell>
          <cell r="K230">
            <v>3.2808999999999999</v>
          </cell>
          <cell r="L230">
            <v>9.0000000000000052E-2</v>
          </cell>
        </row>
        <row r="231">
          <cell r="A231" t="str">
            <v>0004659000</v>
          </cell>
          <cell r="B231" t="str">
            <v>#10-24X3/4SOCKET HEAD CAP SCR</v>
          </cell>
          <cell r="C231" t="str">
            <v>P18</v>
          </cell>
          <cell r="D231" t="str">
            <v>EMS Parts</v>
          </cell>
          <cell r="E231" t="str">
            <v>20</v>
          </cell>
          <cell r="F231" t="str">
            <v>700</v>
          </cell>
          <cell r="G231" t="str">
            <v xml:space="preserve">          11</v>
          </cell>
          <cell r="H231" t="str">
            <v>EA</v>
          </cell>
          <cell r="I231">
            <v>3.07</v>
          </cell>
          <cell r="J231">
            <v>0.09</v>
          </cell>
          <cell r="K231">
            <v>3.3463000000000003</v>
          </cell>
          <cell r="L231">
            <v>9.0000000000000149E-2</v>
          </cell>
        </row>
        <row r="232">
          <cell r="A232" t="str">
            <v>0004659000</v>
          </cell>
          <cell r="B232" t="str">
            <v>#10-24X3/4SOCKET HEAD CAP SCR</v>
          </cell>
          <cell r="C232" t="str">
            <v>P18</v>
          </cell>
          <cell r="D232" t="str">
            <v>EMS Parts</v>
          </cell>
          <cell r="E232" t="str">
            <v>20</v>
          </cell>
          <cell r="F232" t="str">
            <v>700</v>
          </cell>
          <cell r="G232" t="str">
            <v xml:space="preserve">          10</v>
          </cell>
          <cell r="H232" t="str">
            <v>EA</v>
          </cell>
          <cell r="I232">
            <v>7.49</v>
          </cell>
          <cell r="J232">
            <v>0.09</v>
          </cell>
          <cell r="K232">
            <v>8.1641000000000012</v>
          </cell>
          <cell r="L232">
            <v>9.0000000000000135E-2</v>
          </cell>
        </row>
        <row r="233">
          <cell r="A233" t="str">
            <v>0004660000</v>
          </cell>
          <cell r="B233" t="str">
            <v>1/4-20X 1/2 SOCKET HEAD CAP</v>
          </cell>
          <cell r="C233" t="str">
            <v>P18</v>
          </cell>
          <cell r="D233" t="str">
            <v>EMS Parts</v>
          </cell>
          <cell r="E233" t="str">
            <v>20</v>
          </cell>
          <cell r="F233" t="str">
            <v>700</v>
          </cell>
          <cell r="G233" t="str">
            <v xml:space="preserve">          10</v>
          </cell>
          <cell r="H233" t="str">
            <v>EA</v>
          </cell>
          <cell r="I233">
            <v>7.49</v>
          </cell>
          <cell r="J233">
            <v>0.09</v>
          </cell>
          <cell r="K233">
            <v>8.1641000000000012</v>
          </cell>
          <cell r="L233">
            <v>9.0000000000000135E-2</v>
          </cell>
        </row>
        <row r="234">
          <cell r="A234" t="str">
            <v>0004660000</v>
          </cell>
          <cell r="B234" t="str">
            <v>1/4-20X 1/2 SOCKET HEAD CAP</v>
          </cell>
          <cell r="C234" t="str">
            <v>P18</v>
          </cell>
          <cell r="D234" t="str">
            <v>EMS Parts</v>
          </cell>
          <cell r="E234" t="str">
            <v>20</v>
          </cell>
          <cell r="F234" t="str">
            <v>700</v>
          </cell>
          <cell r="G234" t="str">
            <v xml:space="preserve">          11</v>
          </cell>
          <cell r="H234" t="str">
            <v>EA</v>
          </cell>
          <cell r="I234">
            <v>3.27</v>
          </cell>
          <cell r="J234">
            <v>0.09</v>
          </cell>
          <cell r="K234">
            <v>3.5643000000000002</v>
          </cell>
          <cell r="L234">
            <v>9.0000000000000066E-2</v>
          </cell>
        </row>
        <row r="235">
          <cell r="A235" t="str">
            <v>0004661000</v>
          </cell>
          <cell r="B235" t="str">
            <v>1/4-20X 7/8 SOCKET HEAD CAP</v>
          </cell>
          <cell r="C235" t="str">
            <v>P18</v>
          </cell>
          <cell r="D235" t="str">
            <v>EMS Parts</v>
          </cell>
          <cell r="E235" t="str">
            <v>20</v>
          </cell>
          <cell r="F235" t="str">
            <v>700</v>
          </cell>
          <cell r="G235" t="str">
            <v xml:space="preserve">          11</v>
          </cell>
          <cell r="H235" t="str">
            <v>EA</v>
          </cell>
          <cell r="I235">
            <v>5.4</v>
          </cell>
          <cell r="J235">
            <v>0.09</v>
          </cell>
          <cell r="K235">
            <v>5.886000000000001</v>
          </cell>
          <cell r="L235">
            <v>9.0000000000000122E-2</v>
          </cell>
        </row>
        <row r="236">
          <cell r="A236" t="str">
            <v>0004661000</v>
          </cell>
          <cell r="B236" t="str">
            <v>1/4-20X 7/8 SOCKET HEAD CAP</v>
          </cell>
          <cell r="C236" t="str">
            <v>P18</v>
          </cell>
          <cell r="D236" t="str">
            <v>EMS Parts</v>
          </cell>
          <cell r="E236" t="str">
            <v>20</v>
          </cell>
          <cell r="F236" t="str">
            <v>700</v>
          </cell>
          <cell r="G236" t="str">
            <v xml:space="preserve">          10</v>
          </cell>
          <cell r="H236" t="str">
            <v>EA</v>
          </cell>
          <cell r="I236">
            <v>10</v>
          </cell>
          <cell r="J236">
            <v>0.09</v>
          </cell>
          <cell r="K236">
            <v>10.9</v>
          </cell>
          <cell r="L236">
            <v>9.0000000000000038E-2</v>
          </cell>
        </row>
        <row r="237">
          <cell r="A237" t="str">
            <v>0004662000</v>
          </cell>
          <cell r="B237" t="str">
            <v>1/4-20X 1-1/4 SOCKET HEAD C</v>
          </cell>
          <cell r="C237" t="str">
            <v>P18</v>
          </cell>
          <cell r="D237" t="str">
            <v>EMS Parts</v>
          </cell>
          <cell r="E237" t="str">
            <v>20</v>
          </cell>
          <cell r="F237" t="str">
            <v>700</v>
          </cell>
          <cell r="G237" t="str">
            <v xml:space="preserve">          11</v>
          </cell>
          <cell r="H237" t="str">
            <v>EA</v>
          </cell>
          <cell r="I237">
            <v>5.35</v>
          </cell>
          <cell r="J237">
            <v>0.09</v>
          </cell>
          <cell r="K237">
            <v>5.8315000000000001</v>
          </cell>
          <cell r="L237">
            <v>9.0000000000000094E-2</v>
          </cell>
        </row>
        <row r="238">
          <cell r="A238" t="str">
            <v>0004662000</v>
          </cell>
          <cell r="B238" t="str">
            <v>1/4-20X 1-1/4 SOCKET HEAD C</v>
          </cell>
          <cell r="C238" t="str">
            <v>P18</v>
          </cell>
          <cell r="D238" t="str">
            <v>EMS Parts</v>
          </cell>
          <cell r="E238" t="str">
            <v>20</v>
          </cell>
          <cell r="F238" t="str">
            <v>700</v>
          </cell>
          <cell r="G238" t="str">
            <v xml:space="preserve">          10</v>
          </cell>
          <cell r="H238" t="str">
            <v>EA</v>
          </cell>
          <cell r="I238">
            <v>10</v>
          </cell>
          <cell r="J238">
            <v>0.09</v>
          </cell>
          <cell r="K238">
            <v>10.9</v>
          </cell>
          <cell r="L238">
            <v>9.0000000000000038E-2</v>
          </cell>
        </row>
        <row r="239">
          <cell r="A239" t="str">
            <v>0004665000</v>
          </cell>
          <cell r="B239" t="str">
            <v>BHCS 6-LOBE #10-24X5/16</v>
          </cell>
          <cell r="C239" t="str">
            <v>P18</v>
          </cell>
          <cell r="D239" t="str">
            <v>EMS Parts</v>
          </cell>
          <cell r="E239" t="str">
            <v>20</v>
          </cell>
          <cell r="F239" t="str">
            <v>700</v>
          </cell>
          <cell r="G239" t="str">
            <v xml:space="preserve">          10</v>
          </cell>
          <cell r="H239" t="str">
            <v>EA</v>
          </cell>
          <cell r="I239">
            <v>5.35</v>
          </cell>
          <cell r="J239">
            <v>0.09</v>
          </cell>
          <cell r="K239">
            <v>5.8315000000000001</v>
          </cell>
          <cell r="L239">
            <v>9.0000000000000094E-2</v>
          </cell>
        </row>
        <row r="240">
          <cell r="A240" t="str">
            <v>0004665000</v>
          </cell>
          <cell r="B240" t="str">
            <v>BHCS 6-LOBE #10-24X5/16</v>
          </cell>
          <cell r="C240" t="str">
            <v>P18</v>
          </cell>
          <cell r="D240" t="str">
            <v>EMS Parts</v>
          </cell>
          <cell r="E240" t="str">
            <v>20</v>
          </cell>
          <cell r="F240" t="str">
            <v>700</v>
          </cell>
          <cell r="G240" t="str">
            <v xml:space="preserve">          11</v>
          </cell>
          <cell r="H240" t="str">
            <v>EA</v>
          </cell>
          <cell r="I240">
            <v>1.18</v>
          </cell>
          <cell r="J240">
            <v>0.09</v>
          </cell>
          <cell r="K240">
            <v>1.2862</v>
          </cell>
          <cell r="L240">
            <v>9.0000000000000066E-2</v>
          </cell>
        </row>
        <row r="241">
          <cell r="A241" t="str">
            <v>0004666000</v>
          </cell>
          <cell r="B241" t="str">
            <v>BHCS 6-LOBE #10-24X3/4W</v>
          </cell>
          <cell r="C241" t="str">
            <v>P18</v>
          </cell>
          <cell r="D241" t="str">
            <v>EMS Parts</v>
          </cell>
          <cell r="E241" t="str">
            <v>20</v>
          </cell>
          <cell r="F241" t="str">
            <v>700</v>
          </cell>
          <cell r="G241" t="str">
            <v xml:space="preserve">          11</v>
          </cell>
          <cell r="H241" t="str">
            <v>EA</v>
          </cell>
          <cell r="I241">
            <v>1.22</v>
          </cell>
          <cell r="J241">
            <v>0.09</v>
          </cell>
          <cell r="K241">
            <v>1.3298000000000001</v>
          </cell>
          <cell r="L241">
            <v>9.0000000000000094E-2</v>
          </cell>
        </row>
        <row r="242">
          <cell r="A242" t="str">
            <v>0004666000</v>
          </cell>
          <cell r="B242" t="str">
            <v>BHCS 6-LOBE #10-24X3/4W</v>
          </cell>
          <cell r="C242" t="str">
            <v>P18</v>
          </cell>
          <cell r="D242" t="str">
            <v>EMS Parts</v>
          </cell>
          <cell r="E242" t="str">
            <v>20</v>
          </cell>
          <cell r="F242" t="str">
            <v>700</v>
          </cell>
          <cell r="G242" t="str">
            <v xml:space="preserve">          10</v>
          </cell>
          <cell r="H242" t="str">
            <v>EA</v>
          </cell>
          <cell r="I242">
            <v>5.35</v>
          </cell>
          <cell r="J242">
            <v>0.09</v>
          </cell>
          <cell r="K242">
            <v>5.8315000000000001</v>
          </cell>
          <cell r="L242">
            <v>9.0000000000000094E-2</v>
          </cell>
        </row>
        <row r="243">
          <cell r="A243" t="str">
            <v>0004668000</v>
          </cell>
          <cell r="B243" t="str">
            <v>BHCS 6-LOBE 3/8IN-16X1/2</v>
          </cell>
          <cell r="C243" t="str">
            <v>P18</v>
          </cell>
          <cell r="D243" t="str">
            <v>EMS Parts</v>
          </cell>
          <cell r="E243" t="str">
            <v>20</v>
          </cell>
          <cell r="F243" t="str">
            <v>700</v>
          </cell>
          <cell r="G243" t="str">
            <v xml:space="preserve">          10</v>
          </cell>
          <cell r="H243" t="str">
            <v>EA</v>
          </cell>
          <cell r="I243">
            <v>9</v>
          </cell>
          <cell r="J243">
            <v>0.09</v>
          </cell>
          <cell r="K243">
            <v>9.81</v>
          </cell>
          <cell r="L243">
            <v>9.0000000000000052E-2</v>
          </cell>
        </row>
        <row r="244">
          <cell r="A244" t="str">
            <v>0004668000</v>
          </cell>
          <cell r="B244" t="str">
            <v>BHCS 6-LOBE 3/8IN-16X1/2</v>
          </cell>
          <cell r="C244" t="str">
            <v>P18</v>
          </cell>
          <cell r="D244" t="str">
            <v>EMS Parts</v>
          </cell>
          <cell r="E244" t="str">
            <v>20</v>
          </cell>
          <cell r="F244" t="str">
            <v>700</v>
          </cell>
          <cell r="G244" t="str">
            <v xml:space="preserve">          11</v>
          </cell>
          <cell r="H244" t="str">
            <v>EA</v>
          </cell>
          <cell r="I244">
            <v>4.75</v>
          </cell>
          <cell r="J244">
            <v>0.09</v>
          </cell>
          <cell r="K244">
            <v>5.1775000000000002</v>
          </cell>
          <cell r="L244">
            <v>9.0000000000000038E-2</v>
          </cell>
        </row>
        <row r="245">
          <cell r="A245" t="str">
            <v>0004848000</v>
          </cell>
          <cell r="B245" t="str">
            <v>BHCS 6-LOBE, 1/4-20 W/PATCH</v>
          </cell>
          <cell r="C245" t="str">
            <v>P18</v>
          </cell>
          <cell r="D245" t="str">
            <v>EMS Parts</v>
          </cell>
          <cell r="E245" t="str">
            <v>20</v>
          </cell>
          <cell r="F245" t="str">
            <v>700</v>
          </cell>
          <cell r="G245" t="str">
            <v xml:space="preserve">          11</v>
          </cell>
          <cell r="H245" t="str">
            <v>EA</v>
          </cell>
          <cell r="I245">
            <v>4.13</v>
          </cell>
          <cell r="J245">
            <v>0.09</v>
          </cell>
          <cell r="K245">
            <v>4.5017000000000005</v>
          </cell>
          <cell r="L245">
            <v>9.0000000000000149E-2</v>
          </cell>
        </row>
        <row r="246">
          <cell r="A246" t="str">
            <v>0004848000</v>
          </cell>
          <cell r="B246" t="str">
            <v>BHCS 6-LOBE, 1/4-20 W/PATCH</v>
          </cell>
          <cell r="C246" t="str">
            <v>P18</v>
          </cell>
          <cell r="D246" t="str">
            <v>EMS Parts</v>
          </cell>
          <cell r="E246" t="str">
            <v>20</v>
          </cell>
          <cell r="F246" t="str">
            <v>700</v>
          </cell>
          <cell r="G246" t="str">
            <v xml:space="preserve">          10</v>
          </cell>
          <cell r="H246" t="str">
            <v>EA</v>
          </cell>
          <cell r="I246">
            <v>9</v>
          </cell>
          <cell r="J246">
            <v>0.09</v>
          </cell>
          <cell r="K246">
            <v>9.81</v>
          </cell>
          <cell r="L246">
            <v>9.0000000000000052E-2</v>
          </cell>
        </row>
        <row r="247">
          <cell r="A247" t="str">
            <v>0004849000</v>
          </cell>
          <cell r="B247" t="str">
            <v>SHCS 10-32 X 1 1/2 W/PATCH</v>
          </cell>
          <cell r="C247" t="str">
            <v>P18</v>
          </cell>
          <cell r="D247" t="str">
            <v>EMS Parts</v>
          </cell>
          <cell r="E247" t="str">
            <v>20</v>
          </cell>
          <cell r="F247" t="str">
            <v>700</v>
          </cell>
          <cell r="G247" t="str">
            <v xml:space="preserve">          10</v>
          </cell>
          <cell r="H247" t="str">
            <v>EA</v>
          </cell>
          <cell r="I247">
            <v>7.49</v>
          </cell>
          <cell r="J247">
            <v>0.09</v>
          </cell>
          <cell r="K247">
            <v>8.1641000000000012</v>
          </cell>
          <cell r="L247">
            <v>9.0000000000000135E-2</v>
          </cell>
        </row>
        <row r="248">
          <cell r="A248" t="str">
            <v>0004849000</v>
          </cell>
          <cell r="B248" t="str">
            <v>SHCS 10-32 X 1 1/2 W/PATCH</v>
          </cell>
          <cell r="C248" t="str">
            <v>P18</v>
          </cell>
          <cell r="D248" t="str">
            <v>EMS Parts</v>
          </cell>
          <cell r="E248" t="str">
            <v>20</v>
          </cell>
          <cell r="F248" t="str">
            <v>700</v>
          </cell>
          <cell r="G248" t="str">
            <v xml:space="preserve">          11</v>
          </cell>
          <cell r="H248" t="str">
            <v>EA</v>
          </cell>
          <cell r="I248">
            <v>2.76</v>
          </cell>
          <cell r="J248">
            <v>0.09</v>
          </cell>
          <cell r="K248">
            <v>3.0084</v>
          </cell>
          <cell r="L248">
            <v>9.0000000000000066E-2</v>
          </cell>
        </row>
        <row r="249">
          <cell r="A249" t="str">
            <v>0004851000</v>
          </cell>
          <cell r="B249" t="str">
            <v>BHCS 6-LOBE 1/4-20 X 2IN</v>
          </cell>
          <cell r="C249" t="str">
            <v>P18</v>
          </cell>
          <cell r="D249" t="str">
            <v>EMS Parts</v>
          </cell>
          <cell r="E249" t="str">
            <v>20</v>
          </cell>
          <cell r="F249" t="str">
            <v>700</v>
          </cell>
          <cell r="G249" t="str">
            <v xml:space="preserve">          11</v>
          </cell>
          <cell r="H249" t="str">
            <v>EA</v>
          </cell>
          <cell r="I249">
            <v>6.9</v>
          </cell>
          <cell r="J249">
            <v>0.09</v>
          </cell>
          <cell r="K249">
            <v>7.5210000000000008</v>
          </cell>
          <cell r="L249">
            <v>9.0000000000000066E-2</v>
          </cell>
        </row>
        <row r="250">
          <cell r="A250" t="str">
            <v>0004851000</v>
          </cell>
          <cell r="B250" t="str">
            <v>BHCS 6-LOBE 1/4-20 X 2IN</v>
          </cell>
          <cell r="C250" t="str">
            <v>P18</v>
          </cell>
          <cell r="D250" t="str">
            <v>EMS Parts</v>
          </cell>
          <cell r="E250" t="str">
            <v>20</v>
          </cell>
          <cell r="F250" t="str">
            <v>700</v>
          </cell>
          <cell r="G250" t="str">
            <v xml:space="preserve">          10</v>
          </cell>
          <cell r="H250" t="str">
            <v>EA</v>
          </cell>
          <cell r="I250">
            <v>11</v>
          </cell>
          <cell r="J250">
            <v>0.09</v>
          </cell>
          <cell r="K250">
            <v>11.99</v>
          </cell>
          <cell r="L250">
            <v>9.0000000000000024E-2</v>
          </cell>
        </row>
        <row r="251">
          <cell r="A251" t="str">
            <v>0004852000</v>
          </cell>
          <cell r="B251" t="str">
            <v>SHCS 1/4-20 W/PATCH</v>
          </cell>
          <cell r="C251" t="str">
            <v>P18</v>
          </cell>
          <cell r="D251" t="str">
            <v>EMS Parts</v>
          </cell>
          <cell r="E251" t="str">
            <v>20</v>
          </cell>
          <cell r="F251" t="str">
            <v>700</v>
          </cell>
          <cell r="G251" t="str">
            <v xml:space="preserve">          11</v>
          </cell>
          <cell r="H251" t="str">
            <v>EA</v>
          </cell>
          <cell r="I251">
            <v>1.39</v>
          </cell>
          <cell r="J251">
            <v>0.09</v>
          </cell>
          <cell r="K251">
            <v>1.5151000000000001</v>
          </cell>
          <cell r="L251">
            <v>9.0000000000000163E-2</v>
          </cell>
        </row>
        <row r="252">
          <cell r="A252" t="str">
            <v>0004852000</v>
          </cell>
          <cell r="B252" t="str">
            <v>SHCS 1/4-20 W/PATCH</v>
          </cell>
          <cell r="C252" t="str">
            <v>P18</v>
          </cell>
          <cell r="D252" t="str">
            <v>EMS Parts</v>
          </cell>
          <cell r="E252" t="str">
            <v>20</v>
          </cell>
          <cell r="F252" t="str">
            <v>700</v>
          </cell>
          <cell r="G252" t="str">
            <v xml:space="preserve">          10</v>
          </cell>
          <cell r="H252" t="str">
            <v>EA</v>
          </cell>
          <cell r="I252">
            <v>6.42</v>
          </cell>
          <cell r="J252">
            <v>0.09</v>
          </cell>
          <cell r="K252">
            <v>6.9978000000000007</v>
          </cell>
          <cell r="L252">
            <v>9.0000000000000122E-2</v>
          </cell>
        </row>
        <row r="253">
          <cell r="A253" t="str">
            <v>0004862000</v>
          </cell>
          <cell r="B253" t="str">
            <v>BHCS #10-24 x 1-5/8IN</v>
          </cell>
          <cell r="C253" t="str">
            <v>P18</v>
          </cell>
          <cell r="D253" t="str">
            <v>EMS Parts</v>
          </cell>
          <cell r="E253" t="str">
            <v>20</v>
          </cell>
          <cell r="F253" t="str">
            <v>700</v>
          </cell>
          <cell r="G253" t="str">
            <v xml:space="preserve">          10</v>
          </cell>
          <cell r="H253" t="str">
            <v>EA</v>
          </cell>
          <cell r="I253">
            <v>4.28</v>
          </cell>
          <cell r="J253">
            <v>0.09</v>
          </cell>
          <cell r="K253">
            <v>4.6652000000000005</v>
          </cell>
          <cell r="L253">
            <v>9.0000000000000038E-2</v>
          </cell>
        </row>
        <row r="254">
          <cell r="A254" t="str">
            <v>0004862000</v>
          </cell>
          <cell r="B254" t="str">
            <v>BHCS #10-24 x 1-5/8IN</v>
          </cell>
          <cell r="C254" t="str">
            <v>P18</v>
          </cell>
          <cell r="D254" t="str">
            <v>EMS Parts</v>
          </cell>
          <cell r="E254" t="str">
            <v>20</v>
          </cell>
          <cell r="F254" t="str">
            <v>700</v>
          </cell>
          <cell r="G254" t="str">
            <v xml:space="preserve">          11</v>
          </cell>
          <cell r="H254" t="str">
            <v>EA</v>
          </cell>
          <cell r="I254">
            <v>2.2799999999999998</v>
          </cell>
          <cell r="J254">
            <v>0.09</v>
          </cell>
          <cell r="K254">
            <v>2.4851999999999999</v>
          </cell>
          <cell r="L254">
            <v>9.0000000000000024E-2</v>
          </cell>
        </row>
        <row r="255">
          <cell r="A255" t="str">
            <v>0004874000</v>
          </cell>
          <cell r="B255" t="str">
            <v>#4-40 X 1/4IN SHCS</v>
          </cell>
          <cell r="C255" t="str">
            <v>P18</v>
          </cell>
          <cell r="D255" t="str">
            <v>EMS Parts</v>
          </cell>
          <cell r="E255" t="str">
            <v>20</v>
          </cell>
          <cell r="F255" t="str">
            <v>700</v>
          </cell>
          <cell r="G255" t="str">
            <v xml:space="preserve">          11</v>
          </cell>
          <cell r="H255" t="str">
            <v>EA</v>
          </cell>
          <cell r="I255">
            <v>0.54</v>
          </cell>
          <cell r="J255">
            <v>0.09</v>
          </cell>
          <cell r="K255">
            <v>0.58860000000000012</v>
          </cell>
          <cell r="L255">
            <v>9.0000000000000149E-2</v>
          </cell>
        </row>
        <row r="256">
          <cell r="A256" t="str">
            <v>0004874000</v>
          </cell>
          <cell r="B256" t="str">
            <v>#4-40 X 1/4IN SHCS</v>
          </cell>
          <cell r="C256" t="str">
            <v>P18</v>
          </cell>
          <cell r="D256" t="str">
            <v>EMS Parts</v>
          </cell>
          <cell r="E256" t="str">
            <v>20</v>
          </cell>
          <cell r="F256" t="str">
            <v>700</v>
          </cell>
          <cell r="G256" t="str">
            <v xml:space="preserve">          10</v>
          </cell>
          <cell r="H256" t="str">
            <v>EA</v>
          </cell>
          <cell r="I256">
            <v>5.35</v>
          </cell>
          <cell r="J256">
            <v>0.09</v>
          </cell>
          <cell r="K256">
            <v>5.8315000000000001</v>
          </cell>
          <cell r="L256">
            <v>9.0000000000000094E-2</v>
          </cell>
        </row>
        <row r="257">
          <cell r="A257" t="str">
            <v>0004900000</v>
          </cell>
          <cell r="B257" t="str">
            <v>SHCS 5/16IN-18 x 3/4IN W/PATCH</v>
          </cell>
          <cell r="C257" t="str">
            <v>P18</v>
          </cell>
          <cell r="D257" t="str">
            <v>EMS Parts</v>
          </cell>
          <cell r="E257" t="str">
            <v>20</v>
          </cell>
          <cell r="F257" t="str">
            <v>700</v>
          </cell>
          <cell r="G257" t="str">
            <v xml:space="preserve">          10</v>
          </cell>
          <cell r="H257" t="str">
            <v>EA</v>
          </cell>
          <cell r="I257">
            <v>5.35</v>
          </cell>
          <cell r="J257">
            <v>0.09</v>
          </cell>
          <cell r="K257">
            <v>5.8315000000000001</v>
          </cell>
          <cell r="L257">
            <v>9.0000000000000094E-2</v>
          </cell>
        </row>
        <row r="258">
          <cell r="A258" t="str">
            <v>0004900000</v>
          </cell>
          <cell r="B258" t="str">
            <v>SHCS 5/16IN-18 x 3/4IN W/PATCH</v>
          </cell>
          <cell r="C258" t="str">
            <v>P18</v>
          </cell>
          <cell r="D258" t="str">
            <v>EMS Parts</v>
          </cell>
          <cell r="E258" t="str">
            <v>20</v>
          </cell>
          <cell r="F258" t="str">
            <v>700</v>
          </cell>
          <cell r="G258" t="str">
            <v xml:space="preserve">          11</v>
          </cell>
          <cell r="H258" t="str">
            <v>EA</v>
          </cell>
          <cell r="I258">
            <v>1.1399999999999999</v>
          </cell>
          <cell r="J258">
            <v>0.09</v>
          </cell>
          <cell r="K258">
            <v>1.2425999999999999</v>
          </cell>
          <cell r="L258">
            <v>9.0000000000000024E-2</v>
          </cell>
        </row>
        <row r="259">
          <cell r="A259" t="str">
            <v>0004910000</v>
          </cell>
          <cell r="B259" t="str">
            <v>SHCS, 7/16"-14 x 3/4"</v>
          </cell>
          <cell r="C259" t="str">
            <v>P18</v>
          </cell>
          <cell r="D259" t="str">
            <v>EMS Parts</v>
          </cell>
          <cell r="E259" t="str">
            <v>20</v>
          </cell>
          <cell r="F259" t="str">
            <v>700</v>
          </cell>
          <cell r="G259" t="str">
            <v xml:space="preserve">          10</v>
          </cell>
          <cell r="H259" t="str">
            <v>EA</v>
          </cell>
          <cell r="I259">
            <v>1.21</v>
          </cell>
          <cell r="J259">
            <v>0.09</v>
          </cell>
          <cell r="K259">
            <v>1.3189</v>
          </cell>
          <cell r="L259">
            <v>0.09</v>
          </cell>
        </row>
        <row r="260">
          <cell r="A260" t="str">
            <v>0004910000</v>
          </cell>
          <cell r="B260" t="str">
            <v>SHCS, 7/16"-14 x 3/4"</v>
          </cell>
          <cell r="C260" t="str">
            <v>P18</v>
          </cell>
          <cell r="D260" t="str">
            <v>EMS Parts</v>
          </cell>
          <cell r="E260" t="str">
            <v>20</v>
          </cell>
          <cell r="F260" t="str">
            <v>700</v>
          </cell>
          <cell r="G260" t="str">
            <v xml:space="preserve">          11</v>
          </cell>
          <cell r="H260" t="str">
            <v>EA</v>
          </cell>
          <cell r="I260">
            <v>1.21</v>
          </cell>
          <cell r="J260">
            <v>0.09</v>
          </cell>
          <cell r="K260">
            <v>1.3189</v>
          </cell>
          <cell r="L260">
            <v>0.09</v>
          </cell>
        </row>
        <row r="261">
          <cell r="A261" t="str">
            <v>5099403</v>
          </cell>
          <cell r="B261" t="str">
            <v>ALS 360 SERVICE</v>
          </cell>
          <cell r="C261" t="str">
            <v>H49</v>
          </cell>
          <cell r="D261" t="str">
            <v>ALS 360 Service</v>
          </cell>
          <cell r="E261" t="str">
            <v>23</v>
          </cell>
          <cell r="F261" t="str">
            <v>800</v>
          </cell>
          <cell r="G261" t="str">
            <v xml:space="preserve">          11</v>
          </cell>
          <cell r="H261" t="str">
            <v>EA</v>
          </cell>
          <cell r="I261">
            <v>0.01</v>
          </cell>
          <cell r="J261">
            <v>0.09</v>
          </cell>
          <cell r="K261">
            <v>0.01</v>
          </cell>
          <cell r="L261">
            <v>0</v>
          </cell>
        </row>
        <row r="262">
          <cell r="A262" t="str">
            <v>5542050</v>
          </cell>
          <cell r="B262" t="str">
            <v>EC Transport Service P360</v>
          </cell>
          <cell r="C262" t="str">
            <v>B22</v>
          </cell>
          <cell r="D262" t="e">
            <v>#N/A</v>
          </cell>
          <cell r="E262" t="str">
            <v>16</v>
          </cell>
          <cell r="F262" t="str">
            <v>700</v>
          </cell>
          <cell r="G262" t="str">
            <v xml:space="preserve">          11</v>
          </cell>
          <cell r="H262" t="str">
            <v>EA</v>
          </cell>
          <cell r="I262">
            <v>1</v>
          </cell>
          <cell r="J262">
            <v>0.09</v>
          </cell>
          <cell r="K262">
            <v>1.0900000000000001</v>
          </cell>
          <cell r="L262">
            <v>9.000000000000008E-2</v>
          </cell>
        </row>
        <row r="263">
          <cell r="A263" t="str">
            <v>5542055</v>
          </cell>
          <cell r="B263" t="str">
            <v>EC Treatment Service P360</v>
          </cell>
          <cell r="C263" t="str">
            <v>H49</v>
          </cell>
          <cell r="D263" t="str">
            <v>ALS 360 Service</v>
          </cell>
          <cell r="E263" t="str">
            <v>23</v>
          </cell>
          <cell r="F263" t="str">
            <v>800</v>
          </cell>
          <cell r="G263" t="str">
            <v xml:space="preserve">          11</v>
          </cell>
          <cell r="H263" t="str">
            <v>EA</v>
          </cell>
          <cell r="I263">
            <v>1</v>
          </cell>
          <cell r="J263">
            <v>0.09</v>
          </cell>
          <cell r="K263">
            <v>1.0900000000000001</v>
          </cell>
          <cell r="L263">
            <v>9.000000000000008E-2</v>
          </cell>
        </row>
        <row r="264">
          <cell r="A264" t="str">
            <v>0007086000</v>
          </cell>
          <cell r="B264" t="str">
            <v>TRUSS HEAD SCREW</v>
          </cell>
          <cell r="C264" t="str">
            <v>P18</v>
          </cell>
          <cell r="D264" t="str">
            <v>EMS Parts</v>
          </cell>
          <cell r="E264" t="str">
            <v>20</v>
          </cell>
          <cell r="F264" t="str">
            <v>700</v>
          </cell>
          <cell r="G264" t="str">
            <v xml:space="preserve">          11</v>
          </cell>
          <cell r="H264" t="str">
            <v>EA</v>
          </cell>
          <cell r="I264">
            <v>1.39</v>
          </cell>
          <cell r="J264">
            <v>0.09</v>
          </cell>
          <cell r="K264">
            <v>1.5151000000000001</v>
          </cell>
          <cell r="L264">
            <v>9.0000000000000163E-2</v>
          </cell>
        </row>
        <row r="265">
          <cell r="A265" t="str">
            <v>0007086000</v>
          </cell>
          <cell r="B265" t="str">
            <v>TRUSS HEAD SCREW</v>
          </cell>
          <cell r="C265" t="str">
            <v>P18</v>
          </cell>
          <cell r="D265" t="str">
            <v>EMS Parts</v>
          </cell>
          <cell r="E265" t="str">
            <v>20</v>
          </cell>
          <cell r="F265" t="str">
            <v>700</v>
          </cell>
          <cell r="G265" t="str">
            <v xml:space="preserve">          10</v>
          </cell>
          <cell r="H265" t="str">
            <v>EA</v>
          </cell>
          <cell r="I265">
            <v>6.42</v>
          </cell>
          <cell r="J265">
            <v>0.09</v>
          </cell>
          <cell r="K265">
            <v>6.9978000000000007</v>
          </cell>
          <cell r="L265">
            <v>9.0000000000000122E-2</v>
          </cell>
        </row>
        <row r="266">
          <cell r="A266" t="str">
            <v>0007556000</v>
          </cell>
          <cell r="B266" t="str">
            <v>THMS,5/16X1/2,6LOBET40 W/PATCH</v>
          </cell>
          <cell r="C266" t="str">
            <v>P18</v>
          </cell>
          <cell r="D266" t="str">
            <v>EMS Parts</v>
          </cell>
          <cell r="E266" t="str">
            <v>20</v>
          </cell>
          <cell r="F266" t="str">
            <v>700</v>
          </cell>
          <cell r="G266" t="str">
            <v xml:space="preserve">          10</v>
          </cell>
          <cell r="H266" t="str">
            <v>EA</v>
          </cell>
          <cell r="I266">
            <v>10</v>
          </cell>
          <cell r="J266">
            <v>0.09</v>
          </cell>
          <cell r="K266">
            <v>10.9</v>
          </cell>
          <cell r="L266">
            <v>9.0000000000000038E-2</v>
          </cell>
        </row>
        <row r="267">
          <cell r="A267" t="str">
            <v>0007556000</v>
          </cell>
          <cell r="B267" t="str">
            <v>THMS,5/16X1/2,6LOBET40 W/PATCH</v>
          </cell>
          <cell r="C267" t="str">
            <v>P18</v>
          </cell>
          <cell r="D267" t="str">
            <v>EMS Parts</v>
          </cell>
          <cell r="E267" t="str">
            <v>20</v>
          </cell>
          <cell r="F267" t="str">
            <v>700</v>
          </cell>
          <cell r="G267" t="str">
            <v xml:space="preserve">          11</v>
          </cell>
          <cell r="H267" t="str">
            <v>EA</v>
          </cell>
          <cell r="I267">
            <v>5.42</v>
          </cell>
          <cell r="J267">
            <v>0.09</v>
          </cell>
          <cell r="K267">
            <v>5.9077999999999999</v>
          </cell>
          <cell r="L267">
            <v>0.09</v>
          </cell>
        </row>
        <row r="268">
          <cell r="A268" t="str">
            <v>0008010000</v>
          </cell>
          <cell r="B268" t="str">
            <v>SHOULDER BOLT</v>
          </cell>
          <cell r="C268" t="str">
            <v>P18</v>
          </cell>
          <cell r="D268" t="str">
            <v>EMS Parts</v>
          </cell>
          <cell r="E268" t="str">
            <v>20</v>
          </cell>
          <cell r="F268" t="str">
            <v>700</v>
          </cell>
          <cell r="G268" t="str">
            <v xml:space="preserve">          10</v>
          </cell>
          <cell r="H268" t="str">
            <v>EA</v>
          </cell>
          <cell r="I268">
            <v>7.49</v>
          </cell>
          <cell r="J268">
            <v>0.09</v>
          </cell>
          <cell r="K268">
            <v>8.1641000000000012</v>
          </cell>
          <cell r="L268">
            <v>9.0000000000000135E-2</v>
          </cell>
        </row>
        <row r="269">
          <cell r="A269" t="str">
            <v>0008010000</v>
          </cell>
          <cell r="B269" t="str">
            <v>SHOULDER BOLT</v>
          </cell>
          <cell r="C269" t="str">
            <v>P18</v>
          </cell>
          <cell r="D269" t="str">
            <v>EMS Parts</v>
          </cell>
          <cell r="E269" t="str">
            <v>20</v>
          </cell>
          <cell r="F269" t="str">
            <v>700</v>
          </cell>
          <cell r="G269" t="str">
            <v xml:space="preserve">          11</v>
          </cell>
          <cell r="H269" t="str">
            <v>EA</v>
          </cell>
          <cell r="I269">
            <v>2.76</v>
          </cell>
          <cell r="J269">
            <v>0.09</v>
          </cell>
          <cell r="K269">
            <v>3.0084</v>
          </cell>
          <cell r="L269">
            <v>9.0000000000000066E-2</v>
          </cell>
        </row>
        <row r="270">
          <cell r="A270" t="str">
            <v>0008015000</v>
          </cell>
          <cell r="B270" t="str">
            <v>SH BLT 5/16 DIA X 5/8   ZP</v>
          </cell>
          <cell r="C270" t="str">
            <v>P18</v>
          </cell>
          <cell r="D270" t="str">
            <v>EMS Parts</v>
          </cell>
          <cell r="E270" t="str">
            <v>16</v>
          </cell>
          <cell r="F270" t="str">
            <v>700</v>
          </cell>
          <cell r="G270" t="str">
            <v xml:space="preserve">          10</v>
          </cell>
          <cell r="H270" t="str">
            <v>EA</v>
          </cell>
          <cell r="I270">
            <v>28</v>
          </cell>
          <cell r="J270">
            <v>0.09</v>
          </cell>
          <cell r="K270">
            <v>31</v>
          </cell>
          <cell r="L270">
            <v>0.10714285714285714</v>
          </cell>
        </row>
        <row r="271">
          <cell r="A271" t="str">
            <v>0008015000</v>
          </cell>
          <cell r="B271" t="str">
            <v>SH BLT 5/16 DIA X 5/8   ZP</v>
          </cell>
          <cell r="C271" t="str">
            <v>P18</v>
          </cell>
          <cell r="D271" t="str">
            <v>EMS Parts</v>
          </cell>
          <cell r="E271" t="str">
            <v>16</v>
          </cell>
          <cell r="F271" t="str">
            <v>700</v>
          </cell>
          <cell r="G271" t="str">
            <v xml:space="preserve">          11</v>
          </cell>
          <cell r="H271" t="str">
            <v>EA</v>
          </cell>
          <cell r="I271">
            <v>27.01</v>
          </cell>
          <cell r="J271">
            <v>0.09</v>
          </cell>
          <cell r="K271">
            <v>29</v>
          </cell>
          <cell r="L271">
            <v>7.3676416142169507E-2</v>
          </cell>
        </row>
        <row r="272">
          <cell r="A272" t="str">
            <v>0008027000</v>
          </cell>
          <cell r="B272" t="str">
            <v>SHOULDER BOLT</v>
          </cell>
          <cell r="C272" t="str">
            <v>P18</v>
          </cell>
          <cell r="D272" t="str">
            <v>EMS Parts</v>
          </cell>
          <cell r="E272" t="str">
            <v>20</v>
          </cell>
          <cell r="F272" t="str">
            <v>700</v>
          </cell>
          <cell r="G272" t="str">
            <v xml:space="preserve">          11</v>
          </cell>
          <cell r="H272" t="str">
            <v>EA</v>
          </cell>
          <cell r="I272">
            <v>5.51</v>
          </cell>
          <cell r="J272">
            <v>0.09</v>
          </cell>
          <cell r="K272">
            <v>6.0059000000000005</v>
          </cell>
          <cell r="L272">
            <v>9.0000000000000122E-2</v>
          </cell>
        </row>
        <row r="273">
          <cell r="A273" t="str">
            <v>0008027000</v>
          </cell>
          <cell r="B273" t="str">
            <v>SHOULDER BOLT</v>
          </cell>
          <cell r="C273" t="str">
            <v>P18</v>
          </cell>
          <cell r="D273" t="str">
            <v>EMS Parts</v>
          </cell>
          <cell r="E273" t="str">
            <v>20</v>
          </cell>
          <cell r="F273" t="str">
            <v>700</v>
          </cell>
          <cell r="G273" t="str">
            <v xml:space="preserve">          10</v>
          </cell>
          <cell r="H273" t="str">
            <v>EA</v>
          </cell>
          <cell r="I273">
            <v>10</v>
          </cell>
          <cell r="J273">
            <v>0.09</v>
          </cell>
          <cell r="K273">
            <v>10.9</v>
          </cell>
          <cell r="L273">
            <v>9.0000000000000038E-2</v>
          </cell>
        </row>
        <row r="274">
          <cell r="A274" t="str">
            <v>0008028000</v>
          </cell>
          <cell r="B274" t="str">
            <v>SHSB 1/4-20 X 2 BZP HEX SOC</v>
          </cell>
          <cell r="C274" t="str">
            <v>P18</v>
          </cell>
          <cell r="D274" t="str">
            <v>EMS Parts</v>
          </cell>
          <cell r="E274" t="str">
            <v>20</v>
          </cell>
          <cell r="F274" t="str">
            <v>700</v>
          </cell>
          <cell r="G274" t="str">
            <v xml:space="preserve">          10</v>
          </cell>
          <cell r="H274" t="str">
            <v>EA</v>
          </cell>
          <cell r="I274">
            <v>12</v>
          </cell>
          <cell r="J274">
            <v>0.09</v>
          </cell>
          <cell r="K274">
            <v>13.080000000000002</v>
          </cell>
          <cell r="L274">
            <v>9.0000000000000149E-2</v>
          </cell>
        </row>
        <row r="275">
          <cell r="A275" t="str">
            <v>0008028000</v>
          </cell>
          <cell r="B275" t="str">
            <v>SHSB 1/4-20 X 2 BZP HEX SOC</v>
          </cell>
          <cell r="C275" t="str">
            <v>P18</v>
          </cell>
          <cell r="D275" t="str">
            <v>EMS Parts</v>
          </cell>
          <cell r="E275" t="str">
            <v>20</v>
          </cell>
          <cell r="F275" t="str">
            <v>700</v>
          </cell>
          <cell r="G275" t="str">
            <v xml:space="preserve">          11</v>
          </cell>
          <cell r="H275" t="str">
            <v>EA</v>
          </cell>
          <cell r="I275">
            <v>8.23</v>
          </cell>
          <cell r="J275">
            <v>0.09</v>
          </cell>
          <cell r="K275">
            <v>8.9707000000000008</v>
          </cell>
          <cell r="L275">
            <v>9.0000000000000038E-2</v>
          </cell>
        </row>
        <row r="276">
          <cell r="A276" t="str">
            <v>0008030000</v>
          </cell>
          <cell r="B276" t="str">
            <v>SHSB 10-24 X 1</v>
          </cell>
          <cell r="C276" t="str">
            <v>P18</v>
          </cell>
          <cell r="D276" t="str">
            <v>EMS Parts</v>
          </cell>
          <cell r="E276" t="str">
            <v>20</v>
          </cell>
          <cell r="F276" t="str">
            <v>700</v>
          </cell>
          <cell r="G276" t="str">
            <v xml:space="preserve">          11</v>
          </cell>
          <cell r="H276" t="str">
            <v>EA</v>
          </cell>
          <cell r="I276">
            <v>4.82</v>
          </cell>
          <cell r="J276">
            <v>0.09</v>
          </cell>
          <cell r="K276">
            <v>5.2538000000000009</v>
          </cell>
          <cell r="L276">
            <v>9.0000000000000122E-2</v>
          </cell>
        </row>
        <row r="277">
          <cell r="A277" t="str">
            <v>0008030000</v>
          </cell>
          <cell r="B277" t="str">
            <v>SHSB 10-24 X 1</v>
          </cell>
          <cell r="C277" t="str">
            <v>P18</v>
          </cell>
          <cell r="D277" t="str">
            <v>EMS Parts</v>
          </cell>
          <cell r="E277" t="str">
            <v>20</v>
          </cell>
          <cell r="F277" t="str">
            <v>700</v>
          </cell>
          <cell r="G277" t="str">
            <v xml:space="preserve">          10</v>
          </cell>
          <cell r="H277" t="str">
            <v>EA</v>
          </cell>
          <cell r="I277">
            <v>9</v>
          </cell>
          <cell r="J277">
            <v>0.09</v>
          </cell>
          <cell r="K277">
            <v>9.81</v>
          </cell>
          <cell r="L277">
            <v>9.0000000000000052E-2</v>
          </cell>
        </row>
        <row r="278">
          <cell r="A278" t="str">
            <v>0008033000</v>
          </cell>
          <cell r="B278" t="str">
            <v>3HSB 1/4-20 X 1-1/4</v>
          </cell>
          <cell r="C278" t="str">
            <v>P18</v>
          </cell>
          <cell r="D278" t="str">
            <v>EMS Parts</v>
          </cell>
          <cell r="E278" t="str">
            <v>20</v>
          </cell>
          <cell r="F278" t="str">
            <v>700</v>
          </cell>
          <cell r="G278" t="str">
            <v xml:space="preserve">          10</v>
          </cell>
          <cell r="H278" t="str">
            <v>EA</v>
          </cell>
          <cell r="I278">
            <v>17</v>
          </cell>
          <cell r="J278">
            <v>0.09</v>
          </cell>
          <cell r="K278">
            <v>18.53</v>
          </cell>
          <cell r="L278">
            <v>9.0000000000000066E-2</v>
          </cell>
        </row>
        <row r="279">
          <cell r="A279" t="str">
            <v>0008033000</v>
          </cell>
          <cell r="B279" t="str">
            <v>3HSB 1/4-20 X 1-1/4</v>
          </cell>
          <cell r="C279" t="str">
            <v>P18</v>
          </cell>
          <cell r="D279" t="str">
            <v>EMS Parts</v>
          </cell>
          <cell r="E279" t="str">
            <v>20</v>
          </cell>
          <cell r="F279" t="str">
            <v>700</v>
          </cell>
          <cell r="G279" t="str">
            <v xml:space="preserve">          11</v>
          </cell>
          <cell r="H279" t="str">
            <v>EA</v>
          </cell>
          <cell r="I279">
            <v>14.84</v>
          </cell>
          <cell r="J279">
            <v>0.09</v>
          </cell>
          <cell r="K279">
            <v>16.175599999999999</v>
          </cell>
          <cell r="L279">
            <v>8.9999999999999969E-2</v>
          </cell>
        </row>
        <row r="280">
          <cell r="A280" t="str">
            <v>0008045000</v>
          </cell>
          <cell r="B280" t="str">
            <v>HSHSB 1/20 X1</v>
          </cell>
          <cell r="C280" t="str">
            <v>P18</v>
          </cell>
          <cell r="D280" t="str">
            <v>EMS Parts</v>
          </cell>
          <cell r="E280" t="str">
            <v>20</v>
          </cell>
          <cell r="F280" t="str">
            <v>700</v>
          </cell>
          <cell r="G280" t="str">
            <v xml:space="preserve">          10</v>
          </cell>
          <cell r="H280" t="str">
            <v>EA</v>
          </cell>
          <cell r="I280">
            <v>12</v>
          </cell>
          <cell r="J280">
            <v>0.09</v>
          </cell>
          <cell r="K280">
            <v>13.080000000000002</v>
          </cell>
          <cell r="L280">
            <v>9.0000000000000149E-2</v>
          </cell>
        </row>
        <row r="281">
          <cell r="A281" t="str">
            <v>0008045000</v>
          </cell>
          <cell r="B281" t="str">
            <v>HSHSB 1/20 X1</v>
          </cell>
          <cell r="C281" t="str">
            <v>P18</v>
          </cell>
          <cell r="D281" t="str">
            <v>EMS Parts</v>
          </cell>
          <cell r="E281" t="str">
            <v>20</v>
          </cell>
          <cell r="F281" t="str">
            <v>700</v>
          </cell>
          <cell r="G281" t="str">
            <v xml:space="preserve">          11</v>
          </cell>
          <cell r="H281" t="str">
            <v>EA</v>
          </cell>
          <cell r="I281">
            <v>8.23</v>
          </cell>
          <cell r="J281">
            <v>0.09</v>
          </cell>
          <cell r="K281">
            <v>8.9707000000000008</v>
          </cell>
          <cell r="L281">
            <v>9.0000000000000038E-2</v>
          </cell>
        </row>
        <row r="282">
          <cell r="A282" t="str">
            <v>0008051000</v>
          </cell>
          <cell r="B282" t="str">
            <v>SHSB 5/16 X 3/8</v>
          </cell>
          <cell r="C282" t="str">
            <v>P18</v>
          </cell>
          <cell r="D282" t="str">
            <v>EMS Parts</v>
          </cell>
          <cell r="E282" t="str">
            <v>20</v>
          </cell>
          <cell r="F282" t="str">
            <v>700</v>
          </cell>
          <cell r="G282" t="str">
            <v xml:space="preserve">          11</v>
          </cell>
          <cell r="H282" t="str">
            <v>EA</v>
          </cell>
          <cell r="I282">
            <v>12.8</v>
          </cell>
          <cell r="J282">
            <v>0.09</v>
          </cell>
          <cell r="K282">
            <v>13.952000000000002</v>
          </cell>
          <cell r="L282">
            <v>9.000000000000008E-2</v>
          </cell>
        </row>
        <row r="283">
          <cell r="A283" t="str">
            <v>0008051000</v>
          </cell>
          <cell r="B283" t="str">
            <v>SHSB 5/16 X 3/8</v>
          </cell>
          <cell r="C283" t="str">
            <v>P18</v>
          </cell>
          <cell r="D283" t="str">
            <v>EMS Parts</v>
          </cell>
          <cell r="E283" t="str">
            <v>20</v>
          </cell>
          <cell r="F283" t="str">
            <v>700</v>
          </cell>
          <cell r="G283" t="str">
            <v xml:space="preserve">          10</v>
          </cell>
          <cell r="H283" t="str">
            <v>EA</v>
          </cell>
          <cell r="I283">
            <v>16</v>
          </cell>
          <cell r="J283">
            <v>0.09</v>
          </cell>
          <cell r="K283">
            <v>17.440000000000001</v>
          </cell>
          <cell r="L283">
            <v>9.000000000000008E-2</v>
          </cell>
        </row>
        <row r="284">
          <cell r="A284" t="str">
            <v>0008057000</v>
          </cell>
          <cell r="B284" t="str">
            <v>SHOULDER BOLT 5/16X1-1/4 SST</v>
          </cell>
          <cell r="C284" t="str">
            <v>P18</v>
          </cell>
          <cell r="D284" t="str">
            <v>EMS Parts</v>
          </cell>
          <cell r="E284" t="str">
            <v>20</v>
          </cell>
          <cell r="F284" t="str">
            <v>700</v>
          </cell>
          <cell r="G284" t="str">
            <v xml:space="preserve">          11</v>
          </cell>
          <cell r="H284" t="str">
            <v>EA</v>
          </cell>
          <cell r="I284">
            <v>10.97</v>
          </cell>
          <cell r="J284">
            <v>0.09</v>
          </cell>
          <cell r="K284">
            <v>11.957300000000002</v>
          </cell>
          <cell r="L284">
            <v>9.0000000000000108E-2</v>
          </cell>
        </row>
        <row r="285">
          <cell r="A285" t="str">
            <v>0008057000</v>
          </cell>
          <cell r="B285" t="str">
            <v>SHOULDER BOLT 5/16X1-1/4 SST</v>
          </cell>
          <cell r="C285" t="str">
            <v>P18</v>
          </cell>
          <cell r="D285" t="str">
            <v>EMS Parts</v>
          </cell>
          <cell r="E285" t="str">
            <v>20</v>
          </cell>
          <cell r="F285" t="str">
            <v>700</v>
          </cell>
          <cell r="G285" t="str">
            <v xml:space="preserve">          10</v>
          </cell>
          <cell r="H285" t="str">
            <v>EA</v>
          </cell>
          <cell r="I285">
            <v>14</v>
          </cell>
          <cell r="J285">
            <v>0.09</v>
          </cell>
          <cell r="K285">
            <v>15.260000000000002</v>
          </cell>
          <cell r="L285">
            <v>9.0000000000000108E-2</v>
          </cell>
        </row>
        <row r="286">
          <cell r="A286" t="str">
            <v>0008063000</v>
          </cell>
          <cell r="B286" t="str">
            <v>SHSS, 1/2 X1-1/4</v>
          </cell>
          <cell r="C286" t="str">
            <v>P18</v>
          </cell>
          <cell r="D286" t="str">
            <v>EMS Parts</v>
          </cell>
          <cell r="E286" t="str">
            <v>20</v>
          </cell>
          <cell r="F286" t="str">
            <v>700</v>
          </cell>
          <cell r="G286" t="str">
            <v xml:space="preserve">          11</v>
          </cell>
          <cell r="H286" t="str">
            <v>EA</v>
          </cell>
          <cell r="I286">
            <v>5.51</v>
          </cell>
          <cell r="J286">
            <v>0.09</v>
          </cell>
          <cell r="K286">
            <v>6.0059000000000005</v>
          </cell>
          <cell r="L286">
            <v>9.0000000000000122E-2</v>
          </cell>
        </row>
        <row r="287">
          <cell r="A287" t="str">
            <v>0008063000</v>
          </cell>
          <cell r="B287" t="str">
            <v>SHSS, 1/2 X1-1/4</v>
          </cell>
          <cell r="C287" t="str">
            <v>P18</v>
          </cell>
          <cell r="D287" t="str">
            <v>EMS Parts</v>
          </cell>
          <cell r="E287" t="str">
            <v>20</v>
          </cell>
          <cell r="F287" t="str">
            <v>700</v>
          </cell>
          <cell r="G287" t="str">
            <v xml:space="preserve">          10</v>
          </cell>
          <cell r="H287" t="str">
            <v>EA</v>
          </cell>
          <cell r="I287">
            <v>10</v>
          </cell>
          <cell r="J287">
            <v>0.09</v>
          </cell>
          <cell r="K287">
            <v>10.9</v>
          </cell>
          <cell r="L287">
            <v>9.0000000000000038E-2</v>
          </cell>
        </row>
        <row r="288">
          <cell r="A288" t="str">
            <v>0008074000</v>
          </cell>
          <cell r="B288" t="str">
            <v>SHSS 5/16IN  X 7/8IN</v>
          </cell>
          <cell r="C288" t="str">
            <v>P18</v>
          </cell>
          <cell r="D288" t="str">
            <v>EMS Parts</v>
          </cell>
          <cell r="E288" t="str">
            <v>20</v>
          </cell>
          <cell r="F288" t="str">
            <v>700</v>
          </cell>
          <cell r="G288" t="str">
            <v xml:space="preserve">          11</v>
          </cell>
          <cell r="H288" t="str">
            <v>EA</v>
          </cell>
          <cell r="I288">
            <v>1.39</v>
          </cell>
          <cell r="J288">
            <v>0.09</v>
          </cell>
          <cell r="K288">
            <v>1.5151000000000001</v>
          </cell>
          <cell r="L288">
            <v>9.0000000000000163E-2</v>
          </cell>
        </row>
        <row r="289">
          <cell r="A289" t="str">
            <v>0008074000</v>
          </cell>
          <cell r="B289" t="str">
            <v>SHSS 5/16IN  X 7/8IN</v>
          </cell>
          <cell r="C289" t="str">
            <v>P18</v>
          </cell>
          <cell r="D289" t="str">
            <v>EMS Parts</v>
          </cell>
          <cell r="E289" t="str">
            <v>20</v>
          </cell>
          <cell r="F289" t="str">
            <v>700</v>
          </cell>
          <cell r="G289" t="str">
            <v xml:space="preserve">          10</v>
          </cell>
          <cell r="H289" t="str">
            <v>EA</v>
          </cell>
          <cell r="I289">
            <v>6.42</v>
          </cell>
          <cell r="J289">
            <v>0.09</v>
          </cell>
          <cell r="K289">
            <v>6.9978000000000007</v>
          </cell>
          <cell r="L289">
            <v>9.0000000000000122E-2</v>
          </cell>
        </row>
        <row r="290">
          <cell r="A290" t="str">
            <v>0008079000</v>
          </cell>
          <cell r="B290" t="str">
            <v>SHSS 1/4IN X 1-1/2IN W/PATCH</v>
          </cell>
          <cell r="C290" t="str">
            <v>P18</v>
          </cell>
          <cell r="D290" t="str">
            <v>EMS Parts</v>
          </cell>
          <cell r="E290" t="str">
            <v>20</v>
          </cell>
          <cell r="F290" t="str">
            <v>700</v>
          </cell>
          <cell r="G290" t="str">
            <v xml:space="preserve">          11</v>
          </cell>
          <cell r="H290" t="str">
            <v>EA</v>
          </cell>
          <cell r="I290">
            <v>12.35</v>
          </cell>
          <cell r="J290">
            <v>0.09</v>
          </cell>
          <cell r="K290">
            <v>13.461500000000001</v>
          </cell>
          <cell r="L290">
            <v>9.0000000000000108E-2</v>
          </cell>
        </row>
        <row r="291">
          <cell r="A291" t="str">
            <v>0008079000</v>
          </cell>
          <cell r="B291" t="str">
            <v>SHSS 1/4IN X 1-1/2IN W/PATCH</v>
          </cell>
          <cell r="C291" t="str">
            <v>P18</v>
          </cell>
          <cell r="D291" t="str">
            <v>EMS Parts</v>
          </cell>
          <cell r="E291" t="str">
            <v>20</v>
          </cell>
          <cell r="F291" t="str">
            <v>700</v>
          </cell>
          <cell r="G291" t="str">
            <v xml:space="preserve">          10</v>
          </cell>
          <cell r="H291" t="str">
            <v>EA</v>
          </cell>
          <cell r="I291">
            <v>15</v>
          </cell>
          <cell r="J291">
            <v>0.09</v>
          </cell>
          <cell r="K291">
            <v>16.350000000000001</v>
          </cell>
          <cell r="L291">
            <v>9.0000000000000094E-2</v>
          </cell>
        </row>
        <row r="292">
          <cell r="A292" t="str">
            <v>0008081000</v>
          </cell>
          <cell r="B292" t="str">
            <v>SHSS 3/8IN x 1IN</v>
          </cell>
          <cell r="C292" t="str">
            <v>P18</v>
          </cell>
          <cell r="D292" t="str">
            <v>EMS Parts</v>
          </cell>
          <cell r="E292" t="str">
            <v>20</v>
          </cell>
          <cell r="F292" t="str">
            <v>700</v>
          </cell>
          <cell r="G292" t="str">
            <v xml:space="preserve">          11</v>
          </cell>
          <cell r="H292" t="str">
            <v>EA</v>
          </cell>
          <cell r="I292">
            <v>13.72</v>
          </cell>
          <cell r="J292">
            <v>0.09</v>
          </cell>
          <cell r="K292">
            <v>14.954800000000002</v>
          </cell>
          <cell r="L292">
            <v>9.0000000000000122E-2</v>
          </cell>
        </row>
        <row r="293">
          <cell r="A293" t="str">
            <v>0008081000</v>
          </cell>
          <cell r="B293" t="str">
            <v>SHSS 3/8IN x 1IN</v>
          </cell>
          <cell r="C293" t="str">
            <v>P18</v>
          </cell>
          <cell r="D293" t="str">
            <v>EMS Parts</v>
          </cell>
          <cell r="E293" t="str">
            <v>20</v>
          </cell>
          <cell r="F293" t="str">
            <v>700</v>
          </cell>
          <cell r="G293" t="str">
            <v xml:space="preserve">          10</v>
          </cell>
          <cell r="H293" t="str">
            <v>EA</v>
          </cell>
          <cell r="I293">
            <v>16</v>
          </cell>
          <cell r="J293">
            <v>0.09</v>
          </cell>
          <cell r="K293">
            <v>17.440000000000001</v>
          </cell>
          <cell r="L293">
            <v>9.000000000000008E-2</v>
          </cell>
        </row>
        <row r="294">
          <cell r="A294" t="str">
            <v>0008082000</v>
          </cell>
          <cell r="B294" t="str">
            <v>#10-24X1/4X1/8SOCKET HEAD CAP</v>
          </cell>
          <cell r="C294" t="str">
            <v>P18</v>
          </cell>
          <cell r="D294" t="str">
            <v>EMS Parts</v>
          </cell>
          <cell r="E294" t="str">
            <v>20</v>
          </cell>
          <cell r="F294" t="str">
            <v>700</v>
          </cell>
          <cell r="G294" t="str">
            <v xml:space="preserve">          10</v>
          </cell>
          <cell r="H294" t="str">
            <v>EA</v>
          </cell>
          <cell r="I294">
            <v>45</v>
          </cell>
          <cell r="J294">
            <v>0.09</v>
          </cell>
          <cell r="K294">
            <v>49</v>
          </cell>
          <cell r="L294">
            <v>8.8888888888888892E-2</v>
          </cell>
        </row>
        <row r="295">
          <cell r="A295" t="str">
            <v>0008082000</v>
          </cell>
          <cell r="B295" t="str">
            <v>#10-24X1/4X1/8SOCKET HEAD CAP</v>
          </cell>
          <cell r="C295" t="str">
            <v>P18</v>
          </cell>
          <cell r="D295" t="str">
            <v>EMS Parts</v>
          </cell>
          <cell r="E295" t="str">
            <v>20</v>
          </cell>
          <cell r="F295" t="str">
            <v>700</v>
          </cell>
          <cell r="G295" t="str">
            <v xml:space="preserve">          11</v>
          </cell>
          <cell r="H295" t="str">
            <v>EA</v>
          </cell>
          <cell r="I295">
            <v>42.66</v>
          </cell>
          <cell r="J295">
            <v>0.09</v>
          </cell>
          <cell r="K295">
            <v>46</v>
          </cell>
          <cell r="L295">
            <v>7.8293483356774579E-2</v>
          </cell>
        </row>
        <row r="296">
          <cell r="A296" t="str">
            <v>0008087000</v>
          </cell>
          <cell r="B296" t="str">
            <v>SHSS 5/8IN x 2IN W/PATCH</v>
          </cell>
          <cell r="C296" t="str">
            <v>P18</v>
          </cell>
          <cell r="D296" t="str">
            <v>EMS Parts</v>
          </cell>
          <cell r="E296" t="str">
            <v>20</v>
          </cell>
          <cell r="F296" t="str">
            <v>700</v>
          </cell>
          <cell r="G296" t="str">
            <v xml:space="preserve">          10</v>
          </cell>
          <cell r="H296" t="str">
            <v>EA</v>
          </cell>
          <cell r="I296">
            <v>15</v>
          </cell>
          <cell r="J296">
            <v>0.09</v>
          </cell>
          <cell r="K296">
            <v>16.350000000000001</v>
          </cell>
          <cell r="L296">
            <v>9.0000000000000094E-2</v>
          </cell>
        </row>
        <row r="297">
          <cell r="A297" t="str">
            <v>0008087000</v>
          </cell>
          <cell r="B297" t="str">
            <v>SHSS 5/8IN x 2IN W/PATCH</v>
          </cell>
          <cell r="C297" t="str">
            <v>P18</v>
          </cell>
          <cell r="D297" t="str">
            <v>EMS Parts</v>
          </cell>
          <cell r="E297" t="str">
            <v>20</v>
          </cell>
          <cell r="F297" t="str">
            <v>700</v>
          </cell>
          <cell r="G297" t="str">
            <v xml:space="preserve">          11</v>
          </cell>
          <cell r="H297" t="str">
            <v>EA</v>
          </cell>
          <cell r="I297">
            <v>15.66</v>
          </cell>
          <cell r="J297">
            <v>0.09</v>
          </cell>
          <cell r="K297">
            <v>17.069400000000002</v>
          </cell>
          <cell r="L297">
            <v>9.0000000000000094E-2</v>
          </cell>
        </row>
        <row r="298">
          <cell r="A298" t="str">
            <v>0008088000</v>
          </cell>
          <cell r="B298" t="str">
            <v>SHSS 5/16IN X 1IN W/PATCH</v>
          </cell>
          <cell r="C298" t="str">
            <v>P18</v>
          </cell>
          <cell r="D298" t="str">
            <v>EMS Parts</v>
          </cell>
          <cell r="E298" t="str">
            <v>20</v>
          </cell>
          <cell r="F298" t="str">
            <v>700</v>
          </cell>
          <cell r="G298" t="str">
            <v xml:space="preserve">          10</v>
          </cell>
          <cell r="H298" t="str">
            <v>EA</v>
          </cell>
          <cell r="I298">
            <v>10</v>
          </cell>
          <cell r="J298">
            <v>0.09</v>
          </cell>
          <cell r="K298">
            <v>10.9</v>
          </cell>
          <cell r="L298">
            <v>9.0000000000000038E-2</v>
          </cell>
        </row>
        <row r="299">
          <cell r="A299" t="str">
            <v>0008088000</v>
          </cell>
          <cell r="B299" t="str">
            <v>SHSS 5/16IN X 1IN W/PATCH</v>
          </cell>
          <cell r="C299" t="str">
            <v>P18</v>
          </cell>
          <cell r="D299" t="str">
            <v>EMS Parts</v>
          </cell>
          <cell r="E299" t="str">
            <v>20</v>
          </cell>
          <cell r="F299" t="str">
            <v>700</v>
          </cell>
          <cell r="G299" t="str">
            <v xml:space="preserve">          11</v>
          </cell>
          <cell r="H299" t="str">
            <v>EA</v>
          </cell>
          <cell r="I299">
            <v>5.61</v>
          </cell>
          <cell r="J299">
            <v>0.09</v>
          </cell>
          <cell r="K299">
            <v>6.1149000000000004</v>
          </cell>
          <cell r="L299">
            <v>9.0000000000000011E-2</v>
          </cell>
        </row>
        <row r="300">
          <cell r="A300" t="str">
            <v>0008089000</v>
          </cell>
          <cell r="B300" t="str">
            <v>SHSS1/4INx1IN10-24THRD W/PATCH</v>
          </cell>
          <cell r="C300" t="str">
            <v>P18</v>
          </cell>
          <cell r="D300" t="str">
            <v>EMS Parts</v>
          </cell>
          <cell r="E300" t="str">
            <v>20</v>
          </cell>
          <cell r="F300" t="str">
            <v>700</v>
          </cell>
          <cell r="G300" t="str">
            <v xml:space="preserve">          11</v>
          </cell>
          <cell r="H300" t="str">
            <v>EA</v>
          </cell>
          <cell r="I300">
            <v>4.0199999999999996</v>
          </cell>
          <cell r="J300">
            <v>0.09</v>
          </cell>
          <cell r="K300">
            <v>4.3818000000000001</v>
          </cell>
          <cell r="L300">
            <v>9.0000000000000149E-2</v>
          </cell>
        </row>
        <row r="301">
          <cell r="A301" t="str">
            <v>0008089000</v>
          </cell>
          <cell r="B301" t="str">
            <v>SHSS1/4INx1IN10-24THRD W/PATCH</v>
          </cell>
          <cell r="C301" t="str">
            <v>P18</v>
          </cell>
          <cell r="D301" t="str">
            <v>EMS Parts</v>
          </cell>
          <cell r="E301" t="str">
            <v>20</v>
          </cell>
          <cell r="F301" t="str">
            <v>700</v>
          </cell>
          <cell r="G301" t="str">
            <v xml:space="preserve">          10</v>
          </cell>
          <cell r="H301" t="str">
            <v>EA</v>
          </cell>
          <cell r="I301">
            <v>9</v>
          </cell>
          <cell r="J301">
            <v>0.09</v>
          </cell>
          <cell r="K301">
            <v>9.81</v>
          </cell>
          <cell r="L301">
            <v>9.0000000000000052E-2</v>
          </cell>
        </row>
        <row r="302">
          <cell r="A302" t="str">
            <v>0011001000</v>
          </cell>
          <cell r="B302" t="str">
            <v>#10 SAE FLWSHR STL ZN 12/02</v>
          </cell>
          <cell r="C302" t="str">
            <v>P18</v>
          </cell>
          <cell r="D302" t="str">
            <v>EMS Parts</v>
          </cell>
          <cell r="E302" t="str">
            <v>16</v>
          </cell>
          <cell r="F302" t="str">
            <v>700</v>
          </cell>
          <cell r="G302" t="str">
            <v xml:space="preserve">          10</v>
          </cell>
          <cell r="H302" t="str">
            <v>EA</v>
          </cell>
          <cell r="I302">
            <v>6.42</v>
          </cell>
          <cell r="J302">
            <v>0.09</v>
          </cell>
          <cell r="K302">
            <v>6.9978000000000007</v>
          </cell>
          <cell r="L302">
            <v>9.0000000000000122E-2</v>
          </cell>
        </row>
        <row r="303">
          <cell r="A303" t="str">
            <v>0011001000</v>
          </cell>
          <cell r="B303" t="str">
            <v>#10 SAE FLWSHR STL ZN 12/02</v>
          </cell>
          <cell r="C303" t="str">
            <v>P18</v>
          </cell>
          <cell r="D303" t="str">
            <v>EMS Parts</v>
          </cell>
          <cell r="E303" t="str">
            <v>16</v>
          </cell>
          <cell r="F303" t="str">
            <v>700</v>
          </cell>
          <cell r="G303" t="str">
            <v xml:space="preserve">          11</v>
          </cell>
          <cell r="H303" t="str">
            <v>EA</v>
          </cell>
          <cell r="I303">
            <v>2.42</v>
          </cell>
          <cell r="J303">
            <v>0.09</v>
          </cell>
          <cell r="K303">
            <v>2.6377999999999999</v>
          </cell>
          <cell r="L303">
            <v>0.09</v>
          </cell>
        </row>
        <row r="304">
          <cell r="A304" t="str">
            <v>0011064000</v>
          </cell>
          <cell r="B304" t="str">
            <v>WASH SST .505 X .265 X .035</v>
          </cell>
          <cell r="C304" t="str">
            <v>P18</v>
          </cell>
          <cell r="D304" t="str">
            <v>EMS Parts</v>
          </cell>
          <cell r="E304" t="str">
            <v>16</v>
          </cell>
          <cell r="F304" t="str">
            <v>700</v>
          </cell>
          <cell r="G304" t="str">
            <v xml:space="preserve">          10</v>
          </cell>
          <cell r="H304" t="str">
            <v>EA</v>
          </cell>
          <cell r="I304">
            <v>7.49</v>
          </cell>
          <cell r="J304">
            <v>0.09</v>
          </cell>
          <cell r="K304">
            <v>8.1641000000000012</v>
          </cell>
          <cell r="L304">
            <v>9.0000000000000135E-2</v>
          </cell>
        </row>
        <row r="305">
          <cell r="A305" t="str">
            <v>0011064000</v>
          </cell>
          <cell r="B305" t="str">
            <v>WASH SST .505 X .265 X .035</v>
          </cell>
          <cell r="C305" t="str">
            <v>P18</v>
          </cell>
          <cell r="D305" t="str">
            <v>EMS Parts</v>
          </cell>
          <cell r="E305" t="str">
            <v>16</v>
          </cell>
          <cell r="F305" t="str">
            <v>700</v>
          </cell>
          <cell r="G305" t="str">
            <v xml:space="preserve">          11</v>
          </cell>
          <cell r="H305" t="str">
            <v>EA</v>
          </cell>
          <cell r="I305">
            <v>2.57</v>
          </cell>
          <cell r="J305">
            <v>0.09</v>
          </cell>
          <cell r="K305">
            <v>2.8012999999999999</v>
          </cell>
          <cell r="L305">
            <v>9.0000000000000024E-2</v>
          </cell>
        </row>
        <row r="306">
          <cell r="A306" t="str">
            <v>0011065000</v>
          </cell>
          <cell r="B306" t="str">
            <v>FLAT WASHER</v>
          </cell>
          <cell r="C306" t="str">
            <v>P18</v>
          </cell>
          <cell r="D306" t="str">
            <v>EMS Parts</v>
          </cell>
          <cell r="E306" t="str">
            <v>16</v>
          </cell>
          <cell r="F306" t="str">
            <v>700</v>
          </cell>
          <cell r="G306" t="str">
            <v xml:space="preserve">          11</v>
          </cell>
          <cell r="H306" t="str">
            <v>EA</v>
          </cell>
          <cell r="I306">
            <v>1.39</v>
          </cell>
          <cell r="J306">
            <v>0.09</v>
          </cell>
          <cell r="K306">
            <v>1.5151000000000001</v>
          </cell>
          <cell r="L306">
            <v>9.0000000000000163E-2</v>
          </cell>
        </row>
        <row r="307">
          <cell r="A307" t="str">
            <v>0011065000</v>
          </cell>
          <cell r="B307" t="str">
            <v>FLAT WASHER</v>
          </cell>
          <cell r="C307" t="str">
            <v>P18</v>
          </cell>
          <cell r="D307" t="str">
            <v>EMS Parts</v>
          </cell>
          <cell r="E307" t="str">
            <v>16</v>
          </cell>
          <cell r="F307" t="str">
            <v>700</v>
          </cell>
          <cell r="G307" t="str">
            <v xml:space="preserve">          10</v>
          </cell>
          <cell r="H307" t="str">
            <v>EA</v>
          </cell>
          <cell r="I307">
            <v>6.42</v>
          </cell>
          <cell r="J307">
            <v>0.09</v>
          </cell>
          <cell r="K307">
            <v>6.9978000000000007</v>
          </cell>
          <cell r="L307">
            <v>9.0000000000000122E-2</v>
          </cell>
        </row>
        <row r="308">
          <cell r="A308" t="str">
            <v>0011066000</v>
          </cell>
          <cell r="B308" t="str">
            <v>SHIM WASHER</v>
          </cell>
          <cell r="C308" t="str">
            <v>P18</v>
          </cell>
          <cell r="D308" t="str">
            <v>EMS Parts</v>
          </cell>
          <cell r="E308" t="str">
            <v>20</v>
          </cell>
          <cell r="F308" t="str">
            <v>700</v>
          </cell>
          <cell r="G308" t="str">
            <v xml:space="preserve">          11</v>
          </cell>
          <cell r="H308" t="str">
            <v>EA</v>
          </cell>
          <cell r="I308">
            <v>1.39</v>
          </cell>
          <cell r="J308">
            <v>0.09</v>
          </cell>
          <cell r="K308">
            <v>1.5151000000000001</v>
          </cell>
          <cell r="L308">
            <v>9.0000000000000163E-2</v>
          </cell>
        </row>
        <row r="309">
          <cell r="A309" t="str">
            <v>0011066000</v>
          </cell>
          <cell r="B309" t="str">
            <v>SHIM WASHER</v>
          </cell>
          <cell r="C309" t="str">
            <v>P18</v>
          </cell>
          <cell r="D309" t="str">
            <v>EMS Parts</v>
          </cell>
          <cell r="E309" t="str">
            <v>20</v>
          </cell>
          <cell r="F309" t="str">
            <v>700</v>
          </cell>
          <cell r="G309" t="str">
            <v xml:space="preserve">          10</v>
          </cell>
          <cell r="H309" t="str">
            <v>EA</v>
          </cell>
          <cell r="I309">
            <v>6.42</v>
          </cell>
          <cell r="J309">
            <v>0.09</v>
          </cell>
          <cell r="K309">
            <v>6.9978000000000007</v>
          </cell>
          <cell r="L309">
            <v>9.0000000000000122E-2</v>
          </cell>
        </row>
        <row r="310">
          <cell r="A310" t="str">
            <v>0011159000</v>
          </cell>
          <cell r="B310" t="str">
            <v>WASHER</v>
          </cell>
          <cell r="C310" t="str">
            <v>P18</v>
          </cell>
          <cell r="D310" t="str">
            <v>EMS Parts</v>
          </cell>
          <cell r="E310" t="str">
            <v>20</v>
          </cell>
          <cell r="F310" t="str">
            <v>700</v>
          </cell>
          <cell r="G310" t="str">
            <v xml:space="preserve">          11</v>
          </cell>
          <cell r="H310" t="str">
            <v>EA</v>
          </cell>
          <cell r="I310">
            <v>1.39</v>
          </cell>
          <cell r="J310">
            <v>0.09</v>
          </cell>
          <cell r="K310">
            <v>1.5151000000000001</v>
          </cell>
          <cell r="L310">
            <v>9.0000000000000163E-2</v>
          </cell>
        </row>
        <row r="311">
          <cell r="A311" t="str">
            <v>0011159000</v>
          </cell>
          <cell r="B311" t="str">
            <v>WASHER</v>
          </cell>
          <cell r="C311" t="str">
            <v>P18</v>
          </cell>
          <cell r="D311" t="str">
            <v>EMS Parts</v>
          </cell>
          <cell r="E311" t="str">
            <v>20</v>
          </cell>
          <cell r="F311" t="str">
            <v>700</v>
          </cell>
          <cell r="G311" t="str">
            <v xml:space="preserve">          10</v>
          </cell>
          <cell r="H311" t="str">
            <v>EA</v>
          </cell>
          <cell r="I311">
            <v>6.42</v>
          </cell>
          <cell r="J311">
            <v>0.09</v>
          </cell>
          <cell r="K311">
            <v>6.9978000000000007</v>
          </cell>
          <cell r="L311">
            <v>9.0000000000000122E-2</v>
          </cell>
        </row>
        <row r="312">
          <cell r="A312" t="str">
            <v>0011193000</v>
          </cell>
          <cell r="B312" t="str">
            <v>WASHER</v>
          </cell>
          <cell r="C312" t="str">
            <v>P18</v>
          </cell>
          <cell r="D312" t="str">
            <v>EMS Parts</v>
          </cell>
          <cell r="E312" t="str">
            <v>20</v>
          </cell>
          <cell r="F312" t="str">
            <v>700</v>
          </cell>
          <cell r="G312" t="str">
            <v xml:space="preserve">          11</v>
          </cell>
          <cell r="H312" t="str">
            <v>EA</v>
          </cell>
          <cell r="I312">
            <v>1.39</v>
          </cell>
          <cell r="J312">
            <v>0.09</v>
          </cell>
          <cell r="K312">
            <v>1.5151000000000001</v>
          </cell>
          <cell r="L312">
            <v>9.0000000000000163E-2</v>
          </cell>
        </row>
        <row r="313">
          <cell r="A313" t="str">
            <v>0011193000</v>
          </cell>
          <cell r="B313" t="str">
            <v>WASHER</v>
          </cell>
          <cell r="C313" t="str">
            <v>P18</v>
          </cell>
          <cell r="D313" t="str">
            <v>EMS Parts</v>
          </cell>
          <cell r="E313" t="str">
            <v>20</v>
          </cell>
          <cell r="F313" t="str">
            <v>700</v>
          </cell>
          <cell r="G313" t="str">
            <v xml:space="preserve">          10</v>
          </cell>
          <cell r="H313" t="str">
            <v>EA</v>
          </cell>
          <cell r="I313">
            <v>6.42</v>
          </cell>
          <cell r="J313">
            <v>0.09</v>
          </cell>
          <cell r="K313">
            <v>6.9978000000000007</v>
          </cell>
          <cell r="L313">
            <v>9.0000000000000122E-2</v>
          </cell>
        </row>
        <row r="314">
          <cell r="A314" t="str">
            <v>0011199000</v>
          </cell>
          <cell r="B314" t="str">
            <v>SHIM WASHER</v>
          </cell>
          <cell r="C314" t="str">
            <v>P18</v>
          </cell>
          <cell r="D314" t="str">
            <v>EMS Parts</v>
          </cell>
          <cell r="E314" t="str">
            <v>20</v>
          </cell>
          <cell r="F314" t="str">
            <v>700</v>
          </cell>
          <cell r="G314" t="str">
            <v xml:space="preserve">          10</v>
          </cell>
          <cell r="H314" t="str">
            <v>EA</v>
          </cell>
          <cell r="I314">
            <v>101</v>
          </cell>
          <cell r="J314">
            <v>0.09</v>
          </cell>
          <cell r="K314">
            <v>110</v>
          </cell>
          <cell r="L314">
            <v>8.9108910891089105E-2</v>
          </cell>
        </row>
        <row r="315">
          <cell r="A315" t="str">
            <v>0011199000</v>
          </cell>
          <cell r="B315" t="str">
            <v>SHIM WASHER</v>
          </cell>
          <cell r="C315" t="str">
            <v>P18</v>
          </cell>
          <cell r="D315" t="str">
            <v>EMS Parts</v>
          </cell>
          <cell r="E315" t="str">
            <v>20</v>
          </cell>
          <cell r="F315" t="str">
            <v>700</v>
          </cell>
          <cell r="G315" t="str">
            <v xml:space="preserve">          11</v>
          </cell>
          <cell r="H315" t="str">
            <v>EA</v>
          </cell>
          <cell r="I315">
            <v>102.21</v>
          </cell>
          <cell r="J315">
            <v>0.09</v>
          </cell>
          <cell r="K315">
            <v>111</v>
          </cell>
          <cell r="L315">
            <v>8.5999412973290348E-2</v>
          </cell>
        </row>
        <row r="316">
          <cell r="A316" t="str">
            <v>0011209000</v>
          </cell>
          <cell r="B316" t="str">
            <v>WASHER, .281 ID X .625 OD</v>
          </cell>
          <cell r="C316" t="str">
            <v>P18</v>
          </cell>
          <cell r="D316" t="str">
            <v>EMS Parts</v>
          </cell>
          <cell r="E316" t="str">
            <v>20</v>
          </cell>
          <cell r="F316" t="str">
            <v>700</v>
          </cell>
          <cell r="G316" t="str">
            <v xml:space="preserve">          10</v>
          </cell>
          <cell r="H316" t="str">
            <v>EA</v>
          </cell>
          <cell r="I316">
            <v>3.21</v>
          </cell>
          <cell r="J316">
            <v>0.09</v>
          </cell>
          <cell r="K316">
            <v>3.4989000000000003</v>
          </cell>
          <cell r="L316">
            <v>9.0000000000000122E-2</v>
          </cell>
        </row>
        <row r="317">
          <cell r="A317" t="str">
            <v>0011209000</v>
          </cell>
          <cell r="B317" t="str">
            <v>WASHER, .281 ID X .625 OD</v>
          </cell>
          <cell r="C317" t="str">
            <v>P18</v>
          </cell>
          <cell r="D317" t="str">
            <v>EMS Parts</v>
          </cell>
          <cell r="E317" t="str">
            <v>20</v>
          </cell>
          <cell r="F317" t="str">
            <v>700</v>
          </cell>
          <cell r="G317" t="str">
            <v xml:space="preserve">          11</v>
          </cell>
          <cell r="H317" t="str">
            <v>EA</v>
          </cell>
          <cell r="I317">
            <v>0.66</v>
          </cell>
          <cell r="J317">
            <v>0.09</v>
          </cell>
          <cell r="K317">
            <v>0.71940000000000004</v>
          </cell>
          <cell r="L317">
            <v>9.0000000000000011E-2</v>
          </cell>
        </row>
        <row r="318">
          <cell r="A318" t="str">
            <v>0011350000</v>
          </cell>
          <cell r="B318" t="str">
            <v>FLAT WASHER .515X .75X .25</v>
          </cell>
          <cell r="C318" t="str">
            <v>P18</v>
          </cell>
          <cell r="D318" t="str">
            <v>EMS Parts</v>
          </cell>
          <cell r="E318" t="str">
            <v>16</v>
          </cell>
          <cell r="F318" t="str">
            <v>700</v>
          </cell>
          <cell r="G318" t="str">
            <v xml:space="preserve">          10</v>
          </cell>
          <cell r="H318" t="str">
            <v>EA</v>
          </cell>
          <cell r="I318">
            <v>7.49</v>
          </cell>
          <cell r="J318">
            <v>0.09</v>
          </cell>
          <cell r="K318">
            <v>8.1641000000000012</v>
          </cell>
          <cell r="L318">
            <v>9.0000000000000135E-2</v>
          </cell>
        </row>
        <row r="319">
          <cell r="A319" t="str">
            <v>0011350000</v>
          </cell>
          <cell r="B319" t="str">
            <v>FLAT WASHER .515X .75X .25</v>
          </cell>
          <cell r="C319" t="str">
            <v>P18</v>
          </cell>
          <cell r="D319" t="str">
            <v>EMS Parts</v>
          </cell>
          <cell r="E319" t="str">
            <v>16</v>
          </cell>
          <cell r="F319" t="str">
            <v>700</v>
          </cell>
          <cell r="G319" t="str">
            <v xml:space="preserve">          11</v>
          </cell>
          <cell r="H319" t="str">
            <v>EA</v>
          </cell>
          <cell r="I319">
            <v>2.57</v>
          </cell>
          <cell r="J319">
            <v>0.09</v>
          </cell>
          <cell r="K319">
            <v>2.8012999999999999</v>
          </cell>
          <cell r="L319">
            <v>9.0000000000000024E-2</v>
          </cell>
        </row>
        <row r="320">
          <cell r="A320" t="str">
            <v>0011352000</v>
          </cell>
          <cell r="B320" t="str">
            <v>FLAT WASHER .325X.5X.062 ZP</v>
          </cell>
          <cell r="C320" t="str">
            <v>P18</v>
          </cell>
          <cell r="D320" t="str">
            <v>EMS Parts</v>
          </cell>
          <cell r="E320" t="str">
            <v>20</v>
          </cell>
          <cell r="F320" t="str">
            <v>700</v>
          </cell>
          <cell r="G320" t="str">
            <v xml:space="preserve">          11</v>
          </cell>
          <cell r="H320" t="str">
            <v>EA</v>
          </cell>
          <cell r="I320">
            <v>1.24</v>
          </cell>
          <cell r="J320">
            <v>0.09</v>
          </cell>
          <cell r="K320">
            <v>1.3516000000000001</v>
          </cell>
          <cell r="L320">
            <v>9.0000000000000122E-2</v>
          </cell>
        </row>
        <row r="321">
          <cell r="A321" t="str">
            <v>0011352000</v>
          </cell>
          <cell r="B321" t="str">
            <v>FLAT WASHER .325X.5X.062 ZP</v>
          </cell>
          <cell r="C321" t="str">
            <v>P18</v>
          </cell>
          <cell r="D321" t="str">
            <v>EMS Parts</v>
          </cell>
          <cell r="E321" t="str">
            <v>20</v>
          </cell>
          <cell r="F321" t="str">
            <v>700</v>
          </cell>
          <cell r="G321" t="str">
            <v xml:space="preserve">          10</v>
          </cell>
          <cell r="H321" t="str">
            <v>EA</v>
          </cell>
          <cell r="I321">
            <v>5.35</v>
          </cell>
          <cell r="J321">
            <v>0.09</v>
          </cell>
          <cell r="K321">
            <v>5.8315000000000001</v>
          </cell>
          <cell r="L321">
            <v>9.0000000000000094E-2</v>
          </cell>
        </row>
        <row r="322">
          <cell r="A322" t="str">
            <v>0011355000</v>
          </cell>
          <cell r="B322" t="str">
            <v>FLAT WASH 1.25 X .265 X .063ZP</v>
          </cell>
          <cell r="C322" t="str">
            <v>P18</v>
          </cell>
          <cell r="D322" t="str">
            <v>EMS Parts</v>
          </cell>
          <cell r="E322" t="str">
            <v>20</v>
          </cell>
          <cell r="F322" t="str">
            <v>700</v>
          </cell>
          <cell r="G322" t="str">
            <v xml:space="preserve">          11</v>
          </cell>
          <cell r="H322" t="str">
            <v>EA</v>
          </cell>
          <cell r="I322">
            <v>1.39</v>
          </cell>
          <cell r="J322">
            <v>0.09</v>
          </cell>
          <cell r="K322">
            <v>1.5151000000000001</v>
          </cell>
          <cell r="L322">
            <v>9.0000000000000163E-2</v>
          </cell>
        </row>
        <row r="323">
          <cell r="A323" t="str">
            <v>0011355000</v>
          </cell>
          <cell r="B323" t="str">
            <v>FLAT WASH 1.25 X .265 X .063ZP</v>
          </cell>
          <cell r="C323" t="str">
            <v>P18</v>
          </cell>
          <cell r="D323" t="str">
            <v>EMS Parts</v>
          </cell>
          <cell r="E323" t="str">
            <v>20</v>
          </cell>
          <cell r="F323" t="str">
            <v>700</v>
          </cell>
          <cell r="G323" t="str">
            <v xml:space="preserve">          10</v>
          </cell>
          <cell r="H323" t="str">
            <v>EA</v>
          </cell>
          <cell r="I323">
            <v>6.42</v>
          </cell>
          <cell r="J323">
            <v>0.09</v>
          </cell>
          <cell r="K323">
            <v>6.9978000000000007</v>
          </cell>
          <cell r="L323">
            <v>9.0000000000000122E-2</v>
          </cell>
        </row>
        <row r="324">
          <cell r="A324" t="str">
            <v>0011423000</v>
          </cell>
          <cell r="B324" t="str">
            <v>SPACER</v>
          </cell>
          <cell r="C324" t="str">
            <v>P18</v>
          </cell>
          <cell r="D324" t="str">
            <v>EMS Parts</v>
          </cell>
          <cell r="E324" t="str">
            <v>20</v>
          </cell>
          <cell r="F324" t="str">
            <v>700</v>
          </cell>
          <cell r="G324" t="str">
            <v xml:space="preserve">          11</v>
          </cell>
          <cell r="H324" t="str">
            <v>EA</v>
          </cell>
          <cell r="I324">
            <v>6.86</v>
          </cell>
          <cell r="J324">
            <v>0.09</v>
          </cell>
          <cell r="K324">
            <v>7.4774000000000012</v>
          </cell>
          <cell r="L324">
            <v>9.0000000000000122E-2</v>
          </cell>
        </row>
        <row r="325">
          <cell r="A325" t="str">
            <v>0011423000</v>
          </cell>
          <cell r="B325" t="str">
            <v>SPACER</v>
          </cell>
          <cell r="C325" t="str">
            <v>P18</v>
          </cell>
          <cell r="D325" t="str">
            <v>EMS Parts</v>
          </cell>
          <cell r="E325" t="str">
            <v>20</v>
          </cell>
          <cell r="F325" t="str">
            <v>700</v>
          </cell>
          <cell r="G325" t="str">
            <v xml:space="preserve">          10</v>
          </cell>
          <cell r="H325" t="str">
            <v>EA</v>
          </cell>
          <cell r="I325">
            <v>11</v>
          </cell>
          <cell r="J325">
            <v>0.09</v>
          </cell>
          <cell r="K325">
            <v>11.99</v>
          </cell>
          <cell r="L325">
            <v>9.0000000000000024E-2</v>
          </cell>
        </row>
        <row r="326">
          <cell r="A326" t="str">
            <v>0011427000</v>
          </cell>
          <cell r="B326" t="str">
            <v>FLAT WASHER</v>
          </cell>
          <cell r="C326" t="str">
            <v>P18</v>
          </cell>
          <cell r="D326" t="str">
            <v>EMS Parts</v>
          </cell>
          <cell r="E326" t="str">
            <v>20</v>
          </cell>
          <cell r="F326" t="str">
            <v>700</v>
          </cell>
          <cell r="G326" t="str">
            <v xml:space="preserve">          10</v>
          </cell>
          <cell r="H326" t="str">
            <v>EA</v>
          </cell>
          <cell r="I326">
            <v>7.49</v>
          </cell>
          <cell r="J326">
            <v>0.09</v>
          </cell>
          <cell r="K326">
            <v>8.1641000000000012</v>
          </cell>
          <cell r="L326">
            <v>9.0000000000000135E-2</v>
          </cell>
        </row>
        <row r="327">
          <cell r="A327" t="str">
            <v>0011427000</v>
          </cell>
          <cell r="B327" t="str">
            <v>FLAT WASHER</v>
          </cell>
          <cell r="C327" t="str">
            <v>P18</v>
          </cell>
          <cell r="D327" t="str">
            <v>EMS Parts</v>
          </cell>
          <cell r="E327" t="str">
            <v>20</v>
          </cell>
          <cell r="F327" t="str">
            <v>700</v>
          </cell>
          <cell r="G327" t="str">
            <v xml:space="preserve">          11</v>
          </cell>
          <cell r="H327" t="str">
            <v>EA</v>
          </cell>
          <cell r="I327">
            <v>2.76</v>
          </cell>
          <cell r="J327">
            <v>0.09</v>
          </cell>
          <cell r="K327">
            <v>3.0084</v>
          </cell>
          <cell r="L327">
            <v>9.0000000000000066E-2</v>
          </cell>
        </row>
        <row r="328">
          <cell r="A328" t="str">
            <v>0011436000</v>
          </cell>
          <cell r="B328" t="str">
            <v>WASHER</v>
          </cell>
          <cell r="C328" t="str">
            <v>P18</v>
          </cell>
          <cell r="D328" t="str">
            <v>EMS Parts</v>
          </cell>
          <cell r="E328" t="str">
            <v>20</v>
          </cell>
          <cell r="F328" t="str">
            <v>700</v>
          </cell>
          <cell r="G328" t="str">
            <v xml:space="preserve">          11</v>
          </cell>
          <cell r="H328" t="str">
            <v>EA</v>
          </cell>
          <cell r="I328">
            <v>1.39</v>
          </cell>
          <cell r="J328">
            <v>0.09</v>
          </cell>
          <cell r="K328">
            <v>1.5151000000000001</v>
          </cell>
          <cell r="L328">
            <v>9.0000000000000163E-2</v>
          </cell>
        </row>
        <row r="329">
          <cell r="A329" t="str">
            <v>0011436000</v>
          </cell>
          <cell r="B329" t="str">
            <v>WASHER</v>
          </cell>
          <cell r="C329" t="str">
            <v>P18</v>
          </cell>
          <cell r="D329" t="str">
            <v>EMS Parts</v>
          </cell>
          <cell r="E329" t="str">
            <v>20</v>
          </cell>
          <cell r="F329" t="str">
            <v>700</v>
          </cell>
          <cell r="G329" t="str">
            <v xml:space="preserve">          10</v>
          </cell>
          <cell r="H329" t="str">
            <v>EA</v>
          </cell>
          <cell r="I329">
            <v>6.42</v>
          </cell>
          <cell r="J329">
            <v>0.09</v>
          </cell>
          <cell r="K329">
            <v>6.9978000000000007</v>
          </cell>
          <cell r="L329">
            <v>9.0000000000000122E-2</v>
          </cell>
        </row>
        <row r="330">
          <cell r="A330" t="str">
            <v>0011447000</v>
          </cell>
          <cell r="B330" t="str">
            <v>STAINLESS STEEL WASHER</v>
          </cell>
          <cell r="C330" t="str">
            <v>P18</v>
          </cell>
          <cell r="D330" t="str">
            <v>EMS Parts</v>
          </cell>
          <cell r="E330" t="str">
            <v>20</v>
          </cell>
          <cell r="F330" t="str">
            <v>700</v>
          </cell>
          <cell r="G330" t="str">
            <v xml:space="preserve">          10</v>
          </cell>
          <cell r="H330" t="str">
            <v>EA</v>
          </cell>
          <cell r="I330">
            <v>5.35</v>
          </cell>
          <cell r="J330">
            <v>0.09</v>
          </cell>
          <cell r="K330">
            <v>5.8315000000000001</v>
          </cell>
          <cell r="L330">
            <v>9.0000000000000094E-2</v>
          </cell>
        </row>
        <row r="331">
          <cell r="A331" t="str">
            <v>0011447000</v>
          </cell>
          <cell r="B331" t="str">
            <v>STAINLESS STEEL WASHER</v>
          </cell>
          <cell r="C331" t="str">
            <v>P18</v>
          </cell>
          <cell r="D331" t="str">
            <v>EMS Parts</v>
          </cell>
          <cell r="E331" t="str">
            <v>20</v>
          </cell>
          <cell r="F331" t="str">
            <v>700</v>
          </cell>
          <cell r="G331" t="str">
            <v xml:space="preserve">          11</v>
          </cell>
          <cell r="H331" t="str">
            <v>EA</v>
          </cell>
          <cell r="I331">
            <v>0.33</v>
          </cell>
          <cell r="J331">
            <v>0.09</v>
          </cell>
          <cell r="K331">
            <v>0.35970000000000002</v>
          </cell>
          <cell r="L331">
            <v>9.0000000000000011E-2</v>
          </cell>
        </row>
        <row r="332">
          <cell r="A332" t="str">
            <v>0011448000</v>
          </cell>
          <cell r="B332" t="str">
            <v>PLAIN WASHER  3/8  EURO-COT</v>
          </cell>
          <cell r="C332" t="str">
            <v>P18</v>
          </cell>
          <cell r="D332" t="str">
            <v>EMS Parts</v>
          </cell>
          <cell r="E332" t="str">
            <v>20</v>
          </cell>
          <cell r="F332" t="str">
            <v>700</v>
          </cell>
          <cell r="G332" t="str">
            <v xml:space="preserve">          10</v>
          </cell>
          <cell r="H332" t="str">
            <v>EA</v>
          </cell>
          <cell r="I332">
            <v>5.35</v>
          </cell>
          <cell r="J332">
            <v>0.09</v>
          </cell>
          <cell r="K332">
            <v>5.8315000000000001</v>
          </cell>
          <cell r="L332">
            <v>9.0000000000000094E-2</v>
          </cell>
        </row>
        <row r="333">
          <cell r="A333" t="str">
            <v>0011448000</v>
          </cell>
          <cell r="B333" t="str">
            <v>PLAIN WASHER  3/8  EURO-COT</v>
          </cell>
          <cell r="C333" t="str">
            <v>P18</v>
          </cell>
          <cell r="D333" t="str">
            <v>EMS Parts</v>
          </cell>
          <cell r="E333" t="str">
            <v>20</v>
          </cell>
          <cell r="F333" t="str">
            <v>700</v>
          </cell>
          <cell r="G333" t="str">
            <v xml:space="preserve">          11</v>
          </cell>
          <cell r="H333" t="str">
            <v>EA</v>
          </cell>
          <cell r="I333">
            <v>0.67</v>
          </cell>
          <cell r="J333">
            <v>0.09</v>
          </cell>
          <cell r="K333">
            <v>0.73030000000000006</v>
          </cell>
          <cell r="L333">
            <v>9.0000000000000024E-2</v>
          </cell>
        </row>
        <row r="334">
          <cell r="A334" t="str">
            <v>0011453000</v>
          </cell>
          <cell r="B334" t="str">
            <v>PLAIN WASHER</v>
          </cell>
          <cell r="C334" t="str">
            <v>P18</v>
          </cell>
          <cell r="D334" t="str">
            <v>EMS Parts</v>
          </cell>
          <cell r="E334" t="str">
            <v>20</v>
          </cell>
          <cell r="F334" t="str">
            <v>700</v>
          </cell>
          <cell r="G334" t="str">
            <v xml:space="preserve">          10</v>
          </cell>
          <cell r="H334" t="str">
            <v>EA</v>
          </cell>
          <cell r="I334">
            <v>5.35</v>
          </cell>
          <cell r="J334">
            <v>0.09</v>
          </cell>
          <cell r="K334">
            <v>5.8315000000000001</v>
          </cell>
          <cell r="L334">
            <v>9.0000000000000094E-2</v>
          </cell>
        </row>
        <row r="335">
          <cell r="A335" t="str">
            <v>0011453000</v>
          </cell>
          <cell r="B335" t="str">
            <v>PLAIN WASHER</v>
          </cell>
          <cell r="C335" t="str">
            <v>P18</v>
          </cell>
          <cell r="D335" t="str">
            <v>EMS Parts</v>
          </cell>
          <cell r="E335" t="str">
            <v>20</v>
          </cell>
          <cell r="F335" t="str">
            <v>700</v>
          </cell>
          <cell r="G335" t="str">
            <v xml:space="preserve">          11</v>
          </cell>
          <cell r="H335" t="str">
            <v>EA</v>
          </cell>
          <cell r="I335">
            <v>0.56000000000000005</v>
          </cell>
          <cell r="J335">
            <v>0.09</v>
          </cell>
          <cell r="K335">
            <v>0.61040000000000005</v>
          </cell>
          <cell r="L335">
            <v>0.09</v>
          </cell>
        </row>
        <row r="336">
          <cell r="A336" t="str">
            <v>0011454000</v>
          </cell>
          <cell r="B336" t="str">
            <v>PLAIN WASHER</v>
          </cell>
          <cell r="C336" t="str">
            <v>P18</v>
          </cell>
          <cell r="D336" t="str">
            <v>EMS Parts</v>
          </cell>
          <cell r="E336" t="str">
            <v>20</v>
          </cell>
          <cell r="F336" t="str">
            <v>700</v>
          </cell>
          <cell r="G336" t="str">
            <v xml:space="preserve">          11</v>
          </cell>
          <cell r="H336" t="str">
            <v>EA</v>
          </cell>
          <cell r="I336">
            <v>2.96</v>
          </cell>
          <cell r="J336">
            <v>0.09</v>
          </cell>
          <cell r="K336">
            <v>3.2264000000000004</v>
          </cell>
          <cell r="L336">
            <v>9.0000000000000135E-2</v>
          </cell>
        </row>
        <row r="337">
          <cell r="A337" t="str">
            <v>0011454000</v>
          </cell>
          <cell r="B337" t="str">
            <v>PLAIN WASHER</v>
          </cell>
          <cell r="C337" t="str">
            <v>P18</v>
          </cell>
          <cell r="D337" t="str">
            <v>EMS Parts</v>
          </cell>
          <cell r="E337" t="str">
            <v>20</v>
          </cell>
          <cell r="F337" t="str">
            <v>700</v>
          </cell>
          <cell r="G337" t="str">
            <v xml:space="preserve">          10</v>
          </cell>
          <cell r="H337" t="str">
            <v>EA</v>
          </cell>
          <cell r="I337">
            <v>7.49</v>
          </cell>
          <cell r="J337">
            <v>0.09</v>
          </cell>
          <cell r="K337">
            <v>8.1641000000000012</v>
          </cell>
          <cell r="L337">
            <v>9.0000000000000135E-2</v>
          </cell>
        </row>
        <row r="338">
          <cell r="A338" t="str">
            <v>0011455000</v>
          </cell>
          <cell r="B338" t="str">
            <v>PLAIN WASHER</v>
          </cell>
          <cell r="C338" t="str">
            <v>P18</v>
          </cell>
          <cell r="D338" t="str">
            <v>EMS Parts</v>
          </cell>
          <cell r="E338" t="str">
            <v>20</v>
          </cell>
          <cell r="F338" t="str">
            <v>700</v>
          </cell>
          <cell r="G338" t="str">
            <v xml:space="preserve">          11</v>
          </cell>
          <cell r="H338" t="str">
            <v>EA</v>
          </cell>
          <cell r="I338">
            <v>6.94</v>
          </cell>
          <cell r="J338">
            <v>0.09</v>
          </cell>
          <cell r="K338">
            <v>7.5646000000000013</v>
          </cell>
          <cell r="L338">
            <v>9.0000000000000135E-2</v>
          </cell>
        </row>
        <row r="339">
          <cell r="A339" t="str">
            <v>0011455000</v>
          </cell>
          <cell r="B339" t="str">
            <v>PLAIN WASHER</v>
          </cell>
          <cell r="C339" t="str">
            <v>P18</v>
          </cell>
          <cell r="D339" t="str">
            <v>EMS Parts</v>
          </cell>
          <cell r="E339" t="str">
            <v>20</v>
          </cell>
          <cell r="F339" t="str">
            <v>700</v>
          </cell>
          <cell r="G339" t="str">
            <v xml:space="preserve">          10</v>
          </cell>
          <cell r="H339" t="str">
            <v>EA</v>
          </cell>
          <cell r="I339">
            <v>11</v>
          </cell>
          <cell r="J339">
            <v>0.09</v>
          </cell>
          <cell r="K339">
            <v>11.99</v>
          </cell>
          <cell r="L339">
            <v>9.0000000000000024E-2</v>
          </cell>
        </row>
        <row r="340">
          <cell r="A340" t="str">
            <v>0011456000</v>
          </cell>
          <cell r="B340" t="str">
            <v>PLAIN WASHER</v>
          </cell>
          <cell r="C340" t="str">
            <v>P18</v>
          </cell>
          <cell r="D340" t="str">
            <v>EMS Parts</v>
          </cell>
          <cell r="E340" t="str">
            <v>20</v>
          </cell>
          <cell r="F340" t="str">
            <v>700</v>
          </cell>
          <cell r="G340" t="str">
            <v xml:space="preserve">          10</v>
          </cell>
          <cell r="H340" t="str">
            <v>EA</v>
          </cell>
          <cell r="I340">
            <v>6.42</v>
          </cell>
          <cell r="J340">
            <v>0.09</v>
          </cell>
          <cell r="K340">
            <v>6.9978000000000007</v>
          </cell>
          <cell r="L340">
            <v>9.0000000000000122E-2</v>
          </cell>
        </row>
        <row r="341">
          <cell r="A341" t="str">
            <v>0011456000</v>
          </cell>
          <cell r="B341" t="str">
            <v>PLAIN WASHER</v>
          </cell>
          <cell r="C341" t="str">
            <v>P18</v>
          </cell>
          <cell r="D341" t="str">
            <v>EMS Parts</v>
          </cell>
          <cell r="E341" t="str">
            <v>20</v>
          </cell>
          <cell r="F341" t="str">
            <v>700</v>
          </cell>
          <cell r="G341" t="str">
            <v xml:space="preserve">          11</v>
          </cell>
          <cell r="H341" t="str">
            <v>EA</v>
          </cell>
          <cell r="I341">
            <v>2.25</v>
          </cell>
          <cell r="J341">
            <v>0.09</v>
          </cell>
          <cell r="K341">
            <v>2.4525000000000001</v>
          </cell>
          <cell r="L341">
            <v>9.0000000000000052E-2</v>
          </cell>
        </row>
        <row r="342">
          <cell r="A342" t="str">
            <v>0011457000</v>
          </cell>
          <cell r="B342" t="str">
            <v>PLAIN WASHER</v>
          </cell>
          <cell r="C342" t="str">
            <v>P18</v>
          </cell>
          <cell r="D342" t="str">
            <v>EMS Parts</v>
          </cell>
          <cell r="E342" t="str">
            <v>20</v>
          </cell>
          <cell r="F342" t="str">
            <v>700</v>
          </cell>
          <cell r="G342" t="str">
            <v xml:space="preserve">          10</v>
          </cell>
          <cell r="H342" t="str">
            <v>EA</v>
          </cell>
          <cell r="I342">
            <v>5.35</v>
          </cell>
          <cell r="J342">
            <v>0.09</v>
          </cell>
          <cell r="K342">
            <v>5.8315000000000001</v>
          </cell>
          <cell r="L342">
            <v>9.0000000000000094E-2</v>
          </cell>
        </row>
        <row r="343">
          <cell r="A343" t="str">
            <v>0011457000</v>
          </cell>
          <cell r="B343" t="str">
            <v>PLAIN WASHER</v>
          </cell>
          <cell r="C343" t="str">
            <v>P18</v>
          </cell>
          <cell r="D343" t="str">
            <v>EMS Parts</v>
          </cell>
          <cell r="E343" t="str">
            <v>20</v>
          </cell>
          <cell r="F343" t="str">
            <v>700</v>
          </cell>
          <cell r="G343" t="str">
            <v xml:space="preserve">          11</v>
          </cell>
          <cell r="H343" t="str">
            <v>EA</v>
          </cell>
          <cell r="I343">
            <v>1.29</v>
          </cell>
          <cell r="J343">
            <v>0.09</v>
          </cell>
          <cell r="K343">
            <v>1.4061000000000001</v>
          </cell>
          <cell r="L343">
            <v>9.0000000000000066E-2</v>
          </cell>
        </row>
        <row r="344">
          <cell r="A344" t="str">
            <v>0011517000</v>
          </cell>
          <cell r="B344" t="str">
            <v>WASHER,PLAIN, #10</v>
          </cell>
          <cell r="C344" t="str">
            <v>P18</v>
          </cell>
          <cell r="D344" t="str">
            <v>EMS Parts</v>
          </cell>
          <cell r="E344" t="str">
            <v>20</v>
          </cell>
          <cell r="F344" t="str">
            <v>700</v>
          </cell>
          <cell r="G344" t="str">
            <v xml:space="preserve">          10</v>
          </cell>
          <cell r="H344" t="str">
            <v>EA</v>
          </cell>
          <cell r="I344">
            <v>6.42</v>
          </cell>
          <cell r="J344">
            <v>0.09</v>
          </cell>
          <cell r="K344">
            <v>6.9978000000000007</v>
          </cell>
          <cell r="L344">
            <v>9.0000000000000122E-2</v>
          </cell>
        </row>
        <row r="345">
          <cell r="A345" t="str">
            <v>0011517000</v>
          </cell>
          <cell r="B345" t="str">
            <v>WASHER,PLAIN, #10</v>
          </cell>
          <cell r="C345" t="str">
            <v>P18</v>
          </cell>
          <cell r="D345" t="str">
            <v>EMS Parts</v>
          </cell>
          <cell r="E345" t="str">
            <v>20</v>
          </cell>
          <cell r="F345" t="str">
            <v>700</v>
          </cell>
          <cell r="G345" t="str">
            <v xml:space="preserve">          11</v>
          </cell>
          <cell r="H345" t="str">
            <v>EA</v>
          </cell>
          <cell r="I345">
            <v>2.54</v>
          </cell>
          <cell r="J345">
            <v>0.09</v>
          </cell>
          <cell r="K345">
            <v>2.7686000000000002</v>
          </cell>
          <cell r="L345">
            <v>9.0000000000000052E-2</v>
          </cell>
        </row>
        <row r="346">
          <cell r="A346" t="str">
            <v>0011518000</v>
          </cell>
          <cell r="B346" t="str">
            <v>WASHER, PLAIN, #10</v>
          </cell>
          <cell r="C346" t="str">
            <v>P18</v>
          </cell>
          <cell r="D346" t="str">
            <v>EMS Parts</v>
          </cell>
          <cell r="E346" t="str">
            <v>20</v>
          </cell>
          <cell r="F346" t="str">
            <v>700</v>
          </cell>
          <cell r="G346" t="str">
            <v xml:space="preserve">          10</v>
          </cell>
          <cell r="H346" t="str">
            <v>EA</v>
          </cell>
          <cell r="I346">
            <v>5.35</v>
          </cell>
          <cell r="J346">
            <v>0.09</v>
          </cell>
          <cell r="K346">
            <v>5.8315000000000001</v>
          </cell>
          <cell r="L346">
            <v>9.0000000000000094E-2</v>
          </cell>
        </row>
        <row r="347">
          <cell r="A347" t="str">
            <v>0011518000</v>
          </cell>
          <cell r="B347" t="str">
            <v>WASHER, PLAIN, #10</v>
          </cell>
          <cell r="C347" t="str">
            <v>P18</v>
          </cell>
          <cell r="D347" t="str">
            <v>EMS Parts</v>
          </cell>
          <cell r="E347" t="str">
            <v>20</v>
          </cell>
          <cell r="F347" t="str">
            <v>700</v>
          </cell>
          <cell r="G347" t="str">
            <v xml:space="preserve">          11</v>
          </cell>
          <cell r="H347" t="str">
            <v>EA</v>
          </cell>
          <cell r="I347">
            <v>0.8</v>
          </cell>
          <cell r="J347">
            <v>0.09</v>
          </cell>
          <cell r="K347">
            <v>0.87200000000000011</v>
          </cell>
          <cell r="L347">
            <v>9.000000000000008E-2</v>
          </cell>
        </row>
        <row r="348">
          <cell r="A348" t="str">
            <v>0011543000</v>
          </cell>
          <cell r="B348" t="str">
            <v>WSHR .290 ID X .688 ODX.093 TK</v>
          </cell>
          <cell r="C348" t="str">
            <v>P18</v>
          </cell>
          <cell r="D348" t="str">
            <v>EMS Parts</v>
          </cell>
          <cell r="E348" t="str">
            <v>20</v>
          </cell>
          <cell r="F348" t="str">
            <v>700</v>
          </cell>
          <cell r="G348" t="str">
            <v xml:space="preserve">          11</v>
          </cell>
          <cell r="H348" t="str">
            <v>EA</v>
          </cell>
          <cell r="I348">
            <v>1.39</v>
          </cell>
          <cell r="J348">
            <v>0.09</v>
          </cell>
          <cell r="K348">
            <v>1.5151000000000001</v>
          </cell>
          <cell r="L348">
            <v>9.0000000000000163E-2</v>
          </cell>
        </row>
        <row r="349">
          <cell r="A349" t="str">
            <v>0011543000</v>
          </cell>
          <cell r="B349" t="str">
            <v>WSHR .290 ID X .688 ODX.093 TK</v>
          </cell>
          <cell r="C349" t="str">
            <v>P18</v>
          </cell>
          <cell r="D349" t="str">
            <v>EMS Parts</v>
          </cell>
          <cell r="E349" t="str">
            <v>20</v>
          </cell>
          <cell r="F349" t="str">
            <v>700</v>
          </cell>
          <cell r="G349" t="str">
            <v xml:space="preserve">          10</v>
          </cell>
          <cell r="H349" t="str">
            <v>EA</v>
          </cell>
          <cell r="I349">
            <v>6.42</v>
          </cell>
          <cell r="J349">
            <v>0.09</v>
          </cell>
          <cell r="K349">
            <v>6.9978000000000007</v>
          </cell>
          <cell r="L349">
            <v>9.0000000000000122E-2</v>
          </cell>
        </row>
        <row r="350">
          <cell r="A350" t="str">
            <v>0011624000</v>
          </cell>
          <cell r="B350" t="str">
            <v>WASHER .281 ID X .625 OD X .06</v>
          </cell>
          <cell r="C350" t="str">
            <v>P18</v>
          </cell>
          <cell r="D350" t="str">
            <v>EMS Parts</v>
          </cell>
          <cell r="E350" t="str">
            <v>20</v>
          </cell>
          <cell r="F350" t="str">
            <v>700</v>
          </cell>
          <cell r="G350" t="str">
            <v xml:space="preserve">          10</v>
          </cell>
          <cell r="H350" t="str">
            <v>EA</v>
          </cell>
          <cell r="I350">
            <v>5.35</v>
          </cell>
          <cell r="J350">
            <v>0.09</v>
          </cell>
          <cell r="K350">
            <v>5.8315000000000001</v>
          </cell>
          <cell r="L350">
            <v>9.0000000000000094E-2</v>
          </cell>
        </row>
        <row r="351">
          <cell r="A351" t="str">
            <v>0011624000</v>
          </cell>
          <cell r="B351" t="str">
            <v>WASHER .281 ID X .625 OD X .06</v>
          </cell>
          <cell r="C351" t="str">
            <v>P18</v>
          </cell>
          <cell r="D351" t="str">
            <v>EMS Parts</v>
          </cell>
          <cell r="E351" t="str">
            <v>20</v>
          </cell>
          <cell r="F351" t="str">
            <v>700</v>
          </cell>
          <cell r="G351" t="str">
            <v xml:space="preserve">          11</v>
          </cell>
          <cell r="H351" t="str">
            <v>EA</v>
          </cell>
          <cell r="I351">
            <v>0.11</v>
          </cell>
          <cell r="J351">
            <v>0.09</v>
          </cell>
          <cell r="K351">
            <v>0.11990000000000001</v>
          </cell>
          <cell r="L351">
            <v>9.0000000000000052E-2</v>
          </cell>
        </row>
        <row r="352">
          <cell r="A352" t="str">
            <v>0012015000</v>
          </cell>
          <cell r="B352" t="str">
            <v>LOCK WASHER #8 LIGHT SST</v>
          </cell>
          <cell r="C352" t="str">
            <v>P18</v>
          </cell>
          <cell r="D352" t="str">
            <v>EMS Parts</v>
          </cell>
          <cell r="E352" t="str">
            <v>20</v>
          </cell>
          <cell r="F352" t="str">
            <v>700</v>
          </cell>
          <cell r="G352" t="str">
            <v xml:space="preserve">          10</v>
          </cell>
          <cell r="H352" t="str">
            <v>EA</v>
          </cell>
          <cell r="I352">
            <v>6.42</v>
          </cell>
          <cell r="J352">
            <v>0.09</v>
          </cell>
          <cell r="K352">
            <v>6.9978000000000007</v>
          </cell>
          <cell r="L352">
            <v>9.0000000000000122E-2</v>
          </cell>
        </row>
        <row r="353">
          <cell r="A353" t="str">
            <v>0012015000</v>
          </cell>
          <cell r="B353" t="str">
            <v>LOCK WASHER #8 LIGHT SST</v>
          </cell>
          <cell r="C353" t="str">
            <v>P18</v>
          </cell>
          <cell r="D353" t="str">
            <v>EMS Parts</v>
          </cell>
          <cell r="E353" t="str">
            <v>20</v>
          </cell>
          <cell r="F353" t="str">
            <v>700</v>
          </cell>
          <cell r="G353" t="str">
            <v xml:space="preserve">          11</v>
          </cell>
          <cell r="H353" t="str">
            <v>EA</v>
          </cell>
          <cell r="I353">
            <v>2.33</v>
          </cell>
          <cell r="J353">
            <v>0.09</v>
          </cell>
          <cell r="K353">
            <v>2.5397000000000003</v>
          </cell>
          <cell r="L353">
            <v>9.0000000000000094E-2</v>
          </cell>
        </row>
        <row r="354">
          <cell r="A354" t="str">
            <v>0013045000</v>
          </cell>
          <cell r="B354" t="str">
            <v>SERRATED EXT.TOOTH LOCK WASHER</v>
          </cell>
          <cell r="C354" t="str">
            <v>P18</v>
          </cell>
          <cell r="D354" t="str">
            <v>EMS Parts</v>
          </cell>
          <cell r="E354" t="str">
            <v>20</v>
          </cell>
          <cell r="F354" t="str">
            <v>700</v>
          </cell>
          <cell r="G354" t="str">
            <v xml:space="preserve">          10</v>
          </cell>
          <cell r="H354" t="str">
            <v>EA</v>
          </cell>
          <cell r="I354">
            <v>5.35</v>
          </cell>
          <cell r="J354">
            <v>0.09</v>
          </cell>
          <cell r="K354">
            <v>5.8315000000000001</v>
          </cell>
          <cell r="L354">
            <v>9.0000000000000094E-2</v>
          </cell>
        </row>
        <row r="355">
          <cell r="A355" t="str">
            <v>0013045000</v>
          </cell>
          <cell r="B355" t="str">
            <v>SERRATED EXT.TOOTH LOCK WASHER</v>
          </cell>
          <cell r="C355" t="str">
            <v>P18</v>
          </cell>
          <cell r="D355" t="str">
            <v>EMS Parts</v>
          </cell>
          <cell r="E355" t="str">
            <v>20</v>
          </cell>
          <cell r="F355" t="str">
            <v>700</v>
          </cell>
          <cell r="G355" t="str">
            <v xml:space="preserve">          11</v>
          </cell>
          <cell r="H355" t="str">
            <v>EA</v>
          </cell>
          <cell r="I355">
            <v>0.3</v>
          </cell>
          <cell r="J355">
            <v>0.09</v>
          </cell>
          <cell r="K355">
            <v>0.32700000000000001</v>
          </cell>
          <cell r="L355">
            <v>9.000000000000008E-2</v>
          </cell>
        </row>
        <row r="356">
          <cell r="A356" t="str">
            <v>0014020000</v>
          </cell>
          <cell r="B356" t="str">
            <v>WASHER, NYLON .386X.750X.03</v>
          </cell>
          <cell r="C356" t="str">
            <v>P18</v>
          </cell>
          <cell r="D356" t="str">
            <v>EMS Parts</v>
          </cell>
          <cell r="E356" t="str">
            <v>20</v>
          </cell>
          <cell r="F356" t="str">
            <v>700</v>
          </cell>
          <cell r="G356" t="str">
            <v xml:space="preserve">          10</v>
          </cell>
          <cell r="H356" t="str">
            <v>EA</v>
          </cell>
          <cell r="I356">
            <v>6.42</v>
          </cell>
          <cell r="J356">
            <v>0.09</v>
          </cell>
          <cell r="K356">
            <v>6.9978000000000007</v>
          </cell>
          <cell r="L356">
            <v>9.0000000000000122E-2</v>
          </cell>
        </row>
        <row r="357">
          <cell r="A357" t="str">
            <v>0014020000</v>
          </cell>
          <cell r="B357" t="str">
            <v>WASHER, NYLON .386X.750X.03</v>
          </cell>
          <cell r="C357" t="str">
            <v>P18</v>
          </cell>
          <cell r="D357" t="str">
            <v>EMS Parts</v>
          </cell>
          <cell r="E357" t="str">
            <v>20</v>
          </cell>
          <cell r="F357" t="str">
            <v>700</v>
          </cell>
          <cell r="G357" t="str">
            <v xml:space="preserve">          11</v>
          </cell>
          <cell r="H357" t="str">
            <v>EA</v>
          </cell>
          <cell r="I357">
            <v>2.29</v>
          </cell>
          <cell r="J357">
            <v>0.09</v>
          </cell>
          <cell r="K357">
            <v>2.4961000000000002</v>
          </cell>
          <cell r="L357">
            <v>9.000000000000008E-2</v>
          </cell>
        </row>
        <row r="358">
          <cell r="A358" t="str">
            <v>0014040000</v>
          </cell>
          <cell r="B358" t="str">
            <v>FLAT WASHER</v>
          </cell>
          <cell r="C358" t="str">
            <v>P18</v>
          </cell>
          <cell r="D358" t="str">
            <v>EMS Parts</v>
          </cell>
          <cell r="E358" t="str">
            <v>20</v>
          </cell>
          <cell r="F358" t="str">
            <v>700</v>
          </cell>
          <cell r="G358" t="str">
            <v xml:space="preserve">          11</v>
          </cell>
          <cell r="H358" t="str">
            <v>EA</v>
          </cell>
          <cell r="I358">
            <v>1.39</v>
          </cell>
          <cell r="J358">
            <v>0.09</v>
          </cell>
          <cell r="K358">
            <v>1.5151000000000001</v>
          </cell>
          <cell r="L358">
            <v>9.0000000000000163E-2</v>
          </cell>
        </row>
        <row r="359">
          <cell r="A359" t="str">
            <v>0014040000</v>
          </cell>
          <cell r="B359" t="str">
            <v>FLAT WASHER</v>
          </cell>
          <cell r="C359" t="str">
            <v>P18</v>
          </cell>
          <cell r="D359" t="str">
            <v>EMS Parts</v>
          </cell>
          <cell r="E359" t="str">
            <v>20</v>
          </cell>
          <cell r="F359" t="str">
            <v>700</v>
          </cell>
          <cell r="G359" t="str">
            <v xml:space="preserve">          10</v>
          </cell>
          <cell r="H359" t="str">
            <v>EA</v>
          </cell>
          <cell r="I359">
            <v>6.42</v>
          </cell>
          <cell r="J359">
            <v>0.09</v>
          </cell>
          <cell r="K359">
            <v>6.9978000000000007</v>
          </cell>
          <cell r="L359">
            <v>9.0000000000000122E-2</v>
          </cell>
        </row>
        <row r="360">
          <cell r="A360" t="str">
            <v>0014055000</v>
          </cell>
          <cell r="B360" t="str">
            <v>WASHNYLN 1.891X.390X.055 WHITE</v>
          </cell>
          <cell r="C360" t="str">
            <v>P18</v>
          </cell>
          <cell r="D360" t="str">
            <v>EMS Parts</v>
          </cell>
          <cell r="E360" t="str">
            <v>20</v>
          </cell>
          <cell r="F360" t="str">
            <v>700</v>
          </cell>
          <cell r="G360" t="str">
            <v xml:space="preserve">          11</v>
          </cell>
          <cell r="H360" t="str">
            <v>EA</v>
          </cell>
          <cell r="I360">
            <v>4.82</v>
          </cell>
          <cell r="J360">
            <v>0.09</v>
          </cell>
          <cell r="K360">
            <v>5.2538000000000009</v>
          </cell>
          <cell r="L360">
            <v>9.0000000000000122E-2</v>
          </cell>
        </row>
        <row r="361">
          <cell r="A361" t="str">
            <v>0014055000</v>
          </cell>
          <cell r="B361" t="str">
            <v>WASHNYLN 1.891X.390X.055 WHITE</v>
          </cell>
          <cell r="C361" t="str">
            <v>P18</v>
          </cell>
          <cell r="D361" t="str">
            <v>EMS Parts</v>
          </cell>
          <cell r="E361" t="str">
            <v>20</v>
          </cell>
          <cell r="F361" t="str">
            <v>700</v>
          </cell>
          <cell r="G361" t="str">
            <v xml:space="preserve">          10</v>
          </cell>
          <cell r="H361" t="str">
            <v>EA</v>
          </cell>
          <cell r="I361">
            <v>9</v>
          </cell>
          <cell r="J361">
            <v>0.09</v>
          </cell>
          <cell r="K361">
            <v>9.81</v>
          </cell>
          <cell r="L361">
            <v>9.0000000000000052E-2</v>
          </cell>
        </row>
        <row r="362">
          <cell r="A362" t="str">
            <v>0014067000</v>
          </cell>
          <cell r="B362" t="str">
            <v>WASH NYLON .500X.257X.125</v>
          </cell>
          <cell r="C362" t="str">
            <v>P18</v>
          </cell>
          <cell r="D362" t="str">
            <v>EMS Parts</v>
          </cell>
          <cell r="E362" t="str">
            <v>20</v>
          </cell>
          <cell r="F362" t="str">
            <v>700</v>
          </cell>
          <cell r="G362" t="str">
            <v xml:space="preserve">          11</v>
          </cell>
          <cell r="H362" t="str">
            <v>EA</v>
          </cell>
          <cell r="I362">
            <v>1.39</v>
          </cell>
          <cell r="J362">
            <v>0.09</v>
          </cell>
          <cell r="K362">
            <v>1.5151000000000001</v>
          </cell>
          <cell r="L362">
            <v>9.0000000000000163E-2</v>
          </cell>
        </row>
        <row r="363">
          <cell r="A363" t="str">
            <v>0014067000</v>
          </cell>
          <cell r="B363" t="str">
            <v>WASH NYLON .500X.257X.125</v>
          </cell>
          <cell r="C363" t="str">
            <v>P18</v>
          </cell>
          <cell r="D363" t="str">
            <v>EMS Parts</v>
          </cell>
          <cell r="E363" t="str">
            <v>20</v>
          </cell>
          <cell r="F363" t="str">
            <v>700</v>
          </cell>
          <cell r="G363" t="str">
            <v xml:space="preserve">          10</v>
          </cell>
          <cell r="H363" t="str">
            <v>EA</v>
          </cell>
          <cell r="I363">
            <v>6.42</v>
          </cell>
          <cell r="J363">
            <v>0.09</v>
          </cell>
          <cell r="K363">
            <v>6.9978000000000007</v>
          </cell>
          <cell r="L363">
            <v>9.0000000000000122E-2</v>
          </cell>
        </row>
        <row r="364">
          <cell r="A364" t="str">
            <v>0014092000</v>
          </cell>
          <cell r="B364" t="str">
            <v>FLAT WASHER-NYLON .28 X .63 OD</v>
          </cell>
          <cell r="C364" t="str">
            <v>P18</v>
          </cell>
          <cell r="D364" t="str">
            <v>EMS Parts</v>
          </cell>
          <cell r="E364" t="str">
            <v>20</v>
          </cell>
          <cell r="F364" t="str">
            <v>700</v>
          </cell>
          <cell r="G364" t="str">
            <v xml:space="preserve">          11</v>
          </cell>
          <cell r="H364" t="str">
            <v>EA</v>
          </cell>
          <cell r="I364">
            <v>0.36</v>
          </cell>
          <cell r="J364">
            <v>0.09</v>
          </cell>
          <cell r="K364">
            <v>0.39240000000000003</v>
          </cell>
          <cell r="L364">
            <v>9.0000000000000108E-2</v>
          </cell>
        </row>
        <row r="365">
          <cell r="A365" t="str">
            <v>0014092000</v>
          </cell>
          <cell r="B365" t="str">
            <v>FLAT WASHER-NYLON .28 X .63 OD</v>
          </cell>
          <cell r="C365" t="str">
            <v>P18</v>
          </cell>
          <cell r="D365" t="str">
            <v>EMS Parts</v>
          </cell>
          <cell r="E365" t="str">
            <v>20</v>
          </cell>
          <cell r="F365" t="str">
            <v>700</v>
          </cell>
          <cell r="G365" t="str">
            <v xml:space="preserve">          10</v>
          </cell>
          <cell r="H365" t="str">
            <v>EA</v>
          </cell>
          <cell r="I365">
            <v>5.35</v>
          </cell>
          <cell r="J365">
            <v>0.09</v>
          </cell>
          <cell r="K365">
            <v>5.8315000000000001</v>
          </cell>
          <cell r="L365">
            <v>9.0000000000000094E-2</v>
          </cell>
        </row>
        <row r="366">
          <cell r="A366" t="str">
            <v>0014095000</v>
          </cell>
          <cell r="B366" t="str">
            <v>WASHER</v>
          </cell>
          <cell r="C366" t="str">
            <v>P18</v>
          </cell>
          <cell r="D366" t="str">
            <v>EMS Parts</v>
          </cell>
          <cell r="E366" t="str">
            <v>20</v>
          </cell>
          <cell r="F366" t="str">
            <v>700</v>
          </cell>
          <cell r="G366" t="str">
            <v xml:space="preserve">          11</v>
          </cell>
          <cell r="H366" t="str">
            <v>EA</v>
          </cell>
          <cell r="I366">
            <v>1.39</v>
          </cell>
          <cell r="J366">
            <v>0.09</v>
          </cell>
          <cell r="K366">
            <v>1.5151000000000001</v>
          </cell>
          <cell r="L366">
            <v>9.0000000000000163E-2</v>
          </cell>
        </row>
        <row r="367">
          <cell r="A367" t="str">
            <v>0014095000</v>
          </cell>
          <cell r="B367" t="str">
            <v>WASHER</v>
          </cell>
          <cell r="C367" t="str">
            <v>P18</v>
          </cell>
          <cell r="D367" t="str">
            <v>EMS Parts</v>
          </cell>
          <cell r="E367" t="str">
            <v>20</v>
          </cell>
          <cell r="F367" t="str">
            <v>700</v>
          </cell>
          <cell r="G367" t="str">
            <v xml:space="preserve">          10</v>
          </cell>
          <cell r="H367" t="str">
            <v>EA</v>
          </cell>
          <cell r="I367">
            <v>6.42</v>
          </cell>
          <cell r="J367">
            <v>0.09</v>
          </cell>
          <cell r="K367">
            <v>6.9978000000000007</v>
          </cell>
          <cell r="L367">
            <v>9.0000000000000122E-2</v>
          </cell>
        </row>
        <row r="368">
          <cell r="A368" t="str">
            <v>0014098000</v>
          </cell>
          <cell r="B368" t="str">
            <v>FLAT WASHER</v>
          </cell>
          <cell r="C368" t="str">
            <v>P18</v>
          </cell>
          <cell r="D368" t="str">
            <v>EMS Parts</v>
          </cell>
          <cell r="E368" t="str">
            <v>20</v>
          </cell>
          <cell r="F368" t="str">
            <v>700</v>
          </cell>
          <cell r="G368" t="str">
            <v xml:space="preserve">          11</v>
          </cell>
          <cell r="H368" t="str">
            <v>EA</v>
          </cell>
          <cell r="I368">
            <v>1.39</v>
          </cell>
          <cell r="J368">
            <v>0.09</v>
          </cell>
          <cell r="K368">
            <v>1.5151000000000001</v>
          </cell>
          <cell r="L368">
            <v>9.0000000000000163E-2</v>
          </cell>
        </row>
        <row r="369">
          <cell r="A369" t="str">
            <v>0014098000</v>
          </cell>
          <cell r="B369" t="str">
            <v>FLAT WASHER</v>
          </cell>
          <cell r="C369" t="str">
            <v>P18</v>
          </cell>
          <cell r="D369" t="str">
            <v>EMS Parts</v>
          </cell>
          <cell r="E369" t="str">
            <v>20</v>
          </cell>
          <cell r="F369" t="str">
            <v>700</v>
          </cell>
          <cell r="G369" t="str">
            <v xml:space="preserve">          10</v>
          </cell>
          <cell r="H369" t="str">
            <v>EA</v>
          </cell>
          <cell r="I369">
            <v>6.42</v>
          </cell>
          <cell r="J369">
            <v>0.09</v>
          </cell>
          <cell r="K369">
            <v>6.9978000000000007</v>
          </cell>
          <cell r="L369">
            <v>9.0000000000000122E-2</v>
          </cell>
        </row>
        <row r="370">
          <cell r="A370" t="str">
            <v>0014099000</v>
          </cell>
          <cell r="B370" t="str">
            <v>FLAT WASHER</v>
          </cell>
          <cell r="C370" t="str">
            <v>P18</v>
          </cell>
          <cell r="D370" t="str">
            <v>EMS Parts</v>
          </cell>
          <cell r="E370" t="str">
            <v>20</v>
          </cell>
          <cell r="F370" t="str">
            <v>700</v>
          </cell>
          <cell r="G370" t="str">
            <v xml:space="preserve">          11</v>
          </cell>
          <cell r="H370" t="str">
            <v>EA</v>
          </cell>
          <cell r="I370">
            <v>1.39</v>
          </cell>
          <cell r="J370">
            <v>0.09</v>
          </cell>
          <cell r="K370">
            <v>1.5151000000000001</v>
          </cell>
          <cell r="L370">
            <v>9.0000000000000163E-2</v>
          </cell>
        </row>
        <row r="371">
          <cell r="A371" t="str">
            <v>0014099000</v>
          </cell>
          <cell r="B371" t="str">
            <v>FLAT WASHER</v>
          </cell>
          <cell r="C371" t="str">
            <v>P18</v>
          </cell>
          <cell r="D371" t="str">
            <v>EMS Parts</v>
          </cell>
          <cell r="E371" t="str">
            <v>20</v>
          </cell>
          <cell r="F371" t="str">
            <v>700</v>
          </cell>
          <cell r="G371" t="str">
            <v xml:space="preserve">          10</v>
          </cell>
          <cell r="H371" t="str">
            <v>EA</v>
          </cell>
          <cell r="I371">
            <v>6.42</v>
          </cell>
          <cell r="J371">
            <v>0.09</v>
          </cell>
          <cell r="K371">
            <v>6.9978000000000007</v>
          </cell>
          <cell r="L371">
            <v>9.0000000000000122E-2</v>
          </cell>
        </row>
        <row r="372">
          <cell r="A372" t="str">
            <v>0014115000</v>
          </cell>
          <cell r="B372" t="str">
            <v>WSHR .201 ID X .500 ODX.125 TK</v>
          </cell>
          <cell r="C372" t="str">
            <v>P18</v>
          </cell>
          <cell r="D372" t="str">
            <v>EMS Parts</v>
          </cell>
          <cell r="E372" t="str">
            <v>20</v>
          </cell>
          <cell r="F372" t="str">
            <v>700</v>
          </cell>
          <cell r="G372" t="str">
            <v xml:space="preserve">          11</v>
          </cell>
          <cell r="H372" t="str">
            <v>EA</v>
          </cell>
          <cell r="I372">
            <v>1.39</v>
          </cell>
          <cell r="J372">
            <v>0.09</v>
          </cell>
          <cell r="K372">
            <v>1.5151000000000001</v>
          </cell>
          <cell r="L372">
            <v>9.0000000000000163E-2</v>
          </cell>
        </row>
        <row r="373">
          <cell r="A373" t="str">
            <v>0014115000</v>
          </cell>
          <cell r="B373" t="str">
            <v>WSHR .201 ID X .500 ODX.125 TK</v>
          </cell>
          <cell r="C373" t="str">
            <v>P18</v>
          </cell>
          <cell r="D373" t="str">
            <v>EMS Parts</v>
          </cell>
          <cell r="E373" t="str">
            <v>20</v>
          </cell>
          <cell r="F373" t="str">
            <v>700</v>
          </cell>
          <cell r="G373" t="str">
            <v xml:space="preserve">          10</v>
          </cell>
          <cell r="H373" t="str">
            <v>EA</v>
          </cell>
          <cell r="I373">
            <v>6.42</v>
          </cell>
          <cell r="J373">
            <v>0.09</v>
          </cell>
          <cell r="K373">
            <v>6.9978000000000007</v>
          </cell>
          <cell r="L373">
            <v>9.0000000000000122E-2</v>
          </cell>
        </row>
        <row r="374">
          <cell r="A374" t="str">
            <v>0014116000</v>
          </cell>
          <cell r="B374" t="str">
            <v>WSHR .251 ID X .500 ODX.060 TK</v>
          </cell>
          <cell r="C374" t="str">
            <v>P18</v>
          </cell>
          <cell r="D374" t="str">
            <v>EMS Parts</v>
          </cell>
          <cell r="E374" t="str">
            <v>20</v>
          </cell>
          <cell r="F374" t="str">
            <v>700</v>
          </cell>
          <cell r="G374" t="str">
            <v xml:space="preserve">          10</v>
          </cell>
          <cell r="H374" t="str">
            <v>EA</v>
          </cell>
          <cell r="I374">
            <v>5.35</v>
          </cell>
          <cell r="J374">
            <v>0.09</v>
          </cell>
          <cell r="K374">
            <v>5.8315000000000001</v>
          </cell>
          <cell r="L374">
            <v>9.0000000000000094E-2</v>
          </cell>
        </row>
        <row r="375">
          <cell r="A375" t="str">
            <v>0014116000</v>
          </cell>
          <cell r="B375" t="str">
            <v>WSHR .251 ID X .500 ODX.060 TK</v>
          </cell>
          <cell r="C375" t="str">
            <v>P18</v>
          </cell>
          <cell r="D375" t="str">
            <v>EMS Parts</v>
          </cell>
          <cell r="E375" t="str">
            <v>20</v>
          </cell>
          <cell r="F375" t="str">
            <v>700</v>
          </cell>
          <cell r="G375" t="str">
            <v xml:space="preserve">          11</v>
          </cell>
          <cell r="H375" t="str">
            <v>EA</v>
          </cell>
          <cell r="I375">
            <v>1.38</v>
          </cell>
          <cell r="J375">
            <v>0.09</v>
          </cell>
          <cell r="K375">
            <v>1.5042</v>
          </cell>
          <cell r="L375">
            <v>9.0000000000000066E-2</v>
          </cell>
        </row>
        <row r="376">
          <cell r="A376" t="str">
            <v>0014117000</v>
          </cell>
          <cell r="B376" t="str">
            <v>WASHER,.386ID X.750OD X.031THK</v>
          </cell>
          <cell r="C376" t="str">
            <v>P18</v>
          </cell>
          <cell r="D376" t="str">
            <v>EMS Parts</v>
          </cell>
          <cell r="E376" t="str">
            <v>20</v>
          </cell>
          <cell r="F376" t="str">
            <v>700</v>
          </cell>
          <cell r="G376" t="str">
            <v xml:space="preserve">          11</v>
          </cell>
          <cell r="H376" t="str">
            <v>EA</v>
          </cell>
          <cell r="I376">
            <v>0.49</v>
          </cell>
          <cell r="J376">
            <v>0.09</v>
          </cell>
          <cell r="K376">
            <v>0.53410000000000002</v>
          </cell>
          <cell r="L376">
            <v>9.0000000000000052E-2</v>
          </cell>
        </row>
        <row r="377">
          <cell r="A377" t="str">
            <v>0014133000</v>
          </cell>
          <cell r="B377" t="str">
            <v>WASHER, .190IDX.375ODX.065THK</v>
          </cell>
          <cell r="C377" t="str">
            <v>P18</v>
          </cell>
          <cell r="D377" t="str">
            <v>EMS Parts</v>
          </cell>
          <cell r="E377" t="str">
            <v>20</v>
          </cell>
          <cell r="F377" t="str">
            <v>700</v>
          </cell>
          <cell r="G377" t="str">
            <v xml:space="preserve">          10</v>
          </cell>
          <cell r="H377" t="str">
            <v>EA</v>
          </cell>
          <cell r="I377">
            <v>5.35</v>
          </cell>
          <cell r="J377">
            <v>0.09</v>
          </cell>
          <cell r="K377">
            <v>5.8315000000000001</v>
          </cell>
          <cell r="L377">
            <v>9.0000000000000094E-2</v>
          </cell>
        </row>
        <row r="378">
          <cell r="A378" t="str">
            <v>0014133000</v>
          </cell>
          <cell r="B378" t="str">
            <v>WASHER, .190IDX.375ODX.065THK</v>
          </cell>
          <cell r="C378" t="str">
            <v>P18</v>
          </cell>
          <cell r="D378" t="str">
            <v>EMS Parts</v>
          </cell>
          <cell r="E378" t="str">
            <v>20</v>
          </cell>
          <cell r="F378" t="str">
            <v>700</v>
          </cell>
          <cell r="G378" t="str">
            <v xml:space="preserve">          11</v>
          </cell>
          <cell r="H378" t="str">
            <v>EA</v>
          </cell>
          <cell r="I378">
            <v>0.17</v>
          </cell>
          <cell r="J378">
            <v>0.09</v>
          </cell>
          <cell r="K378">
            <v>0.18530000000000002</v>
          </cell>
          <cell r="L378">
            <v>9.0000000000000038E-2</v>
          </cell>
        </row>
        <row r="379">
          <cell r="A379" t="str">
            <v>0015016000</v>
          </cell>
          <cell r="B379" t="str">
            <v>SQUARE NUT</v>
          </cell>
          <cell r="C379" t="str">
            <v>P18</v>
          </cell>
          <cell r="D379" t="str">
            <v>EMS Parts</v>
          </cell>
          <cell r="E379" t="str">
            <v>20</v>
          </cell>
          <cell r="F379" t="str">
            <v>700</v>
          </cell>
          <cell r="G379" t="str">
            <v xml:space="preserve">          11</v>
          </cell>
          <cell r="H379" t="str">
            <v>EA</v>
          </cell>
          <cell r="I379">
            <v>1.39</v>
          </cell>
          <cell r="J379">
            <v>0.09</v>
          </cell>
          <cell r="K379">
            <v>1.5151000000000001</v>
          </cell>
          <cell r="L379">
            <v>9.0000000000000163E-2</v>
          </cell>
        </row>
        <row r="380">
          <cell r="A380" t="str">
            <v>0015016000</v>
          </cell>
          <cell r="B380" t="str">
            <v>SQUARE NUT</v>
          </cell>
          <cell r="C380" t="str">
            <v>P18</v>
          </cell>
          <cell r="D380" t="str">
            <v>EMS Parts</v>
          </cell>
          <cell r="E380" t="str">
            <v>20</v>
          </cell>
          <cell r="F380" t="str">
            <v>700</v>
          </cell>
          <cell r="G380" t="str">
            <v xml:space="preserve">          10</v>
          </cell>
          <cell r="H380" t="str">
            <v>EA</v>
          </cell>
          <cell r="I380">
            <v>6.42</v>
          </cell>
          <cell r="J380">
            <v>0.09</v>
          </cell>
          <cell r="K380">
            <v>6.9978000000000007</v>
          </cell>
          <cell r="L380">
            <v>9.0000000000000122E-2</v>
          </cell>
        </row>
        <row r="381">
          <cell r="A381" t="str">
            <v>0015051000</v>
          </cell>
          <cell r="B381" t="str">
            <v>SQUARE NUT #10-32</v>
          </cell>
          <cell r="C381" t="str">
            <v>P18</v>
          </cell>
          <cell r="D381" t="str">
            <v>EMS Parts</v>
          </cell>
          <cell r="E381" t="str">
            <v>20</v>
          </cell>
          <cell r="F381" t="str">
            <v>700</v>
          </cell>
          <cell r="G381" t="str">
            <v xml:space="preserve">          11</v>
          </cell>
          <cell r="H381" t="str">
            <v>EA</v>
          </cell>
          <cell r="I381">
            <v>1.39</v>
          </cell>
          <cell r="J381">
            <v>0.09</v>
          </cell>
          <cell r="K381">
            <v>1.5151000000000001</v>
          </cell>
          <cell r="L381">
            <v>9.0000000000000163E-2</v>
          </cell>
        </row>
        <row r="382">
          <cell r="A382" t="str">
            <v>0015051000</v>
          </cell>
          <cell r="B382" t="str">
            <v>SQUARE NUT #10-32</v>
          </cell>
          <cell r="C382" t="str">
            <v>P18</v>
          </cell>
          <cell r="D382" t="str">
            <v>EMS Parts</v>
          </cell>
          <cell r="E382" t="str">
            <v>20</v>
          </cell>
          <cell r="F382" t="str">
            <v>700</v>
          </cell>
          <cell r="G382" t="str">
            <v xml:space="preserve">          10</v>
          </cell>
          <cell r="H382" t="str">
            <v>EA</v>
          </cell>
          <cell r="I382">
            <v>6.42</v>
          </cell>
          <cell r="J382">
            <v>0.09</v>
          </cell>
          <cell r="K382">
            <v>6.9978000000000007</v>
          </cell>
          <cell r="L382">
            <v>9.0000000000000122E-2</v>
          </cell>
        </row>
        <row r="383">
          <cell r="A383" t="str">
            <v>0015052000</v>
          </cell>
          <cell r="B383" t="str">
            <v>NUT-HEX JAM 9/16IN-12</v>
          </cell>
          <cell r="C383" t="str">
            <v>P18</v>
          </cell>
          <cell r="D383" t="str">
            <v>EMS Parts</v>
          </cell>
          <cell r="E383" t="str">
            <v>20</v>
          </cell>
          <cell r="F383" t="str">
            <v>700</v>
          </cell>
          <cell r="G383" t="str">
            <v xml:space="preserve">          11</v>
          </cell>
          <cell r="H383" t="str">
            <v>EA</v>
          </cell>
          <cell r="I383">
            <v>1.39</v>
          </cell>
          <cell r="J383">
            <v>0.09</v>
          </cell>
          <cell r="K383">
            <v>1.5151000000000001</v>
          </cell>
          <cell r="L383">
            <v>9.0000000000000163E-2</v>
          </cell>
        </row>
        <row r="384">
          <cell r="A384" t="str">
            <v>0015052000</v>
          </cell>
          <cell r="B384" t="str">
            <v>NUT-HEX JAM 9/16IN-12</v>
          </cell>
          <cell r="C384" t="str">
            <v>P18</v>
          </cell>
          <cell r="D384" t="str">
            <v>EMS Parts</v>
          </cell>
          <cell r="E384" t="str">
            <v>20</v>
          </cell>
          <cell r="F384" t="str">
            <v>700</v>
          </cell>
          <cell r="G384" t="str">
            <v xml:space="preserve">          10</v>
          </cell>
          <cell r="H384" t="str">
            <v>EA</v>
          </cell>
          <cell r="I384">
            <v>6.42</v>
          </cell>
          <cell r="J384">
            <v>0.09</v>
          </cell>
          <cell r="K384">
            <v>6.9978000000000007</v>
          </cell>
          <cell r="L384">
            <v>9.0000000000000122E-2</v>
          </cell>
        </row>
        <row r="385">
          <cell r="A385" t="str">
            <v>0015087000</v>
          </cell>
          <cell r="B385" t="str">
            <v>SQUARE NUT, #10-24</v>
          </cell>
          <cell r="C385" t="str">
            <v>P18</v>
          </cell>
          <cell r="D385" t="str">
            <v>EMS Parts</v>
          </cell>
          <cell r="E385" t="str">
            <v>20</v>
          </cell>
          <cell r="F385" t="str">
            <v>700</v>
          </cell>
          <cell r="G385" t="str">
            <v xml:space="preserve">          11</v>
          </cell>
          <cell r="H385" t="str">
            <v>EA</v>
          </cell>
          <cell r="I385">
            <v>0.52</v>
          </cell>
          <cell r="J385">
            <v>0.09</v>
          </cell>
          <cell r="K385">
            <v>0.56680000000000008</v>
          </cell>
          <cell r="L385">
            <v>9.0000000000000122E-2</v>
          </cell>
        </row>
        <row r="386">
          <cell r="A386" t="str">
            <v>0015087000</v>
          </cell>
          <cell r="B386" t="str">
            <v>SQUARE NUT, #10-24</v>
          </cell>
          <cell r="C386" t="str">
            <v>P18</v>
          </cell>
          <cell r="D386" t="str">
            <v>EMS Parts</v>
          </cell>
          <cell r="E386" t="str">
            <v>20</v>
          </cell>
          <cell r="F386" t="str">
            <v>700</v>
          </cell>
          <cell r="G386" t="str">
            <v xml:space="preserve">          10</v>
          </cell>
          <cell r="H386" t="str">
            <v>EA</v>
          </cell>
          <cell r="I386">
            <v>5.35</v>
          </cell>
          <cell r="J386">
            <v>0.09</v>
          </cell>
          <cell r="K386">
            <v>5.8315000000000001</v>
          </cell>
          <cell r="L386">
            <v>9.0000000000000094E-2</v>
          </cell>
        </row>
        <row r="387">
          <cell r="A387" t="str">
            <v>0015096000</v>
          </cell>
          <cell r="B387" t="str">
            <v>SQUARE NUT, 1/4"-20</v>
          </cell>
          <cell r="C387" t="str">
            <v>P18</v>
          </cell>
          <cell r="D387" t="str">
            <v>EMS Parts</v>
          </cell>
          <cell r="E387" t="str">
            <v>16</v>
          </cell>
          <cell r="F387" t="str">
            <v>700</v>
          </cell>
          <cell r="G387" t="str">
            <v xml:space="preserve">          10</v>
          </cell>
          <cell r="H387" t="str">
            <v>EA</v>
          </cell>
          <cell r="I387">
            <v>3.21</v>
          </cell>
          <cell r="J387">
            <v>0.09</v>
          </cell>
          <cell r="K387">
            <v>3.4989000000000003</v>
          </cell>
          <cell r="L387">
            <v>9.0000000000000122E-2</v>
          </cell>
        </row>
        <row r="388">
          <cell r="A388" t="str">
            <v>0015096000</v>
          </cell>
          <cell r="B388" t="str">
            <v>SQUARE NUT, 1/4"-20</v>
          </cell>
          <cell r="C388" t="str">
            <v>P18</v>
          </cell>
          <cell r="D388" t="str">
            <v>EMS Parts</v>
          </cell>
          <cell r="E388" t="str">
            <v>16</v>
          </cell>
          <cell r="F388" t="str">
            <v>700</v>
          </cell>
          <cell r="G388" t="str">
            <v xml:space="preserve">          11</v>
          </cell>
          <cell r="H388" t="str">
            <v>EA</v>
          </cell>
          <cell r="I388">
            <v>0.3</v>
          </cell>
          <cell r="J388">
            <v>0.09</v>
          </cell>
          <cell r="K388">
            <v>0.32700000000000001</v>
          </cell>
          <cell r="L388">
            <v>9.000000000000008E-2</v>
          </cell>
        </row>
        <row r="389">
          <cell r="A389" t="str">
            <v>0016003000</v>
          </cell>
          <cell r="B389" t="str">
            <v>NUT,10-32,NYLOCK</v>
          </cell>
          <cell r="C389" t="str">
            <v>P18</v>
          </cell>
          <cell r="D389" t="str">
            <v>EMS Parts</v>
          </cell>
          <cell r="E389" t="str">
            <v>20</v>
          </cell>
          <cell r="F389" t="str">
            <v>700</v>
          </cell>
          <cell r="G389" t="str">
            <v xml:space="preserve">          11</v>
          </cell>
          <cell r="H389" t="str">
            <v>EA</v>
          </cell>
          <cell r="I389">
            <v>2.34</v>
          </cell>
          <cell r="J389">
            <v>0.09</v>
          </cell>
          <cell r="K389">
            <v>2.5506000000000002</v>
          </cell>
          <cell r="L389">
            <v>9.0000000000000149E-2</v>
          </cell>
        </row>
        <row r="390">
          <cell r="A390" t="str">
            <v>0016003000</v>
          </cell>
          <cell r="B390" t="str">
            <v>NUT,10-32,NYLOCK</v>
          </cell>
          <cell r="C390" t="str">
            <v>P18</v>
          </cell>
          <cell r="D390" t="str">
            <v>EMS Parts</v>
          </cell>
          <cell r="E390" t="str">
            <v>20</v>
          </cell>
          <cell r="F390" t="str">
            <v>700</v>
          </cell>
          <cell r="G390" t="str">
            <v xml:space="preserve">          10</v>
          </cell>
          <cell r="H390" t="str">
            <v>EA</v>
          </cell>
          <cell r="I390">
            <v>6.42</v>
          </cell>
          <cell r="J390">
            <v>0.09</v>
          </cell>
          <cell r="K390">
            <v>6.9978000000000007</v>
          </cell>
          <cell r="L390">
            <v>9.0000000000000122E-2</v>
          </cell>
        </row>
        <row r="391">
          <cell r="A391" t="str">
            <v>0016020000</v>
          </cell>
          <cell r="B391" t="str">
            <v>CNTR LK NUT 5/16-18</v>
          </cell>
          <cell r="C391" t="str">
            <v>P18</v>
          </cell>
          <cell r="D391" t="str">
            <v>EMS Parts</v>
          </cell>
          <cell r="E391" t="str">
            <v>20</v>
          </cell>
          <cell r="F391" t="str">
            <v>700</v>
          </cell>
          <cell r="G391" t="str">
            <v xml:space="preserve">          11</v>
          </cell>
          <cell r="H391" t="str">
            <v>EA</v>
          </cell>
          <cell r="I391">
            <v>1.39</v>
          </cell>
          <cell r="J391">
            <v>0.09</v>
          </cell>
          <cell r="K391">
            <v>1.5151000000000001</v>
          </cell>
          <cell r="L391">
            <v>9.0000000000000163E-2</v>
          </cell>
        </row>
        <row r="392">
          <cell r="A392" t="str">
            <v>0016020000</v>
          </cell>
          <cell r="B392" t="str">
            <v>CNTR LK NUT 5/16-18</v>
          </cell>
          <cell r="C392" t="str">
            <v>P18</v>
          </cell>
          <cell r="D392" t="str">
            <v>EMS Parts</v>
          </cell>
          <cell r="E392" t="str">
            <v>20</v>
          </cell>
          <cell r="F392" t="str">
            <v>700</v>
          </cell>
          <cell r="G392" t="str">
            <v xml:space="preserve">          10</v>
          </cell>
          <cell r="H392" t="str">
            <v>EA</v>
          </cell>
          <cell r="I392">
            <v>6.42</v>
          </cell>
          <cell r="J392">
            <v>0.09</v>
          </cell>
          <cell r="K392">
            <v>6.9978000000000007</v>
          </cell>
          <cell r="L392">
            <v>9.0000000000000122E-2</v>
          </cell>
        </row>
        <row r="393">
          <cell r="A393" t="str">
            <v>0016028000</v>
          </cell>
          <cell r="B393" t="str">
            <v>FIBERLOCK HEX NUT</v>
          </cell>
          <cell r="C393" t="str">
            <v>P18</v>
          </cell>
          <cell r="D393" t="str">
            <v>EMS Parts</v>
          </cell>
          <cell r="E393" t="str">
            <v>20</v>
          </cell>
          <cell r="F393" t="str">
            <v>700</v>
          </cell>
          <cell r="G393" t="str">
            <v xml:space="preserve">          11</v>
          </cell>
          <cell r="H393" t="str">
            <v>EA</v>
          </cell>
          <cell r="I393">
            <v>1.39</v>
          </cell>
          <cell r="J393">
            <v>0.09</v>
          </cell>
          <cell r="K393">
            <v>1.5151000000000001</v>
          </cell>
          <cell r="L393">
            <v>9.0000000000000163E-2</v>
          </cell>
        </row>
        <row r="394">
          <cell r="A394" t="str">
            <v>0016028000</v>
          </cell>
          <cell r="B394" t="str">
            <v>FIBERLOCK HEX NUT</v>
          </cell>
          <cell r="C394" t="str">
            <v>P18</v>
          </cell>
          <cell r="D394" t="str">
            <v>EMS Parts</v>
          </cell>
          <cell r="E394" t="str">
            <v>20</v>
          </cell>
          <cell r="F394" t="str">
            <v>700</v>
          </cell>
          <cell r="G394" t="str">
            <v xml:space="preserve">          10</v>
          </cell>
          <cell r="H394" t="str">
            <v>EA</v>
          </cell>
          <cell r="I394">
            <v>6.42</v>
          </cell>
          <cell r="J394">
            <v>0.09</v>
          </cell>
          <cell r="K394">
            <v>6.9978000000000007</v>
          </cell>
          <cell r="L394">
            <v>9.0000000000000122E-2</v>
          </cell>
        </row>
        <row r="395">
          <cell r="A395" t="str">
            <v>0016078000</v>
          </cell>
          <cell r="B395" t="str">
            <v>NUT,1/4-20,CENTER LOCK</v>
          </cell>
          <cell r="C395" t="str">
            <v>P18</v>
          </cell>
          <cell r="D395" t="str">
            <v>EMS Parts</v>
          </cell>
          <cell r="E395" t="str">
            <v>20</v>
          </cell>
          <cell r="F395" t="str">
            <v>700</v>
          </cell>
          <cell r="G395" t="str">
            <v xml:space="preserve">          11</v>
          </cell>
          <cell r="H395" t="str">
            <v>EA</v>
          </cell>
          <cell r="I395">
            <v>1.39</v>
          </cell>
          <cell r="J395">
            <v>0.09</v>
          </cell>
          <cell r="K395">
            <v>1.5151000000000001</v>
          </cell>
          <cell r="L395">
            <v>9.0000000000000163E-2</v>
          </cell>
        </row>
        <row r="396">
          <cell r="A396" t="str">
            <v>0016078000</v>
          </cell>
          <cell r="B396" t="str">
            <v>NUT,1/4-20,CENTER LOCK</v>
          </cell>
          <cell r="C396" t="str">
            <v>P18</v>
          </cell>
          <cell r="D396" t="str">
            <v>EMS Parts</v>
          </cell>
          <cell r="E396" t="str">
            <v>20</v>
          </cell>
          <cell r="F396" t="str">
            <v>700</v>
          </cell>
          <cell r="G396" t="str">
            <v xml:space="preserve">          10</v>
          </cell>
          <cell r="H396" t="str">
            <v>EA</v>
          </cell>
          <cell r="I396">
            <v>6.42</v>
          </cell>
          <cell r="J396">
            <v>0.09</v>
          </cell>
          <cell r="K396">
            <v>6.9978000000000007</v>
          </cell>
          <cell r="L396">
            <v>9.0000000000000122E-2</v>
          </cell>
        </row>
        <row r="397">
          <cell r="A397" t="str">
            <v>0016089000</v>
          </cell>
          <cell r="B397" t="str">
            <v>HEX NUT 3/8 X16 CRS ZP</v>
          </cell>
          <cell r="C397" t="str">
            <v>P18</v>
          </cell>
          <cell r="D397" t="str">
            <v>EMS Parts</v>
          </cell>
          <cell r="E397" t="str">
            <v>20</v>
          </cell>
          <cell r="F397" t="str">
            <v>700</v>
          </cell>
          <cell r="G397" t="str">
            <v xml:space="preserve">          11</v>
          </cell>
          <cell r="H397" t="str">
            <v>EA</v>
          </cell>
          <cell r="I397">
            <v>1.39</v>
          </cell>
          <cell r="J397">
            <v>0.09</v>
          </cell>
          <cell r="K397">
            <v>1.5151000000000001</v>
          </cell>
          <cell r="L397">
            <v>9.0000000000000163E-2</v>
          </cell>
        </row>
        <row r="398">
          <cell r="A398" t="str">
            <v>0016089000</v>
          </cell>
          <cell r="B398" t="str">
            <v>HEX NUT 3/8 X16 CRS ZP</v>
          </cell>
          <cell r="C398" t="str">
            <v>P18</v>
          </cell>
          <cell r="D398" t="str">
            <v>EMS Parts</v>
          </cell>
          <cell r="E398" t="str">
            <v>20</v>
          </cell>
          <cell r="F398" t="str">
            <v>700</v>
          </cell>
          <cell r="G398" t="str">
            <v xml:space="preserve">          10</v>
          </cell>
          <cell r="H398" t="str">
            <v>EA</v>
          </cell>
          <cell r="I398">
            <v>6.42</v>
          </cell>
          <cell r="J398">
            <v>0.09</v>
          </cell>
          <cell r="K398">
            <v>6.9978000000000007</v>
          </cell>
          <cell r="L398">
            <v>9.0000000000000122E-2</v>
          </cell>
        </row>
        <row r="399">
          <cell r="A399" t="str">
            <v>0016111000</v>
          </cell>
          <cell r="B399" t="str">
            <v>CENTERLOCK HEX NUT</v>
          </cell>
          <cell r="C399" t="str">
            <v>P18</v>
          </cell>
          <cell r="D399" t="str">
            <v>EMS Parts</v>
          </cell>
          <cell r="E399" t="str">
            <v>20</v>
          </cell>
          <cell r="F399" t="str">
            <v>700</v>
          </cell>
          <cell r="G399" t="str">
            <v xml:space="preserve">          10</v>
          </cell>
          <cell r="H399" t="str">
            <v>EA</v>
          </cell>
          <cell r="I399">
            <v>6.42</v>
          </cell>
          <cell r="J399">
            <v>0.09</v>
          </cell>
          <cell r="K399">
            <v>6.9978000000000007</v>
          </cell>
          <cell r="L399">
            <v>9.0000000000000122E-2</v>
          </cell>
        </row>
        <row r="400">
          <cell r="A400" t="str">
            <v>0016111000</v>
          </cell>
          <cell r="B400" t="str">
            <v>CENTERLOCK HEX NUT</v>
          </cell>
          <cell r="C400" t="str">
            <v>P18</v>
          </cell>
          <cell r="D400" t="str">
            <v>EMS Parts</v>
          </cell>
          <cell r="E400" t="str">
            <v>20</v>
          </cell>
          <cell r="F400" t="str">
            <v>700</v>
          </cell>
          <cell r="G400" t="str">
            <v xml:space="preserve">          11</v>
          </cell>
          <cell r="H400" t="str">
            <v>EA</v>
          </cell>
          <cell r="I400">
            <v>1.38</v>
          </cell>
          <cell r="J400">
            <v>0.09</v>
          </cell>
          <cell r="K400">
            <v>1.5042</v>
          </cell>
          <cell r="L400">
            <v>9.0000000000000066E-2</v>
          </cell>
        </row>
        <row r="401">
          <cell r="A401" t="str">
            <v>0016120000</v>
          </cell>
          <cell r="B401" t="str">
            <v>WELD NUT  #10-32</v>
          </cell>
          <cell r="C401" t="str">
            <v>P18</v>
          </cell>
          <cell r="D401" t="str">
            <v>EMS Parts</v>
          </cell>
          <cell r="E401" t="str">
            <v>20</v>
          </cell>
          <cell r="F401" t="str">
            <v>700</v>
          </cell>
          <cell r="G401" t="str">
            <v xml:space="preserve">          10</v>
          </cell>
          <cell r="H401" t="str">
            <v>EA</v>
          </cell>
          <cell r="I401">
            <v>5.35</v>
          </cell>
          <cell r="J401">
            <v>0.09</v>
          </cell>
          <cell r="K401">
            <v>5.8315000000000001</v>
          </cell>
          <cell r="L401">
            <v>9.0000000000000094E-2</v>
          </cell>
        </row>
        <row r="402">
          <cell r="A402" t="str">
            <v>0016120000</v>
          </cell>
          <cell r="B402" t="str">
            <v>WELD NUT  #10-32</v>
          </cell>
          <cell r="C402" t="str">
            <v>P18</v>
          </cell>
          <cell r="D402" t="str">
            <v>EMS Parts</v>
          </cell>
          <cell r="E402" t="str">
            <v>20</v>
          </cell>
          <cell r="F402" t="str">
            <v>700</v>
          </cell>
          <cell r="G402" t="str">
            <v xml:space="preserve">          11</v>
          </cell>
          <cell r="H402" t="str">
            <v>EA</v>
          </cell>
          <cell r="I402">
            <v>0.87</v>
          </cell>
          <cell r="J402">
            <v>0.09</v>
          </cell>
          <cell r="K402">
            <v>0.94830000000000003</v>
          </cell>
          <cell r="L402">
            <v>9.0000000000000038E-2</v>
          </cell>
        </row>
        <row r="403">
          <cell r="A403" t="str">
            <v>0016131000</v>
          </cell>
          <cell r="B403" t="str">
            <v>NYLOCK HEX NUT #10-24</v>
          </cell>
          <cell r="C403" t="str">
            <v>P18</v>
          </cell>
          <cell r="D403" t="str">
            <v>EMS Parts</v>
          </cell>
          <cell r="E403" t="str">
            <v>20</v>
          </cell>
          <cell r="F403" t="str">
            <v>700</v>
          </cell>
          <cell r="G403" t="str">
            <v xml:space="preserve">          11</v>
          </cell>
          <cell r="H403" t="str">
            <v>EA</v>
          </cell>
          <cell r="I403">
            <v>1.39</v>
          </cell>
          <cell r="J403">
            <v>0.09</v>
          </cell>
          <cell r="K403">
            <v>1.5151000000000001</v>
          </cell>
          <cell r="L403">
            <v>9.0000000000000163E-2</v>
          </cell>
        </row>
        <row r="404">
          <cell r="A404" t="str">
            <v>0016131000</v>
          </cell>
          <cell r="B404" t="str">
            <v>NYLOCK HEX NUT #10-24</v>
          </cell>
          <cell r="C404" t="str">
            <v>P18</v>
          </cell>
          <cell r="D404" t="str">
            <v>EMS Parts</v>
          </cell>
          <cell r="E404" t="str">
            <v>20</v>
          </cell>
          <cell r="F404" t="str">
            <v>700</v>
          </cell>
          <cell r="G404" t="str">
            <v xml:space="preserve">          10</v>
          </cell>
          <cell r="H404" t="str">
            <v>EA</v>
          </cell>
          <cell r="I404">
            <v>6.42</v>
          </cell>
          <cell r="J404">
            <v>0.09</v>
          </cell>
          <cell r="K404">
            <v>6.9978000000000007</v>
          </cell>
          <cell r="L404">
            <v>9.0000000000000122E-2</v>
          </cell>
        </row>
        <row r="405">
          <cell r="A405" t="str">
            <v>0016132000</v>
          </cell>
          <cell r="B405" t="str">
            <v>NYLOCK HEX NUT 5/16IN-18</v>
          </cell>
          <cell r="C405" t="str">
            <v>P18</v>
          </cell>
          <cell r="D405" t="str">
            <v>EMS Parts</v>
          </cell>
          <cell r="E405" t="str">
            <v>20</v>
          </cell>
          <cell r="F405" t="str">
            <v>700</v>
          </cell>
          <cell r="G405" t="str">
            <v xml:space="preserve">          11</v>
          </cell>
          <cell r="H405" t="str">
            <v>EA</v>
          </cell>
          <cell r="I405">
            <v>1.39</v>
          </cell>
          <cell r="J405">
            <v>0.09</v>
          </cell>
          <cell r="K405">
            <v>1.5151000000000001</v>
          </cell>
          <cell r="L405">
            <v>9.0000000000000163E-2</v>
          </cell>
        </row>
        <row r="406">
          <cell r="A406" t="str">
            <v>0016132000</v>
          </cell>
          <cell r="B406" t="str">
            <v>NYLOCK HEX NUT 5/16IN-18</v>
          </cell>
          <cell r="C406" t="str">
            <v>P18</v>
          </cell>
          <cell r="D406" t="str">
            <v>EMS Parts</v>
          </cell>
          <cell r="E406" t="str">
            <v>20</v>
          </cell>
          <cell r="F406" t="str">
            <v>700</v>
          </cell>
          <cell r="G406" t="str">
            <v xml:space="preserve">          10</v>
          </cell>
          <cell r="H406" t="str">
            <v>EA</v>
          </cell>
          <cell r="I406">
            <v>5.35</v>
          </cell>
          <cell r="J406">
            <v>0.09</v>
          </cell>
          <cell r="K406">
            <v>5.8315000000000001</v>
          </cell>
          <cell r="L406">
            <v>9.0000000000000094E-2</v>
          </cell>
        </row>
        <row r="407">
          <cell r="A407" t="str">
            <v>0016139000</v>
          </cell>
          <cell r="B407" t="str">
            <v>NYLOCK HEX NUT 7/16IN-20</v>
          </cell>
          <cell r="C407" t="str">
            <v>P18</v>
          </cell>
          <cell r="D407" t="str">
            <v>EMS Parts</v>
          </cell>
          <cell r="E407" t="str">
            <v>20</v>
          </cell>
          <cell r="F407" t="str">
            <v>700</v>
          </cell>
          <cell r="G407" t="str">
            <v xml:space="preserve">          10</v>
          </cell>
          <cell r="H407" t="str">
            <v>EA</v>
          </cell>
          <cell r="I407">
            <v>5.35</v>
          </cell>
          <cell r="J407">
            <v>0.09</v>
          </cell>
          <cell r="K407">
            <v>5.8315000000000001</v>
          </cell>
          <cell r="L407">
            <v>9.0000000000000094E-2</v>
          </cell>
        </row>
        <row r="408">
          <cell r="A408" t="str">
            <v>0016139000</v>
          </cell>
          <cell r="B408" t="str">
            <v>NYLOCK HEX NUT 7/16IN-20</v>
          </cell>
          <cell r="C408" t="str">
            <v>P18</v>
          </cell>
          <cell r="D408" t="str">
            <v>EMS Parts</v>
          </cell>
          <cell r="E408" t="str">
            <v>20</v>
          </cell>
          <cell r="F408" t="str">
            <v>700</v>
          </cell>
          <cell r="G408" t="str">
            <v xml:space="preserve">          11</v>
          </cell>
          <cell r="H408" t="str">
            <v>EA</v>
          </cell>
          <cell r="I408">
            <v>0.78</v>
          </cell>
          <cell r="J408">
            <v>0.09</v>
          </cell>
          <cell r="K408">
            <v>0.85020000000000007</v>
          </cell>
          <cell r="L408">
            <v>9.0000000000000052E-2</v>
          </cell>
        </row>
        <row r="409">
          <cell r="A409" t="str">
            <v>0016316000</v>
          </cell>
          <cell r="B409" t="str">
            <v>CENTER LOCK JAM NUT</v>
          </cell>
          <cell r="C409" t="str">
            <v>P18</v>
          </cell>
          <cell r="D409" t="str">
            <v>EMS Parts</v>
          </cell>
          <cell r="E409" t="str">
            <v>20</v>
          </cell>
          <cell r="F409" t="str">
            <v>700</v>
          </cell>
          <cell r="G409" t="str">
            <v xml:space="preserve">          10</v>
          </cell>
          <cell r="H409" t="str">
            <v>EA</v>
          </cell>
          <cell r="I409">
            <v>5.35</v>
          </cell>
          <cell r="J409">
            <v>0.09</v>
          </cell>
          <cell r="K409">
            <v>5.8315000000000001</v>
          </cell>
          <cell r="L409">
            <v>9.0000000000000094E-2</v>
          </cell>
        </row>
        <row r="410">
          <cell r="A410" t="str">
            <v>0016316000</v>
          </cell>
          <cell r="B410" t="str">
            <v>CENTER LOCK JAM NUT</v>
          </cell>
          <cell r="C410" t="str">
            <v>P18</v>
          </cell>
          <cell r="D410" t="str">
            <v>EMS Parts</v>
          </cell>
          <cell r="E410" t="str">
            <v>20</v>
          </cell>
          <cell r="F410" t="str">
            <v>700</v>
          </cell>
          <cell r="G410" t="str">
            <v xml:space="preserve">          11</v>
          </cell>
          <cell r="H410" t="str">
            <v>EA</v>
          </cell>
          <cell r="I410">
            <v>0.89</v>
          </cell>
          <cell r="J410">
            <v>0.09</v>
          </cell>
          <cell r="K410">
            <v>0.97010000000000007</v>
          </cell>
          <cell r="L410">
            <v>9.0000000000000066E-2</v>
          </cell>
        </row>
        <row r="411">
          <cell r="A411" t="str">
            <v>0016323000</v>
          </cell>
          <cell r="B411" t="str">
            <v>HEX FLANGE SER LOCKNUT, 5/8-18</v>
          </cell>
          <cell r="C411" t="str">
            <v>B17</v>
          </cell>
          <cell r="D411" t="str">
            <v>Manual Fasteners</v>
          </cell>
          <cell r="E411" t="str">
            <v>13</v>
          </cell>
          <cell r="F411" t="str">
            <v>700</v>
          </cell>
          <cell r="G411" t="str">
            <v xml:space="preserve">          11</v>
          </cell>
          <cell r="H411" t="str">
            <v>EA</v>
          </cell>
          <cell r="I411">
            <v>0.96</v>
          </cell>
          <cell r="J411">
            <v>0.09</v>
          </cell>
          <cell r="K411">
            <v>1.0464</v>
          </cell>
          <cell r="L411">
            <v>9.0000000000000038E-2</v>
          </cell>
        </row>
        <row r="412">
          <cell r="A412" t="str">
            <v>0016401000</v>
          </cell>
          <cell r="B412" t="str">
            <v>NYLOCK HEX NUT 7/16IN-14</v>
          </cell>
          <cell r="C412" t="str">
            <v>P18</v>
          </cell>
          <cell r="D412" t="str">
            <v>EMS Parts</v>
          </cell>
          <cell r="E412" t="str">
            <v>20</v>
          </cell>
          <cell r="F412" t="str">
            <v>700</v>
          </cell>
          <cell r="G412" t="str">
            <v xml:space="preserve">          11</v>
          </cell>
          <cell r="H412" t="str">
            <v>EA</v>
          </cell>
          <cell r="I412">
            <v>1.24</v>
          </cell>
          <cell r="J412">
            <v>0.09</v>
          </cell>
          <cell r="K412">
            <v>1.3516000000000001</v>
          </cell>
          <cell r="L412">
            <v>9.0000000000000122E-2</v>
          </cell>
        </row>
        <row r="413">
          <cell r="A413" t="str">
            <v>0016401000</v>
          </cell>
          <cell r="B413" t="str">
            <v>NYLOCK HEX NUT 7/16IN-14</v>
          </cell>
          <cell r="C413" t="str">
            <v>P18</v>
          </cell>
          <cell r="D413" t="str">
            <v>EMS Parts</v>
          </cell>
          <cell r="E413" t="str">
            <v>20</v>
          </cell>
          <cell r="F413" t="str">
            <v>700</v>
          </cell>
          <cell r="G413" t="str">
            <v xml:space="preserve">          10</v>
          </cell>
          <cell r="H413" t="str">
            <v>EA</v>
          </cell>
          <cell r="I413">
            <v>5.35</v>
          </cell>
          <cell r="J413">
            <v>0.09</v>
          </cell>
          <cell r="K413">
            <v>5.8315000000000001</v>
          </cell>
          <cell r="L413">
            <v>9.0000000000000094E-2</v>
          </cell>
        </row>
        <row r="414">
          <cell r="A414" t="str">
            <v>0018009000</v>
          </cell>
          <cell r="B414" t="str">
            <v>EXTRUDED INUIN NUT</v>
          </cell>
          <cell r="C414" t="str">
            <v>P18</v>
          </cell>
          <cell r="D414" t="str">
            <v>EMS Parts</v>
          </cell>
          <cell r="E414" t="str">
            <v>20</v>
          </cell>
          <cell r="F414" t="str">
            <v>700</v>
          </cell>
          <cell r="G414" t="str">
            <v xml:space="preserve">          10</v>
          </cell>
          <cell r="H414" t="str">
            <v>EA</v>
          </cell>
          <cell r="I414">
            <v>5.35</v>
          </cell>
          <cell r="J414">
            <v>0.09</v>
          </cell>
          <cell r="K414">
            <v>5.8315000000000001</v>
          </cell>
          <cell r="L414">
            <v>9.0000000000000094E-2</v>
          </cell>
        </row>
        <row r="415">
          <cell r="A415" t="str">
            <v>0018009000</v>
          </cell>
          <cell r="B415" t="str">
            <v>EXTRUDED INUIN NUT</v>
          </cell>
          <cell r="C415" t="str">
            <v>P18</v>
          </cell>
          <cell r="D415" t="str">
            <v>EMS Parts</v>
          </cell>
          <cell r="E415" t="str">
            <v>20</v>
          </cell>
          <cell r="F415" t="str">
            <v>700</v>
          </cell>
          <cell r="G415" t="str">
            <v xml:space="preserve">          11</v>
          </cell>
          <cell r="H415" t="str">
            <v>EA</v>
          </cell>
          <cell r="I415">
            <v>0.94</v>
          </cell>
          <cell r="J415">
            <v>0.09</v>
          </cell>
          <cell r="K415">
            <v>1.0246</v>
          </cell>
          <cell r="L415">
            <v>9.0000000000000011E-2</v>
          </cell>
        </row>
        <row r="416">
          <cell r="A416" t="str">
            <v>0018038000</v>
          </cell>
          <cell r="B416" t="str">
            <v>UMBRELLA NUT</v>
          </cell>
          <cell r="C416" t="str">
            <v>P18</v>
          </cell>
          <cell r="D416" t="str">
            <v>EMS Parts</v>
          </cell>
          <cell r="E416" t="str">
            <v>20</v>
          </cell>
          <cell r="F416" t="str">
            <v>700</v>
          </cell>
          <cell r="G416" t="str">
            <v xml:space="preserve">          11</v>
          </cell>
          <cell r="H416" t="str">
            <v>EA</v>
          </cell>
          <cell r="I416">
            <v>1.39</v>
          </cell>
          <cell r="J416">
            <v>0.09</v>
          </cell>
          <cell r="K416">
            <v>1.5151000000000001</v>
          </cell>
          <cell r="L416">
            <v>9.0000000000000163E-2</v>
          </cell>
        </row>
        <row r="417">
          <cell r="A417" t="str">
            <v>0018038000</v>
          </cell>
          <cell r="B417" t="str">
            <v>UMBRELLA NUT</v>
          </cell>
          <cell r="C417" t="str">
            <v>P18</v>
          </cell>
          <cell r="D417" t="str">
            <v>EMS Parts</v>
          </cell>
          <cell r="E417" t="str">
            <v>20</v>
          </cell>
          <cell r="F417" t="str">
            <v>700</v>
          </cell>
          <cell r="G417" t="str">
            <v xml:space="preserve">          10</v>
          </cell>
          <cell r="H417" t="str">
            <v>EA</v>
          </cell>
          <cell r="I417">
            <v>6.42</v>
          </cell>
          <cell r="J417">
            <v>0.09</v>
          </cell>
          <cell r="K417">
            <v>6.9978000000000007</v>
          </cell>
          <cell r="L417">
            <v>9.0000000000000122E-2</v>
          </cell>
        </row>
        <row r="418">
          <cell r="A418" t="str">
            <v>0018046000</v>
          </cell>
          <cell r="B418" t="str">
            <v>TUBE CONNECTOR, 1/4"-20,</v>
          </cell>
          <cell r="C418" t="str">
            <v>P18</v>
          </cell>
          <cell r="D418" t="str">
            <v>EMS Parts</v>
          </cell>
          <cell r="E418" t="str">
            <v>16</v>
          </cell>
          <cell r="F418" t="str">
            <v>700</v>
          </cell>
          <cell r="G418" t="str">
            <v xml:space="preserve">          11</v>
          </cell>
          <cell r="H418" t="str">
            <v>EA</v>
          </cell>
          <cell r="I418">
            <v>3.24</v>
          </cell>
          <cell r="J418">
            <v>0.09</v>
          </cell>
          <cell r="K418">
            <v>3.5316000000000005</v>
          </cell>
          <cell r="L418">
            <v>9.0000000000000094E-2</v>
          </cell>
        </row>
        <row r="419">
          <cell r="A419" t="str">
            <v>0018046000</v>
          </cell>
          <cell r="B419" t="str">
            <v>TUBE CONNECTOR, 1/4"-20,</v>
          </cell>
          <cell r="C419" t="str">
            <v>P18</v>
          </cell>
          <cell r="D419" t="str">
            <v>EMS Parts</v>
          </cell>
          <cell r="E419" t="str">
            <v>16</v>
          </cell>
          <cell r="F419" t="str">
            <v>700</v>
          </cell>
          <cell r="G419" t="str">
            <v xml:space="preserve">          10</v>
          </cell>
          <cell r="H419" t="str">
            <v>EA</v>
          </cell>
          <cell r="I419">
            <v>4.28</v>
          </cell>
          <cell r="J419">
            <v>0.09</v>
          </cell>
          <cell r="K419">
            <v>4.6652000000000005</v>
          </cell>
          <cell r="L419">
            <v>9.0000000000000038E-2</v>
          </cell>
        </row>
        <row r="420">
          <cell r="A420" t="str">
            <v>0021138000</v>
          </cell>
          <cell r="B420" t="str">
            <v>5/16-18 UNC X1.25 HEX HD SET</v>
          </cell>
          <cell r="C420" t="str">
            <v>P18</v>
          </cell>
          <cell r="D420" t="str">
            <v>EMS Parts</v>
          </cell>
          <cell r="E420" t="str">
            <v>20</v>
          </cell>
          <cell r="F420" t="str">
            <v>700</v>
          </cell>
          <cell r="G420" t="str">
            <v xml:space="preserve">          11</v>
          </cell>
          <cell r="H420" t="str">
            <v>EA</v>
          </cell>
          <cell r="I420">
            <v>4.13</v>
          </cell>
          <cell r="J420">
            <v>0.09</v>
          </cell>
          <cell r="K420">
            <v>4.5017000000000005</v>
          </cell>
          <cell r="L420">
            <v>9.0000000000000149E-2</v>
          </cell>
        </row>
        <row r="421">
          <cell r="A421" t="str">
            <v>0021138000</v>
          </cell>
          <cell r="B421" t="str">
            <v>5/16-18 UNC X1.25 HEX HD SET</v>
          </cell>
          <cell r="C421" t="str">
            <v>P18</v>
          </cell>
          <cell r="D421" t="str">
            <v>EMS Parts</v>
          </cell>
          <cell r="E421" t="str">
            <v>20</v>
          </cell>
          <cell r="F421" t="str">
            <v>700</v>
          </cell>
          <cell r="G421" t="str">
            <v xml:space="preserve">          10</v>
          </cell>
          <cell r="H421" t="str">
            <v>EA</v>
          </cell>
          <cell r="I421">
            <v>9</v>
          </cell>
          <cell r="J421">
            <v>0.09</v>
          </cell>
          <cell r="K421">
            <v>9.81</v>
          </cell>
          <cell r="L421">
            <v>9.0000000000000052E-2</v>
          </cell>
        </row>
        <row r="422">
          <cell r="A422" t="str">
            <v>0021156000</v>
          </cell>
          <cell r="B422" t="str">
            <v>BALL PLUNGER (DETENT)</v>
          </cell>
          <cell r="C422" t="str">
            <v>P18</v>
          </cell>
          <cell r="D422" t="str">
            <v>EMS Parts</v>
          </cell>
          <cell r="E422" t="str">
            <v>20</v>
          </cell>
          <cell r="F422" t="str">
            <v>700</v>
          </cell>
          <cell r="G422" t="str">
            <v xml:space="preserve">          11</v>
          </cell>
          <cell r="H422" t="str">
            <v>EA</v>
          </cell>
          <cell r="I422">
            <v>41.21</v>
          </cell>
          <cell r="J422">
            <v>0.09</v>
          </cell>
          <cell r="K422">
            <v>45</v>
          </cell>
          <cell r="L422">
            <v>9.1967968939577746E-2</v>
          </cell>
        </row>
        <row r="423">
          <cell r="A423" t="str">
            <v>0021156000</v>
          </cell>
          <cell r="B423" t="str">
            <v>BALL PLUNGER (DETENT)</v>
          </cell>
          <cell r="C423" t="str">
            <v>P18</v>
          </cell>
          <cell r="D423" t="str">
            <v>EMS Parts</v>
          </cell>
          <cell r="E423" t="str">
            <v>20</v>
          </cell>
          <cell r="F423" t="str">
            <v>700</v>
          </cell>
          <cell r="G423" t="str">
            <v xml:space="preserve">          10</v>
          </cell>
          <cell r="H423" t="str">
            <v>EA</v>
          </cell>
          <cell r="I423">
            <v>45</v>
          </cell>
          <cell r="J423">
            <v>0.09</v>
          </cell>
          <cell r="K423">
            <v>49</v>
          </cell>
          <cell r="L423">
            <v>8.8888888888888892E-2</v>
          </cell>
        </row>
        <row r="424">
          <cell r="A424" t="str">
            <v>0021158000</v>
          </cell>
          <cell r="B424" t="str">
            <v>SET SCREW #10-32X.500</v>
          </cell>
          <cell r="C424" t="str">
            <v>P18</v>
          </cell>
          <cell r="D424" t="str">
            <v>EMS Parts</v>
          </cell>
          <cell r="E424" t="str">
            <v>20</v>
          </cell>
          <cell r="F424" t="str">
            <v>700</v>
          </cell>
          <cell r="G424" t="str">
            <v xml:space="preserve">          11</v>
          </cell>
          <cell r="H424" t="str">
            <v>EA</v>
          </cell>
          <cell r="I424">
            <v>5.45</v>
          </cell>
          <cell r="J424">
            <v>0.09</v>
          </cell>
          <cell r="K424">
            <v>5.940500000000001</v>
          </cell>
          <cell r="L424">
            <v>9.0000000000000149E-2</v>
          </cell>
        </row>
        <row r="425">
          <cell r="A425" t="str">
            <v>0021158000</v>
          </cell>
          <cell r="B425" t="str">
            <v>SET SCREW #10-32X.500</v>
          </cell>
          <cell r="C425" t="str">
            <v>P18</v>
          </cell>
          <cell r="D425" t="str">
            <v>EMS Parts</v>
          </cell>
          <cell r="E425" t="str">
            <v>20</v>
          </cell>
          <cell r="F425" t="str">
            <v>700</v>
          </cell>
          <cell r="G425" t="str">
            <v xml:space="preserve">          10</v>
          </cell>
          <cell r="H425" t="str">
            <v>EA</v>
          </cell>
          <cell r="I425">
            <v>10</v>
          </cell>
          <cell r="J425">
            <v>0.09</v>
          </cell>
          <cell r="K425">
            <v>10.9</v>
          </cell>
          <cell r="L425">
            <v>9.0000000000000038E-2</v>
          </cell>
        </row>
        <row r="426">
          <cell r="A426" t="str">
            <v>0021162000</v>
          </cell>
          <cell r="B426" t="str">
            <v>SOCKET SET SCREW 1/2-13X .50</v>
          </cell>
          <cell r="C426" t="str">
            <v>P18</v>
          </cell>
          <cell r="D426" t="str">
            <v>EMS Parts</v>
          </cell>
          <cell r="E426" t="str">
            <v>20</v>
          </cell>
          <cell r="F426" t="str">
            <v>700</v>
          </cell>
          <cell r="G426" t="str">
            <v xml:space="preserve">          11</v>
          </cell>
          <cell r="H426" t="str">
            <v>EA</v>
          </cell>
          <cell r="I426">
            <v>1.77</v>
          </cell>
          <cell r="J426">
            <v>0.09</v>
          </cell>
          <cell r="K426">
            <v>1.9293000000000002</v>
          </cell>
          <cell r="L426">
            <v>9.0000000000000122E-2</v>
          </cell>
        </row>
        <row r="427">
          <cell r="A427" t="str">
            <v>0021162000</v>
          </cell>
          <cell r="B427" t="str">
            <v>SOCKET SET SCREW 1/2-13X .50</v>
          </cell>
          <cell r="C427" t="str">
            <v>P18</v>
          </cell>
          <cell r="D427" t="str">
            <v>EMS Parts</v>
          </cell>
          <cell r="E427" t="str">
            <v>20</v>
          </cell>
          <cell r="F427" t="str">
            <v>700</v>
          </cell>
          <cell r="G427" t="str">
            <v xml:space="preserve">          10</v>
          </cell>
          <cell r="H427" t="str">
            <v>EA</v>
          </cell>
          <cell r="I427">
            <v>6.42</v>
          </cell>
          <cell r="J427">
            <v>0.09</v>
          </cell>
          <cell r="K427">
            <v>6.9978000000000007</v>
          </cell>
          <cell r="L427">
            <v>9.0000000000000122E-2</v>
          </cell>
        </row>
        <row r="428">
          <cell r="A428" t="str">
            <v>0021179000</v>
          </cell>
          <cell r="B428" t="str">
            <v>SET SCREW 1/4-20 W/PATCH</v>
          </cell>
          <cell r="C428" t="str">
            <v>P18</v>
          </cell>
          <cell r="D428" t="str">
            <v>EMS Parts</v>
          </cell>
          <cell r="E428" t="str">
            <v>20</v>
          </cell>
          <cell r="F428" t="str">
            <v>700</v>
          </cell>
          <cell r="G428" t="str">
            <v xml:space="preserve">          11</v>
          </cell>
          <cell r="H428" t="str">
            <v>EA</v>
          </cell>
          <cell r="I428">
            <v>3</v>
          </cell>
          <cell r="J428">
            <v>0.09</v>
          </cell>
          <cell r="K428">
            <v>3.2700000000000005</v>
          </cell>
          <cell r="L428">
            <v>9.0000000000000149E-2</v>
          </cell>
        </row>
        <row r="429">
          <cell r="A429" t="str">
            <v>0021179000</v>
          </cell>
          <cell r="B429" t="str">
            <v>SET SCREW 1/4-20 W/PATCH</v>
          </cell>
          <cell r="C429" t="str">
            <v>P18</v>
          </cell>
          <cell r="D429" t="str">
            <v>EMS Parts</v>
          </cell>
          <cell r="E429" t="str">
            <v>20</v>
          </cell>
          <cell r="F429" t="str">
            <v>700</v>
          </cell>
          <cell r="G429" t="str">
            <v xml:space="preserve">          10</v>
          </cell>
          <cell r="H429" t="str">
            <v>EA</v>
          </cell>
          <cell r="I429">
            <v>7.49</v>
          </cell>
          <cell r="J429">
            <v>0.09</v>
          </cell>
          <cell r="K429">
            <v>8.1641000000000012</v>
          </cell>
          <cell r="L429">
            <v>9.0000000000000135E-2</v>
          </cell>
        </row>
        <row r="430">
          <cell r="A430" t="str">
            <v>0021180000</v>
          </cell>
          <cell r="B430" t="str">
            <v>SET SCREW 10-32 W/PATCH</v>
          </cell>
          <cell r="C430" t="str">
            <v>P18</v>
          </cell>
          <cell r="D430" t="str">
            <v>EMS Parts</v>
          </cell>
          <cell r="E430" t="str">
            <v>20</v>
          </cell>
          <cell r="F430" t="str">
            <v>700</v>
          </cell>
          <cell r="G430" t="str">
            <v xml:space="preserve">          11</v>
          </cell>
          <cell r="H430" t="str">
            <v>EA</v>
          </cell>
          <cell r="I430">
            <v>4.13</v>
          </cell>
          <cell r="J430">
            <v>0.09</v>
          </cell>
          <cell r="K430">
            <v>4.5017000000000005</v>
          </cell>
          <cell r="L430">
            <v>9.0000000000000149E-2</v>
          </cell>
        </row>
        <row r="431">
          <cell r="A431" t="str">
            <v>0021180000</v>
          </cell>
          <cell r="B431" t="str">
            <v>SET SCREW 10-32 W/PATCH</v>
          </cell>
          <cell r="C431" t="str">
            <v>P18</v>
          </cell>
          <cell r="D431" t="str">
            <v>EMS Parts</v>
          </cell>
          <cell r="E431" t="str">
            <v>20</v>
          </cell>
          <cell r="F431" t="str">
            <v>700</v>
          </cell>
          <cell r="G431" t="str">
            <v xml:space="preserve">          10</v>
          </cell>
          <cell r="H431" t="str">
            <v>EA</v>
          </cell>
          <cell r="I431">
            <v>9</v>
          </cell>
          <cell r="J431">
            <v>0.09</v>
          </cell>
          <cell r="K431">
            <v>9.81</v>
          </cell>
          <cell r="L431">
            <v>9.0000000000000052E-2</v>
          </cell>
        </row>
        <row r="432">
          <cell r="A432" t="str">
            <v>0021197000</v>
          </cell>
          <cell r="B432" t="str">
            <v>SET SCREW 5/16-18 X 1/4 W/P</v>
          </cell>
          <cell r="C432" t="str">
            <v>P18</v>
          </cell>
          <cell r="D432" t="str">
            <v>EMS Parts</v>
          </cell>
          <cell r="E432" t="str">
            <v>20</v>
          </cell>
          <cell r="F432" t="str">
            <v>700</v>
          </cell>
          <cell r="G432" t="str">
            <v xml:space="preserve">          10</v>
          </cell>
          <cell r="H432" t="str">
            <v>EA</v>
          </cell>
          <cell r="I432">
            <v>6.42</v>
          </cell>
          <cell r="J432">
            <v>0.09</v>
          </cell>
          <cell r="K432">
            <v>6.9978000000000007</v>
          </cell>
          <cell r="L432">
            <v>9.0000000000000122E-2</v>
          </cell>
        </row>
        <row r="433">
          <cell r="A433" t="str">
            <v>0021197000</v>
          </cell>
          <cell r="B433" t="str">
            <v>SET SCREW 5/16-18 X 1/4 W/P</v>
          </cell>
          <cell r="C433" t="str">
            <v>P18</v>
          </cell>
          <cell r="D433" t="str">
            <v>EMS Parts</v>
          </cell>
          <cell r="E433" t="str">
            <v>20</v>
          </cell>
          <cell r="F433" t="str">
            <v>700</v>
          </cell>
          <cell r="G433" t="str">
            <v xml:space="preserve">          11</v>
          </cell>
          <cell r="H433" t="str">
            <v>EA</v>
          </cell>
          <cell r="I433">
            <v>2.11</v>
          </cell>
          <cell r="J433">
            <v>0.09</v>
          </cell>
          <cell r="K433">
            <v>2.2999000000000001</v>
          </cell>
          <cell r="L433">
            <v>9.0000000000000094E-2</v>
          </cell>
        </row>
        <row r="434">
          <cell r="A434" t="str">
            <v>0023162000</v>
          </cell>
          <cell r="B434" t="str">
            <v>D 40 X 16 DELTA PT SCREW</v>
          </cell>
          <cell r="C434" t="str">
            <v>P18</v>
          </cell>
          <cell r="D434" t="str">
            <v>EMS Parts</v>
          </cell>
          <cell r="E434" t="str">
            <v>20</v>
          </cell>
          <cell r="F434" t="str">
            <v>700</v>
          </cell>
          <cell r="G434" t="str">
            <v xml:space="preserve">          11</v>
          </cell>
          <cell r="H434" t="str">
            <v>EA</v>
          </cell>
          <cell r="I434">
            <v>1.39</v>
          </cell>
          <cell r="J434">
            <v>0.09</v>
          </cell>
          <cell r="K434">
            <v>1.5151000000000001</v>
          </cell>
          <cell r="L434">
            <v>9.0000000000000163E-2</v>
          </cell>
        </row>
        <row r="435">
          <cell r="A435" t="str">
            <v>0023162000</v>
          </cell>
          <cell r="B435" t="str">
            <v>D 40 X 16 DELTA PT SCREW</v>
          </cell>
          <cell r="C435" t="str">
            <v>P18</v>
          </cell>
          <cell r="D435" t="str">
            <v>EMS Parts</v>
          </cell>
          <cell r="E435" t="str">
            <v>20</v>
          </cell>
          <cell r="F435" t="str">
            <v>700</v>
          </cell>
          <cell r="G435" t="str">
            <v xml:space="preserve">          10</v>
          </cell>
          <cell r="H435" t="str">
            <v>EA</v>
          </cell>
          <cell r="I435">
            <v>6.42</v>
          </cell>
          <cell r="J435">
            <v>0.09</v>
          </cell>
          <cell r="K435">
            <v>6.9978000000000007</v>
          </cell>
          <cell r="L435">
            <v>9.0000000000000122E-2</v>
          </cell>
        </row>
        <row r="436">
          <cell r="A436" t="str">
            <v>0023163000</v>
          </cell>
          <cell r="B436" t="str">
            <v>D 40 X 8 DELTA PT SCREW</v>
          </cell>
          <cell r="C436" t="str">
            <v>P18</v>
          </cell>
          <cell r="D436" t="str">
            <v>EMS Parts</v>
          </cell>
          <cell r="E436" t="str">
            <v>20</v>
          </cell>
          <cell r="F436" t="str">
            <v>700</v>
          </cell>
          <cell r="G436" t="str">
            <v xml:space="preserve">          10</v>
          </cell>
          <cell r="H436" t="str">
            <v>EA</v>
          </cell>
          <cell r="I436">
            <v>7.49</v>
          </cell>
          <cell r="J436">
            <v>0.09</v>
          </cell>
          <cell r="K436">
            <v>8.1641000000000012</v>
          </cell>
          <cell r="L436">
            <v>9.0000000000000135E-2</v>
          </cell>
        </row>
        <row r="437">
          <cell r="A437" t="str">
            <v>0023163000</v>
          </cell>
          <cell r="B437" t="str">
            <v>D 40 X 8 DELTA PT SCREW</v>
          </cell>
          <cell r="C437" t="str">
            <v>P18</v>
          </cell>
          <cell r="D437" t="str">
            <v>EMS Parts</v>
          </cell>
          <cell r="E437" t="str">
            <v>20</v>
          </cell>
          <cell r="F437" t="str">
            <v>700</v>
          </cell>
          <cell r="G437" t="str">
            <v xml:space="preserve">          11</v>
          </cell>
          <cell r="H437" t="str">
            <v>EA</v>
          </cell>
          <cell r="I437">
            <v>2.76</v>
          </cell>
          <cell r="J437">
            <v>0.09</v>
          </cell>
          <cell r="K437">
            <v>3.0084</v>
          </cell>
          <cell r="L437">
            <v>9.0000000000000066E-2</v>
          </cell>
        </row>
        <row r="438">
          <cell r="A438" t="str">
            <v>0023167000</v>
          </cell>
          <cell r="B438" t="str">
            <v>D 40 x 12 DELTA PT SCREW</v>
          </cell>
          <cell r="C438" t="str">
            <v>P18</v>
          </cell>
          <cell r="D438" t="str">
            <v>EMS Parts</v>
          </cell>
          <cell r="E438" t="str">
            <v>20</v>
          </cell>
          <cell r="F438" t="str">
            <v>700</v>
          </cell>
          <cell r="G438" t="str">
            <v xml:space="preserve">          10</v>
          </cell>
          <cell r="H438" t="str">
            <v>EA</v>
          </cell>
          <cell r="I438">
            <v>7.49</v>
          </cell>
          <cell r="J438">
            <v>0.09</v>
          </cell>
          <cell r="K438">
            <v>8.1641000000000012</v>
          </cell>
          <cell r="L438">
            <v>9.0000000000000135E-2</v>
          </cell>
        </row>
        <row r="439">
          <cell r="A439" t="str">
            <v>0023167000</v>
          </cell>
          <cell r="B439" t="str">
            <v>D 40 x 12 DELTA PT SCREW</v>
          </cell>
          <cell r="C439" t="str">
            <v>P18</v>
          </cell>
          <cell r="D439" t="str">
            <v>EMS Parts</v>
          </cell>
          <cell r="E439" t="str">
            <v>20</v>
          </cell>
          <cell r="F439" t="str">
            <v>700</v>
          </cell>
          <cell r="G439" t="str">
            <v xml:space="preserve">          11</v>
          </cell>
          <cell r="H439" t="str">
            <v>EA</v>
          </cell>
          <cell r="I439">
            <v>2.76</v>
          </cell>
          <cell r="J439">
            <v>0.09</v>
          </cell>
          <cell r="K439">
            <v>3.0084</v>
          </cell>
          <cell r="L439">
            <v>9.0000000000000066E-2</v>
          </cell>
        </row>
        <row r="440">
          <cell r="A440" t="str">
            <v>0023296000</v>
          </cell>
          <cell r="B440" t="str">
            <v>PAN HEAD MACHINE SCREW, #10-24</v>
          </cell>
          <cell r="C440" t="str">
            <v>P18</v>
          </cell>
          <cell r="D440" t="str">
            <v>EMS Parts</v>
          </cell>
          <cell r="E440" t="str">
            <v>20</v>
          </cell>
          <cell r="F440" t="str">
            <v>700</v>
          </cell>
          <cell r="G440" t="str">
            <v xml:space="preserve">          11</v>
          </cell>
          <cell r="H440" t="str">
            <v>EA</v>
          </cell>
          <cell r="I440">
            <v>2.2599999999999998</v>
          </cell>
          <cell r="J440">
            <v>0.09</v>
          </cell>
          <cell r="K440">
            <v>2.4634</v>
          </cell>
          <cell r="L440">
            <v>9.0000000000000122E-2</v>
          </cell>
        </row>
        <row r="441">
          <cell r="A441" t="str">
            <v>0023296000</v>
          </cell>
          <cell r="B441" t="str">
            <v>PAN HEAD MACHINE SCREW, #10-24</v>
          </cell>
          <cell r="C441" t="str">
            <v>P18</v>
          </cell>
          <cell r="D441" t="str">
            <v>EMS Parts</v>
          </cell>
          <cell r="E441" t="str">
            <v>20</v>
          </cell>
          <cell r="F441" t="str">
            <v>700</v>
          </cell>
          <cell r="G441" t="str">
            <v xml:space="preserve">          10</v>
          </cell>
          <cell r="H441" t="str">
            <v>EA</v>
          </cell>
          <cell r="I441">
            <v>6.42</v>
          </cell>
          <cell r="J441">
            <v>0.09</v>
          </cell>
          <cell r="K441">
            <v>6.9978000000000007</v>
          </cell>
          <cell r="L441">
            <v>9.0000000000000122E-2</v>
          </cell>
        </row>
        <row r="442">
          <cell r="A442" t="str">
            <v>0023297000</v>
          </cell>
          <cell r="B442" t="str">
            <v>D40 X 19 DELTA PT SCREW</v>
          </cell>
          <cell r="C442" t="str">
            <v>P18</v>
          </cell>
          <cell r="D442" t="str">
            <v>EMS Parts</v>
          </cell>
          <cell r="E442" t="str">
            <v>20</v>
          </cell>
          <cell r="F442" t="str">
            <v>700</v>
          </cell>
          <cell r="G442" t="str">
            <v xml:space="preserve">          11</v>
          </cell>
          <cell r="H442" t="str">
            <v>EA</v>
          </cell>
          <cell r="I442">
            <v>2.96</v>
          </cell>
          <cell r="J442">
            <v>0.09</v>
          </cell>
          <cell r="K442">
            <v>3.2264000000000004</v>
          </cell>
          <cell r="L442">
            <v>9.0000000000000135E-2</v>
          </cell>
        </row>
        <row r="443">
          <cell r="A443" t="str">
            <v>0023297000</v>
          </cell>
          <cell r="B443" t="str">
            <v>D40 X 19 DELTA PT SCREW</v>
          </cell>
          <cell r="C443" t="str">
            <v>P18</v>
          </cell>
          <cell r="D443" t="str">
            <v>EMS Parts</v>
          </cell>
          <cell r="E443" t="str">
            <v>20</v>
          </cell>
          <cell r="F443" t="str">
            <v>700</v>
          </cell>
          <cell r="G443" t="str">
            <v xml:space="preserve">          10</v>
          </cell>
          <cell r="H443" t="str">
            <v>EA</v>
          </cell>
          <cell r="I443">
            <v>6.42</v>
          </cell>
          <cell r="J443">
            <v>0.09</v>
          </cell>
          <cell r="K443">
            <v>6.9978000000000007</v>
          </cell>
          <cell r="L443">
            <v>9.0000000000000122E-2</v>
          </cell>
        </row>
        <row r="444">
          <cell r="A444" t="str">
            <v>0023321000</v>
          </cell>
          <cell r="B444" t="str">
            <v>D30 X 16 DELTA PT SCREW</v>
          </cell>
          <cell r="C444" t="str">
            <v>P18</v>
          </cell>
          <cell r="D444" t="str">
            <v>EMS Parts</v>
          </cell>
          <cell r="E444" t="str">
            <v>20</v>
          </cell>
          <cell r="F444" t="str">
            <v>700</v>
          </cell>
          <cell r="G444" t="str">
            <v xml:space="preserve">          10</v>
          </cell>
          <cell r="H444" t="str">
            <v>EA</v>
          </cell>
          <cell r="I444">
            <v>7.49</v>
          </cell>
          <cell r="J444">
            <v>0.09</v>
          </cell>
          <cell r="K444">
            <v>8.1641000000000012</v>
          </cell>
          <cell r="L444">
            <v>9.0000000000000135E-2</v>
          </cell>
        </row>
        <row r="445">
          <cell r="A445" t="str">
            <v>0023321000</v>
          </cell>
          <cell r="B445" t="str">
            <v>D30 X 16 DELTA PT SCREW</v>
          </cell>
          <cell r="C445" t="str">
            <v>P18</v>
          </cell>
          <cell r="D445" t="str">
            <v>EMS Parts</v>
          </cell>
          <cell r="E445" t="str">
            <v>20</v>
          </cell>
          <cell r="F445" t="str">
            <v>700</v>
          </cell>
          <cell r="G445" t="str">
            <v xml:space="preserve">          11</v>
          </cell>
          <cell r="H445" t="str">
            <v>EA</v>
          </cell>
          <cell r="I445">
            <v>3.16</v>
          </cell>
          <cell r="J445">
            <v>0.09</v>
          </cell>
          <cell r="K445">
            <v>3.4444000000000004</v>
          </cell>
          <cell r="L445">
            <v>9.0000000000000066E-2</v>
          </cell>
        </row>
        <row r="446">
          <cell r="A446" t="str">
            <v>0023350000</v>
          </cell>
          <cell r="B446" t="str">
            <v>PHTCTS 5/16-18X3/4 6 LOBE TP T</v>
          </cell>
          <cell r="C446" t="str">
            <v>P18</v>
          </cell>
          <cell r="D446" t="str">
            <v>EMS Parts</v>
          </cell>
          <cell r="E446" t="str">
            <v>16</v>
          </cell>
          <cell r="F446" t="str">
            <v>700</v>
          </cell>
          <cell r="G446" t="str">
            <v xml:space="preserve">          10</v>
          </cell>
          <cell r="H446" t="str">
            <v>EA</v>
          </cell>
          <cell r="I446">
            <v>3.21</v>
          </cell>
          <cell r="J446">
            <v>0.09</v>
          </cell>
          <cell r="K446">
            <v>3.4989000000000003</v>
          </cell>
          <cell r="L446">
            <v>9.0000000000000122E-2</v>
          </cell>
        </row>
        <row r="447">
          <cell r="A447" t="str">
            <v>0023350000</v>
          </cell>
          <cell r="B447" t="str">
            <v>PHTCTS 5/16-18X3/4 6 LOBE TP T</v>
          </cell>
          <cell r="C447" t="str">
            <v>P18</v>
          </cell>
          <cell r="D447" t="str">
            <v>EMS Parts</v>
          </cell>
          <cell r="E447" t="str">
            <v>16</v>
          </cell>
          <cell r="F447" t="str">
            <v>700</v>
          </cell>
          <cell r="G447" t="str">
            <v xml:space="preserve">          11</v>
          </cell>
          <cell r="H447" t="str">
            <v>EA</v>
          </cell>
          <cell r="I447">
            <v>0.91</v>
          </cell>
          <cell r="J447">
            <v>0.09</v>
          </cell>
          <cell r="K447">
            <v>0.99190000000000011</v>
          </cell>
          <cell r="L447">
            <v>9.0000000000000094E-2</v>
          </cell>
        </row>
        <row r="448">
          <cell r="A448" t="str">
            <v>0024066000</v>
          </cell>
          <cell r="B448" t="str">
            <v>T-HANDLE MALE ITCOT (OHMEDA)</v>
          </cell>
          <cell r="C448" t="str">
            <v>P18</v>
          </cell>
          <cell r="D448" t="str">
            <v>EMS Parts</v>
          </cell>
          <cell r="E448" t="str">
            <v>20</v>
          </cell>
          <cell r="F448" t="str">
            <v>700</v>
          </cell>
          <cell r="G448" t="str">
            <v xml:space="preserve">          10</v>
          </cell>
          <cell r="H448" t="str">
            <v>EA</v>
          </cell>
          <cell r="I448">
            <v>82</v>
          </cell>
          <cell r="J448">
            <v>0.09</v>
          </cell>
          <cell r="K448">
            <v>89</v>
          </cell>
          <cell r="L448">
            <v>8.5365853658536592E-2</v>
          </cell>
        </row>
        <row r="449">
          <cell r="A449" t="str">
            <v>0024066000</v>
          </cell>
          <cell r="B449" t="str">
            <v>T-HANDLE MALE ITCOT (OHMEDA)</v>
          </cell>
          <cell r="C449" t="str">
            <v>P18</v>
          </cell>
          <cell r="D449" t="str">
            <v>EMS Parts</v>
          </cell>
          <cell r="E449" t="str">
            <v>20</v>
          </cell>
          <cell r="F449" t="str">
            <v>700</v>
          </cell>
          <cell r="G449" t="str">
            <v xml:space="preserve">          11</v>
          </cell>
          <cell r="H449" t="str">
            <v>EA</v>
          </cell>
          <cell r="I449">
            <v>84.86</v>
          </cell>
          <cell r="J449">
            <v>0.09</v>
          </cell>
          <cell r="K449">
            <v>92</v>
          </cell>
          <cell r="L449">
            <v>8.413858119255245E-2</v>
          </cell>
        </row>
        <row r="450">
          <cell r="A450" t="str">
            <v>0025031000</v>
          </cell>
          <cell r="B450" t="str">
            <v>RIVET</v>
          </cell>
          <cell r="C450" t="str">
            <v>P18</v>
          </cell>
          <cell r="D450" t="str">
            <v>EMS Parts</v>
          </cell>
          <cell r="E450" t="str">
            <v>20</v>
          </cell>
          <cell r="F450" t="str">
            <v>700</v>
          </cell>
          <cell r="G450" t="str">
            <v xml:space="preserve">          11</v>
          </cell>
          <cell r="H450" t="str">
            <v>EA</v>
          </cell>
          <cell r="I450">
            <v>1.39</v>
          </cell>
          <cell r="J450">
            <v>0.09</v>
          </cell>
          <cell r="K450">
            <v>1.5151000000000001</v>
          </cell>
          <cell r="L450">
            <v>9.0000000000000163E-2</v>
          </cell>
        </row>
        <row r="451">
          <cell r="A451" t="str">
            <v>0025031000</v>
          </cell>
          <cell r="B451" t="str">
            <v>RIVET</v>
          </cell>
          <cell r="C451" t="str">
            <v>P18</v>
          </cell>
          <cell r="D451" t="str">
            <v>EMS Parts</v>
          </cell>
          <cell r="E451" t="str">
            <v>20</v>
          </cell>
          <cell r="F451" t="str">
            <v>700</v>
          </cell>
          <cell r="G451" t="str">
            <v xml:space="preserve">          10</v>
          </cell>
          <cell r="H451" t="str">
            <v>EA</v>
          </cell>
          <cell r="I451">
            <v>6.42</v>
          </cell>
          <cell r="J451">
            <v>0.09</v>
          </cell>
          <cell r="K451">
            <v>6.9978000000000007</v>
          </cell>
          <cell r="L451">
            <v>9.0000000000000122E-2</v>
          </cell>
        </row>
        <row r="452">
          <cell r="A452" t="str">
            <v>0025077000</v>
          </cell>
          <cell r="B452" t="str">
            <v>POP RIVET,3/16  X 9/16 (.575)</v>
          </cell>
          <cell r="C452" t="str">
            <v>P18</v>
          </cell>
          <cell r="D452" t="str">
            <v>EMS Parts</v>
          </cell>
          <cell r="E452" t="str">
            <v>20</v>
          </cell>
          <cell r="F452" t="str">
            <v>700</v>
          </cell>
          <cell r="G452" t="str">
            <v xml:space="preserve">          10</v>
          </cell>
          <cell r="H452" t="str">
            <v>EA</v>
          </cell>
          <cell r="I452">
            <v>7.49</v>
          </cell>
          <cell r="J452">
            <v>0.09</v>
          </cell>
          <cell r="K452">
            <v>8.1641000000000012</v>
          </cell>
          <cell r="L452">
            <v>9.0000000000000135E-2</v>
          </cell>
        </row>
        <row r="453">
          <cell r="A453" t="str">
            <v>0025077000</v>
          </cell>
          <cell r="B453" t="str">
            <v>POP RIVET,3/16  X 9/16 (.575)</v>
          </cell>
          <cell r="C453" t="str">
            <v>P18</v>
          </cell>
          <cell r="D453" t="str">
            <v>EMS Parts</v>
          </cell>
          <cell r="E453" t="str">
            <v>20</v>
          </cell>
          <cell r="F453" t="str">
            <v>700</v>
          </cell>
          <cell r="G453" t="str">
            <v xml:space="preserve">          11</v>
          </cell>
          <cell r="H453" t="str">
            <v>EA</v>
          </cell>
          <cell r="I453">
            <v>3.45</v>
          </cell>
          <cell r="J453">
            <v>0.09</v>
          </cell>
          <cell r="K453">
            <v>3.7605000000000004</v>
          </cell>
          <cell r="L453">
            <v>9.0000000000000066E-2</v>
          </cell>
        </row>
        <row r="454">
          <cell r="A454" t="str">
            <v>0025116000</v>
          </cell>
          <cell r="B454" t="str">
            <v>DOME HEAD BLIND RIVET</v>
          </cell>
          <cell r="C454" t="str">
            <v>P18</v>
          </cell>
          <cell r="D454" t="str">
            <v>EMS Parts</v>
          </cell>
          <cell r="E454" t="str">
            <v>20</v>
          </cell>
          <cell r="F454" t="str">
            <v>700</v>
          </cell>
          <cell r="G454" t="str">
            <v xml:space="preserve">          10</v>
          </cell>
          <cell r="H454" t="str">
            <v>EA</v>
          </cell>
          <cell r="I454">
            <v>7.49</v>
          </cell>
          <cell r="J454">
            <v>0.09</v>
          </cell>
          <cell r="K454">
            <v>8.1641000000000012</v>
          </cell>
          <cell r="L454">
            <v>9.0000000000000135E-2</v>
          </cell>
        </row>
        <row r="455">
          <cell r="A455" t="str">
            <v>0025116000</v>
          </cell>
          <cell r="B455" t="str">
            <v>DOME HEAD BLIND RIVET</v>
          </cell>
          <cell r="C455" t="str">
            <v>P18</v>
          </cell>
          <cell r="D455" t="str">
            <v>EMS Parts</v>
          </cell>
          <cell r="E455" t="str">
            <v>20</v>
          </cell>
          <cell r="F455" t="str">
            <v>700</v>
          </cell>
          <cell r="G455" t="str">
            <v xml:space="preserve">          11</v>
          </cell>
          <cell r="H455" t="str">
            <v>EA</v>
          </cell>
          <cell r="I455">
            <v>3.4</v>
          </cell>
          <cell r="J455">
            <v>0.09</v>
          </cell>
          <cell r="K455">
            <v>3.706</v>
          </cell>
          <cell r="L455">
            <v>9.0000000000000011E-2</v>
          </cell>
        </row>
        <row r="456">
          <cell r="A456" t="str">
            <v>0025125000</v>
          </cell>
          <cell r="B456" t="str">
            <v>SEMI-TUB RVT .875X .375 430SST</v>
          </cell>
          <cell r="C456" t="str">
            <v>P18</v>
          </cell>
          <cell r="D456" t="str">
            <v>EMS Parts</v>
          </cell>
          <cell r="E456" t="str">
            <v>20</v>
          </cell>
          <cell r="F456" t="str">
            <v>700</v>
          </cell>
          <cell r="G456" t="str">
            <v xml:space="preserve">          10</v>
          </cell>
          <cell r="H456" t="str">
            <v>EA</v>
          </cell>
          <cell r="I456">
            <v>6.42</v>
          </cell>
          <cell r="J456">
            <v>0.09</v>
          </cell>
          <cell r="K456">
            <v>6.9978000000000007</v>
          </cell>
          <cell r="L456">
            <v>9.0000000000000122E-2</v>
          </cell>
        </row>
        <row r="457">
          <cell r="A457" t="str">
            <v>0025125000</v>
          </cell>
          <cell r="B457" t="str">
            <v>SEMI-TUB RVT .875X .375 430SST</v>
          </cell>
          <cell r="C457" t="str">
            <v>P18</v>
          </cell>
          <cell r="D457" t="str">
            <v>EMS Parts</v>
          </cell>
          <cell r="E457" t="str">
            <v>20</v>
          </cell>
          <cell r="F457" t="str">
            <v>700</v>
          </cell>
          <cell r="G457" t="str">
            <v xml:space="preserve">          11</v>
          </cell>
          <cell r="H457" t="str">
            <v>EA</v>
          </cell>
          <cell r="I457">
            <v>2.42</v>
          </cell>
          <cell r="J457">
            <v>0.09</v>
          </cell>
          <cell r="K457">
            <v>2.6377999999999999</v>
          </cell>
          <cell r="L457">
            <v>0.09</v>
          </cell>
        </row>
        <row r="458">
          <cell r="A458" t="str">
            <v>0025127000</v>
          </cell>
          <cell r="B458" t="str">
            <v>SEMI-TUBLAR RIVET</v>
          </cell>
          <cell r="C458" t="str">
            <v>P18</v>
          </cell>
          <cell r="D458" t="str">
            <v>EMS Parts</v>
          </cell>
          <cell r="E458" t="str">
            <v>20</v>
          </cell>
          <cell r="F458" t="str">
            <v>700</v>
          </cell>
          <cell r="G458" t="str">
            <v xml:space="preserve">          10</v>
          </cell>
          <cell r="H458" t="str">
            <v>EA</v>
          </cell>
          <cell r="I458">
            <v>5.35</v>
          </cell>
          <cell r="J458">
            <v>0.09</v>
          </cell>
          <cell r="K458">
            <v>5.8315000000000001</v>
          </cell>
          <cell r="L458">
            <v>9.0000000000000094E-2</v>
          </cell>
        </row>
        <row r="459">
          <cell r="A459" t="str">
            <v>0025127000</v>
          </cell>
          <cell r="B459" t="str">
            <v>SEMI-TUBLAR RIVET</v>
          </cell>
          <cell r="C459" t="str">
            <v>P18</v>
          </cell>
          <cell r="D459" t="str">
            <v>EMS Parts</v>
          </cell>
          <cell r="E459" t="str">
            <v>20</v>
          </cell>
          <cell r="F459" t="str">
            <v>700</v>
          </cell>
          <cell r="G459" t="str">
            <v xml:space="preserve">          11</v>
          </cell>
          <cell r="H459" t="str">
            <v>EA</v>
          </cell>
          <cell r="I459">
            <v>0.66</v>
          </cell>
          <cell r="J459">
            <v>0.09</v>
          </cell>
          <cell r="K459">
            <v>0.71940000000000004</v>
          </cell>
          <cell r="L459">
            <v>9.0000000000000011E-2</v>
          </cell>
        </row>
        <row r="460">
          <cell r="A460" t="str">
            <v>0025128000</v>
          </cell>
          <cell r="B460" t="str">
            <v>RIVET,3/16 X 5/8  LARGE FLANGE</v>
          </cell>
          <cell r="C460" t="str">
            <v>P18</v>
          </cell>
          <cell r="D460" t="str">
            <v>EMS Parts</v>
          </cell>
          <cell r="E460" t="str">
            <v>20</v>
          </cell>
          <cell r="F460" t="str">
            <v>700</v>
          </cell>
          <cell r="G460" t="str">
            <v xml:space="preserve">          11</v>
          </cell>
          <cell r="H460" t="str">
            <v>EA</v>
          </cell>
          <cell r="I460">
            <v>1.39</v>
          </cell>
          <cell r="J460">
            <v>0.09</v>
          </cell>
          <cell r="K460">
            <v>1.5151000000000001</v>
          </cell>
          <cell r="L460">
            <v>9.0000000000000163E-2</v>
          </cell>
        </row>
        <row r="461">
          <cell r="A461" t="str">
            <v>0025128000</v>
          </cell>
          <cell r="B461" t="str">
            <v>RIVET,3/16 X 5/8  LARGE FLANGE</v>
          </cell>
          <cell r="C461" t="str">
            <v>P18</v>
          </cell>
          <cell r="D461" t="str">
            <v>EMS Parts</v>
          </cell>
          <cell r="E461" t="str">
            <v>20</v>
          </cell>
          <cell r="F461" t="str">
            <v>700</v>
          </cell>
          <cell r="G461" t="str">
            <v xml:space="preserve">          10</v>
          </cell>
          <cell r="H461" t="str">
            <v>EA</v>
          </cell>
          <cell r="I461">
            <v>6.42</v>
          </cell>
          <cell r="J461">
            <v>0.09</v>
          </cell>
          <cell r="K461">
            <v>6.9978000000000007</v>
          </cell>
          <cell r="L461">
            <v>9.0000000000000122E-2</v>
          </cell>
        </row>
        <row r="462">
          <cell r="A462" t="str">
            <v>0025131000</v>
          </cell>
          <cell r="B462" t="str">
            <v>3/16 SEMI-TUBULAR RIVET TYPE S</v>
          </cell>
          <cell r="C462" t="str">
            <v>P18</v>
          </cell>
          <cell r="D462" t="str">
            <v>EMS Parts</v>
          </cell>
          <cell r="E462" t="str">
            <v>20</v>
          </cell>
          <cell r="F462" t="str">
            <v>700</v>
          </cell>
          <cell r="G462" t="str">
            <v xml:space="preserve">          11</v>
          </cell>
          <cell r="H462" t="str">
            <v>EA</v>
          </cell>
          <cell r="I462">
            <v>1.39</v>
          </cell>
          <cell r="J462">
            <v>0.09</v>
          </cell>
          <cell r="K462">
            <v>1.5151000000000001</v>
          </cell>
          <cell r="L462">
            <v>9.0000000000000163E-2</v>
          </cell>
        </row>
        <row r="463">
          <cell r="A463" t="str">
            <v>0025131000</v>
          </cell>
          <cell r="B463" t="str">
            <v>3/16 SEMI-TUBULAR RIVET TYPE S</v>
          </cell>
          <cell r="C463" t="str">
            <v>P18</v>
          </cell>
          <cell r="D463" t="str">
            <v>EMS Parts</v>
          </cell>
          <cell r="E463" t="str">
            <v>20</v>
          </cell>
          <cell r="F463" t="str">
            <v>700</v>
          </cell>
          <cell r="G463" t="str">
            <v xml:space="preserve">          10</v>
          </cell>
          <cell r="H463" t="str">
            <v>EA</v>
          </cell>
          <cell r="I463">
            <v>6.42</v>
          </cell>
          <cell r="J463">
            <v>0.09</v>
          </cell>
          <cell r="K463">
            <v>6.9978000000000007</v>
          </cell>
          <cell r="L463">
            <v>9.0000000000000122E-2</v>
          </cell>
        </row>
        <row r="464">
          <cell r="A464" t="str">
            <v>0025132000</v>
          </cell>
          <cell r="B464" t="str">
            <v>3/16 LARGE FLANGE RIVET SS</v>
          </cell>
          <cell r="C464" t="str">
            <v>P18</v>
          </cell>
          <cell r="D464" t="str">
            <v>EMS Parts</v>
          </cell>
          <cell r="E464" t="str">
            <v>20</v>
          </cell>
          <cell r="F464" t="str">
            <v>700</v>
          </cell>
          <cell r="G464" t="str">
            <v xml:space="preserve">          11</v>
          </cell>
          <cell r="H464" t="str">
            <v>EA</v>
          </cell>
          <cell r="I464">
            <v>1.39</v>
          </cell>
          <cell r="J464">
            <v>0.09</v>
          </cell>
          <cell r="K464">
            <v>1.5151000000000001</v>
          </cell>
          <cell r="L464">
            <v>9.0000000000000163E-2</v>
          </cell>
        </row>
        <row r="465">
          <cell r="A465" t="str">
            <v>0025132000</v>
          </cell>
          <cell r="B465" t="str">
            <v>3/16 LARGE FLANGE RIVET SS</v>
          </cell>
          <cell r="C465" t="str">
            <v>P18</v>
          </cell>
          <cell r="D465" t="str">
            <v>EMS Parts</v>
          </cell>
          <cell r="E465" t="str">
            <v>20</v>
          </cell>
          <cell r="F465" t="str">
            <v>700</v>
          </cell>
          <cell r="G465" t="str">
            <v xml:space="preserve">          10</v>
          </cell>
          <cell r="H465" t="str">
            <v>EA</v>
          </cell>
          <cell r="I465">
            <v>6.42</v>
          </cell>
          <cell r="J465">
            <v>0.09</v>
          </cell>
          <cell r="K465">
            <v>6.9978000000000007</v>
          </cell>
          <cell r="L465">
            <v>9.0000000000000122E-2</v>
          </cell>
        </row>
        <row r="466">
          <cell r="A466" t="str">
            <v>0025133000</v>
          </cell>
          <cell r="B466" t="str">
            <v>RIVET,3/16  X 3/8  DOME HEAD</v>
          </cell>
          <cell r="C466" t="str">
            <v>P18</v>
          </cell>
          <cell r="D466" t="str">
            <v>EMS Parts</v>
          </cell>
          <cell r="E466" t="str">
            <v>20</v>
          </cell>
          <cell r="F466" t="str">
            <v>700</v>
          </cell>
          <cell r="G466" t="str">
            <v xml:space="preserve">          11</v>
          </cell>
          <cell r="H466" t="str">
            <v>EA</v>
          </cell>
          <cell r="I466">
            <v>1.39</v>
          </cell>
          <cell r="J466">
            <v>0.09</v>
          </cell>
          <cell r="K466">
            <v>1.5151000000000001</v>
          </cell>
          <cell r="L466">
            <v>9.0000000000000163E-2</v>
          </cell>
        </row>
        <row r="467">
          <cell r="A467" t="str">
            <v>0025133000</v>
          </cell>
          <cell r="B467" t="str">
            <v>RIVET,3/16  X 3/8  DOME HEAD</v>
          </cell>
          <cell r="C467" t="str">
            <v>P18</v>
          </cell>
          <cell r="D467" t="str">
            <v>EMS Parts</v>
          </cell>
          <cell r="E467" t="str">
            <v>20</v>
          </cell>
          <cell r="F467" t="str">
            <v>700</v>
          </cell>
          <cell r="G467" t="str">
            <v xml:space="preserve">          10</v>
          </cell>
          <cell r="H467" t="str">
            <v>EA</v>
          </cell>
          <cell r="I467">
            <v>6.42</v>
          </cell>
          <cell r="J467">
            <v>0.09</v>
          </cell>
          <cell r="K467">
            <v>6.9978000000000007</v>
          </cell>
          <cell r="L467">
            <v>9.0000000000000122E-2</v>
          </cell>
        </row>
        <row r="468">
          <cell r="A468" t="str">
            <v>0025153000</v>
          </cell>
          <cell r="B468" t="str">
            <v>3/16 X 1/4 OVAL HEAD RIVET</v>
          </cell>
          <cell r="C468" t="str">
            <v>P18</v>
          </cell>
          <cell r="D468" t="str">
            <v>EMS Parts</v>
          </cell>
          <cell r="E468" t="str">
            <v>20</v>
          </cell>
          <cell r="F468" t="str">
            <v>700</v>
          </cell>
          <cell r="G468" t="str">
            <v xml:space="preserve">          11</v>
          </cell>
          <cell r="H468" t="str">
            <v>EA</v>
          </cell>
          <cell r="I468">
            <v>1.39</v>
          </cell>
          <cell r="J468">
            <v>0.09</v>
          </cell>
          <cell r="K468">
            <v>1.5151000000000001</v>
          </cell>
          <cell r="L468">
            <v>9.0000000000000163E-2</v>
          </cell>
        </row>
        <row r="469">
          <cell r="A469" t="str">
            <v>0025153000</v>
          </cell>
          <cell r="B469" t="str">
            <v>3/16 X 1/4 OVAL HEAD RIVET</v>
          </cell>
          <cell r="C469" t="str">
            <v>P18</v>
          </cell>
          <cell r="D469" t="str">
            <v>EMS Parts</v>
          </cell>
          <cell r="E469" t="str">
            <v>20</v>
          </cell>
          <cell r="F469" t="str">
            <v>700</v>
          </cell>
          <cell r="G469" t="str">
            <v xml:space="preserve">          10</v>
          </cell>
          <cell r="H469" t="str">
            <v>EA</v>
          </cell>
          <cell r="I469">
            <v>6.42</v>
          </cell>
          <cell r="J469">
            <v>0.09</v>
          </cell>
          <cell r="K469">
            <v>6.9978000000000007</v>
          </cell>
          <cell r="L469">
            <v>9.0000000000000122E-2</v>
          </cell>
        </row>
        <row r="470">
          <cell r="A470" t="str">
            <v>0025157000</v>
          </cell>
          <cell r="B470" t="str">
            <v>5/32 DOME HEAD POP RIVET</v>
          </cell>
          <cell r="C470" t="str">
            <v>P18</v>
          </cell>
          <cell r="D470" t="str">
            <v>EMS Parts</v>
          </cell>
          <cell r="E470" t="str">
            <v>20</v>
          </cell>
          <cell r="F470" t="str">
            <v>700</v>
          </cell>
          <cell r="G470" t="str">
            <v xml:space="preserve">          10</v>
          </cell>
          <cell r="H470" t="str">
            <v>EA</v>
          </cell>
          <cell r="I470">
            <v>7.49</v>
          </cell>
          <cell r="J470">
            <v>0.09</v>
          </cell>
          <cell r="K470">
            <v>8.1641000000000012</v>
          </cell>
          <cell r="L470">
            <v>9.0000000000000135E-2</v>
          </cell>
        </row>
        <row r="471">
          <cell r="A471" t="str">
            <v>0025157000</v>
          </cell>
          <cell r="B471" t="str">
            <v>5/32 DOME HEAD POP RIVET</v>
          </cell>
          <cell r="C471" t="str">
            <v>P18</v>
          </cell>
          <cell r="D471" t="str">
            <v>EMS Parts</v>
          </cell>
          <cell r="E471" t="str">
            <v>20</v>
          </cell>
          <cell r="F471" t="str">
            <v>700</v>
          </cell>
          <cell r="G471" t="str">
            <v xml:space="preserve">          11</v>
          </cell>
          <cell r="H471" t="str">
            <v>EA</v>
          </cell>
          <cell r="I471">
            <v>2.76</v>
          </cell>
          <cell r="J471">
            <v>0.09</v>
          </cell>
          <cell r="K471">
            <v>3.0084</v>
          </cell>
          <cell r="L471">
            <v>9.0000000000000066E-2</v>
          </cell>
        </row>
        <row r="472">
          <cell r="A472" t="str">
            <v>0025172000</v>
          </cell>
          <cell r="B472" t="str">
            <v>BLIND RIVET</v>
          </cell>
          <cell r="C472" t="str">
            <v>P18</v>
          </cell>
          <cell r="D472" t="str">
            <v>EMS Parts</v>
          </cell>
          <cell r="E472" t="str">
            <v>20</v>
          </cell>
          <cell r="F472" t="str">
            <v>700</v>
          </cell>
          <cell r="G472" t="str">
            <v xml:space="preserve">          11</v>
          </cell>
          <cell r="H472" t="str">
            <v>EA</v>
          </cell>
          <cell r="I472">
            <v>1.39</v>
          </cell>
          <cell r="J472">
            <v>0.09</v>
          </cell>
          <cell r="K472">
            <v>1.5151000000000001</v>
          </cell>
          <cell r="L472">
            <v>9.0000000000000163E-2</v>
          </cell>
        </row>
        <row r="473">
          <cell r="A473" t="str">
            <v>0025172000</v>
          </cell>
          <cell r="B473" t="str">
            <v>BLIND RIVET</v>
          </cell>
          <cell r="C473" t="str">
            <v>P18</v>
          </cell>
          <cell r="D473" t="str">
            <v>EMS Parts</v>
          </cell>
          <cell r="E473" t="str">
            <v>20</v>
          </cell>
          <cell r="F473" t="str">
            <v>700</v>
          </cell>
          <cell r="G473" t="str">
            <v xml:space="preserve">          10</v>
          </cell>
          <cell r="H473" t="str">
            <v>EA</v>
          </cell>
          <cell r="I473">
            <v>6.42</v>
          </cell>
          <cell r="J473">
            <v>0.09</v>
          </cell>
          <cell r="K473">
            <v>6.9978000000000007</v>
          </cell>
          <cell r="L473">
            <v>9.0000000000000122E-2</v>
          </cell>
        </row>
        <row r="474">
          <cell r="A474" t="str">
            <v>0025186000</v>
          </cell>
          <cell r="B474" t="str">
            <v>SEMI-TUB RIVET 3/16DIA X .500</v>
          </cell>
          <cell r="C474" t="str">
            <v>P18</v>
          </cell>
          <cell r="D474" t="str">
            <v>EMS Parts</v>
          </cell>
          <cell r="E474" t="str">
            <v>20</v>
          </cell>
          <cell r="F474" t="str">
            <v>700</v>
          </cell>
          <cell r="G474" t="str">
            <v xml:space="preserve">          11</v>
          </cell>
          <cell r="H474" t="str">
            <v>EA</v>
          </cell>
          <cell r="I474">
            <v>1.39</v>
          </cell>
          <cell r="J474">
            <v>0.09</v>
          </cell>
          <cell r="K474">
            <v>1.5151000000000001</v>
          </cell>
          <cell r="L474">
            <v>9.0000000000000163E-2</v>
          </cell>
        </row>
        <row r="475">
          <cell r="A475" t="str">
            <v>0025186000</v>
          </cell>
          <cell r="B475" t="str">
            <v>SEMI-TUB RIVET 3/16DIA X .500</v>
          </cell>
          <cell r="C475" t="str">
            <v>P18</v>
          </cell>
          <cell r="D475" t="str">
            <v>EMS Parts</v>
          </cell>
          <cell r="E475" t="str">
            <v>20</v>
          </cell>
          <cell r="F475" t="str">
            <v>700</v>
          </cell>
          <cell r="G475" t="str">
            <v xml:space="preserve">          10</v>
          </cell>
          <cell r="H475" t="str">
            <v>EA</v>
          </cell>
          <cell r="I475">
            <v>6.42</v>
          </cell>
          <cell r="J475">
            <v>0.09</v>
          </cell>
          <cell r="K475">
            <v>6.9978000000000007</v>
          </cell>
          <cell r="L475">
            <v>9.0000000000000122E-2</v>
          </cell>
        </row>
        <row r="476">
          <cell r="A476" t="str">
            <v>0025187000</v>
          </cell>
          <cell r="B476" t="str">
            <v>SEMI-TUB RIVET 3/16DIA X .750</v>
          </cell>
          <cell r="C476" t="str">
            <v>P18</v>
          </cell>
          <cell r="D476" t="str">
            <v>EMS Parts</v>
          </cell>
          <cell r="E476" t="str">
            <v>20</v>
          </cell>
          <cell r="F476" t="str">
            <v>700</v>
          </cell>
          <cell r="G476" t="str">
            <v xml:space="preserve">          11</v>
          </cell>
          <cell r="H476" t="str">
            <v>EA</v>
          </cell>
          <cell r="I476">
            <v>1.39</v>
          </cell>
          <cell r="J476">
            <v>0.09</v>
          </cell>
          <cell r="K476">
            <v>1.5151000000000001</v>
          </cell>
          <cell r="L476">
            <v>9.0000000000000163E-2</v>
          </cell>
        </row>
        <row r="477">
          <cell r="A477" t="str">
            <v>0025187000</v>
          </cell>
          <cell r="B477" t="str">
            <v>SEMI-TUB RIVET 3/16DIA X .750</v>
          </cell>
          <cell r="C477" t="str">
            <v>P18</v>
          </cell>
          <cell r="D477" t="str">
            <v>EMS Parts</v>
          </cell>
          <cell r="E477" t="str">
            <v>20</v>
          </cell>
          <cell r="F477" t="str">
            <v>700</v>
          </cell>
          <cell r="G477" t="str">
            <v xml:space="preserve">          10</v>
          </cell>
          <cell r="H477" t="str">
            <v>EA</v>
          </cell>
          <cell r="I477">
            <v>6.42</v>
          </cell>
          <cell r="J477">
            <v>0.09</v>
          </cell>
          <cell r="K477">
            <v>6.9978000000000007</v>
          </cell>
          <cell r="L477">
            <v>9.0000000000000122E-2</v>
          </cell>
        </row>
        <row r="478">
          <cell r="A478" t="str">
            <v>0025271000</v>
          </cell>
          <cell r="B478" t="str">
            <v>CLOSED END BLIND RIVET</v>
          </cell>
          <cell r="C478" t="str">
            <v>P18</v>
          </cell>
          <cell r="D478" t="str">
            <v>EMS Parts</v>
          </cell>
          <cell r="E478" t="str">
            <v>20</v>
          </cell>
          <cell r="F478" t="str">
            <v>700</v>
          </cell>
          <cell r="G478" t="str">
            <v xml:space="preserve">          10</v>
          </cell>
          <cell r="H478" t="str">
            <v>EA</v>
          </cell>
          <cell r="I478">
            <v>0.28999999999999998</v>
          </cell>
          <cell r="J478">
            <v>0.09</v>
          </cell>
          <cell r="K478">
            <v>0.31609999999999999</v>
          </cell>
          <cell r="L478">
            <v>9.0000000000000052E-2</v>
          </cell>
        </row>
        <row r="479">
          <cell r="A479" t="str">
            <v>0025271000</v>
          </cell>
          <cell r="B479" t="str">
            <v>CLOSED END BLIND RIVET</v>
          </cell>
          <cell r="C479" t="str">
            <v>P18</v>
          </cell>
          <cell r="D479" t="str">
            <v>EMS Parts</v>
          </cell>
          <cell r="E479" t="str">
            <v>20</v>
          </cell>
          <cell r="F479" t="str">
            <v>700</v>
          </cell>
          <cell r="G479" t="str">
            <v xml:space="preserve">          11</v>
          </cell>
          <cell r="H479" t="str">
            <v>EA</v>
          </cell>
          <cell r="I479">
            <v>0.28999999999999998</v>
          </cell>
          <cell r="J479">
            <v>0.09</v>
          </cell>
          <cell r="K479">
            <v>0.31609999999999999</v>
          </cell>
          <cell r="L479">
            <v>9.0000000000000052E-2</v>
          </cell>
        </row>
        <row r="480">
          <cell r="A480" t="str">
            <v>0025651000</v>
          </cell>
          <cell r="B480" t="str">
            <v>BLIND RIVET DOME HEAD</v>
          </cell>
          <cell r="C480" t="str">
            <v>P18</v>
          </cell>
          <cell r="D480" t="str">
            <v>EMS Parts</v>
          </cell>
          <cell r="E480" t="str">
            <v>20</v>
          </cell>
          <cell r="F480" t="str">
            <v>700</v>
          </cell>
          <cell r="G480" t="str">
            <v xml:space="preserve">          11</v>
          </cell>
          <cell r="H480" t="str">
            <v>EA</v>
          </cell>
          <cell r="I480">
            <v>0.68</v>
          </cell>
          <cell r="J480">
            <v>0.09</v>
          </cell>
          <cell r="K480">
            <v>0.74120000000000008</v>
          </cell>
          <cell r="L480">
            <v>9.0000000000000038E-2</v>
          </cell>
        </row>
        <row r="481">
          <cell r="A481" t="str">
            <v>0026269000</v>
          </cell>
          <cell r="B481" t="str">
            <v>CLEVIS PIN, 1/4  DIA.</v>
          </cell>
          <cell r="C481" t="str">
            <v>P18</v>
          </cell>
          <cell r="D481" t="str">
            <v>EMS Parts</v>
          </cell>
          <cell r="E481" t="str">
            <v>20</v>
          </cell>
          <cell r="F481" t="str">
            <v>700</v>
          </cell>
          <cell r="G481" t="str">
            <v xml:space="preserve">          11</v>
          </cell>
          <cell r="H481" t="str">
            <v>EA</v>
          </cell>
          <cell r="I481">
            <v>1.39</v>
          </cell>
          <cell r="J481">
            <v>0.09</v>
          </cell>
          <cell r="K481">
            <v>1.5151000000000001</v>
          </cell>
          <cell r="L481">
            <v>9.0000000000000163E-2</v>
          </cell>
        </row>
        <row r="482">
          <cell r="A482" t="str">
            <v>0026269000</v>
          </cell>
          <cell r="B482" t="str">
            <v>CLEVIS PIN, 1/4  DIA.</v>
          </cell>
          <cell r="C482" t="str">
            <v>P18</v>
          </cell>
          <cell r="D482" t="str">
            <v>EMS Parts</v>
          </cell>
          <cell r="E482" t="str">
            <v>20</v>
          </cell>
          <cell r="F482" t="str">
            <v>700</v>
          </cell>
          <cell r="G482" t="str">
            <v xml:space="preserve">          10</v>
          </cell>
          <cell r="H482" t="str">
            <v>EA</v>
          </cell>
          <cell r="I482">
            <v>6.42</v>
          </cell>
          <cell r="J482">
            <v>0.09</v>
          </cell>
          <cell r="K482">
            <v>6.9978000000000007</v>
          </cell>
          <cell r="L482">
            <v>9.0000000000000122E-2</v>
          </cell>
        </row>
        <row r="483">
          <cell r="A483" t="str">
            <v>0026281000</v>
          </cell>
          <cell r="B483" t="str">
            <v>GROOVE PIN TYPE E</v>
          </cell>
          <cell r="C483" t="str">
            <v>P18</v>
          </cell>
          <cell r="D483" t="str">
            <v>EMS Parts</v>
          </cell>
          <cell r="E483" t="str">
            <v>20</v>
          </cell>
          <cell r="F483" t="str">
            <v>700</v>
          </cell>
          <cell r="G483" t="str">
            <v xml:space="preserve">          11</v>
          </cell>
          <cell r="H483" t="str">
            <v>EA</v>
          </cell>
          <cell r="I483">
            <v>4.13</v>
          </cell>
          <cell r="J483">
            <v>0.09</v>
          </cell>
          <cell r="K483">
            <v>4.5017000000000005</v>
          </cell>
          <cell r="L483">
            <v>9.0000000000000149E-2</v>
          </cell>
        </row>
        <row r="484">
          <cell r="A484" t="str">
            <v>0026281000</v>
          </cell>
          <cell r="B484" t="str">
            <v>GROOVE PIN TYPE E</v>
          </cell>
          <cell r="C484" t="str">
            <v>P18</v>
          </cell>
          <cell r="D484" t="str">
            <v>EMS Parts</v>
          </cell>
          <cell r="E484" t="str">
            <v>20</v>
          </cell>
          <cell r="F484" t="str">
            <v>700</v>
          </cell>
          <cell r="G484" t="str">
            <v xml:space="preserve">          10</v>
          </cell>
          <cell r="H484" t="str">
            <v>EA</v>
          </cell>
          <cell r="I484">
            <v>9</v>
          </cell>
          <cell r="J484">
            <v>0.09</v>
          </cell>
          <cell r="K484">
            <v>9.81</v>
          </cell>
          <cell r="L484">
            <v>9.0000000000000052E-2</v>
          </cell>
        </row>
        <row r="485">
          <cell r="A485" t="str">
            <v>0026310000</v>
          </cell>
          <cell r="B485" t="str">
            <v>COILED SPRING PIN</v>
          </cell>
          <cell r="C485" t="str">
            <v>P18</v>
          </cell>
          <cell r="D485" t="str">
            <v>EMS Parts</v>
          </cell>
          <cell r="E485" t="str">
            <v>20</v>
          </cell>
          <cell r="F485" t="str">
            <v>700</v>
          </cell>
          <cell r="G485" t="str">
            <v xml:space="preserve">          10</v>
          </cell>
          <cell r="H485" t="str">
            <v>EA</v>
          </cell>
          <cell r="I485">
            <v>7.49</v>
          </cell>
          <cell r="J485">
            <v>0.09</v>
          </cell>
          <cell r="K485">
            <v>8.1641000000000012</v>
          </cell>
          <cell r="L485">
            <v>9.0000000000000135E-2</v>
          </cell>
        </row>
        <row r="486">
          <cell r="A486" t="str">
            <v>0026310000</v>
          </cell>
          <cell r="B486" t="str">
            <v>COILED SPRING PIN</v>
          </cell>
          <cell r="C486" t="str">
            <v>P18</v>
          </cell>
          <cell r="D486" t="str">
            <v>EMS Parts</v>
          </cell>
          <cell r="E486" t="str">
            <v>20</v>
          </cell>
          <cell r="F486" t="str">
            <v>700</v>
          </cell>
          <cell r="G486" t="str">
            <v xml:space="preserve">          11</v>
          </cell>
          <cell r="H486" t="str">
            <v>EA</v>
          </cell>
          <cell r="I486">
            <v>3.3</v>
          </cell>
          <cell r="J486">
            <v>0.09</v>
          </cell>
          <cell r="K486">
            <v>3.597</v>
          </cell>
          <cell r="L486">
            <v>9.0000000000000052E-2</v>
          </cell>
        </row>
        <row r="487">
          <cell r="A487" t="str">
            <v>0026311000</v>
          </cell>
          <cell r="B487" t="str">
            <v>COILED SPRING PIN</v>
          </cell>
          <cell r="C487" t="str">
            <v>P18</v>
          </cell>
          <cell r="D487" t="str">
            <v>EMS Parts</v>
          </cell>
          <cell r="E487" t="str">
            <v>20</v>
          </cell>
          <cell r="F487" t="str">
            <v>700</v>
          </cell>
          <cell r="G487" t="str">
            <v xml:space="preserve">          10</v>
          </cell>
          <cell r="H487" t="str">
            <v>EA</v>
          </cell>
          <cell r="I487">
            <v>5.35</v>
          </cell>
          <cell r="J487">
            <v>0.09</v>
          </cell>
          <cell r="K487">
            <v>5.8315000000000001</v>
          </cell>
          <cell r="L487">
            <v>9.0000000000000094E-2</v>
          </cell>
        </row>
        <row r="488">
          <cell r="A488" t="str">
            <v>0026311000</v>
          </cell>
          <cell r="B488" t="str">
            <v>COILED SPRING PIN</v>
          </cell>
          <cell r="C488" t="str">
            <v>P18</v>
          </cell>
          <cell r="D488" t="str">
            <v>EMS Parts</v>
          </cell>
          <cell r="E488" t="str">
            <v>20</v>
          </cell>
          <cell r="F488" t="str">
            <v>700</v>
          </cell>
          <cell r="G488" t="str">
            <v xml:space="preserve">          11</v>
          </cell>
          <cell r="H488" t="str">
            <v>EA</v>
          </cell>
          <cell r="I488">
            <v>1.25</v>
          </cell>
          <cell r="J488">
            <v>0.09</v>
          </cell>
          <cell r="K488">
            <v>1.3625</v>
          </cell>
          <cell r="L488">
            <v>9.0000000000000038E-2</v>
          </cell>
        </row>
        <row r="489">
          <cell r="A489" t="str">
            <v>0026312000</v>
          </cell>
          <cell r="B489" t="str">
            <v>1/8 X .875 SST COILED SPG PIN</v>
          </cell>
          <cell r="C489" t="str">
            <v>P18</v>
          </cell>
          <cell r="D489" t="str">
            <v>EMS Parts</v>
          </cell>
          <cell r="E489" t="str">
            <v>20</v>
          </cell>
          <cell r="F489" t="str">
            <v>700</v>
          </cell>
          <cell r="G489" t="str">
            <v xml:space="preserve">          10</v>
          </cell>
          <cell r="H489" t="str">
            <v>EA</v>
          </cell>
          <cell r="I489">
            <v>5.35</v>
          </cell>
          <cell r="J489">
            <v>0.09</v>
          </cell>
          <cell r="K489">
            <v>5.8315000000000001</v>
          </cell>
          <cell r="L489">
            <v>9.0000000000000094E-2</v>
          </cell>
        </row>
        <row r="490">
          <cell r="A490" t="str">
            <v>0026312000</v>
          </cell>
          <cell r="B490" t="str">
            <v>1/8 X .875 SST COILED SPG PIN</v>
          </cell>
          <cell r="C490" t="str">
            <v>P18</v>
          </cell>
          <cell r="D490" t="str">
            <v>EMS Parts</v>
          </cell>
          <cell r="E490" t="str">
            <v>20</v>
          </cell>
          <cell r="F490" t="str">
            <v>700</v>
          </cell>
          <cell r="G490" t="str">
            <v xml:space="preserve">          11</v>
          </cell>
          <cell r="H490" t="str">
            <v>EA</v>
          </cell>
          <cell r="I490">
            <v>0.67</v>
          </cell>
          <cell r="J490">
            <v>0.09</v>
          </cell>
          <cell r="K490">
            <v>0.73030000000000006</v>
          </cell>
          <cell r="L490">
            <v>9.0000000000000024E-2</v>
          </cell>
        </row>
        <row r="491">
          <cell r="A491" t="str">
            <v>0026323000</v>
          </cell>
          <cell r="B491" t="str">
            <v>SPRING PIN</v>
          </cell>
          <cell r="C491" t="str">
            <v>P18</v>
          </cell>
          <cell r="D491" t="str">
            <v>EMS Parts</v>
          </cell>
          <cell r="E491" t="str">
            <v>20</v>
          </cell>
          <cell r="F491" t="str">
            <v>700</v>
          </cell>
          <cell r="G491" t="str">
            <v xml:space="preserve">          11</v>
          </cell>
          <cell r="H491" t="str">
            <v>EA</v>
          </cell>
          <cell r="I491">
            <v>1.39</v>
          </cell>
          <cell r="J491">
            <v>0.09</v>
          </cell>
          <cell r="K491">
            <v>1.5151000000000001</v>
          </cell>
          <cell r="L491">
            <v>9.0000000000000163E-2</v>
          </cell>
        </row>
        <row r="492">
          <cell r="A492" t="str">
            <v>0026323000</v>
          </cell>
          <cell r="B492" t="str">
            <v>SPRING PIN</v>
          </cell>
          <cell r="C492" t="str">
            <v>P18</v>
          </cell>
          <cell r="D492" t="str">
            <v>EMS Parts</v>
          </cell>
          <cell r="E492" t="str">
            <v>20</v>
          </cell>
          <cell r="F492" t="str">
            <v>700</v>
          </cell>
          <cell r="G492" t="str">
            <v xml:space="preserve">          10</v>
          </cell>
          <cell r="H492" t="str">
            <v>EA</v>
          </cell>
          <cell r="I492">
            <v>6.42</v>
          </cell>
          <cell r="J492">
            <v>0.09</v>
          </cell>
          <cell r="K492">
            <v>6.9978000000000007</v>
          </cell>
          <cell r="L492">
            <v>9.0000000000000122E-2</v>
          </cell>
        </row>
        <row r="493">
          <cell r="A493" t="str">
            <v>0026385000</v>
          </cell>
          <cell r="B493" t="str">
            <v>CLEVIS PIN 3/16IN X 1/2IN SST</v>
          </cell>
          <cell r="C493" t="str">
            <v>P18</v>
          </cell>
          <cell r="D493" t="str">
            <v>EMS Parts</v>
          </cell>
          <cell r="E493" t="str">
            <v>20</v>
          </cell>
          <cell r="F493" t="str">
            <v>700</v>
          </cell>
          <cell r="G493" t="str">
            <v xml:space="preserve">          10</v>
          </cell>
          <cell r="H493" t="str">
            <v>EA</v>
          </cell>
          <cell r="I493">
            <v>7.49</v>
          </cell>
          <cell r="J493">
            <v>0.09</v>
          </cell>
          <cell r="K493">
            <v>8.1641000000000012</v>
          </cell>
          <cell r="L493">
            <v>9.0000000000000135E-2</v>
          </cell>
        </row>
        <row r="494">
          <cell r="A494" t="str">
            <v>0026385000</v>
          </cell>
          <cell r="B494" t="str">
            <v>CLEVIS PIN 3/16IN X 1/2IN SST</v>
          </cell>
          <cell r="C494" t="str">
            <v>P18</v>
          </cell>
          <cell r="D494" t="str">
            <v>EMS Parts</v>
          </cell>
          <cell r="E494" t="str">
            <v>20</v>
          </cell>
          <cell r="F494" t="str">
            <v>700</v>
          </cell>
          <cell r="G494" t="str">
            <v xml:space="preserve">          11</v>
          </cell>
          <cell r="H494" t="str">
            <v>EA</v>
          </cell>
          <cell r="I494">
            <v>2.76</v>
          </cell>
          <cell r="J494">
            <v>0.09</v>
          </cell>
          <cell r="K494">
            <v>3.0084</v>
          </cell>
          <cell r="L494">
            <v>9.0000000000000066E-2</v>
          </cell>
        </row>
        <row r="495">
          <cell r="A495" t="str">
            <v>0026386000</v>
          </cell>
          <cell r="B495" t="str">
            <v>CLEVIS PIN 1/4IN X 1-1/4IN SST</v>
          </cell>
          <cell r="C495" t="str">
            <v>P18</v>
          </cell>
          <cell r="D495" t="str">
            <v>EMS Parts</v>
          </cell>
          <cell r="E495" t="str">
            <v>20</v>
          </cell>
          <cell r="F495" t="str">
            <v>700</v>
          </cell>
          <cell r="G495" t="str">
            <v xml:space="preserve">          11</v>
          </cell>
          <cell r="H495" t="str">
            <v>EA</v>
          </cell>
          <cell r="I495">
            <v>4.6399999999999997</v>
          </cell>
          <cell r="J495">
            <v>0.09</v>
          </cell>
          <cell r="K495">
            <v>5.0575999999999999</v>
          </cell>
          <cell r="L495">
            <v>9.0000000000000052E-2</v>
          </cell>
        </row>
        <row r="496">
          <cell r="A496" t="str">
            <v>0026386000</v>
          </cell>
          <cell r="B496" t="str">
            <v>CLEVIS PIN 1/4IN X 1-1/4IN SST</v>
          </cell>
          <cell r="C496" t="str">
            <v>P18</v>
          </cell>
          <cell r="D496" t="str">
            <v>EMS Parts</v>
          </cell>
          <cell r="E496" t="str">
            <v>20</v>
          </cell>
          <cell r="F496" t="str">
            <v>700</v>
          </cell>
          <cell r="G496" t="str">
            <v xml:space="preserve">          10</v>
          </cell>
          <cell r="H496" t="str">
            <v>EA</v>
          </cell>
          <cell r="I496">
            <v>9</v>
          </cell>
          <cell r="J496">
            <v>0.09</v>
          </cell>
          <cell r="K496">
            <v>9.81</v>
          </cell>
          <cell r="L496">
            <v>9.0000000000000052E-2</v>
          </cell>
        </row>
        <row r="497">
          <cell r="A497" t="str">
            <v>0026387000</v>
          </cell>
          <cell r="B497" t="str">
            <v>SLOTTED SPRING PIN 3/16X1-1/8</v>
          </cell>
          <cell r="C497" t="str">
            <v>P18</v>
          </cell>
          <cell r="D497" t="str">
            <v>EMS Parts</v>
          </cell>
          <cell r="E497" t="str">
            <v>20</v>
          </cell>
          <cell r="F497" t="str">
            <v>700</v>
          </cell>
          <cell r="G497" t="str">
            <v xml:space="preserve">          10</v>
          </cell>
          <cell r="H497" t="str">
            <v>EA</v>
          </cell>
          <cell r="I497">
            <v>6.42</v>
          </cell>
          <cell r="J497">
            <v>0.09</v>
          </cell>
          <cell r="K497">
            <v>6.9978000000000007</v>
          </cell>
          <cell r="L497">
            <v>9.0000000000000122E-2</v>
          </cell>
        </row>
        <row r="498">
          <cell r="A498" t="str">
            <v>0026387000</v>
          </cell>
          <cell r="B498" t="str">
            <v>SLOTTED SPRING PIN 3/16X1-1/8</v>
          </cell>
          <cell r="C498" t="str">
            <v>P18</v>
          </cell>
          <cell r="D498" t="str">
            <v>EMS Parts</v>
          </cell>
          <cell r="E498" t="str">
            <v>20</v>
          </cell>
          <cell r="F498" t="str">
            <v>700</v>
          </cell>
          <cell r="G498" t="str">
            <v xml:space="preserve">          11</v>
          </cell>
          <cell r="H498" t="str">
            <v>EA</v>
          </cell>
          <cell r="I498">
            <v>0.51</v>
          </cell>
          <cell r="J498">
            <v>0.09</v>
          </cell>
          <cell r="K498">
            <v>0.55590000000000006</v>
          </cell>
          <cell r="L498">
            <v>9.0000000000000094E-2</v>
          </cell>
        </row>
        <row r="499">
          <cell r="A499" t="str">
            <v>0026400000</v>
          </cell>
          <cell r="B499" t="str">
            <v>DOWEL PIN 3/8IN X 1 1/2IN</v>
          </cell>
          <cell r="C499" t="str">
            <v>P18</v>
          </cell>
          <cell r="D499" t="str">
            <v>EMS Parts</v>
          </cell>
          <cell r="E499" t="str">
            <v>20</v>
          </cell>
          <cell r="F499" t="str">
            <v>700</v>
          </cell>
          <cell r="G499" t="str">
            <v xml:space="preserve">          10</v>
          </cell>
          <cell r="H499" t="str">
            <v>EA</v>
          </cell>
          <cell r="I499">
            <v>6.42</v>
          </cell>
          <cell r="J499">
            <v>0.09</v>
          </cell>
          <cell r="K499">
            <v>6.9978000000000007</v>
          </cell>
          <cell r="L499">
            <v>9.0000000000000122E-2</v>
          </cell>
        </row>
        <row r="500">
          <cell r="A500" t="str">
            <v>0026400000</v>
          </cell>
          <cell r="B500" t="str">
            <v>DOWEL PIN 3/8IN X 1 1/2IN</v>
          </cell>
          <cell r="C500" t="str">
            <v>P18</v>
          </cell>
          <cell r="D500" t="str">
            <v>EMS Parts</v>
          </cell>
          <cell r="E500" t="str">
            <v>20</v>
          </cell>
          <cell r="F500" t="str">
            <v>700</v>
          </cell>
          <cell r="G500" t="str">
            <v xml:space="preserve">          11</v>
          </cell>
          <cell r="H500" t="str">
            <v>EA</v>
          </cell>
          <cell r="I500">
            <v>1.52</v>
          </cell>
          <cell r="J500">
            <v>0.09</v>
          </cell>
          <cell r="K500">
            <v>1.6568000000000001</v>
          </cell>
          <cell r="L500">
            <v>9.0000000000000024E-2</v>
          </cell>
        </row>
        <row r="501">
          <cell r="A501" t="str">
            <v>0026402000</v>
          </cell>
          <cell r="B501" t="str">
            <v>.062 x .875 slotted spring pin</v>
          </cell>
          <cell r="C501" t="str">
            <v>P18</v>
          </cell>
          <cell r="D501" t="str">
            <v>EMS Parts</v>
          </cell>
          <cell r="E501" t="str">
            <v>20</v>
          </cell>
          <cell r="F501" t="str">
            <v>700</v>
          </cell>
          <cell r="G501" t="str">
            <v xml:space="preserve">          10</v>
          </cell>
          <cell r="H501" t="str">
            <v>EA</v>
          </cell>
          <cell r="I501">
            <v>5.35</v>
          </cell>
          <cell r="J501">
            <v>0.09</v>
          </cell>
          <cell r="K501">
            <v>5.8315000000000001</v>
          </cell>
          <cell r="L501">
            <v>9.0000000000000094E-2</v>
          </cell>
        </row>
        <row r="502">
          <cell r="A502" t="str">
            <v>0026402000</v>
          </cell>
          <cell r="B502" t="str">
            <v>.062 x .875 slotted spring pin</v>
          </cell>
          <cell r="C502" t="str">
            <v>P18</v>
          </cell>
          <cell r="D502" t="str">
            <v>EMS Parts</v>
          </cell>
          <cell r="E502" t="str">
            <v>20</v>
          </cell>
          <cell r="F502" t="str">
            <v>700</v>
          </cell>
          <cell r="G502" t="str">
            <v xml:space="preserve">          11</v>
          </cell>
          <cell r="H502" t="str">
            <v>EA</v>
          </cell>
          <cell r="I502">
            <v>0.5</v>
          </cell>
          <cell r="J502">
            <v>0.09</v>
          </cell>
          <cell r="K502">
            <v>0.54500000000000004</v>
          </cell>
          <cell r="L502">
            <v>9.000000000000008E-2</v>
          </cell>
        </row>
        <row r="503">
          <cell r="A503" t="str">
            <v>0026403000</v>
          </cell>
          <cell r="B503" t="str">
            <v>3/16 x 1.750IN SST CLEVIS PIN</v>
          </cell>
          <cell r="C503" t="str">
            <v>P18</v>
          </cell>
          <cell r="D503" t="str">
            <v>EMS Parts</v>
          </cell>
          <cell r="E503" t="str">
            <v>20</v>
          </cell>
          <cell r="F503" t="str">
            <v>700</v>
          </cell>
          <cell r="G503" t="str">
            <v xml:space="preserve">          10</v>
          </cell>
          <cell r="H503" t="str">
            <v>EA</v>
          </cell>
          <cell r="I503">
            <v>9</v>
          </cell>
          <cell r="J503">
            <v>0.09</v>
          </cell>
          <cell r="K503">
            <v>9.81</v>
          </cell>
          <cell r="L503">
            <v>9.0000000000000052E-2</v>
          </cell>
        </row>
        <row r="504">
          <cell r="A504" t="str">
            <v>0026403000</v>
          </cell>
          <cell r="B504" t="str">
            <v>3/16 x 1.750IN SST CLEVIS PIN</v>
          </cell>
          <cell r="C504" t="str">
            <v>P18</v>
          </cell>
          <cell r="D504" t="str">
            <v>EMS Parts</v>
          </cell>
          <cell r="E504" t="str">
            <v>20</v>
          </cell>
          <cell r="F504" t="str">
            <v>700</v>
          </cell>
          <cell r="G504" t="str">
            <v xml:space="preserve">          11</v>
          </cell>
          <cell r="H504" t="str">
            <v>EA</v>
          </cell>
          <cell r="I504">
            <v>4.3099999999999996</v>
          </cell>
          <cell r="J504">
            <v>0.09</v>
          </cell>
          <cell r="K504">
            <v>4.6978999999999997</v>
          </cell>
          <cell r="L504">
            <v>9.0000000000000038E-2</v>
          </cell>
        </row>
        <row r="505">
          <cell r="A505" t="str">
            <v>0026556000</v>
          </cell>
          <cell r="B505" t="str">
            <v>DOWEL PIN 1/4IN X 1-3/8IN</v>
          </cell>
          <cell r="C505" t="str">
            <v>P18</v>
          </cell>
          <cell r="D505" t="str">
            <v>EMS Parts</v>
          </cell>
          <cell r="E505" t="str">
            <v>20</v>
          </cell>
          <cell r="F505" t="str">
            <v>700</v>
          </cell>
          <cell r="G505" t="str">
            <v xml:space="preserve">          11</v>
          </cell>
          <cell r="H505" t="str">
            <v>EA</v>
          </cell>
          <cell r="I505">
            <v>4.38</v>
          </cell>
          <cell r="J505">
            <v>0.09</v>
          </cell>
          <cell r="K505">
            <v>4.7742000000000004</v>
          </cell>
          <cell r="L505">
            <v>9.0000000000000122E-2</v>
          </cell>
        </row>
        <row r="506">
          <cell r="A506" t="str">
            <v>0026556000</v>
          </cell>
          <cell r="B506" t="str">
            <v>DOWEL PIN 1/4IN X 1-3/8IN</v>
          </cell>
          <cell r="C506" t="str">
            <v>P18</v>
          </cell>
          <cell r="D506" t="str">
            <v>EMS Parts</v>
          </cell>
          <cell r="E506" t="str">
            <v>20</v>
          </cell>
          <cell r="F506" t="str">
            <v>700</v>
          </cell>
          <cell r="G506" t="str">
            <v xml:space="preserve">          10</v>
          </cell>
          <cell r="H506" t="str">
            <v>EA</v>
          </cell>
          <cell r="I506">
            <v>9</v>
          </cell>
          <cell r="J506">
            <v>0.09</v>
          </cell>
          <cell r="K506">
            <v>9.81</v>
          </cell>
          <cell r="L506">
            <v>9.0000000000000052E-2</v>
          </cell>
        </row>
        <row r="507">
          <cell r="A507" t="str">
            <v>0026559000</v>
          </cell>
          <cell r="B507" t="str">
            <v>SPRING PIN, SLOTTED,</v>
          </cell>
          <cell r="C507" t="str">
            <v>P18</v>
          </cell>
          <cell r="D507" t="str">
            <v>EMS Parts</v>
          </cell>
          <cell r="E507" t="str">
            <v>20</v>
          </cell>
          <cell r="F507" t="str">
            <v>700</v>
          </cell>
          <cell r="G507" t="str">
            <v xml:space="preserve">          10</v>
          </cell>
          <cell r="H507" t="str">
            <v>EA</v>
          </cell>
          <cell r="I507">
            <v>5.35</v>
          </cell>
          <cell r="J507">
            <v>0.09</v>
          </cell>
          <cell r="K507">
            <v>5.8315000000000001</v>
          </cell>
          <cell r="L507">
            <v>9.0000000000000094E-2</v>
          </cell>
        </row>
        <row r="508">
          <cell r="A508" t="str">
            <v>0026559000</v>
          </cell>
          <cell r="B508" t="str">
            <v>SPRING PIN, SLOTTED,</v>
          </cell>
          <cell r="C508" t="str">
            <v>P18</v>
          </cell>
          <cell r="D508" t="str">
            <v>EMS Parts</v>
          </cell>
          <cell r="E508" t="str">
            <v>20</v>
          </cell>
          <cell r="F508" t="str">
            <v>700</v>
          </cell>
          <cell r="G508" t="str">
            <v xml:space="preserve">          11</v>
          </cell>
          <cell r="H508" t="str">
            <v>EA</v>
          </cell>
          <cell r="I508">
            <v>1.1599999999999999</v>
          </cell>
          <cell r="J508">
            <v>0.09</v>
          </cell>
          <cell r="K508">
            <v>1.2644</v>
          </cell>
          <cell r="L508">
            <v>9.0000000000000052E-2</v>
          </cell>
        </row>
        <row r="509">
          <cell r="A509" t="str">
            <v>0026671000</v>
          </cell>
          <cell r="B509" t="str">
            <v>4mm x 14mm SST DOWEL PIN</v>
          </cell>
          <cell r="C509" t="str">
            <v>P18</v>
          </cell>
          <cell r="D509" t="str">
            <v>EMS Parts</v>
          </cell>
          <cell r="E509" t="str">
            <v>20</v>
          </cell>
          <cell r="F509" t="str">
            <v>700</v>
          </cell>
          <cell r="G509" t="str">
            <v xml:space="preserve">          10</v>
          </cell>
          <cell r="H509" t="str">
            <v>EA</v>
          </cell>
          <cell r="I509">
            <v>7.49</v>
          </cell>
          <cell r="J509">
            <v>0.09</v>
          </cell>
          <cell r="K509">
            <v>8.1641000000000012</v>
          </cell>
          <cell r="L509">
            <v>9.0000000000000135E-2</v>
          </cell>
        </row>
        <row r="510">
          <cell r="A510" t="str">
            <v>0026671000</v>
          </cell>
          <cell r="B510" t="str">
            <v>4mm x 14mm SST DOWEL PIN</v>
          </cell>
          <cell r="C510" t="str">
            <v>P18</v>
          </cell>
          <cell r="D510" t="str">
            <v>EMS Parts</v>
          </cell>
          <cell r="E510" t="str">
            <v>20</v>
          </cell>
          <cell r="F510" t="str">
            <v>700</v>
          </cell>
          <cell r="G510" t="str">
            <v xml:space="preserve">          11</v>
          </cell>
          <cell r="H510" t="str">
            <v>EA</v>
          </cell>
          <cell r="I510">
            <v>2.95</v>
          </cell>
          <cell r="J510">
            <v>0.09</v>
          </cell>
          <cell r="K510">
            <v>3.2155000000000005</v>
          </cell>
          <cell r="L510">
            <v>9.0000000000000094E-2</v>
          </cell>
        </row>
        <row r="511">
          <cell r="A511" t="str">
            <v>0026684000</v>
          </cell>
          <cell r="B511" t="str">
            <v>DOWEL PIN, 3/16'' X 7/8''</v>
          </cell>
          <cell r="C511" t="str">
            <v>P18</v>
          </cell>
          <cell r="D511" t="str">
            <v>EMS Parts</v>
          </cell>
          <cell r="E511" t="str">
            <v>20</v>
          </cell>
          <cell r="F511" t="str">
            <v>700</v>
          </cell>
          <cell r="G511" t="str">
            <v xml:space="preserve">          11</v>
          </cell>
          <cell r="H511" t="str">
            <v>EA</v>
          </cell>
          <cell r="I511">
            <v>0.43</v>
          </cell>
          <cell r="J511">
            <v>0.09</v>
          </cell>
          <cell r="K511">
            <v>0.46870000000000001</v>
          </cell>
          <cell r="L511">
            <v>9.0000000000000024E-2</v>
          </cell>
        </row>
        <row r="512">
          <cell r="A512" t="str">
            <v>0027036000</v>
          </cell>
          <cell r="B512" t="str">
            <v>SLIC PIN 3/16IN DIA X 1IN SST</v>
          </cell>
          <cell r="C512" t="str">
            <v>P18</v>
          </cell>
          <cell r="D512" t="str">
            <v>EMS Parts</v>
          </cell>
          <cell r="E512" t="str">
            <v>20</v>
          </cell>
          <cell r="F512" t="str">
            <v>700</v>
          </cell>
          <cell r="G512" t="str">
            <v xml:space="preserve">          11</v>
          </cell>
          <cell r="H512" t="str">
            <v>EA</v>
          </cell>
          <cell r="I512">
            <v>5.34</v>
          </cell>
          <cell r="J512">
            <v>0.09</v>
          </cell>
          <cell r="K512">
            <v>5.8206000000000007</v>
          </cell>
          <cell r="L512">
            <v>9.0000000000000149E-2</v>
          </cell>
        </row>
        <row r="513">
          <cell r="A513" t="str">
            <v>0027036000</v>
          </cell>
          <cell r="B513" t="str">
            <v>SLIC PIN 3/16IN DIA X 1IN SST</v>
          </cell>
          <cell r="C513" t="str">
            <v>P18</v>
          </cell>
          <cell r="D513" t="str">
            <v>EMS Parts</v>
          </cell>
          <cell r="E513" t="str">
            <v>20</v>
          </cell>
          <cell r="F513" t="str">
            <v>700</v>
          </cell>
          <cell r="G513" t="str">
            <v xml:space="preserve">          10</v>
          </cell>
          <cell r="H513" t="str">
            <v>EA</v>
          </cell>
          <cell r="I513">
            <v>10</v>
          </cell>
          <cell r="J513">
            <v>0.09</v>
          </cell>
          <cell r="K513">
            <v>10.9</v>
          </cell>
          <cell r="L513">
            <v>9.0000000000000038E-2</v>
          </cell>
        </row>
        <row r="514">
          <cell r="A514" t="str">
            <v>0027778000</v>
          </cell>
          <cell r="B514" t="str">
            <v>SLIC PIN - 3/16 DIA</v>
          </cell>
          <cell r="C514" t="str">
            <v>P18</v>
          </cell>
          <cell r="D514" t="str">
            <v>EMS Parts</v>
          </cell>
          <cell r="E514" t="str">
            <v>20</v>
          </cell>
          <cell r="F514" t="str">
            <v>700</v>
          </cell>
          <cell r="G514" t="str">
            <v xml:space="preserve">          10</v>
          </cell>
          <cell r="H514" t="str">
            <v>EA</v>
          </cell>
          <cell r="I514">
            <v>12</v>
          </cell>
          <cell r="J514">
            <v>0.09</v>
          </cell>
          <cell r="K514">
            <v>13.080000000000002</v>
          </cell>
          <cell r="L514">
            <v>9.0000000000000149E-2</v>
          </cell>
        </row>
        <row r="515">
          <cell r="A515" t="str">
            <v>0027778000</v>
          </cell>
          <cell r="B515" t="str">
            <v>SLIC PIN - 3/16 DIA</v>
          </cell>
          <cell r="C515" t="str">
            <v>P18</v>
          </cell>
          <cell r="D515" t="str">
            <v>EMS Parts</v>
          </cell>
          <cell r="E515" t="str">
            <v>20</v>
          </cell>
          <cell r="F515" t="str">
            <v>700</v>
          </cell>
          <cell r="G515" t="str">
            <v xml:space="preserve">          11</v>
          </cell>
          <cell r="H515" t="str">
            <v>EA</v>
          </cell>
          <cell r="I515">
            <v>8.16</v>
          </cell>
          <cell r="J515">
            <v>0.09</v>
          </cell>
          <cell r="K515">
            <v>8.894400000000001</v>
          </cell>
          <cell r="L515">
            <v>9.0000000000000094E-2</v>
          </cell>
        </row>
        <row r="516">
          <cell r="A516" t="str">
            <v>0028076000</v>
          </cell>
          <cell r="B516" t="str">
            <v>RTNG RNG 3100-98 ST PA</v>
          </cell>
          <cell r="C516" t="str">
            <v>P18</v>
          </cell>
          <cell r="D516" t="str">
            <v>EMS Parts</v>
          </cell>
          <cell r="E516" t="str">
            <v>20</v>
          </cell>
          <cell r="F516" t="str">
            <v>700</v>
          </cell>
          <cell r="G516" t="str">
            <v xml:space="preserve">          11</v>
          </cell>
          <cell r="H516" t="str">
            <v>EA</v>
          </cell>
          <cell r="I516">
            <v>1.39</v>
          </cell>
          <cell r="J516">
            <v>0.09</v>
          </cell>
          <cell r="K516">
            <v>1.5151000000000001</v>
          </cell>
          <cell r="L516">
            <v>9.0000000000000163E-2</v>
          </cell>
        </row>
        <row r="517">
          <cell r="A517" t="str">
            <v>0028076000</v>
          </cell>
          <cell r="B517" t="str">
            <v>RTNG RNG 3100-98 ST PA</v>
          </cell>
          <cell r="C517" t="str">
            <v>P18</v>
          </cell>
          <cell r="D517" t="str">
            <v>EMS Parts</v>
          </cell>
          <cell r="E517" t="str">
            <v>20</v>
          </cell>
          <cell r="F517" t="str">
            <v>700</v>
          </cell>
          <cell r="G517" t="str">
            <v xml:space="preserve">          10</v>
          </cell>
          <cell r="H517" t="str">
            <v>EA</v>
          </cell>
          <cell r="I517">
            <v>6.42</v>
          </cell>
          <cell r="J517">
            <v>0.09</v>
          </cell>
          <cell r="K517">
            <v>6.9978000000000007</v>
          </cell>
          <cell r="L517">
            <v>9.0000000000000122E-2</v>
          </cell>
        </row>
        <row r="518">
          <cell r="A518" t="str">
            <v>0028116000</v>
          </cell>
          <cell r="B518" t="str">
            <v>PSHNT 3/16 D X 7/16 OD X .064</v>
          </cell>
          <cell r="C518" t="str">
            <v>P18</v>
          </cell>
          <cell r="D518" t="str">
            <v>EMS Parts</v>
          </cell>
          <cell r="E518" t="str">
            <v>20</v>
          </cell>
          <cell r="F518" t="str">
            <v>700</v>
          </cell>
          <cell r="G518" t="str">
            <v xml:space="preserve">          11</v>
          </cell>
          <cell r="H518" t="str">
            <v>EA</v>
          </cell>
          <cell r="I518">
            <v>1.39</v>
          </cell>
          <cell r="J518">
            <v>0.09</v>
          </cell>
          <cell r="K518">
            <v>1.5151000000000001</v>
          </cell>
          <cell r="L518">
            <v>9.0000000000000163E-2</v>
          </cell>
        </row>
        <row r="519">
          <cell r="A519" t="str">
            <v>0028116000</v>
          </cell>
          <cell r="B519" t="str">
            <v>PSHNT 3/16 D X 7/16 OD X .064</v>
          </cell>
          <cell r="C519" t="str">
            <v>P18</v>
          </cell>
          <cell r="D519" t="str">
            <v>EMS Parts</v>
          </cell>
          <cell r="E519" t="str">
            <v>20</v>
          </cell>
          <cell r="F519" t="str">
            <v>700</v>
          </cell>
          <cell r="G519" t="str">
            <v xml:space="preserve">          10</v>
          </cell>
          <cell r="H519" t="str">
            <v>EA</v>
          </cell>
          <cell r="I519">
            <v>6.42</v>
          </cell>
          <cell r="J519">
            <v>0.09</v>
          </cell>
          <cell r="K519">
            <v>6.9978000000000007</v>
          </cell>
          <cell r="L519">
            <v>9.0000000000000122E-2</v>
          </cell>
        </row>
        <row r="520">
          <cell r="A520" t="str">
            <v>0028138000</v>
          </cell>
          <cell r="B520" t="str">
            <v>EXT RET RING 5555-43/SHF43</v>
          </cell>
          <cell r="C520" t="str">
            <v>P18</v>
          </cell>
          <cell r="D520" t="str">
            <v>EMS Parts</v>
          </cell>
          <cell r="E520" t="str">
            <v>20</v>
          </cell>
          <cell r="F520" t="str">
            <v>700</v>
          </cell>
          <cell r="G520" t="str">
            <v xml:space="preserve">          11</v>
          </cell>
          <cell r="H520" t="str">
            <v>EA</v>
          </cell>
          <cell r="I520">
            <v>5.51</v>
          </cell>
          <cell r="J520">
            <v>0.09</v>
          </cell>
          <cell r="K520">
            <v>6.0059000000000005</v>
          </cell>
          <cell r="L520">
            <v>9.0000000000000122E-2</v>
          </cell>
        </row>
        <row r="521">
          <cell r="A521" t="str">
            <v>0028138000</v>
          </cell>
          <cell r="B521" t="str">
            <v>EXT RET RING 5555-43/SHF43</v>
          </cell>
          <cell r="C521" t="str">
            <v>P18</v>
          </cell>
          <cell r="D521" t="str">
            <v>EMS Parts</v>
          </cell>
          <cell r="E521" t="str">
            <v>20</v>
          </cell>
          <cell r="F521" t="str">
            <v>700</v>
          </cell>
          <cell r="G521" t="str">
            <v xml:space="preserve">          10</v>
          </cell>
          <cell r="H521" t="str">
            <v>EA</v>
          </cell>
          <cell r="I521">
            <v>10</v>
          </cell>
          <cell r="J521">
            <v>0.09</v>
          </cell>
          <cell r="K521">
            <v>10.9</v>
          </cell>
          <cell r="L521">
            <v>9.0000000000000038E-2</v>
          </cell>
        </row>
        <row r="522">
          <cell r="A522" t="str">
            <v>0028181000</v>
          </cell>
          <cell r="B522" t="str">
            <v>.375 X .042 TRUARC 5304-37</v>
          </cell>
          <cell r="C522" t="str">
            <v>P18</v>
          </cell>
          <cell r="D522" t="str">
            <v>EMS Parts</v>
          </cell>
          <cell r="E522" t="str">
            <v>20</v>
          </cell>
          <cell r="F522" t="str">
            <v>700</v>
          </cell>
          <cell r="G522" t="str">
            <v xml:space="preserve">          11</v>
          </cell>
          <cell r="H522" t="str">
            <v>EA</v>
          </cell>
          <cell r="I522">
            <v>1.39</v>
          </cell>
          <cell r="J522">
            <v>0.09</v>
          </cell>
          <cell r="K522">
            <v>1.5151000000000001</v>
          </cell>
          <cell r="L522">
            <v>9.0000000000000163E-2</v>
          </cell>
        </row>
        <row r="523">
          <cell r="A523" t="str">
            <v>0028181000</v>
          </cell>
          <cell r="B523" t="str">
            <v>.375 X .042 TRUARC 5304-37</v>
          </cell>
          <cell r="C523" t="str">
            <v>P18</v>
          </cell>
          <cell r="D523" t="str">
            <v>EMS Parts</v>
          </cell>
          <cell r="E523" t="str">
            <v>20</v>
          </cell>
          <cell r="F523" t="str">
            <v>700</v>
          </cell>
          <cell r="G523" t="str">
            <v xml:space="preserve">          10</v>
          </cell>
          <cell r="H523" t="str">
            <v>EA</v>
          </cell>
          <cell r="I523">
            <v>6.42</v>
          </cell>
          <cell r="J523">
            <v>0.09</v>
          </cell>
          <cell r="K523">
            <v>6.9978000000000007</v>
          </cell>
          <cell r="L523">
            <v>9.0000000000000122E-2</v>
          </cell>
        </row>
        <row r="524">
          <cell r="A524" t="str">
            <v>0028216000</v>
          </cell>
          <cell r="B524" t="str">
            <v>SNAP RING</v>
          </cell>
          <cell r="C524" t="str">
            <v>P18</v>
          </cell>
          <cell r="D524" t="str">
            <v>EMS Parts</v>
          </cell>
          <cell r="E524" t="str">
            <v>20</v>
          </cell>
          <cell r="F524" t="str">
            <v>700</v>
          </cell>
          <cell r="G524" t="str">
            <v xml:space="preserve">          10</v>
          </cell>
          <cell r="H524" t="str">
            <v>EA</v>
          </cell>
          <cell r="I524">
            <v>5.35</v>
          </cell>
          <cell r="J524">
            <v>0.09</v>
          </cell>
          <cell r="K524">
            <v>5.8315000000000001</v>
          </cell>
          <cell r="L524">
            <v>9.0000000000000094E-2</v>
          </cell>
        </row>
        <row r="525">
          <cell r="A525" t="str">
            <v>0028216000</v>
          </cell>
          <cell r="B525" t="str">
            <v>SNAP RING</v>
          </cell>
          <cell r="C525" t="str">
            <v>P18</v>
          </cell>
          <cell r="D525" t="str">
            <v>EMS Parts</v>
          </cell>
          <cell r="E525" t="str">
            <v>20</v>
          </cell>
          <cell r="F525" t="str">
            <v>700</v>
          </cell>
          <cell r="G525" t="str">
            <v xml:space="preserve">          11</v>
          </cell>
          <cell r="H525" t="str">
            <v>EA</v>
          </cell>
          <cell r="I525">
            <v>0.76</v>
          </cell>
          <cell r="J525">
            <v>0.09</v>
          </cell>
          <cell r="K525">
            <v>0.82840000000000003</v>
          </cell>
          <cell r="L525">
            <v>9.0000000000000024E-2</v>
          </cell>
        </row>
        <row r="526">
          <cell r="A526" t="str">
            <v>0028217000</v>
          </cell>
          <cell r="B526" t="str">
            <v>PUSHNUT 1/8IN STUD DIA 3/8OD</v>
          </cell>
          <cell r="C526" t="str">
            <v>P18</v>
          </cell>
          <cell r="D526" t="str">
            <v>EMS Parts</v>
          </cell>
          <cell r="E526" t="str">
            <v>20</v>
          </cell>
          <cell r="F526" t="str">
            <v>700</v>
          </cell>
          <cell r="G526" t="str">
            <v xml:space="preserve">          10</v>
          </cell>
          <cell r="H526" t="str">
            <v>EA</v>
          </cell>
          <cell r="I526">
            <v>5.35</v>
          </cell>
          <cell r="J526">
            <v>0.09</v>
          </cell>
          <cell r="K526">
            <v>5.8315000000000001</v>
          </cell>
          <cell r="L526">
            <v>9.0000000000000094E-2</v>
          </cell>
        </row>
        <row r="527">
          <cell r="A527" t="str">
            <v>0028217000</v>
          </cell>
          <cell r="B527" t="str">
            <v>PUSHNUT 1/8IN STUD DIA 3/8OD</v>
          </cell>
          <cell r="C527" t="str">
            <v>P18</v>
          </cell>
          <cell r="D527" t="str">
            <v>EMS Parts</v>
          </cell>
          <cell r="E527" t="str">
            <v>20</v>
          </cell>
          <cell r="F527" t="str">
            <v>700</v>
          </cell>
          <cell r="G527" t="str">
            <v xml:space="preserve">          11</v>
          </cell>
          <cell r="H527" t="str">
            <v>EA</v>
          </cell>
          <cell r="I527">
            <v>0.33</v>
          </cell>
          <cell r="J527">
            <v>0.09</v>
          </cell>
          <cell r="K527">
            <v>0.35970000000000002</v>
          </cell>
          <cell r="L527">
            <v>9.0000000000000011E-2</v>
          </cell>
        </row>
        <row r="528">
          <cell r="A528" t="str">
            <v>0028218000</v>
          </cell>
          <cell r="B528" t="str">
            <v>PUSHNUT 1/2IN STUD DIA 1IN O.D</v>
          </cell>
          <cell r="C528" t="str">
            <v>P18</v>
          </cell>
          <cell r="D528" t="str">
            <v>EMS Parts</v>
          </cell>
          <cell r="E528" t="str">
            <v>20</v>
          </cell>
          <cell r="F528" t="str">
            <v>700</v>
          </cell>
          <cell r="G528" t="str">
            <v xml:space="preserve">          10</v>
          </cell>
          <cell r="H528" t="str">
            <v>EA</v>
          </cell>
          <cell r="I528">
            <v>5.35</v>
          </cell>
          <cell r="J528">
            <v>0.09</v>
          </cell>
          <cell r="K528">
            <v>5.8315000000000001</v>
          </cell>
          <cell r="L528">
            <v>9.0000000000000094E-2</v>
          </cell>
        </row>
        <row r="529">
          <cell r="A529" t="str">
            <v>0028218000</v>
          </cell>
          <cell r="B529" t="str">
            <v>PUSHNUT 1/2IN STUD DIA 1IN O.D</v>
          </cell>
          <cell r="C529" t="str">
            <v>P18</v>
          </cell>
          <cell r="D529" t="str">
            <v>EMS Parts</v>
          </cell>
          <cell r="E529" t="str">
            <v>20</v>
          </cell>
          <cell r="F529" t="str">
            <v>700</v>
          </cell>
          <cell r="G529" t="str">
            <v xml:space="preserve">          11</v>
          </cell>
          <cell r="H529" t="str">
            <v>EA</v>
          </cell>
          <cell r="I529">
            <v>1.1599999999999999</v>
          </cell>
          <cell r="J529">
            <v>0.09</v>
          </cell>
          <cell r="K529">
            <v>1.2644</v>
          </cell>
          <cell r="L529">
            <v>9.0000000000000052E-2</v>
          </cell>
        </row>
        <row r="530">
          <cell r="A530" t="str">
            <v>0028303000</v>
          </cell>
          <cell r="B530" t="str">
            <v>RETAINING RING .25PO</v>
          </cell>
          <cell r="C530" t="str">
            <v>P18</v>
          </cell>
          <cell r="D530" t="str">
            <v>EMS Parts</v>
          </cell>
          <cell r="E530" t="str">
            <v>20</v>
          </cell>
          <cell r="F530" t="str">
            <v>700</v>
          </cell>
          <cell r="G530" t="str">
            <v xml:space="preserve">          10</v>
          </cell>
          <cell r="H530" t="str">
            <v>EA</v>
          </cell>
          <cell r="I530">
            <v>6.42</v>
          </cell>
          <cell r="J530">
            <v>0.09</v>
          </cell>
          <cell r="K530">
            <v>6.9978000000000007</v>
          </cell>
          <cell r="L530">
            <v>9.0000000000000122E-2</v>
          </cell>
        </row>
        <row r="531">
          <cell r="A531" t="str">
            <v>0028303000</v>
          </cell>
          <cell r="B531" t="str">
            <v>RETAINING RING .25PO</v>
          </cell>
          <cell r="C531" t="str">
            <v>P18</v>
          </cell>
          <cell r="D531" t="str">
            <v>EMS Parts</v>
          </cell>
          <cell r="E531" t="str">
            <v>20</v>
          </cell>
          <cell r="F531" t="str">
            <v>700</v>
          </cell>
          <cell r="G531" t="str">
            <v xml:space="preserve">          11</v>
          </cell>
          <cell r="H531" t="str">
            <v>EA</v>
          </cell>
          <cell r="I531">
            <v>2.4300000000000002</v>
          </cell>
          <cell r="J531">
            <v>0.09</v>
          </cell>
          <cell r="K531">
            <v>2.6487000000000003</v>
          </cell>
          <cell r="L531">
            <v>9.0000000000000038E-2</v>
          </cell>
        </row>
        <row r="532">
          <cell r="A532" t="str">
            <v>31115788</v>
          </cell>
          <cell r="B532" t="str">
            <v>ELECTRODE, ECG, MEDI-TRACE 5,</v>
          </cell>
          <cell r="C532" t="str">
            <v>H26</v>
          </cell>
          <cell r="D532" t="str">
            <v>Parts</v>
          </cell>
          <cell r="E532" t="str">
            <v>23</v>
          </cell>
          <cell r="F532" t="str">
            <v>800</v>
          </cell>
          <cell r="G532" t="str">
            <v xml:space="preserve">          11</v>
          </cell>
          <cell r="H532" t="str">
            <v>EA</v>
          </cell>
          <cell r="I532">
            <v>177</v>
          </cell>
          <cell r="J532">
            <v>0.09</v>
          </cell>
          <cell r="K532">
            <v>193</v>
          </cell>
          <cell r="L532">
            <v>9.03954802259887E-2</v>
          </cell>
        </row>
        <row r="533">
          <cell r="A533" t="str">
            <v>31115796</v>
          </cell>
          <cell r="B533" t="str">
            <v>ELECTRODE, ECG, MEDI-TRACE 3,</v>
          </cell>
          <cell r="C533" t="str">
            <v>H26</v>
          </cell>
          <cell r="D533" t="str">
            <v>Parts</v>
          </cell>
          <cell r="E533" t="str">
            <v>23</v>
          </cell>
          <cell r="F533" t="str">
            <v>800</v>
          </cell>
          <cell r="G533" t="str">
            <v xml:space="preserve">          11</v>
          </cell>
          <cell r="H533" t="str">
            <v>EA</v>
          </cell>
          <cell r="I533">
            <v>488</v>
          </cell>
          <cell r="J533">
            <v>0.09</v>
          </cell>
          <cell r="K533">
            <v>532</v>
          </cell>
          <cell r="L533">
            <v>9.0163934426229511E-2</v>
          </cell>
        </row>
        <row r="534">
          <cell r="A534" t="str">
            <v>0031136000</v>
          </cell>
          <cell r="B534" t="str">
            <v>NYLON BALL .375 EURO-COT</v>
          </cell>
          <cell r="C534" t="str">
            <v>P18</v>
          </cell>
          <cell r="D534" t="str">
            <v>EMS Parts</v>
          </cell>
          <cell r="E534" t="str">
            <v>20</v>
          </cell>
          <cell r="F534" t="str">
            <v>700</v>
          </cell>
          <cell r="G534" t="str">
            <v xml:space="preserve">          11</v>
          </cell>
          <cell r="H534" t="str">
            <v>EA</v>
          </cell>
          <cell r="I534">
            <v>2.34</v>
          </cell>
          <cell r="J534">
            <v>0.09</v>
          </cell>
          <cell r="K534">
            <v>2.5506000000000002</v>
          </cell>
          <cell r="L534">
            <v>9.0000000000000149E-2</v>
          </cell>
        </row>
        <row r="535">
          <cell r="A535" t="str">
            <v>0031136000</v>
          </cell>
          <cell r="B535" t="str">
            <v>NYLON BALL .375 EURO-COT</v>
          </cell>
          <cell r="C535" t="str">
            <v>P18</v>
          </cell>
          <cell r="D535" t="str">
            <v>EMS Parts</v>
          </cell>
          <cell r="E535" t="str">
            <v>20</v>
          </cell>
          <cell r="F535" t="str">
            <v>700</v>
          </cell>
          <cell r="G535" t="str">
            <v xml:space="preserve">          10</v>
          </cell>
          <cell r="H535" t="str">
            <v>EA</v>
          </cell>
          <cell r="I535">
            <v>6.42</v>
          </cell>
          <cell r="J535">
            <v>0.09</v>
          </cell>
          <cell r="K535">
            <v>6.9978000000000007</v>
          </cell>
          <cell r="L535">
            <v>9.0000000000000122E-2</v>
          </cell>
        </row>
        <row r="536">
          <cell r="A536" t="str">
            <v>0037056000</v>
          </cell>
          <cell r="B536" t="str">
            <v>RH SCW ZP RHW-105 WASHER</v>
          </cell>
          <cell r="C536" t="str">
            <v>P18</v>
          </cell>
          <cell r="D536" t="str">
            <v>EMS Parts</v>
          </cell>
          <cell r="E536" t="str">
            <v>20</v>
          </cell>
          <cell r="F536" t="str">
            <v>700</v>
          </cell>
          <cell r="G536" t="str">
            <v xml:space="preserve">          11</v>
          </cell>
          <cell r="H536" t="str">
            <v>EA</v>
          </cell>
          <cell r="I536">
            <v>1.39</v>
          </cell>
          <cell r="J536">
            <v>0.09</v>
          </cell>
          <cell r="K536">
            <v>1.5151000000000001</v>
          </cell>
          <cell r="L536">
            <v>9.0000000000000163E-2</v>
          </cell>
        </row>
        <row r="537">
          <cell r="A537" t="str">
            <v>0037056000</v>
          </cell>
          <cell r="B537" t="str">
            <v>RH SCW ZP RHW-105 WASHER</v>
          </cell>
          <cell r="C537" t="str">
            <v>P18</v>
          </cell>
          <cell r="D537" t="str">
            <v>EMS Parts</v>
          </cell>
          <cell r="E537" t="str">
            <v>20</v>
          </cell>
          <cell r="F537" t="str">
            <v>700</v>
          </cell>
          <cell r="G537" t="str">
            <v xml:space="preserve">          10</v>
          </cell>
          <cell r="H537" t="str">
            <v>EA</v>
          </cell>
          <cell r="I537">
            <v>6.42</v>
          </cell>
          <cell r="J537">
            <v>0.09</v>
          </cell>
          <cell r="K537">
            <v>6.9978000000000007</v>
          </cell>
          <cell r="L537">
            <v>9.0000000000000122E-2</v>
          </cell>
        </row>
        <row r="538">
          <cell r="A538" t="str">
            <v>0037082000</v>
          </cell>
          <cell r="B538" t="str">
            <v>VIBRATION MOUNT</v>
          </cell>
          <cell r="C538" t="str">
            <v>P18</v>
          </cell>
          <cell r="D538" t="str">
            <v>EMS Parts</v>
          </cell>
          <cell r="E538" t="str">
            <v>20</v>
          </cell>
          <cell r="F538" t="str">
            <v>700</v>
          </cell>
          <cell r="G538" t="str">
            <v xml:space="preserve">          10</v>
          </cell>
          <cell r="H538" t="str">
            <v>EA</v>
          </cell>
          <cell r="I538">
            <v>12</v>
          </cell>
          <cell r="J538">
            <v>0.09</v>
          </cell>
          <cell r="K538">
            <v>13.080000000000002</v>
          </cell>
          <cell r="L538">
            <v>9.0000000000000149E-2</v>
          </cell>
        </row>
        <row r="539">
          <cell r="A539" t="str">
            <v>0037082000</v>
          </cell>
          <cell r="B539" t="str">
            <v>VIBRATION MOUNT</v>
          </cell>
          <cell r="C539" t="str">
            <v>P18</v>
          </cell>
          <cell r="D539" t="str">
            <v>EMS Parts</v>
          </cell>
          <cell r="E539" t="str">
            <v>20</v>
          </cell>
          <cell r="F539" t="str">
            <v>700</v>
          </cell>
          <cell r="G539" t="str">
            <v xml:space="preserve">          11</v>
          </cell>
          <cell r="H539" t="str">
            <v>EA</v>
          </cell>
          <cell r="I539">
            <v>7.68</v>
          </cell>
          <cell r="J539">
            <v>0.09</v>
          </cell>
          <cell r="K539">
            <v>8.3712</v>
          </cell>
          <cell r="L539">
            <v>9.0000000000000038E-2</v>
          </cell>
        </row>
        <row r="540">
          <cell r="A540" t="str">
            <v>0037083000</v>
          </cell>
          <cell r="B540" t="str">
            <v>TUBE PLUG</v>
          </cell>
          <cell r="C540" t="str">
            <v>P18</v>
          </cell>
          <cell r="D540" t="str">
            <v>EMS Parts</v>
          </cell>
          <cell r="E540" t="str">
            <v>20</v>
          </cell>
          <cell r="F540" t="str">
            <v>700</v>
          </cell>
          <cell r="G540" t="str">
            <v xml:space="preserve">          11</v>
          </cell>
          <cell r="H540" t="str">
            <v>EA</v>
          </cell>
          <cell r="I540">
            <v>1.39</v>
          </cell>
          <cell r="J540">
            <v>0.09</v>
          </cell>
          <cell r="K540">
            <v>1.5151000000000001</v>
          </cell>
          <cell r="L540">
            <v>9.0000000000000163E-2</v>
          </cell>
        </row>
        <row r="541">
          <cell r="A541" t="str">
            <v>0037083000</v>
          </cell>
          <cell r="B541" t="str">
            <v>TUBE PLUG</v>
          </cell>
          <cell r="C541" t="str">
            <v>P18</v>
          </cell>
          <cell r="D541" t="str">
            <v>EMS Parts</v>
          </cell>
          <cell r="E541" t="str">
            <v>20</v>
          </cell>
          <cell r="F541" t="str">
            <v>700</v>
          </cell>
          <cell r="G541" t="str">
            <v xml:space="preserve">          10</v>
          </cell>
          <cell r="H541" t="str">
            <v>EA</v>
          </cell>
          <cell r="I541">
            <v>6.42</v>
          </cell>
          <cell r="J541">
            <v>0.09</v>
          </cell>
          <cell r="K541">
            <v>6.9978000000000007</v>
          </cell>
          <cell r="L541">
            <v>9.0000000000000122E-2</v>
          </cell>
        </row>
        <row r="542">
          <cell r="A542" t="str">
            <v>0037202000</v>
          </cell>
          <cell r="B542" t="str">
            <v>CLOSURE ROUND INSERT .75 X16GA</v>
          </cell>
          <cell r="C542" t="str">
            <v>P18</v>
          </cell>
          <cell r="D542" t="str">
            <v>EMS Parts</v>
          </cell>
          <cell r="E542" t="str">
            <v>20</v>
          </cell>
          <cell r="F542" t="str">
            <v>700</v>
          </cell>
          <cell r="G542" t="str">
            <v xml:space="preserve">          11</v>
          </cell>
          <cell r="H542" t="str">
            <v>EA</v>
          </cell>
          <cell r="I542">
            <v>1.39</v>
          </cell>
          <cell r="J542">
            <v>0.09</v>
          </cell>
          <cell r="K542">
            <v>1.5151000000000001</v>
          </cell>
          <cell r="L542">
            <v>9.0000000000000163E-2</v>
          </cell>
        </row>
        <row r="543">
          <cell r="A543" t="str">
            <v>0037202000</v>
          </cell>
          <cell r="B543" t="str">
            <v>CLOSURE ROUND INSERT .75 X16GA</v>
          </cell>
          <cell r="C543" t="str">
            <v>P18</v>
          </cell>
          <cell r="D543" t="str">
            <v>EMS Parts</v>
          </cell>
          <cell r="E543" t="str">
            <v>20</v>
          </cell>
          <cell r="F543" t="str">
            <v>700</v>
          </cell>
          <cell r="G543" t="str">
            <v xml:space="preserve">          10</v>
          </cell>
          <cell r="H543" t="str">
            <v>EA</v>
          </cell>
          <cell r="I543">
            <v>6.42</v>
          </cell>
          <cell r="J543">
            <v>0.09</v>
          </cell>
          <cell r="K543">
            <v>6.9978000000000007</v>
          </cell>
          <cell r="L543">
            <v>9.0000000000000122E-2</v>
          </cell>
        </row>
        <row r="544">
          <cell r="A544" t="str">
            <v>0037225000</v>
          </cell>
          <cell r="B544" t="str">
            <v>1  O.D. - TUBE PLUG</v>
          </cell>
          <cell r="C544" t="str">
            <v>P18</v>
          </cell>
          <cell r="D544" t="str">
            <v>EMS Parts</v>
          </cell>
          <cell r="E544" t="str">
            <v>20</v>
          </cell>
          <cell r="F544" t="str">
            <v>700</v>
          </cell>
          <cell r="G544" t="str">
            <v xml:space="preserve">          11</v>
          </cell>
          <cell r="H544" t="str">
            <v>EA</v>
          </cell>
          <cell r="I544">
            <v>1.39</v>
          </cell>
          <cell r="J544">
            <v>0.09</v>
          </cell>
          <cell r="K544">
            <v>1.5151000000000001</v>
          </cell>
          <cell r="L544">
            <v>9.0000000000000163E-2</v>
          </cell>
        </row>
        <row r="545">
          <cell r="A545" t="str">
            <v>0037225000</v>
          </cell>
          <cell r="B545" t="str">
            <v>1  O.D. - TUBE PLUG</v>
          </cell>
          <cell r="C545" t="str">
            <v>P18</v>
          </cell>
          <cell r="D545" t="str">
            <v>EMS Parts</v>
          </cell>
          <cell r="E545" t="str">
            <v>20</v>
          </cell>
          <cell r="F545" t="str">
            <v>700</v>
          </cell>
          <cell r="G545" t="str">
            <v xml:space="preserve">          10</v>
          </cell>
          <cell r="H545" t="str">
            <v>EA</v>
          </cell>
          <cell r="I545">
            <v>6.42</v>
          </cell>
          <cell r="J545">
            <v>0.09</v>
          </cell>
          <cell r="K545">
            <v>6.9978000000000007</v>
          </cell>
          <cell r="L545">
            <v>9.0000000000000122E-2</v>
          </cell>
        </row>
        <row r="546">
          <cell r="A546" t="str">
            <v>0037235000</v>
          </cell>
          <cell r="B546" t="str">
            <v>PLUG, SQUARE TUBE 1 1/4-14-20</v>
          </cell>
          <cell r="C546" t="str">
            <v>P18</v>
          </cell>
          <cell r="D546" t="str">
            <v>EMS Parts</v>
          </cell>
          <cell r="E546" t="str">
            <v>20</v>
          </cell>
          <cell r="F546" t="str">
            <v>700</v>
          </cell>
          <cell r="G546" t="str">
            <v xml:space="preserve">          10</v>
          </cell>
          <cell r="H546" t="str">
            <v>EA</v>
          </cell>
          <cell r="I546">
            <v>6.42</v>
          </cell>
          <cell r="J546">
            <v>0.09</v>
          </cell>
          <cell r="K546">
            <v>6.9978000000000007</v>
          </cell>
          <cell r="L546">
            <v>9.0000000000000122E-2</v>
          </cell>
        </row>
        <row r="547">
          <cell r="A547" t="str">
            <v>0037235000</v>
          </cell>
          <cell r="B547" t="str">
            <v>PLUG, SQUARE TUBE 1 1/4-14-20</v>
          </cell>
          <cell r="C547" t="str">
            <v>P18</v>
          </cell>
          <cell r="D547" t="str">
            <v>EMS Parts</v>
          </cell>
          <cell r="E547" t="str">
            <v>20</v>
          </cell>
          <cell r="F547" t="str">
            <v>700</v>
          </cell>
          <cell r="G547" t="str">
            <v xml:space="preserve">          11</v>
          </cell>
          <cell r="H547" t="str">
            <v>EA</v>
          </cell>
          <cell r="I547">
            <v>1.83</v>
          </cell>
          <cell r="J547">
            <v>0.09</v>
          </cell>
          <cell r="K547">
            <v>1.9947000000000001</v>
          </cell>
          <cell r="L547">
            <v>9.0000000000000038E-2</v>
          </cell>
        </row>
        <row r="548">
          <cell r="A548" t="str">
            <v>0037238000</v>
          </cell>
          <cell r="B548" t="str">
            <v>CLOSURE ROUND INSERT 7/8ODPLUG</v>
          </cell>
          <cell r="C548" t="str">
            <v>P18</v>
          </cell>
          <cell r="D548" t="str">
            <v>EMS Parts</v>
          </cell>
          <cell r="E548" t="str">
            <v>20</v>
          </cell>
          <cell r="F548" t="str">
            <v>700</v>
          </cell>
          <cell r="G548" t="str">
            <v xml:space="preserve">          10</v>
          </cell>
          <cell r="H548" t="str">
            <v>EA</v>
          </cell>
          <cell r="I548">
            <v>5.35</v>
          </cell>
          <cell r="J548">
            <v>0.09</v>
          </cell>
          <cell r="K548">
            <v>5.8315000000000001</v>
          </cell>
          <cell r="L548">
            <v>9.0000000000000094E-2</v>
          </cell>
        </row>
        <row r="549">
          <cell r="A549" t="str">
            <v>0037238000</v>
          </cell>
          <cell r="B549" t="str">
            <v>CLOSURE ROUND INSERT 7/8ODPLUG</v>
          </cell>
          <cell r="C549" t="str">
            <v>P18</v>
          </cell>
          <cell r="D549" t="str">
            <v>EMS Parts</v>
          </cell>
          <cell r="E549" t="str">
            <v>20</v>
          </cell>
          <cell r="F549" t="str">
            <v>700</v>
          </cell>
          <cell r="G549" t="str">
            <v xml:space="preserve">          11</v>
          </cell>
          <cell r="H549" t="str">
            <v>EA</v>
          </cell>
          <cell r="I549">
            <v>1.18</v>
          </cell>
          <cell r="J549">
            <v>0.09</v>
          </cell>
          <cell r="K549">
            <v>1.2862</v>
          </cell>
          <cell r="L549">
            <v>9.0000000000000066E-2</v>
          </cell>
        </row>
        <row r="550">
          <cell r="A550" t="str">
            <v>0037243000</v>
          </cell>
          <cell r="B550" t="str">
            <v>1IN OD TUBE PLUG</v>
          </cell>
          <cell r="C550" t="str">
            <v>P18</v>
          </cell>
          <cell r="D550" t="str">
            <v>EMS Parts</v>
          </cell>
          <cell r="E550" t="str">
            <v>20</v>
          </cell>
          <cell r="F550" t="str">
            <v>700</v>
          </cell>
          <cell r="G550" t="str">
            <v xml:space="preserve">          10</v>
          </cell>
          <cell r="H550" t="str">
            <v>EA</v>
          </cell>
          <cell r="I550">
            <v>7.49</v>
          </cell>
          <cell r="J550">
            <v>0.09</v>
          </cell>
          <cell r="K550">
            <v>8.1641000000000012</v>
          </cell>
          <cell r="L550">
            <v>9.0000000000000135E-2</v>
          </cell>
        </row>
        <row r="551">
          <cell r="A551" t="str">
            <v>0037243000</v>
          </cell>
          <cell r="B551" t="str">
            <v>1IN OD TUBE PLUG</v>
          </cell>
          <cell r="C551" t="str">
            <v>P18</v>
          </cell>
          <cell r="D551" t="str">
            <v>EMS Parts</v>
          </cell>
          <cell r="E551" t="str">
            <v>20</v>
          </cell>
          <cell r="F551" t="str">
            <v>700</v>
          </cell>
          <cell r="G551" t="str">
            <v xml:space="preserve">          11</v>
          </cell>
          <cell r="H551" t="str">
            <v>EA</v>
          </cell>
          <cell r="I551">
            <v>2.76</v>
          </cell>
          <cell r="J551">
            <v>0.09</v>
          </cell>
          <cell r="K551">
            <v>3.0084</v>
          </cell>
          <cell r="L551">
            <v>9.0000000000000066E-2</v>
          </cell>
        </row>
        <row r="552">
          <cell r="A552" t="str">
            <v>0037244000</v>
          </cell>
          <cell r="B552" t="str">
            <v>1-1/2 X 3/4 RECT HOLE PLUG</v>
          </cell>
          <cell r="C552" t="str">
            <v>P18</v>
          </cell>
          <cell r="D552" t="str">
            <v>EMS Parts</v>
          </cell>
          <cell r="E552" t="str">
            <v>20</v>
          </cell>
          <cell r="F552" t="str">
            <v>700</v>
          </cell>
          <cell r="G552" t="str">
            <v xml:space="preserve">          11</v>
          </cell>
          <cell r="H552" t="str">
            <v>EA</v>
          </cell>
          <cell r="I552">
            <v>4.13</v>
          </cell>
          <cell r="J552">
            <v>0.09</v>
          </cell>
          <cell r="K552">
            <v>4.5017000000000005</v>
          </cell>
          <cell r="L552">
            <v>9.0000000000000149E-2</v>
          </cell>
        </row>
        <row r="553">
          <cell r="A553" t="str">
            <v>0037244000</v>
          </cell>
          <cell r="B553" t="str">
            <v>1-1/2 X 3/4 RECT HOLE PLUG</v>
          </cell>
          <cell r="C553" t="str">
            <v>P18</v>
          </cell>
          <cell r="D553" t="str">
            <v>EMS Parts</v>
          </cell>
          <cell r="E553" t="str">
            <v>20</v>
          </cell>
          <cell r="F553" t="str">
            <v>700</v>
          </cell>
          <cell r="G553" t="str">
            <v xml:space="preserve">          10</v>
          </cell>
          <cell r="H553" t="str">
            <v>EA</v>
          </cell>
          <cell r="I553">
            <v>9</v>
          </cell>
          <cell r="J553">
            <v>0.09</v>
          </cell>
          <cell r="K553">
            <v>9.81</v>
          </cell>
          <cell r="L553">
            <v>9.0000000000000052E-2</v>
          </cell>
        </row>
        <row r="554">
          <cell r="A554" t="str">
            <v>0037247000</v>
          </cell>
          <cell r="B554" t="str">
            <v>RUBBER GROMMET</v>
          </cell>
          <cell r="C554" t="str">
            <v>P18</v>
          </cell>
          <cell r="D554" t="str">
            <v>EMS Parts</v>
          </cell>
          <cell r="E554" t="str">
            <v>20</v>
          </cell>
          <cell r="F554" t="str">
            <v>700</v>
          </cell>
          <cell r="G554" t="str">
            <v xml:space="preserve">          10</v>
          </cell>
          <cell r="H554" t="str">
            <v>EA</v>
          </cell>
          <cell r="I554">
            <v>6.42</v>
          </cell>
          <cell r="J554">
            <v>0.09</v>
          </cell>
          <cell r="K554">
            <v>6.9978000000000007</v>
          </cell>
          <cell r="L554">
            <v>9.0000000000000122E-2</v>
          </cell>
        </row>
        <row r="555">
          <cell r="A555" t="str">
            <v>0037247000</v>
          </cell>
          <cell r="B555" t="str">
            <v>RUBBER GROMMET</v>
          </cell>
          <cell r="C555" t="str">
            <v>P18</v>
          </cell>
          <cell r="D555" t="str">
            <v>EMS Parts</v>
          </cell>
          <cell r="E555" t="str">
            <v>20</v>
          </cell>
          <cell r="F555" t="str">
            <v>700</v>
          </cell>
          <cell r="G555" t="str">
            <v xml:space="preserve">          11</v>
          </cell>
          <cell r="H555" t="str">
            <v>EA</v>
          </cell>
          <cell r="I555">
            <v>1.32</v>
          </cell>
          <cell r="J555">
            <v>0.09</v>
          </cell>
          <cell r="K555">
            <v>1.4388000000000001</v>
          </cell>
          <cell r="L555">
            <v>9.0000000000000011E-2</v>
          </cell>
        </row>
        <row r="556">
          <cell r="A556" t="str">
            <v>0037248000</v>
          </cell>
          <cell r="B556" t="str">
            <v>FASTENERS</v>
          </cell>
          <cell r="C556" t="str">
            <v>P18</v>
          </cell>
          <cell r="D556" t="str">
            <v>EMS Parts</v>
          </cell>
          <cell r="E556" t="str">
            <v>20</v>
          </cell>
          <cell r="F556" t="str">
            <v>700</v>
          </cell>
          <cell r="G556" t="str">
            <v xml:space="preserve">          11</v>
          </cell>
          <cell r="H556" t="str">
            <v>EA</v>
          </cell>
          <cell r="I556">
            <v>4.17</v>
          </cell>
          <cell r="J556">
            <v>0.09</v>
          </cell>
          <cell r="K556">
            <v>4.5453000000000001</v>
          </cell>
          <cell r="L556">
            <v>9.0000000000000052E-2</v>
          </cell>
        </row>
        <row r="557">
          <cell r="A557" t="str">
            <v>0037248000</v>
          </cell>
          <cell r="B557" t="str">
            <v>FASTENERS</v>
          </cell>
          <cell r="C557" t="str">
            <v>P18</v>
          </cell>
          <cell r="D557" t="str">
            <v>EMS Parts</v>
          </cell>
          <cell r="E557" t="str">
            <v>20</v>
          </cell>
          <cell r="F557" t="str">
            <v>700</v>
          </cell>
          <cell r="G557" t="str">
            <v xml:space="preserve">          10</v>
          </cell>
          <cell r="H557" t="str">
            <v>EA</v>
          </cell>
          <cell r="I557">
            <v>9</v>
          </cell>
          <cell r="J557">
            <v>0.09</v>
          </cell>
          <cell r="K557">
            <v>9.81</v>
          </cell>
          <cell r="L557">
            <v>9.0000000000000052E-2</v>
          </cell>
        </row>
        <row r="558">
          <cell r="A558" t="str">
            <v>0038001012</v>
          </cell>
          <cell r="B558" t="str">
            <v>COMPRESSION, .24OD X .375FL</v>
          </cell>
          <cell r="C558" t="str">
            <v>P18</v>
          </cell>
          <cell r="D558" t="str">
            <v>EMS Parts</v>
          </cell>
          <cell r="E558" t="str">
            <v>20</v>
          </cell>
          <cell r="F558" t="str">
            <v>700</v>
          </cell>
          <cell r="G558" t="str">
            <v xml:space="preserve">          11</v>
          </cell>
          <cell r="H558" t="str">
            <v>EA</v>
          </cell>
          <cell r="I558">
            <v>3.89</v>
          </cell>
          <cell r="J558">
            <v>0.09</v>
          </cell>
          <cell r="K558">
            <v>4.2401000000000009</v>
          </cell>
          <cell r="L558">
            <v>9.0000000000000191E-2</v>
          </cell>
        </row>
        <row r="559">
          <cell r="A559" t="str">
            <v>0038001012</v>
          </cell>
          <cell r="B559" t="str">
            <v>COMPRESSION, .24OD X .375FL</v>
          </cell>
          <cell r="C559" t="str">
            <v>P18</v>
          </cell>
          <cell r="D559" t="str">
            <v>EMS Parts</v>
          </cell>
          <cell r="E559" t="str">
            <v>20</v>
          </cell>
          <cell r="F559" t="str">
            <v>700</v>
          </cell>
          <cell r="G559" t="str">
            <v xml:space="preserve">          10</v>
          </cell>
          <cell r="H559" t="str">
            <v>EA</v>
          </cell>
          <cell r="I559">
            <v>9</v>
          </cell>
          <cell r="J559">
            <v>0.09</v>
          </cell>
          <cell r="K559">
            <v>9.81</v>
          </cell>
          <cell r="L559">
            <v>9.0000000000000052E-2</v>
          </cell>
        </row>
        <row r="560">
          <cell r="A560" t="str">
            <v>0038134000</v>
          </cell>
          <cell r="B560" t="str">
            <v>CMPRSN .240 ODX1.75FLX.026 DIA</v>
          </cell>
          <cell r="C560" t="str">
            <v>P18</v>
          </cell>
          <cell r="D560" t="str">
            <v>EMS Parts</v>
          </cell>
          <cell r="E560" t="str">
            <v>20</v>
          </cell>
          <cell r="F560" t="str">
            <v>700</v>
          </cell>
          <cell r="G560" t="str">
            <v xml:space="preserve">          11</v>
          </cell>
          <cell r="H560" t="str">
            <v>EA</v>
          </cell>
          <cell r="I560">
            <v>5.51</v>
          </cell>
          <cell r="J560">
            <v>0.09</v>
          </cell>
          <cell r="K560">
            <v>6.0059000000000005</v>
          </cell>
          <cell r="L560">
            <v>9.0000000000000122E-2</v>
          </cell>
        </row>
        <row r="561">
          <cell r="A561" t="str">
            <v>0038134000</v>
          </cell>
          <cell r="B561" t="str">
            <v>CMPRSN .240 ODX1.75FLX.026 DIA</v>
          </cell>
          <cell r="C561" t="str">
            <v>P18</v>
          </cell>
          <cell r="D561" t="str">
            <v>EMS Parts</v>
          </cell>
          <cell r="E561" t="str">
            <v>20</v>
          </cell>
          <cell r="F561" t="str">
            <v>700</v>
          </cell>
          <cell r="G561" t="str">
            <v xml:space="preserve">          10</v>
          </cell>
          <cell r="H561" t="str">
            <v>EA</v>
          </cell>
          <cell r="I561">
            <v>10</v>
          </cell>
          <cell r="J561">
            <v>0.09</v>
          </cell>
          <cell r="K561">
            <v>10.9</v>
          </cell>
          <cell r="L561">
            <v>9.0000000000000038E-2</v>
          </cell>
        </row>
        <row r="562">
          <cell r="A562" t="str">
            <v>0038327000</v>
          </cell>
          <cell r="B562" t="str">
            <v>COMPRESSION SPRING</v>
          </cell>
          <cell r="C562" t="str">
            <v>P18</v>
          </cell>
          <cell r="D562" t="str">
            <v>EMS Parts</v>
          </cell>
          <cell r="E562" t="str">
            <v>20</v>
          </cell>
          <cell r="F562" t="str">
            <v>700</v>
          </cell>
          <cell r="G562" t="str">
            <v xml:space="preserve">          10</v>
          </cell>
          <cell r="H562" t="str">
            <v>EA</v>
          </cell>
          <cell r="I562">
            <v>6.42</v>
          </cell>
          <cell r="J562">
            <v>0.09</v>
          </cell>
          <cell r="K562">
            <v>6.9978000000000007</v>
          </cell>
          <cell r="L562">
            <v>9.0000000000000122E-2</v>
          </cell>
        </row>
        <row r="563">
          <cell r="A563" t="str">
            <v>0038327000</v>
          </cell>
          <cell r="B563" t="str">
            <v>COMPRESSION SPRING</v>
          </cell>
          <cell r="C563" t="str">
            <v>P18</v>
          </cell>
          <cell r="D563" t="str">
            <v>EMS Parts</v>
          </cell>
          <cell r="E563" t="str">
            <v>20</v>
          </cell>
          <cell r="F563" t="str">
            <v>700</v>
          </cell>
          <cell r="G563" t="str">
            <v xml:space="preserve">          11</v>
          </cell>
          <cell r="H563" t="str">
            <v>EA</v>
          </cell>
          <cell r="I563">
            <v>2.1</v>
          </cell>
          <cell r="J563">
            <v>0.09</v>
          </cell>
          <cell r="K563">
            <v>2.2890000000000001</v>
          </cell>
          <cell r="L563">
            <v>9.0000000000000024E-2</v>
          </cell>
        </row>
        <row r="564">
          <cell r="A564" t="str">
            <v>0038328000</v>
          </cell>
          <cell r="B564" t="str">
            <v>COMPRESSION SPRING</v>
          </cell>
          <cell r="C564" t="str">
            <v>P18</v>
          </cell>
          <cell r="D564" t="str">
            <v>EMS Parts</v>
          </cell>
          <cell r="E564" t="str">
            <v>20</v>
          </cell>
          <cell r="F564" t="str">
            <v>700</v>
          </cell>
          <cell r="G564" t="str">
            <v xml:space="preserve">          11</v>
          </cell>
          <cell r="H564" t="str">
            <v>EA</v>
          </cell>
          <cell r="I564">
            <v>24.94</v>
          </cell>
          <cell r="J564">
            <v>0.09</v>
          </cell>
          <cell r="K564">
            <v>27</v>
          </cell>
          <cell r="L564">
            <v>8.2598235765837955E-2</v>
          </cell>
        </row>
        <row r="565">
          <cell r="A565" t="str">
            <v>0038328000</v>
          </cell>
          <cell r="B565" t="str">
            <v>COMPRESSION SPRING</v>
          </cell>
          <cell r="C565" t="str">
            <v>P18</v>
          </cell>
          <cell r="D565" t="str">
            <v>EMS Parts</v>
          </cell>
          <cell r="E565" t="str">
            <v>20</v>
          </cell>
          <cell r="F565" t="str">
            <v>700</v>
          </cell>
          <cell r="G565" t="str">
            <v xml:space="preserve">          10</v>
          </cell>
          <cell r="H565" t="str">
            <v>EA</v>
          </cell>
          <cell r="I565">
            <v>27</v>
          </cell>
          <cell r="J565">
            <v>0.09</v>
          </cell>
          <cell r="K565">
            <v>29</v>
          </cell>
          <cell r="L565">
            <v>7.407407407407407E-2</v>
          </cell>
        </row>
        <row r="566">
          <cell r="A566" t="str">
            <v>0038344000</v>
          </cell>
          <cell r="B566" t="str">
            <v>COMPRESSION SPRING</v>
          </cell>
          <cell r="C566" t="str">
            <v>P18</v>
          </cell>
          <cell r="D566" t="str">
            <v>EMS Parts</v>
          </cell>
          <cell r="E566" t="str">
            <v>20</v>
          </cell>
          <cell r="F566" t="str">
            <v>700</v>
          </cell>
          <cell r="G566" t="str">
            <v xml:space="preserve">          11</v>
          </cell>
          <cell r="H566" t="str">
            <v>EA</v>
          </cell>
          <cell r="I566">
            <v>1.39</v>
          </cell>
          <cell r="J566">
            <v>0.09</v>
          </cell>
          <cell r="K566">
            <v>1.5151000000000001</v>
          </cell>
          <cell r="L566">
            <v>9.0000000000000163E-2</v>
          </cell>
        </row>
        <row r="567">
          <cell r="A567" t="str">
            <v>0038344000</v>
          </cell>
          <cell r="B567" t="str">
            <v>COMPRESSION SPRING</v>
          </cell>
          <cell r="C567" t="str">
            <v>P18</v>
          </cell>
          <cell r="D567" t="str">
            <v>EMS Parts</v>
          </cell>
          <cell r="E567" t="str">
            <v>20</v>
          </cell>
          <cell r="F567" t="str">
            <v>700</v>
          </cell>
          <cell r="G567" t="str">
            <v xml:space="preserve">          10</v>
          </cell>
          <cell r="H567" t="str">
            <v>EA</v>
          </cell>
          <cell r="I567">
            <v>6.42</v>
          </cell>
          <cell r="J567">
            <v>0.09</v>
          </cell>
          <cell r="K567">
            <v>6.9978000000000007</v>
          </cell>
          <cell r="L567">
            <v>9.0000000000000122E-2</v>
          </cell>
        </row>
        <row r="568">
          <cell r="A568" t="str">
            <v>0038348000</v>
          </cell>
          <cell r="B568" t="str">
            <v>EXTENSION SPRING</v>
          </cell>
          <cell r="C568" t="str">
            <v>P18</v>
          </cell>
          <cell r="D568" t="str">
            <v>EMS Parts</v>
          </cell>
          <cell r="E568" t="str">
            <v>20</v>
          </cell>
          <cell r="F568" t="str">
            <v>700</v>
          </cell>
          <cell r="G568" t="str">
            <v xml:space="preserve">          11</v>
          </cell>
          <cell r="H568" t="str">
            <v>EA</v>
          </cell>
          <cell r="I568">
            <v>21.91</v>
          </cell>
          <cell r="J568">
            <v>0.09</v>
          </cell>
          <cell r="K568">
            <v>24</v>
          </cell>
          <cell r="L568">
            <v>9.5390232770424452E-2</v>
          </cell>
        </row>
        <row r="569">
          <cell r="A569" t="str">
            <v>0038348000</v>
          </cell>
          <cell r="B569" t="str">
            <v>EXTENSION SPRING</v>
          </cell>
          <cell r="C569" t="str">
            <v>P18</v>
          </cell>
          <cell r="D569" t="str">
            <v>EMS Parts</v>
          </cell>
          <cell r="E569" t="str">
            <v>20</v>
          </cell>
          <cell r="F569" t="str">
            <v>700</v>
          </cell>
          <cell r="G569" t="str">
            <v xml:space="preserve">          10</v>
          </cell>
          <cell r="H569" t="str">
            <v>EA</v>
          </cell>
          <cell r="I569">
            <v>24</v>
          </cell>
          <cell r="J569">
            <v>0.09</v>
          </cell>
          <cell r="K569">
            <v>26</v>
          </cell>
          <cell r="L569">
            <v>8.3333333333333329E-2</v>
          </cell>
        </row>
        <row r="570">
          <cell r="A570" t="str">
            <v>0038374000</v>
          </cell>
          <cell r="B570" t="str">
            <v>CREST-TO-CREST SPRING</v>
          </cell>
          <cell r="C570" t="str">
            <v>P18</v>
          </cell>
          <cell r="D570" t="str">
            <v>EMS Parts</v>
          </cell>
          <cell r="E570" t="str">
            <v>20</v>
          </cell>
          <cell r="F570" t="str">
            <v>700</v>
          </cell>
          <cell r="G570" t="str">
            <v xml:space="preserve">          11</v>
          </cell>
          <cell r="H570" t="str">
            <v>EA</v>
          </cell>
          <cell r="I570">
            <v>5.51</v>
          </cell>
          <cell r="J570">
            <v>0.09</v>
          </cell>
          <cell r="K570">
            <v>6.0059000000000005</v>
          </cell>
          <cell r="L570">
            <v>9.0000000000000122E-2</v>
          </cell>
        </row>
        <row r="571">
          <cell r="A571" t="str">
            <v>0038374000</v>
          </cell>
          <cell r="B571" t="str">
            <v>CREST-TO-CREST SPRING</v>
          </cell>
          <cell r="C571" t="str">
            <v>P18</v>
          </cell>
          <cell r="D571" t="str">
            <v>EMS Parts</v>
          </cell>
          <cell r="E571" t="str">
            <v>20</v>
          </cell>
          <cell r="F571" t="str">
            <v>700</v>
          </cell>
          <cell r="G571" t="str">
            <v xml:space="preserve">          10</v>
          </cell>
          <cell r="H571" t="str">
            <v>EA</v>
          </cell>
          <cell r="I571">
            <v>10</v>
          </cell>
          <cell r="J571">
            <v>0.09</v>
          </cell>
          <cell r="K571">
            <v>10.9</v>
          </cell>
          <cell r="L571">
            <v>9.0000000000000038E-2</v>
          </cell>
        </row>
        <row r="572">
          <cell r="A572" t="str">
            <v>0038376000</v>
          </cell>
          <cell r="B572" t="str">
            <v>EXTENSION SPRING</v>
          </cell>
          <cell r="C572" t="str">
            <v>P18</v>
          </cell>
          <cell r="D572" t="str">
            <v>EMS Parts</v>
          </cell>
          <cell r="E572" t="str">
            <v>20</v>
          </cell>
          <cell r="F572" t="str">
            <v>700</v>
          </cell>
          <cell r="G572" t="str">
            <v xml:space="preserve">          11</v>
          </cell>
          <cell r="H572" t="str">
            <v>EA</v>
          </cell>
          <cell r="I572">
            <v>13.71</v>
          </cell>
          <cell r="J572">
            <v>0.09</v>
          </cell>
          <cell r="K572">
            <v>14.943900000000003</v>
          </cell>
          <cell r="L572">
            <v>9.0000000000000135E-2</v>
          </cell>
        </row>
        <row r="573">
          <cell r="A573" t="str">
            <v>0038376000</v>
          </cell>
          <cell r="B573" t="str">
            <v>EXTENSION SPRING</v>
          </cell>
          <cell r="C573" t="str">
            <v>P18</v>
          </cell>
          <cell r="D573" t="str">
            <v>EMS Parts</v>
          </cell>
          <cell r="E573" t="str">
            <v>20</v>
          </cell>
          <cell r="F573" t="str">
            <v>700</v>
          </cell>
          <cell r="G573" t="str">
            <v xml:space="preserve">          10</v>
          </cell>
          <cell r="H573" t="str">
            <v>EA</v>
          </cell>
          <cell r="I573">
            <v>16</v>
          </cell>
          <cell r="J573">
            <v>0.09</v>
          </cell>
          <cell r="K573">
            <v>17.440000000000001</v>
          </cell>
          <cell r="L573">
            <v>9.000000000000008E-2</v>
          </cell>
        </row>
        <row r="574">
          <cell r="A574" t="str">
            <v>0038377000</v>
          </cell>
          <cell r="B574" t="str">
            <v>TORSION SPRING</v>
          </cell>
          <cell r="C574" t="str">
            <v>P18</v>
          </cell>
          <cell r="D574" t="str">
            <v>EMS Parts</v>
          </cell>
          <cell r="E574" t="str">
            <v>20</v>
          </cell>
          <cell r="F574" t="str">
            <v>700</v>
          </cell>
          <cell r="G574" t="str">
            <v xml:space="preserve">          11</v>
          </cell>
          <cell r="H574" t="str">
            <v>EA</v>
          </cell>
          <cell r="I574">
            <v>9.14</v>
          </cell>
          <cell r="J574">
            <v>0.09</v>
          </cell>
          <cell r="K574">
            <v>9.9626000000000019</v>
          </cell>
          <cell r="L574">
            <v>9.0000000000000135E-2</v>
          </cell>
        </row>
        <row r="575">
          <cell r="A575" t="str">
            <v>0038377000</v>
          </cell>
          <cell r="B575" t="str">
            <v>TORSION SPRING</v>
          </cell>
          <cell r="C575" t="str">
            <v>P18</v>
          </cell>
          <cell r="D575" t="str">
            <v>EMS Parts</v>
          </cell>
          <cell r="E575" t="str">
            <v>20</v>
          </cell>
          <cell r="F575" t="str">
            <v>700</v>
          </cell>
          <cell r="G575" t="str">
            <v xml:space="preserve">          10</v>
          </cell>
          <cell r="H575" t="str">
            <v>EA</v>
          </cell>
          <cell r="I575">
            <v>13</v>
          </cell>
          <cell r="J575">
            <v>0.09</v>
          </cell>
          <cell r="K575">
            <v>14.170000000000002</v>
          </cell>
          <cell r="L575">
            <v>9.0000000000000135E-2</v>
          </cell>
        </row>
        <row r="576">
          <cell r="A576" t="str">
            <v>0038410000</v>
          </cell>
          <cell r="B576" t="str">
            <v>EXTENSION SPRING</v>
          </cell>
          <cell r="C576" t="str">
            <v>P18</v>
          </cell>
          <cell r="D576" t="str">
            <v>EMS Parts</v>
          </cell>
          <cell r="E576" t="str">
            <v>20</v>
          </cell>
          <cell r="F576" t="str">
            <v>700</v>
          </cell>
          <cell r="G576" t="str">
            <v xml:space="preserve">          11</v>
          </cell>
          <cell r="H576" t="str">
            <v>EA</v>
          </cell>
          <cell r="I576">
            <v>4.13</v>
          </cell>
          <cell r="J576">
            <v>0.09</v>
          </cell>
          <cell r="K576">
            <v>4.5017000000000005</v>
          </cell>
          <cell r="L576">
            <v>9.0000000000000149E-2</v>
          </cell>
        </row>
        <row r="577">
          <cell r="A577" t="str">
            <v>0038410000</v>
          </cell>
          <cell r="B577" t="str">
            <v>EXTENSION SPRING</v>
          </cell>
          <cell r="C577" t="str">
            <v>P18</v>
          </cell>
          <cell r="D577" t="str">
            <v>EMS Parts</v>
          </cell>
          <cell r="E577" t="str">
            <v>20</v>
          </cell>
          <cell r="F577" t="str">
            <v>700</v>
          </cell>
          <cell r="G577" t="str">
            <v xml:space="preserve">          10</v>
          </cell>
          <cell r="H577" t="str">
            <v>EA</v>
          </cell>
          <cell r="I577">
            <v>9</v>
          </cell>
          <cell r="J577">
            <v>0.09</v>
          </cell>
          <cell r="K577">
            <v>9.81</v>
          </cell>
          <cell r="L577">
            <v>9.0000000000000052E-2</v>
          </cell>
        </row>
        <row r="578">
          <cell r="A578" t="str">
            <v>0038453000</v>
          </cell>
          <cell r="B578" t="str">
            <v>EXTENSION SPRING (AIR SHIELD)</v>
          </cell>
          <cell r="C578" t="str">
            <v>P18</v>
          </cell>
          <cell r="D578" t="str">
            <v>EMS Parts</v>
          </cell>
          <cell r="E578" t="str">
            <v>20</v>
          </cell>
          <cell r="F578" t="str">
            <v>700</v>
          </cell>
          <cell r="G578" t="str">
            <v xml:space="preserve">          11</v>
          </cell>
          <cell r="H578" t="str">
            <v>EA</v>
          </cell>
          <cell r="I578">
            <v>13.72</v>
          </cell>
          <cell r="J578">
            <v>0.09</v>
          </cell>
          <cell r="K578">
            <v>14.954800000000002</v>
          </cell>
          <cell r="L578">
            <v>9.0000000000000122E-2</v>
          </cell>
        </row>
        <row r="579">
          <cell r="A579" t="str">
            <v>0038453000</v>
          </cell>
          <cell r="B579" t="str">
            <v>EXTENSION SPRING (AIR SHIELD)</v>
          </cell>
          <cell r="C579" t="str">
            <v>P18</v>
          </cell>
          <cell r="D579" t="str">
            <v>EMS Parts</v>
          </cell>
          <cell r="E579" t="str">
            <v>20</v>
          </cell>
          <cell r="F579" t="str">
            <v>700</v>
          </cell>
          <cell r="G579" t="str">
            <v xml:space="preserve">          10</v>
          </cell>
          <cell r="H579" t="str">
            <v>EA</v>
          </cell>
          <cell r="I579">
            <v>16</v>
          </cell>
          <cell r="J579">
            <v>0.09</v>
          </cell>
          <cell r="K579">
            <v>17.440000000000001</v>
          </cell>
          <cell r="L579">
            <v>9.000000000000008E-2</v>
          </cell>
        </row>
        <row r="580">
          <cell r="A580" t="str">
            <v>0038462000</v>
          </cell>
          <cell r="B580" t="str">
            <v>COMPRESSION SPRING</v>
          </cell>
          <cell r="C580" t="str">
            <v>P18</v>
          </cell>
          <cell r="D580" t="str">
            <v>EMS Parts</v>
          </cell>
          <cell r="E580" t="str">
            <v>20</v>
          </cell>
          <cell r="F580" t="str">
            <v>700</v>
          </cell>
          <cell r="G580" t="str">
            <v xml:space="preserve">          11</v>
          </cell>
          <cell r="H580" t="str">
            <v>EA</v>
          </cell>
          <cell r="I580">
            <v>1.04</v>
          </cell>
          <cell r="J580">
            <v>0.09</v>
          </cell>
          <cell r="K580">
            <v>1.1336000000000002</v>
          </cell>
          <cell r="L580">
            <v>9.0000000000000122E-2</v>
          </cell>
        </row>
        <row r="581">
          <cell r="A581" t="str">
            <v>0038462000</v>
          </cell>
          <cell r="B581" t="str">
            <v>COMPRESSION SPRING</v>
          </cell>
          <cell r="C581" t="str">
            <v>P18</v>
          </cell>
          <cell r="D581" t="str">
            <v>EMS Parts</v>
          </cell>
          <cell r="E581" t="str">
            <v>20</v>
          </cell>
          <cell r="F581" t="str">
            <v>700</v>
          </cell>
          <cell r="G581" t="str">
            <v xml:space="preserve">          10</v>
          </cell>
          <cell r="H581" t="str">
            <v>EA</v>
          </cell>
          <cell r="I581">
            <v>5.35</v>
          </cell>
          <cell r="J581">
            <v>0.09</v>
          </cell>
          <cell r="K581">
            <v>5.8315000000000001</v>
          </cell>
          <cell r="L581">
            <v>9.0000000000000094E-2</v>
          </cell>
        </row>
        <row r="582">
          <cell r="A582" t="str">
            <v>0038469000</v>
          </cell>
          <cell r="B582" t="str">
            <v>COMPRESSION SPRING</v>
          </cell>
          <cell r="C582" t="str">
            <v>P18</v>
          </cell>
          <cell r="D582" t="str">
            <v>EMS Parts</v>
          </cell>
          <cell r="E582" t="str">
            <v>20</v>
          </cell>
          <cell r="F582" t="str">
            <v>700</v>
          </cell>
          <cell r="G582" t="str">
            <v xml:space="preserve">          10</v>
          </cell>
          <cell r="H582" t="str">
            <v>EA</v>
          </cell>
          <cell r="I582">
            <v>6.42</v>
          </cell>
          <cell r="J582">
            <v>0.09</v>
          </cell>
          <cell r="K582">
            <v>6.9978000000000007</v>
          </cell>
          <cell r="L582">
            <v>9.0000000000000122E-2</v>
          </cell>
        </row>
        <row r="583">
          <cell r="A583" t="str">
            <v>0038469000</v>
          </cell>
          <cell r="B583" t="str">
            <v>COMPRESSION SPRING</v>
          </cell>
          <cell r="C583" t="str">
            <v>P18</v>
          </cell>
          <cell r="D583" t="str">
            <v>EMS Parts</v>
          </cell>
          <cell r="E583" t="str">
            <v>20</v>
          </cell>
          <cell r="F583" t="str">
            <v>700</v>
          </cell>
          <cell r="G583" t="str">
            <v xml:space="preserve">          11</v>
          </cell>
          <cell r="H583" t="str">
            <v>EA</v>
          </cell>
          <cell r="I583">
            <v>1.8</v>
          </cell>
          <cell r="J583">
            <v>0.09</v>
          </cell>
          <cell r="K583">
            <v>1.9620000000000002</v>
          </cell>
          <cell r="L583">
            <v>9.000000000000008E-2</v>
          </cell>
        </row>
        <row r="584">
          <cell r="A584" t="str">
            <v>0038473000</v>
          </cell>
          <cell r="B584" t="str">
            <v>EXTENSION SPRING</v>
          </cell>
          <cell r="C584" t="str">
            <v>P18</v>
          </cell>
          <cell r="D584" t="str">
            <v>EMS Parts</v>
          </cell>
          <cell r="E584" t="str">
            <v>20</v>
          </cell>
          <cell r="F584" t="str">
            <v>700</v>
          </cell>
          <cell r="G584" t="str">
            <v xml:space="preserve">          10</v>
          </cell>
          <cell r="H584" t="str">
            <v>EA</v>
          </cell>
          <cell r="I584">
            <v>12</v>
          </cell>
          <cell r="J584">
            <v>0.09</v>
          </cell>
          <cell r="K584">
            <v>13.080000000000002</v>
          </cell>
          <cell r="L584">
            <v>9.0000000000000149E-2</v>
          </cell>
        </row>
        <row r="585">
          <cell r="A585" t="str">
            <v>0038473000</v>
          </cell>
          <cell r="B585" t="str">
            <v>EXTENSION SPRING</v>
          </cell>
          <cell r="C585" t="str">
            <v>P18</v>
          </cell>
          <cell r="D585" t="str">
            <v>EMS Parts</v>
          </cell>
          <cell r="E585" t="str">
            <v>20</v>
          </cell>
          <cell r="F585" t="str">
            <v>700</v>
          </cell>
          <cell r="G585" t="str">
            <v xml:space="preserve">          11</v>
          </cell>
          <cell r="H585" t="str">
            <v>EA</v>
          </cell>
          <cell r="I585">
            <v>8.23</v>
          </cell>
          <cell r="J585">
            <v>0.09</v>
          </cell>
          <cell r="K585">
            <v>8.9707000000000008</v>
          </cell>
          <cell r="L585">
            <v>9.0000000000000038E-2</v>
          </cell>
        </row>
        <row r="586">
          <cell r="A586" t="str">
            <v>0038506000</v>
          </cell>
          <cell r="B586" t="str">
            <v>COMPRESSION .360X1.25X.038</v>
          </cell>
          <cell r="C586" t="str">
            <v>P18</v>
          </cell>
          <cell r="D586" t="str">
            <v>EMS Parts</v>
          </cell>
          <cell r="E586" t="str">
            <v>20</v>
          </cell>
          <cell r="F586" t="str">
            <v>700</v>
          </cell>
          <cell r="G586" t="str">
            <v xml:space="preserve">          11</v>
          </cell>
          <cell r="H586" t="str">
            <v>EA</v>
          </cell>
          <cell r="I586">
            <v>5.96</v>
          </cell>
          <cell r="J586">
            <v>0.09</v>
          </cell>
          <cell r="K586">
            <v>6.4964000000000004</v>
          </cell>
          <cell r="L586">
            <v>9.000000000000008E-2</v>
          </cell>
        </row>
        <row r="587">
          <cell r="A587" t="str">
            <v>0038506000</v>
          </cell>
          <cell r="B587" t="str">
            <v>COMPRESSION .360X1.25X.038</v>
          </cell>
          <cell r="C587" t="str">
            <v>P18</v>
          </cell>
          <cell r="D587" t="str">
            <v>EMS Parts</v>
          </cell>
          <cell r="E587" t="str">
            <v>20</v>
          </cell>
          <cell r="F587" t="str">
            <v>700</v>
          </cell>
          <cell r="G587" t="str">
            <v xml:space="preserve">          10</v>
          </cell>
          <cell r="H587" t="str">
            <v>EA</v>
          </cell>
          <cell r="I587">
            <v>10</v>
          </cell>
          <cell r="J587">
            <v>0.09</v>
          </cell>
          <cell r="K587">
            <v>10.9</v>
          </cell>
          <cell r="L587">
            <v>9.0000000000000038E-2</v>
          </cell>
        </row>
        <row r="588">
          <cell r="A588" t="str">
            <v>0038507000</v>
          </cell>
          <cell r="B588" t="str">
            <v>COMPRESSION .300X.560X.032</v>
          </cell>
          <cell r="C588" t="str">
            <v>P18</v>
          </cell>
          <cell r="D588" t="str">
            <v>EMS Parts</v>
          </cell>
          <cell r="E588" t="str">
            <v>20</v>
          </cell>
          <cell r="F588" t="str">
            <v>700</v>
          </cell>
          <cell r="G588" t="str">
            <v xml:space="preserve">          11</v>
          </cell>
          <cell r="H588" t="str">
            <v>EA</v>
          </cell>
          <cell r="I588">
            <v>5.51</v>
          </cell>
          <cell r="J588">
            <v>0.09</v>
          </cell>
          <cell r="K588">
            <v>6.0059000000000005</v>
          </cell>
          <cell r="L588">
            <v>9.0000000000000122E-2</v>
          </cell>
        </row>
        <row r="589">
          <cell r="A589" t="str">
            <v>0038507000</v>
          </cell>
          <cell r="B589" t="str">
            <v>COMPRESSION .300X.560X.032</v>
          </cell>
          <cell r="C589" t="str">
            <v>P18</v>
          </cell>
          <cell r="D589" t="str">
            <v>EMS Parts</v>
          </cell>
          <cell r="E589" t="str">
            <v>20</v>
          </cell>
          <cell r="F589" t="str">
            <v>700</v>
          </cell>
          <cell r="G589" t="str">
            <v xml:space="preserve">          10</v>
          </cell>
          <cell r="H589" t="str">
            <v>EA</v>
          </cell>
          <cell r="I589">
            <v>10</v>
          </cell>
          <cell r="J589">
            <v>0.09</v>
          </cell>
          <cell r="K589">
            <v>10.9</v>
          </cell>
          <cell r="L589">
            <v>9.0000000000000038E-2</v>
          </cell>
        </row>
        <row r="590">
          <cell r="A590" t="str">
            <v>0038508000</v>
          </cell>
          <cell r="B590" t="str">
            <v>EXTENSION SPRING</v>
          </cell>
          <cell r="C590" t="str">
            <v>P18</v>
          </cell>
          <cell r="D590" t="str">
            <v>EMS Parts</v>
          </cell>
          <cell r="E590" t="str">
            <v>20</v>
          </cell>
          <cell r="F590" t="str">
            <v>700</v>
          </cell>
          <cell r="G590" t="str">
            <v xml:space="preserve">          11</v>
          </cell>
          <cell r="H590" t="str">
            <v>EA</v>
          </cell>
          <cell r="I590">
            <v>5.51</v>
          </cell>
          <cell r="J590">
            <v>0.09</v>
          </cell>
          <cell r="K590">
            <v>6.0059000000000005</v>
          </cell>
          <cell r="L590">
            <v>9.0000000000000122E-2</v>
          </cell>
        </row>
        <row r="591">
          <cell r="A591" t="str">
            <v>0038508000</v>
          </cell>
          <cell r="B591" t="str">
            <v>EXTENSION SPRING</v>
          </cell>
          <cell r="C591" t="str">
            <v>P18</v>
          </cell>
          <cell r="D591" t="str">
            <v>EMS Parts</v>
          </cell>
          <cell r="E591" t="str">
            <v>20</v>
          </cell>
          <cell r="F591" t="str">
            <v>700</v>
          </cell>
          <cell r="G591" t="str">
            <v xml:space="preserve">          10</v>
          </cell>
          <cell r="H591" t="str">
            <v>EA</v>
          </cell>
          <cell r="I591">
            <v>10</v>
          </cell>
          <cell r="J591">
            <v>0.09</v>
          </cell>
          <cell r="K591">
            <v>10.9</v>
          </cell>
          <cell r="L591">
            <v>9.0000000000000038E-2</v>
          </cell>
        </row>
        <row r="592">
          <cell r="A592" t="str">
            <v>0038570000</v>
          </cell>
          <cell r="B592" t="str">
            <v>CMPRSN 240ODX1 FLX.022 WR DIA</v>
          </cell>
          <cell r="C592" t="str">
            <v>P18</v>
          </cell>
          <cell r="D592" t="str">
            <v>EMS Parts</v>
          </cell>
          <cell r="E592" t="str">
            <v>20</v>
          </cell>
          <cell r="F592" t="str">
            <v>700</v>
          </cell>
          <cell r="G592" t="str">
            <v xml:space="preserve">          11</v>
          </cell>
          <cell r="H592" t="str">
            <v>EA</v>
          </cell>
          <cell r="I592">
            <v>1.39</v>
          </cell>
          <cell r="J592">
            <v>0.09</v>
          </cell>
          <cell r="K592">
            <v>1.5151000000000001</v>
          </cell>
          <cell r="L592">
            <v>9.0000000000000163E-2</v>
          </cell>
        </row>
        <row r="593">
          <cell r="A593" t="str">
            <v>0038570000</v>
          </cell>
          <cell r="B593" t="str">
            <v>CMPRSN 240ODX1 FLX.022 WR DIA</v>
          </cell>
          <cell r="C593" t="str">
            <v>P18</v>
          </cell>
          <cell r="D593" t="str">
            <v>EMS Parts</v>
          </cell>
          <cell r="E593" t="str">
            <v>20</v>
          </cell>
          <cell r="F593" t="str">
            <v>700</v>
          </cell>
          <cell r="G593" t="str">
            <v xml:space="preserve">          10</v>
          </cell>
          <cell r="H593" t="str">
            <v>EA</v>
          </cell>
          <cell r="I593">
            <v>6.42</v>
          </cell>
          <cell r="J593">
            <v>0.09</v>
          </cell>
          <cell r="K593">
            <v>6.9978000000000007</v>
          </cell>
          <cell r="L593">
            <v>9.0000000000000122E-2</v>
          </cell>
        </row>
        <row r="594">
          <cell r="A594" t="str">
            <v>0038572000</v>
          </cell>
          <cell r="B594" t="str">
            <v>CMPRSN 240ODX1.25 FLX.026 DIA</v>
          </cell>
          <cell r="C594" t="str">
            <v>P18</v>
          </cell>
          <cell r="D594" t="str">
            <v>EMS Parts</v>
          </cell>
          <cell r="E594" t="str">
            <v>20</v>
          </cell>
          <cell r="F594" t="str">
            <v>700</v>
          </cell>
          <cell r="G594" t="str">
            <v xml:space="preserve">          11</v>
          </cell>
          <cell r="H594" t="str">
            <v>EA</v>
          </cell>
          <cell r="I594">
            <v>1.39</v>
          </cell>
          <cell r="J594">
            <v>0.09</v>
          </cell>
          <cell r="K594">
            <v>1.5151000000000001</v>
          </cell>
          <cell r="L594">
            <v>9.0000000000000163E-2</v>
          </cell>
        </row>
        <row r="595">
          <cell r="A595" t="str">
            <v>0038572000</v>
          </cell>
          <cell r="B595" t="str">
            <v>CMPRSN 240ODX1.25 FLX.026 DIA</v>
          </cell>
          <cell r="C595" t="str">
            <v>P18</v>
          </cell>
          <cell r="D595" t="str">
            <v>EMS Parts</v>
          </cell>
          <cell r="E595" t="str">
            <v>20</v>
          </cell>
          <cell r="F595" t="str">
            <v>700</v>
          </cell>
          <cell r="G595" t="str">
            <v xml:space="preserve">          10</v>
          </cell>
          <cell r="H595" t="str">
            <v>EA</v>
          </cell>
          <cell r="I595">
            <v>6.42</v>
          </cell>
          <cell r="J595">
            <v>0.09</v>
          </cell>
          <cell r="K595">
            <v>6.9978000000000007</v>
          </cell>
          <cell r="L595">
            <v>9.0000000000000122E-2</v>
          </cell>
        </row>
        <row r="596">
          <cell r="A596" t="str">
            <v>0038574000</v>
          </cell>
          <cell r="B596" t="str">
            <v>CREST-TO-CREST SPRING</v>
          </cell>
          <cell r="C596" t="str">
            <v>P18</v>
          </cell>
          <cell r="D596" t="str">
            <v>EMS Parts</v>
          </cell>
          <cell r="E596" t="str">
            <v>20</v>
          </cell>
          <cell r="F596" t="str">
            <v>700</v>
          </cell>
          <cell r="G596" t="str">
            <v xml:space="preserve">          11</v>
          </cell>
          <cell r="H596" t="str">
            <v>EA</v>
          </cell>
          <cell r="I596">
            <v>4.13</v>
          </cell>
          <cell r="J596">
            <v>0.09</v>
          </cell>
          <cell r="K596">
            <v>4.5017000000000005</v>
          </cell>
          <cell r="L596">
            <v>9.0000000000000149E-2</v>
          </cell>
        </row>
        <row r="597">
          <cell r="A597" t="str">
            <v>0038574000</v>
          </cell>
          <cell r="B597" t="str">
            <v>CREST-TO-CREST SPRING</v>
          </cell>
          <cell r="C597" t="str">
            <v>P18</v>
          </cell>
          <cell r="D597" t="str">
            <v>EMS Parts</v>
          </cell>
          <cell r="E597" t="str">
            <v>20</v>
          </cell>
          <cell r="F597" t="str">
            <v>700</v>
          </cell>
          <cell r="G597" t="str">
            <v xml:space="preserve">          10</v>
          </cell>
          <cell r="H597" t="str">
            <v>EA</v>
          </cell>
          <cell r="I597">
            <v>9</v>
          </cell>
          <cell r="J597">
            <v>0.09</v>
          </cell>
          <cell r="K597">
            <v>9.81</v>
          </cell>
          <cell r="L597">
            <v>9.0000000000000052E-2</v>
          </cell>
        </row>
        <row r="598">
          <cell r="A598" t="str">
            <v>0038576000</v>
          </cell>
          <cell r="B598" t="str">
            <v>EXTENSION SPRING</v>
          </cell>
          <cell r="C598" t="str">
            <v>P18</v>
          </cell>
          <cell r="D598" t="str">
            <v>EMS Parts</v>
          </cell>
          <cell r="E598" t="str">
            <v>20</v>
          </cell>
          <cell r="F598" t="str">
            <v>700</v>
          </cell>
          <cell r="G598" t="str">
            <v xml:space="preserve">          11</v>
          </cell>
          <cell r="H598" t="str">
            <v>EA</v>
          </cell>
          <cell r="I598">
            <v>13.72</v>
          </cell>
          <cell r="J598">
            <v>0.09</v>
          </cell>
          <cell r="K598">
            <v>14.954800000000002</v>
          </cell>
          <cell r="L598">
            <v>9.0000000000000122E-2</v>
          </cell>
        </row>
        <row r="599">
          <cell r="A599" t="str">
            <v>0038576000</v>
          </cell>
          <cell r="B599" t="str">
            <v>EXTENSION SPRING</v>
          </cell>
          <cell r="C599" t="str">
            <v>P18</v>
          </cell>
          <cell r="D599" t="str">
            <v>EMS Parts</v>
          </cell>
          <cell r="E599" t="str">
            <v>20</v>
          </cell>
          <cell r="F599" t="str">
            <v>700</v>
          </cell>
          <cell r="G599" t="str">
            <v xml:space="preserve">          10</v>
          </cell>
          <cell r="H599" t="str">
            <v>EA</v>
          </cell>
          <cell r="I599">
            <v>16</v>
          </cell>
          <cell r="J599">
            <v>0.09</v>
          </cell>
          <cell r="K599">
            <v>17.440000000000001</v>
          </cell>
          <cell r="L599">
            <v>9.000000000000008E-2</v>
          </cell>
        </row>
        <row r="600">
          <cell r="A600" t="str">
            <v>0038588000</v>
          </cell>
          <cell r="B600" t="str">
            <v>EXT .375 OD, .048 WI, 1.50 FL</v>
          </cell>
          <cell r="C600" t="str">
            <v>P18</v>
          </cell>
          <cell r="D600" t="str">
            <v>EMS Parts</v>
          </cell>
          <cell r="E600" t="str">
            <v>20</v>
          </cell>
          <cell r="F600" t="str">
            <v>700</v>
          </cell>
          <cell r="G600" t="str">
            <v xml:space="preserve">          11</v>
          </cell>
          <cell r="H600" t="str">
            <v>EA</v>
          </cell>
          <cell r="I600">
            <v>13.72</v>
          </cell>
          <cell r="J600">
            <v>0.09</v>
          </cell>
          <cell r="K600">
            <v>14.954800000000002</v>
          </cell>
          <cell r="L600">
            <v>9.0000000000000122E-2</v>
          </cell>
        </row>
        <row r="601">
          <cell r="A601" t="str">
            <v>0038588000</v>
          </cell>
          <cell r="B601" t="str">
            <v>EXT .375 OD, .048 WI, 1.50 FL</v>
          </cell>
          <cell r="C601" t="str">
            <v>P18</v>
          </cell>
          <cell r="D601" t="str">
            <v>EMS Parts</v>
          </cell>
          <cell r="E601" t="str">
            <v>20</v>
          </cell>
          <cell r="F601" t="str">
            <v>700</v>
          </cell>
          <cell r="G601" t="str">
            <v xml:space="preserve">          10</v>
          </cell>
          <cell r="H601" t="str">
            <v>EA</v>
          </cell>
          <cell r="I601">
            <v>16</v>
          </cell>
          <cell r="J601">
            <v>0.09</v>
          </cell>
          <cell r="K601">
            <v>17.440000000000001</v>
          </cell>
          <cell r="L601">
            <v>9.000000000000008E-2</v>
          </cell>
        </row>
        <row r="602">
          <cell r="A602" t="str">
            <v>0038589000</v>
          </cell>
          <cell r="B602" t="str">
            <v>COMP.600 OD X .625FL X .045 WI</v>
          </cell>
          <cell r="C602" t="str">
            <v>P18</v>
          </cell>
          <cell r="D602" t="str">
            <v>EMS Parts</v>
          </cell>
          <cell r="E602" t="str">
            <v>20</v>
          </cell>
          <cell r="F602" t="str">
            <v>700</v>
          </cell>
          <cell r="G602" t="str">
            <v xml:space="preserve">          10</v>
          </cell>
          <cell r="H602" t="str">
            <v>EA</v>
          </cell>
          <cell r="I602">
            <v>7.49</v>
          </cell>
          <cell r="J602">
            <v>0.09</v>
          </cell>
          <cell r="K602">
            <v>8.1641000000000012</v>
          </cell>
          <cell r="L602">
            <v>9.0000000000000135E-2</v>
          </cell>
        </row>
        <row r="603">
          <cell r="A603" t="str">
            <v>0038589000</v>
          </cell>
          <cell r="B603" t="str">
            <v>COMP.600 OD X .625FL X .045 WI</v>
          </cell>
          <cell r="C603" t="str">
            <v>P18</v>
          </cell>
          <cell r="D603" t="str">
            <v>EMS Parts</v>
          </cell>
          <cell r="E603" t="str">
            <v>20</v>
          </cell>
          <cell r="F603" t="str">
            <v>700</v>
          </cell>
          <cell r="G603" t="str">
            <v xml:space="preserve">          11</v>
          </cell>
          <cell r="H603" t="str">
            <v>EA</v>
          </cell>
          <cell r="I603">
            <v>2.87</v>
          </cell>
          <cell r="J603">
            <v>0.09</v>
          </cell>
          <cell r="K603">
            <v>3.1283000000000003</v>
          </cell>
          <cell r="L603">
            <v>9.0000000000000066E-2</v>
          </cell>
        </row>
        <row r="604">
          <cell r="A604" t="str">
            <v>0038590000</v>
          </cell>
          <cell r="B604" t="str">
            <v>EXT .362 OD X.625 WI, 2.464 FL</v>
          </cell>
          <cell r="C604" t="str">
            <v>P18</v>
          </cell>
          <cell r="D604" t="str">
            <v>EMS Parts</v>
          </cell>
          <cell r="E604" t="str">
            <v>20</v>
          </cell>
          <cell r="F604" t="str">
            <v>700</v>
          </cell>
          <cell r="G604" t="str">
            <v xml:space="preserve">          10</v>
          </cell>
          <cell r="H604" t="str">
            <v>EA</v>
          </cell>
          <cell r="I604">
            <v>17</v>
          </cell>
          <cell r="J604">
            <v>0.09</v>
          </cell>
          <cell r="K604">
            <v>18.53</v>
          </cell>
          <cell r="L604">
            <v>9.0000000000000066E-2</v>
          </cell>
        </row>
        <row r="605">
          <cell r="A605" t="str">
            <v>0038590000</v>
          </cell>
          <cell r="B605" t="str">
            <v>EXT .362 OD X.625 WI, 2.464 FL</v>
          </cell>
          <cell r="C605" t="str">
            <v>P18</v>
          </cell>
          <cell r="D605" t="str">
            <v>EMS Parts</v>
          </cell>
          <cell r="E605" t="str">
            <v>20</v>
          </cell>
          <cell r="F605" t="str">
            <v>700</v>
          </cell>
          <cell r="G605" t="str">
            <v xml:space="preserve">          11</v>
          </cell>
          <cell r="H605" t="str">
            <v>EA</v>
          </cell>
          <cell r="I605">
            <v>15.09</v>
          </cell>
          <cell r="J605">
            <v>0.09</v>
          </cell>
          <cell r="K605">
            <v>16.4481</v>
          </cell>
          <cell r="L605">
            <v>9.0000000000000024E-2</v>
          </cell>
        </row>
        <row r="606">
          <cell r="A606" t="str">
            <v>0038591000</v>
          </cell>
          <cell r="B606" t="str">
            <v>EXT .500 OD X.041 WI, 2.00 FL</v>
          </cell>
          <cell r="C606" t="str">
            <v>P18</v>
          </cell>
          <cell r="D606" t="str">
            <v>EMS Parts</v>
          </cell>
          <cell r="E606" t="str">
            <v>20</v>
          </cell>
          <cell r="F606" t="str">
            <v>700</v>
          </cell>
          <cell r="G606" t="str">
            <v xml:space="preserve">          11</v>
          </cell>
          <cell r="H606" t="str">
            <v>EA</v>
          </cell>
          <cell r="I606">
            <v>10.97</v>
          </cell>
          <cell r="J606">
            <v>0.09</v>
          </cell>
          <cell r="K606">
            <v>11.957300000000002</v>
          </cell>
          <cell r="L606">
            <v>9.0000000000000108E-2</v>
          </cell>
        </row>
        <row r="607">
          <cell r="A607" t="str">
            <v>0038591000</v>
          </cell>
          <cell r="B607" t="str">
            <v>EXT .500 OD X.041 WI, 2.00 FL</v>
          </cell>
          <cell r="C607" t="str">
            <v>P18</v>
          </cell>
          <cell r="D607" t="str">
            <v>EMS Parts</v>
          </cell>
          <cell r="E607" t="str">
            <v>20</v>
          </cell>
          <cell r="F607" t="str">
            <v>700</v>
          </cell>
          <cell r="G607" t="str">
            <v xml:space="preserve">          10</v>
          </cell>
          <cell r="H607" t="str">
            <v>EA</v>
          </cell>
          <cell r="I607">
            <v>14</v>
          </cell>
          <cell r="J607">
            <v>0.09</v>
          </cell>
          <cell r="K607">
            <v>15.260000000000002</v>
          </cell>
          <cell r="L607">
            <v>9.0000000000000108E-2</v>
          </cell>
        </row>
        <row r="608">
          <cell r="A608" t="str">
            <v>0038606000</v>
          </cell>
          <cell r="B608" t="str">
            <v>COMPRESSION SPRING</v>
          </cell>
          <cell r="C608" t="str">
            <v>P18</v>
          </cell>
          <cell r="D608" t="str">
            <v>EMS Parts</v>
          </cell>
          <cell r="E608" t="str">
            <v>20</v>
          </cell>
          <cell r="F608" t="str">
            <v>700</v>
          </cell>
          <cell r="G608" t="str">
            <v xml:space="preserve">          11</v>
          </cell>
          <cell r="H608" t="str">
            <v>EA</v>
          </cell>
          <cell r="I608">
            <v>1.77</v>
          </cell>
          <cell r="J608">
            <v>0.09</v>
          </cell>
          <cell r="K608">
            <v>1.9293000000000002</v>
          </cell>
          <cell r="L608">
            <v>9.0000000000000122E-2</v>
          </cell>
        </row>
        <row r="609">
          <cell r="A609" t="str">
            <v>0038606000</v>
          </cell>
          <cell r="B609" t="str">
            <v>COMPRESSION SPRING</v>
          </cell>
          <cell r="C609" t="str">
            <v>P18</v>
          </cell>
          <cell r="D609" t="str">
            <v>EMS Parts</v>
          </cell>
          <cell r="E609" t="str">
            <v>20</v>
          </cell>
          <cell r="F609" t="str">
            <v>700</v>
          </cell>
          <cell r="G609" t="str">
            <v xml:space="preserve">          10</v>
          </cell>
          <cell r="H609" t="str">
            <v>EA</v>
          </cell>
          <cell r="I609">
            <v>6.42</v>
          </cell>
          <cell r="J609">
            <v>0.09</v>
          </cell>
          <cell r="K609">
            <v>6.9978000000000007</v>
          </cell>
          <cell r="L609">
            <v>9.0000000000000122E-2</v>
          </cell>
        </row>
        <row r="610">
          <cell r="A610" t="str">
            <v>0038885000</v>
          </cell>
          <cell r="B610" t="str">
            <v>SPRING, PAWL RETURN</v>
          </cell>
          <cell r="C610" t="str">
            <v>P18</v>
          </cell>
          <cell r="D610" t="str">
            <v>EMS Parts</v>
          </cell>
          <cell r="E610" t="str">
            <v>20</v>
          </cell>
          <cell r="F610" t="str">
            <v>700</v>
          </cell>
          <cell r="G610" t="str">
            <v xml:space="preserve">          10</v>
          </cell>
          <cell r="H610" t="str">
            <v>EA</v>
          </cell>
          <cell r="I610">
            <v>13</v>
          </cell>
          <cell r="J610">
            <v>0.09</v>
          </cell>
          <cell r="K610">
            <v>14.170000000000002</v>
          </cell>
          <cell r="L610">
            <v>9.0000000000000135E-2</v>
          </cell>
        </row>
        <row r="611">
          <cell r="A611" t="str">
            <v>0038885000</v>
          </cell>
          <cell r="B611" t="str">
            <v>SPRING, PAWL RETURN</v>
          </cell>
          <cell r="C611" t="str">
            <v>P18</v>
          </cell>
          <cell r="D611" t="str">
            <v>EMS Parts</v>
          </cell>
          <cell r="E611" t="str">
            <v>20</v>
          </cell>
          <cell r="F611" t="str">
            <v>700</v>
          </cell>
          <cell r="G611" t="str">
            <v xml:space="preserve">          11</v>
          </cell>
          <cell r="H611" t="str">
            <v>EA</v>
          </cell>
          <cell r="I611">
            <v>9.02</v>
          </cell>
          <cell r="J611">
            <v>0.09</v>
          </cell>
          <cell r="K611">
            <v>9.8317999999999994</v>
          </cell>
          <cell r="L611">
            <v>8.9999999999999983E-2</v>
          </cell>
        </row>
        <row r="612">
          <cell r="A612" t="str">
            <v>0038886000</v>
          </cell>
          <cell r="B612" t="str">
            <v>TORSION SPRING-COIL HOUSING,AN</v>
          </cell>
          <cell r="C612" t="str">
            <v>P18</v>
          </cell>
          <cell r="D612" t="str">
            <v>EMS Parts</v>
          </cell>
          <cell r="E612" t="str">
            <v>20</v>
          </cell>
          <cell r="F612" t="str">
            <v>700</v>
          </cell>
          <cell r="G612" t="str">
            <v xml:space="preserve">          11</v>
          </cell>
          <cell r="H612" t="str">
            <v>EA</v>
          </cell>
          <cell r="I612">
            <v>24.61</v>
          </cell>
          <cell r="J612">
            <v>0.09</v>
          </cell>
          <cell r="K612">
            <v>27</v>
          </cell>
          <cell r="L612">
            <v>9.7114993904916722E-2</v>
          </cell>
        </row>
        <row r="613">
          <cell r="A613" t="str">
            <v>0038886000</v>
          </cell>
          <cell r="B613" t="str">
            <v>TORSION SPRING-COIL HOUSING,AN</v>
          </cell>
          <cell r="C613" t="str">
            <v>P18</v>
          </cell>
          <cell r="D613" t="str">
            <v>EMS Parts</v>
          </cell>
          <cell r="E613" t="str">
            <v>20</v>
          </cell>
          <cell r="F613" t="str">
            <v>700</v>
          </cell>
          <cell r="G613" t="str">
            <v xml:space="preserve">          10</v>
          </cell>
          <cell r="H613" t="str">
            <v>EA</v>
          </cell>
          <cell r="I613">
            <v>27</v>
          </cell>
          <cell r="J613">
            <v>0.09</v>
          </cell>
          <cell r="K613">
            <v>29</v>
          </cell>
          <cell r="L613">
            <v>7.407407407407407E-2</v>
          </cell>
        </row>
        <row r="614">
          <cell r="A614" t="str">
            <v>0038887000</v>
          </cell>
          <cell r="B614" t="str">
            <v>COMPRESSION, .300 OD X 2.1 FL</v>
          </cell>
          <cell r="C614" t="str">
            <v>P18</v>
          </cell>
          <cell r="D614" t="str">
            <v>EMS Parts</v>
          </cell>
          <cell r="E614" t="str">
            <v>20</v>
          </cell>
          <cell r="F614" t="str">
            <v>700</v>
          </cell>
          <cell r="G614" t="str">
            <v xml:space="preserve">          11</v>
          </cell>
          <cell r="H614" t="str">
            <v>EA</v>
          </cell>
          <cell r="I614">
            <v>4.55</v>
          </cell>
          <cell r="J614">
            <v>0.09</v>
          </cell>
          <cell r="K614">
            <v>4.9595000000000002</v>
          </cell>
          <cell r="L614">
            <v>9.0000000000000094E-2</v>
          </cell>
        </row>
        <row r="615">
          <cell r="A615" t="str">
            <v>0038887000</v>
          </cell>
          <cell r="B615" t="str">
            <v>COMPRESSION, .300 OD X 2.1 FL</v>
          </cell>
          <cell r="C615" t="str">
            <v>P18</v>
          </cell>
          <cell r="D615" t="str">
            <v>EMS Parts</v>
          </cell>
          <cell r="E615" t="str">
            <v>20</v>
          </cell>
          <cell r="F615" t="str">
            <v>700</v>
          </cell>
          <cell r="G615" t="str">
            <v xml:space="preserve">          10</v>
          </cell>
          <cell r="H615" t="str">
            <v>EA</v>
          </cell>
          <cell r="I615">
            <v>9</v>
          </cell>
          <cell r="J615">
            <v>0.09</v>
          </cell>
          <cell r="K615">
            <v>9.81</v>
          </cell>
          <cell r="L615">
            <v>9.0000000000000052E-2</v>
          </cell>
        </row>
        <row r="616">
          <cell r="A616" t="str">
            <v>0038889000</v>
          </cell>
          <cell r="B616" t="str">
            <v>COMPRESSION, .36 OD X 2.5 FL</v>
          </cell>
          <cell r="C616" t="str">
            <v>P18</v>
          </cell>
          <cell r="D616" t="str">
            <v>EMS Parts</v>
          </cell>
          <cell r="E616" t="str">
            <v>20</v>
          </cell>
          <cell r="F616" t="str">
            <v>700</v>
          </cell>
          <cell r="G616" t="str">
            <v xml:space="preserve">          10</v>
          </cell>
          <cell r="H616" t="str">
            <v>EA</v>
          </cell>
          <cell r="I616">
            <v>6.42</v>
          </cell>
          <cell r="J616">
            <v>0.09</v>
          </cell>
          <cell r="K616">
            <v>6.9978000000000007</v>
          </cell>
          <cell r="L616">
            <v>9.0000000000000122E-2</v>
          </cell>
        </row>
        <row r="617">
          <cell r="A617" t="str">
            <v>0038889000</v>
          </cell>
          <cell r="B617" t="str">
            <v>COMPRESSION, .36 OD X 2.5 FL</v>
          </cell>
          <cell r="C617" t="str">
            <v>P18</v>
          </cell>
          <cell r="D617" t="str">
            <v>EMS Parts</v>
          </cell>
          <cell r="E617" t="str">
            <v>20</v>
          </cell>
          <cell r="F617" t="str">
            <v>700</v>
          </cell>
          <cell r="G617" t="str">
            <v xml:space="preserve">          11</v>
          </cell>
          <cell r="H617" t="str">
            <v>EA</v>
          </cell>
          <cell r="I617">
            <v>2.44</v>
          </cell>
          <cell r="J617">
            <v>0.09</v>
          </cell>
          <cell r="K617">
            <v>2.6596000000000002</v>
          </cell>
          <cell r="L617">
            <v>9.0000000000000094E-2</v>
          </cell>
        </row>
        <row r="618">
          <cell r="A618" t="str">
            <v>0038890000</v>
          </cell>
          <cell r="B618" t="str">
            <v>COMPRESSION, .300 OD X 1.00 FL</v>
          </cell>
          <cell r="C618" t="str">
            <v>P18</v>
          </cell>
          <cell r="D618" t="str">
            <v>EMS Parts</v>
          </cell>
          <cell r="E618" t="str">
            <v>20</v>
          </cell>
          <cell r="F618" t="str">
            <v>700</v>
          </cell>
          <cell r="G618" t="str">
            <v xml:space="preserve">          11</v>
          </cell>
          <cell r="H618" t="str">
            <v>EA</v>
          </cell>
          <cell r="I618">
            <v>4.17</v>
          </cell>
          <cell r="J618">
            <v>0.09</v>
          </cell>
          <cell r="K618">
            <v>4.5453000000000001</v>
          </cell>
          <cell r="L618">
            <v>9.0000000000000052E-2</v>
          </cell>
        </row>
        <row r="619">
          <cell r="A619" t="str">
            <v>0038890000</v>
          </cell>
          <cell r="B619" t="str">
            <v>COMPRESSION, .300 OD X 1.00 FL</v>
          </cell>
          <cell r="C619" t="str">
            <v>P18</v>
          </cell>
          <cell r="D619" t="str">
            <v>EMS Parts</v>
          </cell>
          <cell r="E619" t="str">
            <v>20</v>
          </cell>
          <cell r="F619" t="str">
            <v>700</v>
          </cell>
          <cell r="G619" t="str">
            <v xml:space="preserve">          10</v>
          </cell>
          <cell r="H619" t="str">
            <v>EA</v>
          </cell>
          <cell r="I619">
            <v>9</v>
          </cell>
          <cell r="J619">
            <v>0.09</v>
          </cell>
          <cell r="K619">
            <v>9.81</v>
          </cell>
          <cell r="L619">
            <v>9.0000000000000052E-2</v>
          </cell>
        </row>
        <row r="620">
          <cell r="A620" t="str">
            <v>0038891000</v>
          </cell>
          <cell r="B620" t="str">
            <v>SPRING, TORSION</v>
          </cell>
          <cell r="C620" t="str">
            <v>P18</v>
          </cell>
          <cell r="D620" t="str">
            <v>EMS Parts</v>
          </cell>
          <cell r="E620" t="str">
            <v>20</v>
          </cell>
          <cell r="F620" t="str">
            <v>700</v>
          </cell>
          <cell r="G620" t="str">
            <v xml:space="preserve">          10</v>
          </cell>
          <cell r="H620" t="str">
            <v>EA</v>
          </cell>
          <cell r="I620">
            <v>12</v>
          </cell>
          <cell r="J620">
            <v>0.09</v>
          </cell>
          <cell r="K620">
            <v>13.080000000000002</v>
          </cell>
          <cell r="L620">
            <v>9.0000000000000149E-2</v>
          </cell>
        </row>
        <row r="621">
          <cell r="A621" t="str">
            <v>0038891000</v>
          </cell>
          <cell r="B621" t="str">
            <v>SPRING, TORSION</v>
          </cell>
          <cell r="C621" t="str">
            <v>P18</v>
          </cell>
          <cell r="D621" t="str">
            <v>EMS Parts</v>
          </cell>
          <cell r="E621" t="str">
            <v>20</v>
          </cell>
          <cell r="F621" t="str">
            <v>700</v>
          </cell>
          <cell r="G621" t="str">
            <v xml:space="preserve">          11</v>
          </cell>
          <cell r="H621" t="str">
            <v>EA</v>
          </cell>
          <cell r="I621">
            <v>8.9600000000000009</v>
          </cell>
          <cell r="J621">
            <v>0.09</v>
          </cell>
          <cell r="K621">
            <v>9.7664000000000009</v>
          </cell>
          <cell r="L621">
            <v>0.09</v>
          </cell>
        </row>
        <row r="622">
          <cell r="A622" t="str">
            <v>0038894000</v>
          </cell>
          <cell r="B622" t="str">
            <v>EXTENSION SPRING</v>
          </cell>
          <cell r="C622" t="str">
            <v>P18</v>
          </cell>
          <cell r="D622" t="str">
            <v>EMS Parts</v>
          </cell>
          <cell r="E622" t="str">
            <v>20</v>
          </cell>
          <cell r="F622" t="str">
            <v>700</v>
          </cell>
          <cell r="G622" t="str">
            <v xml:space="preserve">          11</v>
          </cell>
          <cell r="H622" t="str">
            <v>EA</v>
          </cell>
          <cell r="I622">
            <v>6.38</v>
          </cell>
          <cell r="J622">
            <v>0.09</v>
          </cell>
          <cell r="K622">
            <v>6.9542000000000002</v>
          </cell>
          <cell r="L622">
            <v>9.0000000000000038E-2</v>
          </cell>
        </row>
        <row r="623">
          <cell r="A623" t="str">
            <v>0038894000</v>
          </cell>
          <cell r="B623" t="str">
            <v>EXTENSION SPRING</v>
          </cell>
          <cell r="C623" t="str">
            <v>P18</v>
          </cell>
          <cell r="D623" t="str">
            <v>EMS Parts</v>
          </cell>
          <cell r="E623" t="str">
            <v>20</v>
          </cell>
          <cell r="F623" t="str">
            <v>700</v>
          </cell>
          <cell r="G623" t="str">
            <v xml:space="preserve">          10</v>
          </cell>
          <cell r="H623" t="str">
            <v>EA</v>
          </cell>
          <cell r="I623">
            <v>10</v>
          </cell>
          <cell r="J623">
            <v>0.09</v>
          </cell>
          <cell r="K623">
            <v>10.9</v>
          </cell>
          <cell r="L623">
            <v>9.0000000000000038E-2</v>
          </cell>
        </row>
        <row r="624">
          <cell r="A624" t="str">
            <v>0038895000</v>
          </cell>
          <cell r="B624" t="str">
            <v>EXTENSION SPRING</v>
          </cell>
          <cell r="C624" t="str">
            <v>P18</v>
          </cell>
          <cell r="D624" t="str">
            <v>EMS Parts</v>
          </cell>
          <cell r="E624" t="str">
            <v>20</v>
          </cell>
          <cell r="F624" t="str">
            <v>700</v>
          </cell>
          <cell r="G624" t="str">
            <v xml:space="preserve">          11</v>
          </cell>
          <cell r="H624" t="str">
            <v>EA</v>
          </cell>
          <cell r="I624">
            <v>7.13</v>
          </cell>
          <cell r="J624">
            <v>0.09</v>
          </cell>
          <cell r="K624">
            <v>7.7717000000000001</v>
          </cell>
          <cell r="L624">
            <v>9.0000000000000024E-2</v>
          </cell>
        </row>
        <row r="625">
          <cell r="A625" t="str">
            <v>0038895000</v>
          </cell>
          <cell r="B625" t="str">
            <v>EXTENSION SPRING</v>
          </cell>
          <cell r="C625" t="str">
            <v>P18</v>
          </cell>
          <cell r="D625" t="str">
            <v>EMS Parts</v>
          </cell>
          <cell r="E625" t="str">
            <v>20</v>
          </cell>
          <cell r="F625" t="str">
            <v>700</v>
          </cell>
          <cell r="G625" t="str">
            <v xml:space="preserve">          10</v>
          </cell>
          <cell r="H625" t="str">
            <v>EA</v>
          </cell>
          <cell r="I625">
            <v>11</v>
          </cell>
          <cell r="J625">
            <v>0.09</v>
          </cell>
          <cell r="K625">
            <v>11.99</v>
          </cell>
          <cell r="L625">
            <v>9.0000000000000024E-2</v>
          </cell>
        </row>
        <row r="626">
          <cell r="A626" t="str">
            <v>0038896000</v>
          </cell>
          <cell r="B626" t="str">
            <v>EXTENSION SPRING</v>
          </cell>
          <cell r="C626" t="str">
            <v>P18</v>
          </cell>
          <cell r="D626" t="str">
            <v>EMS Parts</v>
          </cell>
          <cell r="E626" t="str">
            <v>20</v>
          </cell>
          <cell r="F626" t="str">
            <v>700</v>
          </cell>
          <cell r="G626" t="str">
            <v xml:space="preserve">          10</v>
          </cell>
          <cell r="H626" t="str">
            <v>EA</v>
          </cell>
          <cell r="I626">
            <v>9</v>
          </cell>
          <cell r="J626">
            <v>0.09</v>
          </cell>
          <cell r="K626">
            <v>9.81</v>
          </cell>
          <cell r="L626">
            <v>9.0000000000000052E-2</v>
          </cell>
        </row>
        <row r="627">
          <cell r="A627" t="str">
            <v>0038896000</v>
          </cell>
          <cell r="B627" t="str">
            <v>EXTENSION SPRING</v>
          </cell>
          <cell r="C627" t="str">
            <v>P18</v>
          </cell>
          <cell r="D627" t="str">
            <v>EMS Parts</v>
          </cell>
          <cell r="E627" t="str">
            <v>20</v>
          </cell>
          <cell r="F627" t="str">
            <v>700</v>
          </cell>
          <cell r="G627" t="str">
            <v xml:space="preserve">          11</v>
          </cell>
          <cell r="H627" t="str">
            <v>EA</v>
          </cell>
          <cell r="I627">
            <v>4.59</v>
          </cell>
          <cell r="J627">
            <v>0.09</v>
          </cell>
          <cell r="K627">
            <v>5.0030999999999999</v>
          </cell>
          <cell r="L627">
            <v>9.0000000000000011E-2</v>
          </cell>
        </row>
        <row r="628">
          <cell r="A628" t="str">
            <v>0038900000</v>
          </cell>
          <cell r="B628" t="str">
            <v>WAVE SPRING, C037M0327</v>
          </cell>
          <cell r="C628" t="str">
            <v>P18</v>
          </cell>
          <cell r="D628" t="str">
            <v>EMS Parts</v>
          </cell>
          <cell r="E628" t="str">
            <v>20</v>
          </cell>
          <cell r="F628" t="str">
            <v>700</v>
          </cell>
          <cell r="G628" t="str">
            <v xml:space="preserve">          11</v>
          </cell>
          <cell r="H628" t="str">
            <v>EA</v>
          </cell>
          <cell r="I628">
            <v>4.82</v>
          </cell>
          <cell r="J628">
            <v>0.09</v>
          </cell>
          <cell r="K628">
            <v>5.2538000000000009</v>
          </cell>
          <cell r="L628">
            <v>9.0000000000000122E-2</v>
          </cell>
        </row>
        <row r="629">
          <cell r="A629" t="str">
            <v>0038900000</v>
          </cell>
          <cell r="B629" t="str">
            <v>WAVE SPRING, C037M0327</v>
          </cell>
          <cell r="C629" t="str">
            <v>P18</v>
          </cell>
          <cell r="D629" t="str">
            <v>EMS Parts</v>
          </cell>
          <cell r="E629" t="str">
            <v>20</v>
          </cell>
          <cell r="F629" t="str">
            <v>700</v>
          </cell>
          <cell r="G629" t="str">
            <v xml:space="preserve">          10</v>
          </cell>
          <cell r="H629" t="str">
            <v>EA</v>
          </cell>
          <cell r="I629">
            <v>9</v>
          </cell>
          <cell r="J629">
            <v>0.09</v>
          </cell>
          <cell r="K629">
            <v>9.81</v>
          </cell>
          <cell r="L629">
            <v>9.0000000000000052E-2</v>
          </cell>
        </row>
        <row r="630">
          <cell r="A630" t="str">
            <v>0038902000</v>
          </cell>
          <cell r="B630" t="str">
            <v>SPRING,COMPRESSION,.148ODx.500</v>
          </cell>
          <cell r="C630" t="str">
            <v>P18</v>
          </cell>
          <cell r="D630" t="str">
            <v>EMS Parts</v>
          </cell>
          <cell r="E630" t="str">
            <v>20</v>
          </cell>
          <cell r="F630" t="str">
            <v>700</v>
          </cell>
          <cell r="G630" t="str">
            <v xml:space="preserve">          11</v>
          </cell>
          <cell r="H630" t="str">
            <v>EA</v>
          </cell>
          <cell r="I630">
            <v>5.45</v>
          </cell>
          <cell r="J630">
            <v>0.09</v>
          </cell>
          <cell r="K630">
            <v>5.940500000000001</v>
          </cell>
          <cell r="L630">
            <v>9.0000000000000149E-2</v>
          </cell>
        </row>
        <row r="631">
          <cell r="A631" t="str">
            <v>0038902000</v>
          </cell>
          <cell r="B631" t="str">
            <v>SPRING,COMPRESSION,.148ODx.500</v>
          </cell>
          <cell r="C631" t="str">
            <v>P18</v>
          </cell>
          <cell r="D631" t="str">
            <v>EMS Parts</v>
          </cell>
          <cell r="E631" t="str">
            <v>20</v>
          </cell>
          <cell r="F631" t="str">
            <v>700</v>
          </cell>
          <cell r="G631" t="str">
            <v xml:space="preserve">          10</v>
          </cell>
          <cell r="H631" t="str">
            <v>EA</v>
          </cell>
          <cell r="I631">
            <v>10</v>
          </cell>
          <cell r="J631">
            <v>0.09</v>
          </cell>
          <cell r="K631">
            <v>10.9</v>
          </cell>
          <cell r="L631">
            <v>9.0000000000000038E-2</v>
          </cell>
        </row>
        <row r="632">
          <cell r="A632" t="str">
            <v>0038905000</v>
          </cell>
          <cell r="B632" t="str">
            <v>SPRING, SPIN CAP</v>
          </cell>
          <cell r="C632" t="str">
            <v>B17</v>
          </cell>
          <cell r="D632" t="str">
            <v>Manual Fasteners</v>
          </cell>
          <cell r="E632" t="str">
            <v>13</v>
          </cell>
          <cell r="F632" t="str">
            <v>700</v>
          </cell>
          <cell r="G632" t="str">
            <v xml:space="preserve">          11</v>
          </cell>
          <cell r="H632" t="str">
            <v>EA</v>
          </cell>
          <cell r="I632">
            <v>3.16</v>
          </cell>
          <cell r="J632">
            <v>0.09</v>
          </cell>
          <cell r="K632">
            <v>3.4444000000000004</v>
          </cell>
          <cell r="L632">
            <v>9.0000000000000066E-2</v>
          </cell>
        </row>
        <row r="633">
          <cell r="A633" t="str">
            <v>0045241000</v>
          </cell>
          <cell r="B633" t="str">
            <v>O-RING (.864 X .070)</v>
          </cell>
          <cell r="C633" t="str">
            <v>P18</v>
          </cell>
          <cell r="D633" t="str">
            <v>EMS Parts</v>
          </cell>
          <cell r="E633" t="str">
            <v>20</v>
          </cell>
          <cell r="F633" t="str">
            <v>700</v>
          </cell>
          <cell r="G633" t="str">
            <v xml:space="preserve">          11</v>
          </cell>
          <cell r="H633" t="str">
            <v>EA</v>
          </cell>
          <cell r="I633">
            <v>4.3899999999999997</v>
          </cell>
          <cell r="J633">
            <v>0.09</v>
          </cell>
          <cell r="K633">
            <v>4.7850999999999999</v>
          </cell>
          <cell r="L633">
            <v>9.0000000000000052E-2</v>
          </cell>
        </row>
        <row r="634">
          <cell r="A634" t="str">
            <v>0045241000</v>
          </cell>
          <cell r="B634" t="str">
            <v>O-RING (.864 X .070)</v>
          </cell>
          <cell r="C634" t="str">
            <v>P18</v>
          </cell>
          <cell r="D634" t="str">
            <v>EMS Parts</v>
          </cell>
          <cell r="E634" t="str">
            <v>20</v>
          </cell>
          <cell r="F634" t="str">
            <v>700</v>
          </cell>
          <cell r="G634" t="str">
            <v xml:space="preserve">          10</v>
          </cell>
          <cell r="H634" t="str">
            <v>EA</v>
          </cell>
          <cell r="I634">
            <v>9</v>
          </cell>
          <cell r="J634">
            <v>0.09</v>
          </cell>
          <cell r="K634">
            <v>9.81</v>
          </cell>
          <cell r="L634">
            <v>9.0000000000000052E-2</v>
          </cell>
        </row>
        <row r="635">
          <cell r="A635" t="str">
            <v>0045999603</v>
          </cell>
          <cell r="B635" t="str">
            <v>O-RING</v>
          </cell>
          <cell r="C635" t="str">
            <v>P18</v>
          </cell>
          <cell r="D635" t="str">
            <v>EMS Parts</v>
          </cell>
          <cell r="E635" t="str">
            <v>20</v>
          </cell>
          <cell r="F635" t="str">
            <v>700</v>
          </cell>
          <cell r="G635" t="str">
            <v xml:space="preserve">          11</v>
          </cell>
          <cell r="H635" t="str">
            <v>EA</v>
          </cell>
          <cell r="I635">
            <v>1.39</v>
          </cell>
          <cell r="J635">
            <v>0.09</v>
          </cell>
          <cell r="K635">
            <v>1.5151000000000001</v>
          </cell>
          <cell r="L635">
            <v>9.0000000000000163E-2</v>
          </cell>
        </row>
        <row r="636">
          <cell r="A636" t="str">
            <v>0045999603</v>
          </cell>
          <cell r="B636" t="str">
            <v>O-RING</v>
          </cell>
          <cell r="C636" t="str">
            <v>P18</v>
          </cell>
          <cell r="D636" t="str">
            <v>EMS Parts</v>
          </cell>
          <cell r="E636" t="str">
            <v>20</v>
          </cell>
          <cell r="F636" t="str">
            <v>700</v>
          </cell>
          <cell r="G636" t="str">
            <v xml:space="preserve">          10</v>
          </cell>
          <cell r="H636" t="str">
            <v>EA</v>
          </cell>
          <cell r="I636">
            <v>6.42</v>
          </cell>
          <cell r="J636">
            <v>0.09</v>
          </cell>
          <cell r="K636">
            <v>6.9978000000000007</v>
          </cell>
          <cell r="L636">
            <v>9.0000000000000122E-2</v>
          </cell>
        </row>
        <row r="637">
          <cell r="A637" t="str">
            <v>0045999607</v>
          </cell>
          <cell r="B637" t="str">
            <v>O-RING</v>
          </cell>
          <cell r="C637" t="str">
            <v>P18</v>
          </cell>
          <cell r="D637" t="str">
            <v>EMS Parts</v>
          </cell>
          <cell r="E637" t="str">
            <v>20</v>
          </cell>
          <cell r="F637" t="str">
            <v>700</v>
          </cell>
          <cell r="G637" t="str">
            <v xml:space="preserve">          11</v>
          </cell>
          <cell r="H637" t="str">
            <v>EA</v>
          </cell>
          <cell r="I637">
            <v>1.39</v>
          </cell>
          <cell r="J637">
            <v>0.09</v>
          </cell>
          <cell r="K637">
            <v>1.5151000000000001</v>
          </cell>
          <cell r="L637">
            <v>9.0000000000000163E-2</v>
          </cell>
        </row>
        <row r="638">
          <cell r="A638" t="str">
            <v>0045999607</v>
          </cell>
          <cell r="B638" t="str">
            <v>O-RING</v>
          </cell>
          <cell r="C638" t="str">
            <v>P18</v>
          </cell>
          <cell r="D638" t="str">
            <v>EMS Parts</v>
          </cell>
          <cell r="E638" t="str">
            <v>20</v>
          </cell>
          <cell r="F638" t="str">
            <v>700</v>
          </cell>
          <cell r="G638" t="str">
            <v xml:space="preserve">          10</v>
          </cell>
          <cell r="H638" t="str">
            <v>EA</v>
          </cell>
          <cell r="I638">
            <v>6.42</v>
          </cell>
          <cell r="J638">
            <v>0.09</v>
          </cell>
          <cell r="K638">
            <v>6.9978000000000007</v>
          </cell>
          <cell r="L638">
            <v>9.0000000000000122E-2</v>
          </cell>
        </row>
        <row r="639">
          <cell r="A639" t="str">
            <v>0048244000</v>
          </cell>
          <cell r="B639" t="str">
            <v>HYDRAULIC FITTING, ZERK</v>
          </cell>
          <cell r="C639" t="str">
            <v>P18</v>
          </cell>
          <cell r="D639" t="str">
            <v>EMS Parts</v>
          </cell>
          <cell r="E639" t="str">
            <v>20</v>
          </cell>
          <cell r="F639" t="str">
            <v>700</v>
          </cell>
          <cell r="G639" t="str">
            <v xml:space="preserve">          10</v>
          </cell>
          <cell r="H639" t="str">
            <v>EA</v>
          </cell>
          <cell r="I639">
            <v>7.49</v>
          </cell>
          <cell r="J639">
            <v>0.09</v>
          </cell>
          <cell r="K639">
            <v>8.1641000000000012</v>
          </cell>
          <cell r="L639">
            <v>9.0000000000000135E-2</v>
          </cell>
        </row>
        <row r="640">
          <cell r="A640" t="str">
            <v>0048244000</v>
          </cell>
          <cell r="B640" t="str">
            <v>HYDRAULIC FITTING, ZERK</v>
          </cell>
          <cell r="C640" t="str">
            <v>P18</v>
          </cell>
          <cell r="D640" t="str">
            <v>EMS Parts</v>
          </cell>
          <cell r="E640" t="str">
            <v>20</v>
          </cell>
          <cell r="F640" t="str">
            <v>700</v>
          </cell>
          <cell r="G640" t="str">
            <v xml:space="preserve">          11</v>
          </cell>
          <cell r="H640" t="str">
            <v>EA</v>
          </cell>
          <cell r="I640">
            <v>3.7</v>
          </cell>
          <cell r="J640">
            <v>0.09</v>
          </cell>
          <cell r="K640">
            <v>4.0330000000000004</v>
          </cell>
          <cell r="L640">
            <v>9.0000000000000052E-2</v>
          </cell>
        </row>
        <row r="641">
          <cell r="A641" t="str">
            <v>0052116000</v>
          </cell>
          <cell r="B641" t="str">
            <v>CABLE CLAMP</v>
          </cell>
          <cell r="C641" t="str">
            <v>P18</v>
          </cell>
          <cell r="D641" t="str">
            <v>EMS Parts</v>
          </cell>
          <cell r="E641" t="str">
            <v>20</v>
          </cell>
          <cell r="F641" t="str">
            <v>700</v>
          </cell>
          <cell r="G641" t="str">
            <v xml:space="preserve">          10</v>
          </cell>
          <cell r="H641" t="str">
            <v>EA</v>
          </cell>
          <cell r="I641">
            <v>5.35</v>
          </cell>
          <cell r="J641">
            <v>0.09</v>
          </cell>
          <cell r="K641">
            <v>5.8315000000000001</v>
          </cell>
          <cell r="L641">
            <v>9.0000000000000094E-2</v>
          </cell>
        </row>
        <row r="642">
          <cell r="A642" t="str">
            <v>0052116000</v>
          </cell>
          <cell r="B642" t="str">
            <v>CABLE CLAMP</v>
          </cell>
          <cell r="C642" t="str">
            <v>P18</v>
          </cell>
          <cell r="D642" t="str">
            <v>EMS Parts</v>
          </cell>
          <cell r="E642" t="str">
            <v>20</v>
          </cell>
          <cell r="F642" t="str">
            <v>700</v>
          </cell>
          <cell r="G642" t="str">
            <v xml:space="preserve">          11</v>
          </cell>
          <cell r="H642" t="str">
            <v>EA</v>
          </cell>
          <cell r="I642">
            <v>0.96</v>
          </cell>
          <cell r="J642">
            <v>0.09</v>
          </cell>
          <cell r="K642">
            <v>1.0464</v>
          </cell>
          <cell r="L642">
            <v>9.0000000000000038E-2</v>
          </cell>
        </row>
        <row r="643">
          <cell r="A643" t="str">
            <v>0052314000</v>
          </cell>
          <cell r="B643" t="str">
            <v>SPACER EURO-COT</v>
          </cell>
          <cell r="C643" t="str">
            <v>P18</v>
          </cell>
          <cell r="D643" t="str">
            <v>EMS Parts</v>
          </cell>
          <cell r="E643" t="str">
            <v>20</v>
          </cell>
          <cell r="F643" t="str">
            <v>700</v>
          </cell>
          <cell r="G643" t="str">
            <v xml:space="preserve">          11</v>
          </cell>
          <cell r="H643" t="str">
            <v>EA</v>
          </cell>
          <cell r="I643">
            <v>0.75</v>
          </cell>
          <cell r="J643">
            <v>0.09</v>
          </cell>
          <cell r="K643">
            <v>0.81750000000000012</v>
          </cell>
          <cell r="L643">
            <v>9.0000000000000149E-2</v>
          </cell>
        </row>
        <row r="644">
          <cell r="A644" t="str">
            <v>0052314000</v>
          </cell>
          <cell r="B644" t="str">
            <v>SPACER EURO-COT</v>
          </cell>
          <cell r="C644" t="str">
            <v>P18</v>
          </cell>
          <cell r="D644" t="str">
            <v>EMS Parts</v>
          </cell>
          <cell r="E644" t="str">
            <v>20</v>
          </cell>
          <cell r="F644" t="str">
            <v>700</v>
          </cell>
          <cell r="G644" t="str">
            <v xml:space="preserve">          10</v>
          </cell>
          <cell r="H644" t="str">
            <v>EA</v>
          </cell>
          <cell r="I644">
            <v>5.35</v>
          </cell>
          <cell r="J644">
            <v>0.09</v>
          </cell>
          <cell r="K644">
            <v>5.8315000000000001</v>
          </cell>
          <cell r="L644">
            <v>9.0000000000000094E-2</v>
          </cell>
        </row>
        <row r="645">
          <cell r="A645" t="str">
            <v>0052900000</v>
          </cell>
          <cell r="B645" t="str">
            <v>ALUMINUM SLEEVE</v>
          </cell>
          <cell r="C645" t="str">
            <v>P18</v>
          </cell>
          <cell r="D645" t="str">
            <v>EMS Parts</v>
          </cell>
          <cell r="E645" t="str">
            <v>20</v>
          </cell>
          <cell r="F645" t="str">
            <v>700</v>
          </cell>
          <cell r="G645" t="str">
            <v xml:space="preserve">          11</v>
          </cell>
          <cell r="H645" t="str">
            <v>EA</v>
          </cell>
          <cell r="I645">
            <v>6.86</v>
          </cell>
          <cell r="J645">
            <v>0.09</v>
          </cell>
          <cell r="K645">
            <v>7.4774000000000012</v>
          </cell>
          <cell r="L645">
            <v>9.0000000000000122E-2</v>
          </cell>
        </row>
        <row r="646">
          <cell r="A646" t="str">
            <v>0052900000</v>
          </cell>
          <cell r="B646" t="str">
            <v>ALUMINUM SLEEVE</v>
          </cell>
          <cell r="C646" t="str">
            <v>P18</v>
          </cell>
          <cell r="D646" t="str">
            <v>EMS Parts</v>
          </cell>
          <cell r="E646" t="str">
            <v>20</v>
          </cell>
          <cell r="F646" t="str">
            <v>700</v>
          </cell>
          <cell r="G646" t="str">
            <v xml:space="preserve">          10</v>
          </cell>
          <cell r="H646" t="str">
            <v>EA</v>
          </cell>
          <cell r="I646">
            <v>11</v>
          </cell>
          <cell r="J646">
            <v>0.09</v>
          </cell>
          <cell r="K646">
            <v>11.99</v>
          </cell>
          <cell r="L646">
            <v>9.0000000000000024E-2</v>
          </cell>
        </row>
        <row r="647">
          <cell r="A647" t="str">
            <v>0054000002</v>
          </cell>
          <cell r="B647" t="str">
            <v>PACKAGING, EMS BATTERY/CHARGER</v>
          </cell>
          <cell r="C647" t="str">
            <v>P18</v>
          </cell>
          <cell r="D647" t="str">
            <v>EMS Parts</v>
          </cell>
          <cell r="E647" t="str">
            <v>20</v>
          </cell>
          <cell r="F647" t="str">
            <v>700</v>
          </cell>
          <cell r="G647" t="str">
            <v xml:space="preserve">          11</v>
          </cell>
          <cell r="H647" t="str">
            <v>EA</v>
          </cell>
          <cell r="I647">
            <v>69.7</v>
          </cell>
          <cell r="J647">
            <v>0.09</v>
          </cell>
          <cell r="K647">
            <v>76</v>
          </cell>
          <cell r="L647">
            <v>9.0387374461979864E-2</v>
          </cell>
        </row>
        <row r="648">
          <cell r="A648" t="str">
            <v>0054002100</v>
          </cell>
          <cell r="B648" t="str">
            <v>EVACUATION CABINET BOX</v>
          </cell>
          <cell r="C648" t="str">
            <v>P18</v>
          </cell>
          <cell r="D648" t="str">
            <v>EMS Parts</v>
          </cell>
          <cell r="E648" t="str">
            <v>20</v>
          </cell>
          <cell r="F648" t="str">
            <v>700</v>
          </cell>
          <cell r="G648" t="str">
            <v xml:space="preserve">          11</v>
          </cell>
          <cell r="H648" t="str">
            <v>EA</v>
          </cell>
          <cell r="I648">
            <v>91.05</v>
          </cell>
          <cell r="J648">
            <v>0.09</v>
          </cell>
          <cell r="K648">
            <v>99</v>
          </cell>
          <cell r="L648">
            <v>8.7314662273476146E-2</v>
          </cell>
        </row>
        <row r="649">
          <cell r="A649" t="str">
            <v>0054002101</v>
          </cell>
          <cell r="B649" t="str">
            <v>CABINET SIDE SUPPORT PACKAGING</v>
          </cell>
          <cell r="C649" t="str">
            <v>P18</v>
          </cell>
          <cell r="D649" t="str">
            <v>EMS Parts</v>
          </cell>
          <cell r="E649" t="str">
            <v>20</v>
          </cell>
          <cell r="F649" t="str">
            <v>700</v>
          </cell>
          <cell r="G649" t="str">
            <v xml:space="preserve">          11</v>
          </cell>
          <cell r="H649" t="str">
            <v>EA</v>
          </cell>
          <cell r="I649">
            <v>6.97</v>
          </cell>
          <cell r="J649">
            <v>0.09</v>
          </cell>
          <cell r="K649">
            <v>7.5973000000000006</v>
          </cell>
          <cell r="L649">
            <v>9.0000000000000122E-2</v>
          </cell>
        </row>
        <row r="650">
          <cell r="A650" t="str">
            <v>0054002102</v>
          </cell>
          <cell r="B650" t="str">
            <v>CABINET END SUPPORT PACKAGING</v>
          </cell>
          <cell r="C650" t="str">
            <v>P18</v>
          </cell>
          <cell r="D650" t="str">
            <v>EMS Parts</v>
          </cell>
          <cell r="E650" t="str">
            <v>20</v>
          </cell>
          <cell r="F650" t="str">
            <v>700</v>
          </cell>
          <cell r="G650" t="str">
            <v xml:space="preserve">          11</v>
          </cell>
          <cell r="H650" t="str">
            <v>EA</v>
          </cell>
          <cell r="I650">
            <v>5.34</v>
          </cell>
          <cell r="J650">
            <v>0.09</v>
          </cell>
          <cell r="K650">
            <v>5.8206000000000007</v>
          </cell>
          <cell r="L650">
            <v>9.0000000000000149E-2</v>
          </cell>
        </row>
        <row r="651">
          <cell r="A651" t="str">
            <v>0054007000</v>
          </cell>
          <cell r="B651" t="str">
            <v>COT FASTENER BOX</v>
          </cell>
          <cell r="C651" t="str">
            <v>P18</v>
          </cell>
          <cell r="D651" t="str">
            <v>EMS Parts</v>
          </cell>
          <cell r="E651" t="str">
            <v>20</v>
          </cell>
          <cell r="F651" t="str">
            <v>700</v>
          </cell>
          <cell r="G651" t="str">
            <v xml:space="preserve">          11</v>
          </cell>
          <cell r="H651" t="str">
            <v>EA</v>
          </cell>
          <cell r="I651">
            <v>97.2</v>
          </cell>
          <cell r="J651">
            <v>0.09</v>
          </cell>
          <cell r="K651">
            <v>106</v>
          </cell>
          <cell r="L651">
            <v>9.0534979423868275E-2</v>
          </cell>
        </row>
        <row r="652">
          <cell r="A652" t="str">
            <v>0054007000</v>
          </cell>
          <cell r="B652" t="str">
            <v>COT FASTENER BOX</v>
          </cell>
          <cell r="C652" t="str">
            <v>P18</v>
          </cell>
          <cell r="D652" t="str">
            <v>EMS Parts</v>
          </cell>
          <cell r="E652" t="str">
            <v>20</v>
          </cell>
          <cell r="F652" t="str">
            <v>700</v>
          </cell>
          <cell r="G652" t="str">
            <v xml:space="preserve">          10</v>
          </cell>
          <cell r="H652" t="str">
            <v>EA</v>
          </cell>
          <cell r="I652">
            <v>94</v>
          </cell>
          <cell r="J652">
            <v>0.09</v>
          </cell>
          <cell r="K652">
            <v>102</v>
          </cell>
          <cell r="L652">
            <v>8.5106382978723402E-2</v>
          </cell>
        </row>
        <row r="653">
          <cell r="A653" t="str">
            <v>0054016000</v>
          </cell>
          <cell r="B653" t="str">
            <v>COT FASTENER PACKAGING</v>
          </cell>
          <cell r="C653" t="str">
            <v>P18</v>
          </cell>
          <cell r="D653" t="str">
            <v>EMS Parts</v>
          </cell>
          <cell r="E653" t="str">
            <v>20</v>
          </cell>
          <cell r="F653" t="str">
            <v>700</v>
          </cell>
          <cell r="G653" t="str">
            <v xml:space="preserve">          10</v>
          </cell>
          <cell r="H653" t="str">
            <v>EA</v>
          </cell>
          <cell r="I653">
            <v>17</v>
          </cell>
          <cell r="J653">
            <v>0.09</v>
          </cell>
          <cell r="K653">
            <v>18.53</v>
          </cell>
          <cell r="L653">
            <v>9.0000000000000066E-2</v>
          </cell>
        </row>
        <row r="654">
          <cell r="A654" t="str">
            <v>0054016000</v>
          </cell>
          <cell r="B654" t="str">
            <v>COT FASTENER PACKAGING</v>
          </cell>
          <cell r="C654" t="str">
            <v>P18</v>
          </cell>
          <cell r="D654" t="str">
            <v>EMS Parts</v>
          </cell>
          <cell r="E654" t="str">
            <v>20</v>
          </cell>
          <cell r="F654" t="str">
            <v>700</v>
          </cell>
          <cell r="G654" t="str">
            <v xml:space="preserve">          11</v>
          </cell>
          <cell r="H654" t="str">
            <v>EA</v>
          </cell>
          <cell r="I654">
            <v>15.09</v>
          </cell>
          <cell r="J654">
            <v>0.09</v>
          </cell>
          <cell r="K654">
            <v>16.4481</v>
          </cell>
          <cell r="L654">
            <v>9.0000000000000024E-2</v>
          </cell>
        </row>
        <row r="655">
          <cell r="A655" t="str">
            <v>0054031000</v>
          </cell>
          <cell r="B655" t="str">
            <v>INT SHIP (ALSO HI, AK,PR, GM)</v>
          </cell>
          <cell r="C655" t="str">
            <v>P18</v>
          </cell>
          <cell r="D655" t="str">
            <v>EMS Parts</v>
          </cell>
          <cell r="E655" t="str">
            <v>20</v>
          </cell>
          <cell r="F655" t="str">
            <v>700</v>
          </cell>
          <cell r="G655" t="str">
            <v xml:space="preserve">          11</v>
          </cell>
          <cell r="H655" t="str">
            <v>EA</v>
          </cell>
          <cell r="I655">
            <v>127.03</v>
          </cell>
          <cell r="J655">
            <v>0.09</v>
          </cell>
          <cell r="K655">
            <v>138</v>
          </cell>
          <cell r="L655">
            <v>8.6357553333858139E-2</v>
          </cell>
        </row>
        <row r="656">
          <cell r="A656" t="str">
            <v>0054032000</v>
          </cell>
          <cell r="B656" t="str">
            <v>BOXED DOMESTIC SHIPPING OPT</v>
          </cell>
          <cell r="C656" t="str">
            <v>P18</v>
          </cell>
          <cell r="D656" t="str">
            <v>EMS Parts</v>
          </cell>
          <cell r="E656" t="str">
            <v>20</v>
          </cell>
          <cell r="F656" t="str">
            <v>700</v>
          </cell>
          <cell r="G656" t="str">
            <v xml:space="preserve">          11</v>
          </cell>
          <cell r="H656" t="str">
            <v>EA</v>
          </cell>
          <cell r="I656">
            <v>199.79</v>
          </cell>
          <cell r="J656">
            <v>0.09</v>
          </cell>
          <cell r="K656">
            <v>218</v>
          </cell>
          <cell r="L656">
            <v>9.1145702988137595E-2</v>
          </cell>
        </row>
        <row r="657">
          <cell r="A657" t="str">
            <v>0054033000</v>
          </cell>
          <cell r="B657" t="str">
            <v>INTERNATIONAL SHIPPING OPTION</v>
          </cell>
          <cell r="C657" t="str">
            <v>P18</v>
          </cell>
          <cell r="D657" t="str">
            <v>EMS Parts</v>
          </cell>
          <cell r="E657" t="str">
            <v>20</v>
          </cell>
          <cell r="F657" t="str">
            <v>700</v>
          </cell>
          <cell r="G657" t="str">
            <v xml:space="preserve">          11</v>
          </cell>
          <cell r="H657" t="str">
            <v>EA</v>
          </cell>
          <cell r="I657">
            <v>109.63</v>
          </cell>
          <cell r="J657">
            <v>0.09</v>
          </cell>
          <cell r="K657">
            <v>119</v>
          </cell>
          <cell r="L657">
            <v>8.546930584693975E-2</v>
          </cell>
        </row>
        <row r="658">
          <cell r="A658" t="str">
            <v>0054200123</v>
          </cell>
          <cell r="B658" t="str">
            <v>PACKAGE</v>
          </cell>
          <cell r="C658" t="str">
            <v>P18</v>
          </cell>
          <cell r="D658" t="str">
            <v>EMS Parts</v>
          </cell>
          <cell r="E658" t="str">
            <v>20</v>
          </cell>
          <cell r="F658" t="str">
            <v>700</v>
          </cell>
          <cell r="G658" t="str">
            <v xml:space="preserve">          11</v>
          </cell>
          <cell r="H658" t="str">
            <v>EA</v>
          </cell>
          <cell r="I658">
            <v>7.65</v>
          </cell>
          <cell r="J658">
            <v>0.09</v>
          </cell>
          <cell r="K658">
            <v>8.3385000000000016</v>
          </cell>
          <cell r="L658">
            <v>9.0000000000000149E-2</v>
          </cell>
        </row>
        <row r="659">
          <cell r="A659" t="str">
            <v>0054200123</v>
          </cell>
          <cell r="B659" t="str">
            <v>PACKAGE</v>
          </cell>
          <cell r="C659" t="str">
            <v>P18</v>
          </cell>
          <cell r="D659" t="str">
            <v>EMS Parts</v>
          </cell>
          <cell r="E659" t="str">
            <v>20</v>
          </cell>
          <cell r="F659" t="str">
            <v>700</v>
          </cell>
          <cell r="G659" t="str">
            <v xml:space="preserve">          10</v>
          </cell>
          <cell r="H659" t="str">
            <v>EA</v>
          </cell>
          <cell r="I659">
            <v>11</v>
          </cell>
          <cell r="J659">
            <v>0.09</v>
          </cell>
          <cell r="K659">
            <v>11.99</v>
          </cell>
          <cell r="L659">
            <v>9.0000000000000024E-2</v>
          </cell>
        </row>
        <row r="660">
          <cell r="A660" t="str">
            <v>0054200200</v>
          </cell>
          <cell r="B660" t="str">
            <v>CARTON</v>
          </cell>
          <cell r="C660" t="str">
            <v>P18</v>
          </cell>
          <cell r="D660" t="str">
            <v>EMS Parts</v>
          </cell>
          <cell r="E660" t="str">
            <v>20</v>
          </cell>
          <cell r="F660" t="str">
            <v>700</v>
          </cell>
          <cell r="G660" t="str">
            <v xml:space="preserve">          11</v>
          </cell>
          <cell r="H660" t="str">
            <v>EA</v>
          </cell>
          <cell r="I660">
            <v>16.68</v>
          </cell>
          <cell r="J660">
            <v>0.09</v>
          </cell>
          <cell r="K660">
            <v>18.1812</v>
          </cell>
          <cell r="L660">
            <v>9.0000000000000052E-2</v>
          </cell>
        </row>
        <row r="661">
          <cell r="A661" t="str">
            <v>0054200200</v>
          </cell>
          <cell r="B661" t="str">
            <v>CARTON</v>
          </cell>
          <cell r="C661" t="str">
            <v>P18</v>
          </cell>
          <cell r="D661" t="str">
            <v>EMS Parts</v>
          </cell>
          <cell r="E661" t="str">
            <v>20</v>
          </cell>
          <cell r="F661" t="str">
            <v>700</v>
          </cell>
          <cell r="G661" t="str">
            <v xml:space="preserve">          10</v>
          </cell>
          <cell r="H661" t="str">
            <v>EA</v>
          </cell>
          <cell r="I661">
            <v>19</v>
          </cell>
          <cell r="J661">
            <v>0.09</v>
          </cell>
          <cell r="K661">
            <v>20.71</v>
          </cell>
          <cell r="L661">
            <v>9.0000000000000038E-2</v>
          </cell>
        </row>
        <row r="662">
          <cell r="A662" t="str">
            <v>0054200352</v>
          </cell>
          <cell r="B662" t="str">
            <v>BOX</v>
          </cell>
          <cell r="C662" t="str">
            <v>P18</v>
          </cell>
          <cell r="D662" t="str">
            <v>EMS Parts</v>
          </cell>
          <cell r="E662" t="str">
            <v>20</v>
          </cell>
          <cell r="F662" t="str">
            <v>700</v>
          </cell>
          <cell r="G662" t="str">
            <v xml:space="preserve">          11</v>
          </cell>
          <cell r="H662" t="str">
            <v>EA</v>
          </cell>
          <cell r="I662">
            <v>7.65</v>
          </cell>
          <cell r="J662">
            <v>0.09</v>
          </cell>
          <cell r="K662">
            <v>8.3385000000000016</v>
          </cell>
          <cell r="L662">
            <v>9.0000000000000149E-2</v>
          </cell>
        </row>
        <row r="663">
          <cell r="A663" t="str">
            <v>0054200370</v>
          </cell>
          <cell r="B663" t="str">
            <v>ANCHOR TRANSFER SHIPPING BOX</v>
          </cell>
          <cell r="C663" t="str">
            <v>P18</v>
          </cell>
          <cell r="D663" t="str">
            <v>EMS Parts</v>
          </cell>
          <cell r="E663" t="str">
            <v>20</v>
          </cell>
          <cell r="F663" t="str">
            <v>700</v>
          </cell>
          <cell r="G663" t="str">
            <v xml:space="preserve">          11</v>
          </cell>
          <cell r="H663" t="str">
            <v>EA</v>
          </cell>
          <cell r="I663">
            <v>43.09</v>
          </cell>
          <cell r="J663">
            <v>0.09</v>
          </cell>
          <cell r="K663">
            <v>47</v>
          </cell>
          <cell r="L663">
            <v>9.0740310977024743E-2</v>
          </cell>
        </row>
        <row r="664">
          <cell r="A664" t="str">
            <v>0054200370</v>
          </cell>
          <cell r="B664" t="str">
            <v>ANCHOR TRANSFER SHIPPING BOX</v>
          </cell>
          <cell r="C664" t="str">
            <v>P18</v>
          </cell>
          <cell r="D664" t="str">
            <v>EMS Parts</v>
          </cell>
          <cell r="E664" t="str">
            <v>20</v>
          </cell>
          <cell r="F664" t="str">
            <v>700</v>
          </cell>
          <cell r="G664" t="str">
            <v xml:space="preserve">          10</v>
          </cell>
          <cell r="H664" t="str">
            <v>EA</v>
          </cell>
          <cell r="I664">
            <v>46</v>
          </cell>
          <cell r="J664">
            <v>0.09</v>
          </cell>
          <cell r="K664">
            <v>50</v>
          </cell>
          <cell r="L664">
            <v>8.6956521739130432E-2</v>
          </cell>
        </row>
        <row r="665">
          <cell r="A665" t="str">
            <v>0054200371</v>
          </cell>
          <cell r="B665" t="str">
            <v>TROLLEY SHIPPING BOX BOTTOM</v>
          </cell>
          <cell r="C665" t="str">
            <v>P18</v>
          </cell>
          <cell r="D665" t="str">
            <v>EMS Parts</v>
          </cell>
          <cell r="E665" t="str">
            <v>20</v>
          </cell>
          <cell r="F665" t="str">
            <v>700</v>
          </cell>
          <cell r="G665" t="str">
            <v xml:space="preserve">          10</v>
          </cell>
          <cell r="H665" t="str">
            <v>EA</v>
          </cell>
          <cell r="I665">
            <v>34</v>
          </cell>
          <cell r="J665">
            <v>0.09</v>
          </cell>
          <cell r="K665">
            <v>37</v>
          </cell>
          <cell r="L665">
            <v>8.8235294117647065E-2</v>
          </cell>
        </row>
        <row r="666">
          <cell r="A666" t="str">
            <v>0054200371</v>
          </cell>
          <cell r="B666" t="str">
            <v>TROLLEY SHIPPING BOX BOTTOM</v>
          </cell>
          <cell r="C666" t="str">
            <v>P18</v>
          </cell>
          <cell r="D666" t="str">
            <v>EMS Parts</v>
          </cell>
          <cell r="E666" t="str">
            <v>20</v>
          </cell>
          <cell r="F666" t="str">
            <v>700</v>
          </cell>
          <cell r="G666" t="str">
            <v xml:space="preserve">          11</v>
          </cell>
          <cell r="H666" t="str">
            <v>EA</v>
          </cell>
          <cell r="I666">
            <v>34.15</v>
          </cell>
          <cell r="J666">
            <v>0.09</v>
          </cell>
          <cell r="K666">
            <v>37</v>
          </cell>
          <cell r="L666">
            <v>8.3455344070278228E-2</v>
          </cell>
        </row>
        <row r="667">
          <cell r="A667" t="str">
            <v>0054200372</v>
          </cell>
          <cell r="B667" t="str">
            <v>FLOOR PLATE/WHEEL GUIDE BOX</v>
          </cell>
          <cell r="C667" t="str">
            <v>P18</v>
          </cell>
          <cell r="D667" t="str">
            <v>EMS Parts</v>
          </cell>
          <cell r="E667" t="str">
            <v>20</v>
          </cell>
          <cell r="F667" t="str">
            <v>700</v>
          </cell>
          <cell r="G667" t="str">
            <v xml:space="preserve">          11</v>
          </cell>
          <cell r="H667" t="str">
            <v>EA</v>
          </cell>
          <cell r="I667">
            <v>32.9</v>
          </cell>
          <cell r="J667">
            <v>0.09</v>
          </cell>
          <cell r="K667">
            <v>36</v>
          </cell>
          <cell r="L667">
            <v>9.4224924012158096E-2</v>
          </cell>
        </row>
        <row r="668">
          <cell r="A668" t="str">
            <v>0054200372</v>
          </cell>
          <cell r="B668" t="str">
            <v>FLOOR PLATE/WHEEL GUIDE BOX</v>
          </cell>
          <cell r="C668" t="str">
            <v>P18</v>
          </cell>
          <cell r="D668" t="str">
            <v>EMS Parts</v>
          </cell>
          <cell r="E668" t="str">
            <v>20</v>
          </cell>
          <cell r="F668" t="str">
            <v>700</v>
          </cell>
          <cell r="G668" t="str">
            <v xml:space="preserve">          10</v>
          </cell>
          <cell r="H668" t="str">
            <v>EA</v>
          </cell>
          <cell r="I668">
            <v>33</v>
          </cell>
          <cell r="J668">
            <v>0.09</v>
          </cell>
          <cell r="K668">
            <v>36</v>
          </cell>
          <cell r="L668">
            <v>9.0909090909090912E-2</v>
          </cell>
        </row>
        <row r="669">
          <cell r="A669" t="str">
            <v>0054200373</v>
          </cell>
          <cell r="B669" t="str">
            <v>CORNER PROTECTOR</v>
          </cell>
          <cell r="C669" t="str">
            <v>P18</v>
          </cell>
          <cell r="D669" t="str">
            <v>EMS Parts</v>
          </cell>
          <cell r="E669" t="str">
            <v>20</v>
          </cell>
          <cell r="F669" t="str">
            <v>700</v>
          </cell>
          <cell r="G669" t="str">
            <v xml:space="preserve">          10</v>
          </cell>
          <cell r="H669" t="str">
            <v>EA</v>
          </cell>
          <cell r="I669">
            <v>20</v>
          </cell>
          <cell r="J669">
            <v>0.09</v>
          </cell>
          <cell r="K669">
            <v>22</v>
          </cell>
          <cell r="L669">
            <v>0.1</v>
          </cell>
        </row>
        <row r="670">
          <cell r="A670" t="str">
            <v>0054200373</v>
          </cell>
          <cell r="B670" t="str">
            <v>CORNER PROTECTOR</v>
          </cell>
          <cell r="C670" t="str">
            <v>P18</v>
          </cell>
          <cell r="D670" t="str">
            <v>EMS Parts</v>
          </cell>
          <cell r="E670" t="str">
            <v>20</v>
          </cell>
          <cell r="F670" t="str">
            <v>700</v>
          </cell>
          <cell r="G670" t="str">
            <v xml:space="preserve">          11</v>
          </cell>
          <cell r="H670" t="str">
            <v>EA</v>
          </cell>
          <cell r="I670">
            <v>18.41</v>
          </cell>
          <cell r="J670">
            <v>0.09</v>
          </cell>
          <cell r="K670">
            <v>20.0669</v>
          </cell>
          <cell r="L670">
            <v>9.0000000000000011E-2</v>
          </cell>
        </row>
        <row r="671">
          <cell r="A671" t="str">
            <v>0054200374</v>
          </cell>
          <cell r="B671" t="str">
            <v>TROLLEY FOAM TOP/BOTTOM</v>
          </cell>
          <cell r="C671" t="str">
            <v>P18</v>
          </cell>
          <cell r="D671" t="str">
            <v>EMS Parts</v>
          </cell>
          <cell r="E671" t="str">
            <v>20</v>
          </cell>
          <cell r="F671" t="str">
            <v>700</v>
          </cell>
          <cell r="G671" t="str">
            <v xml:space="preserve">          11</v>
          </cell>
          <cell r="H671" t="str">
            <v>EA</v>
          </cell>
          <cell r="I671">
            <v>82.25</v>
          </cell>
          <cell r="J671">
            <v>0.09</v>
          </cell>
          <cell r="K671">
            <v>90</v>
          </cell>
          <cell r="L671">
            <v>9.4224924012158054E-2</v>
          </cell>
        </row>
        <row r="672">
          <cell r="A672" t="str">
            <v>0054200374</v>
          </cell>
          <cell r="B672" t="str">
            <v>TROLLEY FOAM TOP/BOTTOM</v>
          </cell>
          <cell r="C672" t="str">
            <v>P18</v>
          </cell>
          <cell r="D672" t="str">
            <v>EMS Parts</v>
          </cell>
          <cell r="E672" t="str">
            <v>20</v>
          </cell>
          <cell r="F672" t="str">
            <v>700</v>
          </cell>
          <cell r="G672" t="str">
            <v xml:space="preserve">          10</v>
          </cell>
          <cell r="H672" t="str">
            <v>EA</v>
          </cell>
          <cell r="I672">
            <v>85</v>
          </cell>
          <cell r="J672">
            <v>0.09</v>
          </cell>
          <cell r="K672">
            <v>93</v>
          </cell>
          <cell r="L672">
            <v>9.4117647058823528E-2</v>
          </cell>
        </row>
        <row r="673">
          <cell r="A673" t="str">
            <v>0054200375</v>
          </cell>
          <cell r="B673" t="str">
            <v>COMPONENT SHIPPING BOX</v>
          </cell>
          <cell r="C673" t="str">
            <v>P18</v>
          </cell>
          <cell r="D673" t="str">
            <v>EMS Parts</v>
          </cell>
          <cell r="E673" t="str">
            <v>20</v>
          </cell>
          <cell r="F673" t="str">
            <v>700</v>
          </cell>
          <cell r="G673" t="str">
            <v xml:space="preserve">          11</v>
          </cell>
          <cell r="H673" t="str">
            <v>EA</v>
          </cell>
          <cell r="I673">
            <v>23.91</v>
          </cell>
          <cell r="J673">
            <v>0.09</v>
          </cell>
          <cell r="K673">
            <v>26</v>
          </cell>
          <cell r="L673">
            <v>8.7411125052279381E-2</v>
          </cell>
        </row>
        <row r="674">
          <cell r="A674" t="str">
            <v>0054200375</v>
          </cell>
          <cell r="B674" t="str">
            <v>COMPONENT SHIPPING BOX</v>
          </cell>
          <cell r="C674" t="str">
            <v>P18</v>
          </cell>
          <cell r="D674" t="str">
            <v>EMS Parts</v>
          </cell>
          <cell r="E674" t="str">
            <v>20</v>
          </cell>
          <cell r="F674" t="str">
            <v>700</v>
          </cell>
          <cell r="G674" t="str">
            <v xml:space="preserve">          10</v>
          </cell>
          <cell r="H674" t="str">
            <v>EA</v>
          </cell>
          <cell r="I674">
            <v>26</v>
          </cell>
          <cell r="J674">
            <v>0.09</v>
          </cell>
          <cell r="K674">
            <v>28</v>
          </cell>
          <cell r="L674">
            <v>7.6923076923076927E-2</v>
          </cell>
        </row>
        <row r="675">
          <cell r="A675" t="str">
            <v>0054200376</v>
          </cell>
          <cell r="B675" t="str">
            <v>ANCHOR TRANSFER COMPONENT BOX</v>
          </cell>
          <cell r="C675" t="str">
            <v>P18</v>
          </cell>
          <cell r="D675" t="str">
            <v>EMS Parts</v>
          </cell>
          <cell r="E675" t="str">
            <v>20</v>
          </cell>
          <cell r="F675" t="str">
            <v>700</v>
          </cell>
          <cell r="G675" t="str">
            <v xml:space="preserve">          10</v>
          </cell>
          <cell r="H675" t="str">
            <v>EA</v>
          </cell>
          <cell r="I675">
            <v>25</v>
          </cell>
          <cell r="J675">
            <v>0.09</v>
          </cell>
          <cell r="K675">
            <v>27</v>
          </cell>
          <cell r="L675">
            <v>0.08</v>
          </cell>
        </row>
        <row r="676">
          <cell r="A676" t="str">
            <v>0054200376</v>
          </cell>
          <cell r="B676" t="str">
            <v>ANCHOR TRANSFER COMPONENT BOX</v>
          </cell>
          <cell r="C676" t="str">
            <v>P18</v>
          </cell>
          <cell r="D676" t="str">
            <v>EMS Parts</v>
          </cell>
          <cell r="E676" t="str">
            <v>20</v>
          </cell>
          <cell r="F676" t="str">
            <v>700</v>
          </cell>
          <cell r="G676" t="str">
            <v xml:space="preserve">          11</v>
          </cell>
          <cell r="H676" t="str">
            <v>EA</v>
          </cell>
          <cell r="I676">
            <v>22.33</v>
          </cell>
          <cell r="J676">
            <v>0.09</v>
          </cell>
          <cell r="K676">
            <v>24</v>
          </cell>
          <cell r="L676">
            <v>7.4787281683833487E-2</v>
          </cell>
        </row>
        <row r="677">
          <cell r="A677" t="str">
            <v>0054200377</v>
          </cell>
          <cell r="B677" t="str">
            <v>ANCHOR/TRANSFER FOAM INSERT</v>
          </cell>
          <cell r="C677" t="str">
            <v>P18</v>
          </cell>
          <cell r="D677" t="str">
            <v>EMS Parts</v>
          </cell>
          <cell r="E677" t="str">
            <v>20</v>
          </cell>
          <cell r="F677" t="str">
            <v>700</v>
          </cell>
          <cell r="G677" t="str">
            <v xml:space="preserve">          11</v>
          </cell>
          <cell r="H677" t="str">
            <v>EA</v>
          </cell>
          <cell r="I677">
            <v>22.58</v>
          </cell>
          <cell r="J677">
            <v>0.09</v>
          </cell>
          <cell r="K677">
            <v>25</v>
          </cell>
          <cell r="L677">
            <v>0.10717449069973436</v>
          </cell>
        </row>
        <row r="678">
          <cell r="A678" t="str">
            <v>0054200377</v>
          </cell>
          <cell r="B678" t="str">
            <v>ANCHOR/TRANSFER FOAM INSERT</v>
          </cell>
          <cell r="C678" t="str">
            <v>P18</v>
          </cell>
          <cell r="D678" t="str">
            <v>EMS Parts</v>
          </cell>
          <cell r="E678" t="str">
            <v>20</v>
          </cell>
          <cell r="F678" t="str">
            <v>700</v>
          </cell>
          <cell r="G678" t="str">
            <v xml:space="preserve">          10</v>
          </cell>
          <cell r="H678" t="str">
            <v>EA</v>
          </cell>
          <cell r="I678">
            <v>25</v>
          </cell>
          <cell r="J678">
            <v>0.09</v>
          </cell>
          <cell r="K678">
            <v>27</v>
          </cell>
          <cell r="L678">
            <v>0.08</v>
          </cell>
        </row>
        <row r="679">
          <cell r="A679" t="str">
            <v>0054200378</v>
          </cell>
          <cell r="B679" t="str">
            <v>ANCHOR/TRANSFER END PROTECTOR</v>
          </cell>
          <cell r="C679" t="str">
            <v>P18</v>
          </cell>
          <cell r="D679" t="str">
            <v>EMS Parts</v>
          </cell>
          <cell r="E679" t="str">
            <v>20</v>
          </cell>
          <cell r="F679" t="str">
            <v>700</v>
          </cell>
          <cell r="G679" t="str">
            <v xml:space="preserve">          11</v>
          </cell>
          <cell r="H679" t="str">
            <v>EA</v>
          </cell>
          <cell r="I679">
            <v>67.760000000000005</v>
          </cell>
          <cell r="J679">
            <v>0.09</v>
          </cell>
          <cell r="K679">
            <v>74</v>
          </cell>
          <cell r="L679">
            <v>9.208972845336473E-2</v>
          </cell>
        </row>
        <row r="680">
          <cell r="A680" t="str">
            <v>0054200378</v>
          </cell>
          <cell r="B680" t="str">
            <v>ANCHOR/TRANSFER END PROTECTOR</v>
          </cell>
          <cell r="C680" t="str">
            <v>P18</v>
          </cell>
          <cell r="D680" t="str">
            <v>EMS Parts</v>
          </cell>
          <cell r="E680" t="str">
            <v>20</v>
          </cell>
          <cell r="F680" t="str">
            <v>700</v>
          </cell>
          <cell r="G680" t="str">
            <v xml:space="preserve">          10</v>
          </cell>
          <cell r="H680" t="str">
            <v>EA</v>
          </cell>
          <cell r="I680">
            <v>68</v>
          </cell>
          <cell r="J680">
            <v>0.09</v>
          </cell>
          <cell r="K680">
            <v>74</v>
          </cell>
          <cell r="L680">
            <v>8.8235294117647065E-2</v>
          </cell>
        </row>
        <row r="681">
          <cell r="A681" t="str">
            <v>0054200380</v>
          </cell>
          <cell r="B681" t="str">
            <v>FLOOR PLATE SHIPPING FOAM</v>
          </cell>
          <cell r="C681" t="str">
            <v>P18</v>
          </cell>
          <cell r="D681" t="str">
            <v>EMS Parts</v>
          </cell>
          <cell r="E681" t="str">
            <v>20</v>
          </cell>
          <cell r="F681" t="str">
            <v>700</v>
          </cell>
          <cell r="G681" t="str">
            <v xml:space="preserve">          11</v>
          </cell>
          <cell r="H681" t="str">
            <v>EA</v>
          </cell>
          <cell r="I681">
            <v>13.72</v>
          </cell>
          <cell r="J681">
            <v>0.09</v>
          </cell>
          <cell r="K681">
            <v>14.954800000000002</v>
          </cell>
          <cell r="L681">
            <v>9.0000000000000122E-2</v>
          </cell>
        </row>
        <row r="682">
          <cell r="A682" t="str">
            <v>0054200380</v>
          </cell>
          <cell r="B682" t="str">
            <v>FLOOR PLATE SHIPPING FOAM</v>
          </cell>
          <cell r="C682" t="str">
            <v>P18</v>
          </cell>
          <cell r="D682" t="str">
            <v>EMS Parts</v>
          </cell>
          <cell r="E682" t="str">
            <v>20</v>
          </cell>
          <cell r="F682" t="str">
            <v>700</v>
          </cell>
          <cell r="G682" t="str">
            <v xml:space="preserve">          10</v>
          </cell>
          <cell r="H682" t="str">
            <v>EA</v>
          </cell>
          <cell r="I682">
            <v>16</v>
          </cell>
          <cell r="J682">
            <v>0.09</v>
          </cell>
          <cell r="K682">
            <v>17.440000000000001</v>
          </cell>
          <cell r="L682">
            <v>9.000000000000008E-2</v>
          </cell>
        </row>
        <row r="683">
          <cell r="A683" t="str">
            <v>0054200381</v>
          </cell>
          <cell r="B683" t="str">
            <v>WHEEL GUIDE SHIPPING FOAM</v>
          </cell>
          <cell r="C683" t="str">
            <v>P18</v>
          </cell>
          <cell r="D683" t="str">
            <v>EMS Parts</v>
          </cell>
          <cell r="E683" t="str">
            <v>20</v>
          </cell>
          <cell r="F683" t="str">
            <v>700</v>
          </cell>
          <cell r="G683" t="str">
            <v xml:space="preserve">          10</v>
          </cell>
          <cell r="H683" t="str">
            <v>EA</v>
          </cell>
          <cell r="I683">
            <v>50</v>
          </cell>
          <cell r="J683">
            <v>0.09</v>
          </cell>
          <cell r="K683">
            <v>55</v>
          </cell>
          <cell r="L683">
            <v>0.1</v>
          </cell>
        </row>
        <row r="684">
          <cell r="A684" t="str">
            <v>0054200381</v>
          </cell>
          <cell r="B684" t="str">
            <v>WHEEL GUIDE SHIPPING FOAM</v>
          </cell>
          <cell r="C684" t="str">
            <v>P18</v>
          </cell>
          <cell r="D684" t="str">
            <v>EMS Parts</v>
          </cell>
          <cell r="E684" t="str">
            <v>20</v>
          </cell>
          <cell r="F684" t="str">
            <v>700</v>
          </cell>
          <cell r="G684" t="str">
            <v xml:space="preserve">          11</v>
          </cell>
          <cell r="H684" t="str">
            <v>EA</v>
          </cell>
          <cell r="I684">
            <v>47.38</v>
          </cell>
          <cell r="J684">
            <v>0.09</v>
          </cell>
          <cell r="K684">
            <v>52</v>
          </cell>
          <cell r="L684">
            <v>9.7509497678345228E-2</v>
          </cell>
        </row>
        <row r="685">
          <cell r="A685" t="str">
            <v>0054200382</v>
          </cell>
          <cell r="B685" t="str">
            <v>WHEEL GUIDE END FOAM</v>
          </cell>
          <cell r="C685" t="str">
            <v>P18</v>
          </cell>
          <cell r="D685" t="str">
            <v>EMS Parts</v>
          </cell>
          <cell r="E685" t="str">
            <v>20</v>
          </cell>
          <cell r="F685" t="str">
            <v>700</v>
          </cell>
          <cell r="G685" t="str">
            <v xml:space="preserve">          10</v>
          </cell>
          <cell r="H685" t="str">
            <v>EA</v>
          </cell>
          <cell r="I685">
            <v>56</v>
          </cell>
          <cell r="J685">
            <v>0.09</v>
          </cell>
          <cell r="K685">
            <v>61</v>
          </cell>
          <cell r="L685">
            <v>8.9285714285714288E-2</v>
          </cell>
        </row>
        <row r="686">
          <cell r="A686" t="str">
            <v>0054200382</v>
          </cell>
          <cell r="B686" t="str">
            <v>WHEEL GUIDE END FOAM</v>
          </cell>
          <cell r="C686" t="str">
            <v>P18</v>
          </cell>
          <cell r="D686" t="str">
            <v>EMS Parts</v>
          </cell>
          <cell r="E686" t="str">
            <v>20</v>
          </cell>
          <cell r="F686" t="str">
            <v>700</v>
          </cell>
          <cell r="G686" t="str">
            <v xml:space="preserve">          11</v>
          </cell>
          <cell r="H686" t="str">
            <v>EA</v>
          </cell>
          <cell r="I686">
            <v>54.46</v>
          </cell>
          <cell r="J686">
            <v>0.09</v>
          </cell>
          <cell r="K686">
            <v>59</v>
          </cell>
          <cell r="L686">
            <v>8.3363936834373834E-2</v>
          </cell>
        </row>
        <row r="687">
          <cell r="A687" t="str">
            <v>0054200383</v>
          </cell>
          <cell r="B687" t="str">
            <v>WHEEL GUIDE END CAP</v>
          </cell>
          <cell r="C687" t="str">
            <v>P18</v>
          </cell>
          <cell r="D687" t="str">
            <v>EMS Parts</v>
          </cell>
          <cell r="E687" t="str">
            <v>20</v>
          </cell>
          <cell r="F687" t="str">
            <v>700</v>
          </cell>
          <cell r="G687" t="str">
            <v xml:space="preserve">          10</v>
          </cell>
          <cell r="H687" t="str">
            <v>EA</v>
          </cell>
          <cell r="I687">
            <v>12</v>
          </cell>
          <cell r="J687">
            <v>0.09</v>
          </cell>
          <cell r="K687">
            <v>13.080000000000002</v>
          </cell>
          <cell r="L687">
            <v>9.0000000000000149E-2</v>
          </cell>
        </row>
        <row r="688">
          <cell r="A688" t="str">
            <v>0054200383</v>
          </cell>
          <cell r="B688" t="str">
            <v>WHEEL GUIDE END CAP</v>
          </cell>
          <cell r="C688" t="str">
            <v>P18</v>
          </cell>
          <cell r="D688" t="str">
            <v>EMS Parts</v>
          </cell>
          <cell r="E688" t="str">
            <v>20</v>
          </cell>
          <cell r="F688" t="str">
            <v>700</v>
          </cell>
          <cell r="G688" t="str">
            <v xml:space="preserve">          11</v>
          </cell>
          <cell r="H688" t="str">
            <v>EA</v>
          </cell>
          <cell r="I688">
            <v>7.68</v>
          </cell>
          <cell r="J688">
            <v>0.09</v>
          </cell>
          <cell r="K688">
            <v>8.3712</v>
          </cell>
          <cell r="L688">
            <v>9.0000000000000038E-2</v>
          </cell>
        </row>
        <row r="689">
          <cell r="A689" t="str">
            <v>0054200384</v>
          </cell>
          <cell r="B689" t="str">
            <v>NO FLOORPLATE BOX SPACER</v>
          </cell>
          <cell r="C689" t="str">
            <v>P18</v>
          </cell>
          <cell r="D689" t="str">
            <v>EMS Parts</v>
          </cell>
          <cell r="E689" t="str">
            <v>20</v>
          </cell>
          <cell r="F689" t="str">
            <v>700</v>
          </cell>
          <cell r="G689" t="str">
            <v xml:space="preserve">          11</v>
          </cell>
          <cell r="H689" t="str">
            <v>EA</v>
          </cell>
          <cell r="I689">
            <v>34.590000000000003</v>
          </cell>
          <cell r="J689">
            <v>0.09</v>
          </cell>
          <cell r="K689">
            <v>38</v>
          </cell>
          <cell r="L689">
            <v>9.8583405608557273E-2</v>
          </cell>
        </row>
        <row r="690">
          <cell r="A690" t="str">
            <v>0054200389</v>
          </cell>
          <cell r="B690" t="str">
            <v>TROLLEY SHIPPING BOX TOP</v>
          </cell>
          <cell r="C690" t="str">
            <v>P18</v>
          </cell>
          <cell r="D690" t="str">
            <v>EMS Parts</v>
          </cell>
          <cell r="E690" t="str">
            <v>20</v>
          </cell>
          <cell r="F690" t="str">
            <v>700</v>
          </cell>
          <cell r="G690" t="str">
            <v xml:space="preserve">          11</v>
          </cell>
          <cell r="H690" t="str">
            <v>EA</v>
          </cell>
          <cell r="I690">
            <v>55.62</v>
          </cell>
          <cell r="J690">
            <v>0.09</v>
          </cell>
          <cell r="K690">
            <v>61</v>
          </cell>
          <cell r="L690">
            <v>9.6727795756922016E-2</v>
          </cell>
        </row>
        <row r="691">
          <cell r="A691" t="str">
            <v>0054200389</v>
          </cell>
          <cell r="B691" t="str">
            <v>TROLLEY SHIPPING BOX TOP</v>
          </cell>
          <cell r="C691" t="str">
            <v>P18</v>
          </cell>
          <cell r="D691" t="str">
            <v>EMS Parts</v>
          </cell>
          <cell r="E691" t="str">
            <v>20</v>
          </cell>
          <cell r="F691" t="str">
            <v>700</v>
          </cell>
          <cell r="G691" t="str">
            <v xml:space="preserve">          10</v>
          </cell>
          <cell r="H691" t="str">
            <v>EA</v>
          </cell>
          <cell r="I691">
            <v>57</v>
          </cell>
          <cell r="J691">
            <v>0.09</v>
          </cell>
          <cell r="K691">
            <v>62</v>
          </cell>
          <cell r="L691">
            <v>8.771929824561403E-2</v>
          </cell>
        </row>
        <row r="692">
          <cell r="A692" t="str">
            <v>0054200390</v>
          </cell>
          <cell r="B692" t="str">
            <v>RUNNER, SMALL</v>
          </cell>
          <cell r="C692" t="str">
            <v>P18</v>
          </cell>
          <cell r="D692" t="str">
            <v>EMS Parts</v>
          </cell>
          <cell r="E692" t="str">
            <v>20</v>
          </cell>
          <cell r="F692" t="str">
            <v>700</v>
          </cell>
          <cell r="G692" t="str">
            <v xml:space="preserve">          10</v>
          </cell>
          <cell r="H692" t="str">
            <v>EA</v>
          </cell>
          <cell r="I692">
            <v>18</v>
          </cell>
          <cell r="J692">
            <v>0.09</v>
          </cell>
          <cell r="K692">
            <v>19.62</v>
          </cell>
          <cell r="L692">
            <v>9.0000000000000052E-2</v>
          </cell>
        </row>
        <row r="693">
          <cell r="A693" t="str">
            <v>0054200390</v>
          </cell>
          <cell r="B693" t="str">
            <v>RUNNER, SMALL</v>
          </cell>
          <cell r="C693" t="str">
            <v>P18</v>
          </cell>
          <cell r="D693" t="str">
            <v>EMS Parts</v>
          </cell>
          <cell r="E693" t="str">
            <v>20</v>
          </cell>
          <cell r="F693" t="str">
            <v>700</v>
          </cell>
          <cell r="G693" t="str">
            <v xml:space="preserve">          11</v>
          </cell>
          <cell r="H693" t="str">
            <v>EA</v>
          </cell>
          <cell r="I693">
            <v>15.55</v>
          </cell>
          <cell r="J693">
            <v>0.09</v>
          </cell>
          <cell r="K693">
            <v>16.9495</v>
          </cell>
          <cell r="L693">
            <v>8.9999999999999983E-2</v>
          </cell>
        </row>
        <row r="694">
          <cell r="A694" t="str">
            <v>0054200397</v>
          </cell>
          <cell r="B694" t="str">
            <v>CARTON</v>
          </cell>
          <cell r="C694" t="str">
            <v>P18</v>
          </cell>
          <cell r="D694" t="str">
            <v>EMS Parts</v>
          </cell>
          <cell r="E694" t="str">
            <v>20</v>
          </cell>
          <cell r="F694" t="str">
            <v>700</v>
          </cell>
          <cell r="G694" t="str">
            <v xml:space="preserve">          11</v>
          </cell>
          <cell r="H694" t="str">
            <v>EA</v>
          </cell>
          <cell r="I694">
            <v>23.81</v>
          </cell>
          <cell r="J694">
            <v>0.09</v>
          </cell>
          <cell r="K694">
            <v>26</v>
          </cell>
          <cell r="L694">
            <v>9.1978160436791329E-2</v>
          </cell>
        </row>
        <row r="695">
          <cell r="A695" t="str">
            <v>0054200397</v>
          </cell>
          <cell r="B695" t="str">
            <v>CARTON</v>
          </cell>
          <cell r="C695" t="str">
            <v>P18</v>
          </cell>
          <cell r="D695" t="str">
            <v>EMS Parts</v>
          </cell>
          <cell r="E695" t="str">
            <v>20</v>
          </cell>
          <cell r="F695" t="str">
            <v>700</v>
          </cell>
          <cell r="G695" t="str">
            <v xml:space="preserve">          10</v>
          </cell>
          <cell r="H695" t="str">
            <v>EA</v>
          </cell>
          <cell r="I695">
            <v>25</v>
          </cell>
          <cell r="J695">
            <v>0.09</v>
          </cell>
          <cell r="K695">
            <v>27</v>
          </cell>
          <cell r="L695">
            <v>0.08</v>
          </cell>
        </row>
        <row r="696">
          <cell r="A696" t="str">
            <v>0054200639</v>
          </cell>
          <cell r="B696" t="str">
            <v>PALLET FOR INTERNATIONAL PKG</v>
          </cell>
          <cell r="C696" t="str">
            <v>P18</v>
          </cell>
          <cell r="D696" t="str">
            <v>EMS Parts</v>
          </cell>
          <cell r="E696" t="str">
            <v>20</v>
          </cell>
          <cell r="F696" t="str">
            <v>700</v>
          </cell>
          <cell r="G696" t="str">
            <v xml:space="preserve">          11</v>
          </cell>
          <cell r="H696" t="str">
            <v>EA</v>
          </cell>
          <cell r="I696">
            <v>136.91999999999999</v>
          </cell>
          <cell r="J696">
            <v>0.09</v>
          </cell>
          <cell r="K696">
            <v>149</v>
          </cell>
          <cell r="L696">
            <v>8.8226701723634338E-2</v>
          </cell>
        </row>
        <row r="697">
          <cell r="A697" t="str">
            <v>0054200714</v>
          </cell>
          <cell r="B697" t="str">
            <v>300 PACKAGING MATERIAL</v>
          </cell>
          <cell r="C697" t="str">
            <v>P18</v>
          </cell>
          <cell r="D697" t="str">
            <v>EMS Parts</v>
          </cell>
          <cell r="E697" t="str">
            <v>20</v>
          </cell>
          <cell r="F697" t="str">
            <v>700</v>
          </cell>
          <cell r="G697" t="str">
            <v xml:space="preserve">          11</v>
          </cell>
          <cell r="H697" t="str">
            <v>EA</v>
          </cell>
          <cell r="I697">
            <v>21.77</v>
          </cell>
          <cell r="J697">
            <v>0.09</v>
          </cell>
          <cell r="K697">
            <v>24</v>
          </cell>
          <cell r="L697">
            <v>0.10243454294901243</v>
          </cell>
        </row>
        <row r="698">
          <cell r="A698" t="str">
            <v>0054200714</v>
          </cell>
          <cell r="B698" t="str">
            <v>300 PACKAGING MATERIAL</v>
          </cell>
          <cell r="C698" t="str">
            <v>P18</v>
          </cell>
          <cell r="D698" t="str">
            <v>EMS Parts</v>
          </cell>
          <cell r="E698" t="str">
            <v>20</v>
          </cell>
          <cell r="F698" t="str">
            <v>700</v>
          </cell>
          <cell r="G698" t="str">
            <v xml:space="preserve">          10</v>
          </cell>
          <cell r="H698" t="str">
            <v>EA</v>
          </cell>
          <cell r="I698">
            <v>25</v>
          </cell>
          <cell r="J698">
            <v>0.09</v>
          </cell>
          <cell r="K698">
            <v>27</v>
          </cell>
          <cell r="L698">
            <v>0.08</v>
          </cell>
        </row>
        <row r="699">
          <cell r="A699" t="str">
            <v>0054200794</v>
          </cell>
          <cell r="B699" t="str">
            <v>BOX</v>
          </cell>
          <cell r="C699" t="str">
            <v>P18</v>
          </cell>
          <cell r="D699" t="str">
            <v>EMS Parts</v>
          </cell>
          <cell r="E699" t="str">
            <v>20</v>
          </cell>
          <cell r="F699" t="str">
            <v>700</v>
          </cell>
          <cell r="G699" t="str">
            <v xml:space="preserve">          10</v>
          </cell>
          <cell r="H699" t="str">
            <v>EA</v>
          </cell>
          <cell r="I699">
            <v>28</v>
          </cell>
          <cell r="J699">
            <v>0.09</v>
          </cell>
          <cell r="K699">
            <v>31</v>
          </cell>
          <cell r="L699">
            <v>0.10714285714285714</v>
          </cell>
        </row>
        <row r="700">
          <cell r="A700" t="str">
            <v>0054200794</v>
          </cell>
          <cell r="B700" t="str">
            <v>BOX</v>
          </cell>
          <cell r="C700" t="str">
            <v>P18</v>
          </cell>
          <cell r="D700" t="str">
            <v>EMS Parts</v>
          </cell>
          <cell r="E700" t="str">
            <v>20</v>
          </cell>
          <cell r="F700" t="str">
            <v>700</v>
          </cell>
          <cell r="G700" t="str">
            <v xml:space="preserve">          11</v>
          </cell>
          <cell r="H700" t="str">
            <v>EA</v>
          </cell>
          <cell r="I700">
            <v>27.39</v>
          </cell>
          <cell r="J700">
            <v>0.09</v>
          </cell>
          <cell r="K700">
            <v>30</v>
          </cell>
          <cell r="L700">
            <v>9.5290251916757912E-2</v>
          </cell>
        </row>
        <row r="701">
          <cell r="A701" t="str">
            <v>0054200796</v>
          </cell>
          <cell r="B701" t="str">
            <v>BOX, EVAC. CHAIR</v>
          </cell>
          <cell r="C701" t="str">
            <v>P18</v>
          </cell>
          <cell r="D701" t="str">
            <v>EMS Parts</v>
          </cell>
          <cell r="E701" t="str">
            <v>20</v>
          </cell>
          <cell r="F701" t="str">
            <v>700</v>
          </cell>
          <cell r="G701" t="str">
            <v xml:space="preserve">          11</v>
          </cell>
          <cell r="H701" t="str">
            <v>EA</v>
          </cell>
          <cell r="I701">
            <v>47.93</v>
          </cell>
          <cell r="J701">
            <v>0.09</v>
          </cell>
          <cell r="K701">
            <v>52</v>
          </cell>
          <cell r="L701">
            <v>8.4915501773419583E-2</v>
          </cell>
        </row>
        <row r="702">
          <cell r="A702" t="str">
            <v>0054200796</v>
          </cell>
          <cell r="B702" t="str">
            <v>BOX, EVAC. CHAIR</v>
          </cell>
          <cell r="C702" t="str">
            <v>P18</v>
          </cell>
          <cell r="D702" t="str">
            <v>EMS Parts</v>
          </cell>
          <cell r="E702" t="str">
            <v>20</v>
          </cell>
          <cell r="F702" t="str">
            <v>700</v>
          </cell>
          <cell r="G702" t="str">
            <v xml:space="preserve">          10</v>
          </cell>
          <cell r="H702" t="str">
            <v>EA</v>
          </cell>
          <cell r="I702">
            <v>49</v>
          </cell>
          <cell r="J702">
            <v>0.09</v>
          </cell>
          <cell r="K702">
            <v>53</v>
          </cell>
          <cell r="L702">
            <v>8.1632653061224483E-2</v>
          </cell>
        </row>
        <row r="703">
          <cell r="A703" t="str">
            <v>0054200801</v>
          </cell>
          <cell r="B703" t="str">
            <v>BOX, BRACKET</v>
          </cell>
          <cell r="C703" t="str">
            <v>P18</v>
          </cell>
          <cell r="D703" t="str">
            <v>EMS Parts</v>
          </cell>
          <cell r="E703" t="str">
            <v>20</v>
          </cell>
          <cell r="F703" t="str">
            <v>700</v>
          </cell>
          <cell r="G703" t="str">
            <v xml:space="preserve">          11</v>
          </cell>
          <cell r="H703" t="str">
            <v>EA</v>
          </cell>
          <cell r="I703">
            <v>10.97</v>
          </cell>
          <cell r="J703">
            <v>0.09</v>
          </cell>
          <cell r="K703">
            <v>11.957300000000002</v>
          </cell>
          <cell r="L703">
            <v>9.0000000000000108E-2</v>
          </cell>
        </row>
        <row r="704">
          <cell r="A704" t="str">
            <v>0054200801</v>
          </cell>
          <cell r="B704" t="str">
            <v>BOX, BRACKET</v>
          </cell>
          <cell r="C704" t="str">
            <v>P18</v>
          </cell>
          <cell r="D704" t="str">
            <v>EMS Parts</v>
          </cell>
          <cell r="E704" t="str">
            <v>20</v>
          </cell>
          <cell r="F704" t="str">
            <v>700</v>
          </cell>
          <cell r="G704" t="str">
            <v xml:space="preserve">          10</v>
          </cell>
          <cell r="H704" t="str">
            <v>EA</v>
          </cell>
          <cell r="I704">
            <v>14</v>
          </cell>
          <cell r="J704">
            <v>0.09</v>
          </cell>
          <cell r="K704">
            <v>15.260000000000002</v>
          </cell>
          <cell r="L704">
            <v>9.0000000000000108E-2</v>
          </cell>
        </row>
        <row r="705">
          <cell r="A705" t="str">
            <v>0054200804</v>
          </cell>
          <cell r="B705" t="str">
            <v>TUBE</v>
          </cell>
          <cell r="C705" t="str">
            <v>P18</v>
          </cell>
          <cell r="D705" t="str">
            <v>EMS Parts</v>
          </cell>
          <cell r="E705" t="str">
            <v>20</v>
          </cell>
          <cell r="F705" t="str">
            <v>700</v>
          </cell>
          <cell r="G705" t="str">
            <v xml:space="preserve">          10</v>
          </cell>
          <cell r="H705" t="str">
            <v>EA</v>
          </cell>
          <cell r="I705">
            <v>144</v>
          </cell>
          <cell r="J705">
            <v>0.09</v>
          </cell>
          <cell r="K705">
            <v>157</v>
          </cell>
          <cell r="L705">
            <v>9.0277777777777776E-2</v>
          </cell>
        </row>
        <row r="706">
          <cell r="A706" t="str">
            <v>0054200804</v>
          </cell>
          <cell r="B706" t="str">
            <v>TUBE</v>
          </cell>
          <cell r="C706" t="str">
            <v>P18</v>
          </cell>
          <cell r="D706" t="str">
            <v>EMS Parts</v>
          </cell>
          <cell r="E706" t="str">
            <v>20</v>
          </cell>
          <cell r="F706" t="str">
            <v>700</v>
          </cell>
          <cell r="G706" t="str">
            <v xml:space="preserve">          11</v>
          </cell>
          <cell r="H706" t="str">
            <v>EA</v>
          </cell>
          <cell r="I706">
            <v>153.31</v>
          </cell>
          <cell r="J706">
            <v>0.09</v>
          </cell>
          <cell r="K706">
            <v>167</v>
          </cell>
          <cell r="L706">
            <v>8.92961972474072E-2</v>
          </cell>
        </row>
        <row r="707">
          <cell r="A707" t="str">
            <v>0054200805</v>
          </cell>
          <cell r="B707" t="str">
            <v>CAP</v>
          </cell>
          <cell r="C707" t="str">
            <v>P18</v>
          </cell>
          <cell r="D707" t="str">
            <v>EMS Parts</v>
          </cell>
          <cell r="E707" t="str">
            <v>20</v>
          </cell>
          <cell r="F707" t="str">
            <v>700</v>
          </cell>
          <cell r="G707" t="str">
            <v xml:space="preserve">          11</v>
          </cell>
          <cell r="H707" t="str">
            <v>EA</v>
          </cell>
          <cell r="I707">
            <v>58.89</v>
          </cell>
          <cell r="J707">
            <v>0.09</v>
          </cell>
          <cell r="K707">
            <v>64</v>
          </cell>
          <cell r="L707">
            <v>8.6771947699100002E-2</v>
          </cell>
        </row>
        <row r="708">
          <cell r="A708" t="str">
            <v>0054200805</v>
          </cell>
          <cell r="B708" t="str">
            <v>CAP</v>
          </cell>
          <cell r="C708" t="str">
            <v>P18</v>
          </cell>
          <cell r="D708" t="str">
            <v>EMS Parts</v>
          </cell>
          <cell r="E708" t="str">
            <v>20</v>
          </cell>
          <cell r="F708" t="str">
            <v>700</v>
          </cell>
          <cell r="G708" t="str">
            <v xml:space="preserve">          10</v>
          </cell>
          <cell r="H708" t="str">
            <v>EA</v>
          </cell>
          <cell r="I708">
            <v>58</v>
          </cell>
          <cell r="J708">
            <v>0.09</v>
          </cell>
          <cell r="K708">
            <v>63</v>
          </cell>
          <cell r="L708">
            <v>8.6206896551724144E-2</v>
          </cell>
        </row>
        <row r="709">
          <cell r="A709" t="str">
            <v>0054200808</v>
          </cell>
          <cell r="B709" t="str">
            <v>IN FASTENER SHUTOFF BOX</v>
          </cell>
          <cell r="C709" t="str">
            <v>P18</v>
          </cell>
          <cell r="D709" t="str">
            <v>EMS Parts</v>
          </cell>
          <cell r="E709" t="str">
            <v>20</v>
          </cell>
          <cell r="F709" t="str">
            <v>700</v>
          </cell>
          <cell r="G709" t="str">
            <v xml:space="preserve">          11</v>
          </cell>
          <cell r="H709" t="str">
            <v>EA</v>
          </cell>
          <cell r="I709">
            <v>4.13</v>
          </cell>
          <cell r="J709">
            <v>0.09</v>
          </cell>
          <cell r="K709">
            <v>4.5017000000000005</v>
          </cell>
          <cell r="L709">
            <v>9.0000000000000149E-2</v>
          </cell>
        </row>
        <row r="710">
          <cell r="A710" t="str">
            <v>0054200808</v>
          </cell>
          <cell r="B710" t="str">
            <v>IN FASTENER SHUTOFF BOX</v>
          </cell>
          <cell r="C710" t="str">
            <v>P18</v>
          </cell>
          <cell r="D710" t="str">
            <v>EMS Parts</v>
          </cell>
          <cell r="E710" t="str">
            <v>20</v>
          </cell>
          <cell r="F710" t="str">
            <v>700</v>
          </cell>
          <cell r="G710" t="str">
            <v xml:space="preserve">          10</v>
          </cell>
          <cell r="H710" t="str">
            <v>EA</v>
          </cell>
          <cell r="I710">
            <v>9</v>
          </cell>
          <cell r="J710">
            <v>0.09</v>
          </cell>
          <cell r="K710">
            <v>9.81</v>
          </cell>
          <cell r="L710">
            <v>9.0000000000000052E-2</v>
          </cell>
        </row>
        <row r="711">
          <cell r="A711" t="str">
            <v>0054200809</v>
          </cell>
          <cell r="B711" t="str">
            <v>BATTERY BOX W/ INSERT</v>
          </cell>
          <cell r="C711" t="str">
            <v>P18</v>
          </cell>
          <cell r="D711" t="str">
            <v>EMS Parts</v>
          </cell>
          <cell r="E711" t="str">
            <v>20</v>
          </cell>
          <cell r="F711" t="str">
            <v>700</v>
          </cell>
          <cell r="G711" t="str">
            <v xml:space="preserve">          11</v>
          </cell>
          <cell r="H711" t="str">
            <v>EA</v>
          </cell>
          <cell r="I711">
            <v>5.51</v>
          </cell>
          <cell r="J711">
            <v>0.09</v>
          </cell>
          <cell r="K711">
            <v>6.0059000000000005</v>
          </cell>
          <cell r="L711">
            <v>9.0000000000000122E-2</v>
          </cell>
        </row>
        <row r="712">
          <cell r="A712" t="str">
            <v>0054200809</v>
          </cell>
          <cell r="B712" t="str">
            <v>BATTERY BOX W/ INSERT</v>
          </cell>
          <cell r="C712" t="str">
            <v>P18</v>
          </cell>
          <cell r="D712" t="str">
            <v>EMS Parts</v>
          </cell>
          <cell r="E712" t="str">
            <v>20</v>
          </cell>
          <cell r="F712" t="str">
            <v>700</v>
          </cell>
          <cell r="G712" t="str">
            <v xml:space="preserve">          10</v>
          </cell>
          <cell r="H712" t="str">
            <v>EA</v>
          </cell>
          <cell r="I712">
            <v>10</v>
          </cell>
          <cell r="J712">
            <v>0.09</v>
          </cell>
          <cell r="K712">
            <v>10.9</v>
          </cell>
          <cell r="L712">
            <v>9.0000000000000038E-2</v>
          </cell>
        </row>
        <row r="713">
          <cell r="A713" t="str">
            <v>0054200810</v>
          </cell>
          <cell r="B713" t="str">
            <v>POLYBAG</v>
          </cell>
          <cell r="C713" t="str">
            <v>P18</v>
          </cell>
          <cell r="D713" t="str">
            <v>EMS Parts</v>
          </cell>
          <cell r="E713" t="str">
            <v>20</v>
          </cell>
          <cell r="F713" t="str">
            <v>700</v>
          </cell>
          <cell r="G713" t="str">
            <v xml:space="preserve">          10</v>
          </cell>
          <cell r="H713" t="str">
            <v>EA</v>
          </cell>
          <cell r="I713">
            <v>5.35</v>
          </cell>
          <cell r="J713">
            <v>0.09</v>
          </cell>
          <cell r="K713">
            <v>5.8315000000000001</v>
          </cell>
          <cell r="L713">
            <v>9.0000000000000094E-2</v>
          </cell>
        </row>
        <row r="714">
          <cell r="A714" t="str">
            <v>0054200810</v>
          </cell>
          <cell r="B714" t="str">
            <v>POLYBAG</v>
          </cell>
          <cell r="C714" t="str">
            <v>P18</v>
          </cell>
          <cell r="D714" t="str">
            <v>EMS Parts</v>
          </cell>
          <cell r="E714" t="str">
            <v>20</v>
          </cell>
          <cell r="F714" t="str">
            <v>700</v>
          </cell>
          <cell r="G714" t="str">
            <v xml:space="preserve">          11</v>
          </cell>
          <cell r="H714" t="str">
            <v>EA</v>
          </cell>
          <cell r="I714">
            <v>1.38</v>
          </cell>
          <cell r="J714">
            <v>0.09</v>
          </cell>
          <cell r="K714">
            <v>1.5042</v>
          </cell>
          <cell r="L714">
            <v>9.0000000000000066E-2</v>
          </cell>
        </row>
        <row r="715">
          <cell r="A715" t="str">
            <v>0054200811</v>
          </cell>
          <cell r="B715" t="str">
            <v>TUBE</v>
          </cell>
          <cell r="C715" t="str">
            <v>P18</v>
          </cell>
          <cell r="D715" t="str">
            <v>EMS Parts</v>
          </cell>
          <cell r="E715" t="str">
            <v>20</v>
          </cell>
          <cell r="F715" t="str">
            <v>700</v>
          </cell>
          <cell r="G715" t="str">
            <v xml:space="preserve">          11</v>
          </cell>
          <cell r="H715" t="str">
            <v>EA</v>
          </cell>
          <cell r="I715">
            <v>140.49</v>
          </cell>
          <cell r="J715">
            <v>0.09</v>
          </cell>
          <cell r="K715">
            <v>153</v>
          </cell>
          <cell r="L715">
            <v>8.9045483664317679E-2</v>
          </cell>
        </row>
        <row r="716">
          <cell r="A716" t="str">
            <v>0054200811</v>
          </cell>
          <cell r="B716" t="str">
            <v>TUBE</v>
          </cell>
          <cell r="C716" t="str">
            <v>P18</v>
          </cell>
          <cell r="D716" t="str">
            <v>EMS Parts</v>
          </cell>
          <cell r="E716" t="str">
            <v>20</v>
          </cell>
          <cell r="F716" t="str">
            <v>700</v>
          </cell>
          <cell r="G716" t="str">
            <v xml:space="preserve">          10</v>
          </cell>
          <cell r="H716" t="str">
            <v>EA</v>
          </cell>
          <cell r="I716">
            <v>138</v>
          </cell>
          <cell r="J716">
            <v>0.09</v>
          </cell>
          <cell r="K716">
            <v>150</v>
          </cell>
          <cell r="L716">
            <v>8.6956521739130432E-2</v>
          </cell>
        </row>
        <row r="717">
          <cell r="A717" t="str">
            <v>0054200812</v>
          </cell>
          <cell r="B717" t="str">
            <v>CAP</v>
          </cell>
          <cell r="C717" t="str">
            <v>P18</v>
          </cell>
          <cell r="D717" t="str">
            <v>EMS Parts</v>
          </cell>
          <cell r="E717" t="str">
            <v>20</v>
          </cell>
          <cell r="F717" t="str">
            <v>700</v>
          </cell>
          <cell r="G717" t="str">
            <v xml:space="preserve">          11</v>
          </cell>
          <cell r="H717" t="str">
            <v>EA</v>
          </cell>
          <cell r="I717">
            <v>44.19</v>
          </cell>
          <cell r="J717">
            <v>0.09</v>
          </cell>
          <cell r="K717">
            <v>48</v>
          </cell>
          <cell r="L717">
            <v>8.6218601493550637E-2</v>
          </cell>
        </row>
        <row r="718">
          <cell r="A718" t="str">
            <v>0054200812</v>
          </cell>
          <cell r="B718" t="str">
            <v>CAP</v>
          </cell>
          <cell r="C718" t="str">
            <v>P18</v>
          </cell>
          <cell r="D718" t="str">
            <v>EMS Parts</v>
          </cell>
          <cell r="E718" t="str">
            <v>20</v>
          </cell>
          <cell r="F718" t="str">
            <v>700</v>
          </cell>
          <cell r="G718" t="str">
            <v xml:space="preserve">          10</v>
          </cell>
          <cell r="H718" t="str">
            <v>EA</v>
          </cell>
          <cell r="I718">
            <v>47</v>
          </cell>
          <cell r="J718">
            <v>0.09</v>
          </cell>
          <cell r="K718">
            <v>51</v>
          </cell>
          <cell r="L718">
            <v>8.5106382978723402E-2</v>
          </cell>
        </row>
        <row r="719">
          <cell r="A719" t="str">
            <v>0054200814</v>
          </cell>
          <cell r="B719" t="str">
            <v>BOX</v>
          </cell>
          <cell r="C719" t="str">
            <v>P18</v>
          </cell>
          <cell r="D719" t="str">
            <v>EMS Parts</v>
          </cell>
          <cell r="E719" t="str">
            <v>20</v>
          </cell>
          <cell r="F719" t="str">
            <v>700</v>
          </cell>
          <cell r="G719" t="str">
            <v xml:space="preserve">          11</v>
          </cell>
          <cell r="H719" t="str">
            <v>EA</v>
          </cell>
          <cell r="I719">
            <v>64.16</v>
          </cell>
          <cell r="J719">
            <v>0.09</v>
          </cell>
          <cell r="K719">
            <v>70</v>
          </cell>
          <cell r="L719">
            <v>9.1022443890274377E-2</v>
          </cell>
        </row>
        <row r="720">
          <cell r="A720" t="str">
            <v>0054200820</v>
          </cell>
          <cell r="B720" t="str">
            <v>CORNER TRI BOX SCORED</v>
          </cell>
          <cell r="C720" t="str">
            <v>P18</v>
          </cell>
          <cell r="D720" t="str">
            <v>EMS Parts</v>
          </cell>
          <cell r="E720" t="str">
            <v>20</v>
          </cell>
          <cell r="F720" t="str">
            <v>700</v>
          </cell>
          <cell r="G720" t="str">
            <v xml:space="preserve">          11</v>
          </cell>
          <cell r="H720" t="str">
            <v>EA</v>
          </cell>
          <cell r="I720">
            <v>5.34</v>
          </cell>
          <cell r="J720">
            <v>0.09</v>
          </cell>
          <cell r="K720">
            <v>5.8206000000000007</v>
          </cell>
          <cell r="L720">
            <v>9.0000000000000149E-2</v>
          </cell>
        </row>
        <row r="721">
          <cell r="A721" t="str">
            <v>0054200820</v>
          </cell>
          <cell r="B721" t="str">
            <v>CORNER TRI BOX SCORED</v>
          </cell>
          <cell r="C721" t="str">
            <v>P18</v>
          </cell>
          <cell r="D721" t="str">
            <v>EMS Parts</v>
          </cell>
          <cell r="E721" t="str">
            <v>20</v>
          </cell>
          <cell r="F721" t="str">
            <v>700</v>
          </cell>
          <cell r="G721" t="str">
            <v xml:space="preserve">          10</v>
          </cell>
          <cell r="H721" t="str">
            <v>EA</v>
          </cell>
          <cell r="I721">
            <v>10</v>
          </cell>
          <cell r="J721">
            <v>0.09</v>
          </cell>
          <cell r="K721">
            <v>10.9</v>
          </cell>
          <cell r="L721">
            <v>9.0000000000000038E-2</v>
          </cell>
        </row>
        <row r="722">
          <cell r="A722" t="str">
            <v>0054200825</v>
          </cell>
          <cell r="B722" t="str">
            <v>Box Assembly, Stair Chair</v>
          </cell>
          <cell r="C722" t="str">
            <v>P18</v>
          </cell>
          <cell r="D722" t="str">
            <v>EMS Parts</v>
          </cell>
          <cell r="E722" t="str">
            <v>20</v>
          </cell>
          <cell r="F722" t="str">
            <v>700</v>
          </cell>
          <cell r="G722" t="str">
            <v xml:space="preserve">          11</v>
          </cell>
          <cell r="H722" t="str">
            <v>EA</v>
          </cell>
          <cell r="I722">
            <v>21.11</v>
          </cell>
          <cell r="J722">
            <v>0.09</v>
          </cell>
          <cell r="K722">
            <v>23</v>
          </cell>
          <cell r="L722">
            <v>8.9531027948839437E-2</v>
          </cell>
        </row>
        <row r="723">
          <cell r="A723" t="str">
            <v>0054200991</v>
          </cell>
          <cell r="B723" t="str">
            <v>RUNNER</v>
          </cell>
          <cell r="C723" t="str">
            <v>P18</v>
          </cell>
          <cell r="D723" t="str">
            <v>EMS Parts</v>
          </cell>
          <cell r="E723" t="str">
            <v>20</v>
          </cell>
          <cell r="F723" t="str">
            <v>700</v>
          </cell>
          <cell r="G723" t="str">
            <v xml:space="preserve">          11</v>
          </cell>
          <cell r="H723" t="str">
            <v>EA</v>
          </cell>
          <cell r="I723">
            <v>24.66</v>
          </cell>
          <cell r="J723">
            <v>0.09</v>
          </cell>
          <cell r="K723">
            <v>27</v>
          </cell>
          <cell r="L723">
            <v>9.4890510948905105E-2</v>
          </cell>
        </row>
        <row r="724">
          <cell r="A724" t="str">
            <v>0054200995</v>
          </cell>
          <cell r="B724" t="str">
            <v>BOX TUBE</v>
          </cell>
          <cell r="C724" t="str">
            <v>P18</v>
          </cell>
          <cell r="D724" t="str">
            <v>EMS Parts</v>
          </cell>
          <cell r="E724" t="str">
            <v>20</v>
          </cell>
          <cell r="F724" t="str">
            <v>700</v>
          </cell>
          <cell r="G724" t="str">
            <v xml:space="preserve">          10</v>
          </cell>
          <cell r="H724" t="str">
            <v>EA</v>
          </cell>
          <cell r="I724">
            <v>95</v>
          </cell>
          <cell r="J724">
            <v>0.09</v>
          </cell>
          <cell r="K724">
            <v>104</v>
          </cell>
          <cell r="L724">
            <v>9.4736842105263161E-2</v>
          </cell>
        </row>
        <row r="725">
          <cell r="A725" t="str">
            <v>0054200995</v>
          </cell>
          <cell r="B725" t="str">
            <v>BOX TUBE</v>
          </cell>
          <cell r="C725" t="str">
            <v>P18</v>
          </cell>
          <cell r="D725" t="str">
            <v>EMS Parts</v>
          </cell>
          <cell r="E725" t="str">
            <v>20</v>
          </cell>
          <cell r="F725" t="str">
            <v>700</v>
          </cell>
          <cell r="G725" t="str">
            <v xml:space="preserve">          11</v>
          </cell>
          <cell r="H725" t="str">
            <v>EA</v>
          </cell>
          <cell r="I725">
            <v>98.55</v>
          </cell>
          <cell r="J725">
            <v>0.09</v>
          </cell>
          <cell r="K725">
            <v>107</v>
          </cell>
          <cell r="L725">
            <v>8.5743277524099479E-2</v>
          </cell>
        </row>
        <row r="726">
          <cell r="A726" t="str">
            <v>0054200996</v>
          </cell>
          <cell r="B726" t="str">
            <v>BOX CAP</v>
          </cell>
          <cell r="C726" t="str">
            <v>P18</v>
          </cell>
          <cell r="D726" t="str">
            <v>EMS Parts</v>
          </cell>
          <cell r="E726" t="str">
            <v>20</v>
          </cell>
          <cell r="F726" t="str">
            <v>700</v>
          </cell>
          <cell r="G726" t="str">
            <v xml:space="preserve">          10</v>
          </cell>
          <cell r="H726" t="str">
            <v>EA</v>
          </cell>
          <cell r="I726">
            <v>43</v>
          </cell>
          <cell r="J726">
            <v>0.09</v>
          </cell>
          <cell r="K726">
            <v>47</v>
          </cell>
          <cell r="L726">
            <v>9.3023255813953487E-2</v>
          </cell>
        </row>
        <row r="727">
          <cell r="A727" t="str">
            <v>0054200996</v>
          </cell>
          <cell r="B727" t="str">
            <v>BOX CAP</v>
          </cell>
          <cell r="C727" t="str">
            <v>P18</v>
          </cell>
          <cell r="D727" t="str">
            <v>EMS Parts</v>
          </cell>
          <cell r="E727" t="str">
            <v>20</v>
          </cell>
          <cell r="F727" t="str">
            <v>700</v>
          </cell>
          <cell r="G727" t="str">
            <v xml:space="preserve">          11</v>
          </cell>
          <cell r="H727" t="str">
            <v>EA</v>
          </cell>
          <cell r="I727">
            <v>42.45</v>
          </cell>
          <cell r="J727">
            <v>0.09</v>
          </cell>
          <cell r="K727">
            <v>46</v>
          </cell>
          <cell r="L727">
            <v>8.3627797408716065E-2</v>
          </cell>
        </row>
        <row r="728">
          <cell r="A728" t="str">
            <v>0054201209</v>
          </cell>
          <cell r="B728" t="str">
            <v>SHIPPING PALLET</v>
          </cell>
          <cell r="C728" t="str">
            <v>P18</v>
          </cell>
          <cell r="D728" t="str">
            <v>EMS Parts</v>
          </cell>
          <cell r="E728" t="str">
            <v>20</v>
          </cell>
          <cell r="F728" t="str">
            <v>700</v>
          </cell>
          <cell r="G728" t="str">
            <v xml:space="preserve">          10</v>
          </cell>
          <cell r="H728" t="str">
            <v>EA</v>
          </cell>
          <cell r="I728">
            <v>276</v>
          </cell>
          <cell r="J728">
            <v>0.09</v>
          </cell>
          <cell r="K728">
            <v>301</v>
          </cell>
          <cell r="L728">
            <v>9.0579710144927536E-2</v>
          </cell>
        </row>
        <row r="729">
          <cell r="A729" t="str">
            <v>0054201209</v>
          </cell>
          <cell r="B729" t="str">
            <v>SHIPPING PALLET</v>
          </cell>
          <cell r="C729" t="str">
            <v>P18</v>
          </cell>
          <cell r="D729" t="str">
            <v>EMS Parts</v>
          </cell>
          <cell r="E729" t="str">
            <v>20</v>
          </cell>
          <cell r="F729" t="str">
            <v>700</v>
          </cell>
          <cell r="G729" t="str">
            <v xml:space="preserve">          11</v>
          </cell>
          <cell r="H729" t="str">
            <v>EA</v>
          </cell>
          <cell r="I729">
            <v>280.04000000000002</v>
          </cell>
          <cell r="J729">
            <v>0.09</v>
          </cell>
          <cell r="K729">
            <v>305</v>
          </cell>
          <cell r="L729">
            <v>8.9130124267961644E-2</v>
          </cell>
        </row>
        <row r="730">
          <cell r="A730" t="str">
            <v>0054400276</v>
          </cell>
          <cell r="B730" t="str">
            <v>FOAM 60  X 550 X 1/8</v>
          </cell>
          <cell r="C730" t="str">
            <v>P18</v>
          </cell>
          <cell r="D730" t="str">
            <v>EMS Parts</v>
          </cell>
          <cell r="E730" t="str">
            <v>20</v>
          </cell>
          <cell r="F730" t="str">
            <v>700</v>
          </cell>
          <cell r="G730" t="str">
            <v xml:space="preserve">          11</v>
          </cell>
          <cell r="H730" t="str">
            <v>EA</v>
          </cell>
          <cell r="I730">
            <v>6.86</v>
          </cell>
          <cell r="J730">
            <v>0.09</v>
          </cell>
          <cell r="K730">
            <v>7.4774000000000012</v>
          </cell>
          <cell r="L730">
            <v>9.0000000000000122E-2</v>
          </cell>
        </row>
        <row r="731">
          <cell r="A731" t="str">
            <v>0054400276</v>
          </cell>
          <cell r="B731" t="str">
            <v>FOAM 60  X 550 X 1/8</v>
          </cell>
          <cell r="C731" t="str">
            <v>P18</v>
          </cell>
          <cell r="D731" t="str">
            <v>EMS Parts</v>
          </cell>
          <cell r="E731" t="str">
            <v>20</v>
          </cell>
          <cell r="F731" t="str">
            <v>700</v>
          </cell>
          <cell r="G731" t="str">
            <v xml:space="preserve">          10</v>
          </cell>
          <cell r="H731" t="str">
            <v>EA</v>
          </cell>
          <cell r="I731">
            <v>11</v>
          </cell>
          <cell r="J731">
            <v>0.09</v>
          </cell>
          <cell r="K731">
            <v>11.99</v>
          </cell>
          <cell r="L731">
            <v>9.0000000000000024E-2</v>
          </cell>
        </row>
        <row r="732">
          <cell r="A732" t="str">
            <v>0054401001</v>
          </cell>
          <cell r="B732" t="str">
            <v>TRANSFER ANCHOR FOAM PACK</v>
          </cell>
          <cell r="C732" t="str">
            <v>P18</v>
          </cell>
          <cell r="D732" t="str">
            <v>EMS Parts</v>
          </cell>
          <cell r="E732" t="str">
            <v>20</v>
          </cell>
          <cell r="F732" t="str">
            <v>700</v>
          </cell>
          <cell r="G732" t="str">
            <v xml:space="preserve">          11</v>
          </cell>
          <cell r="H732" t="str">
            <v>EA</v>
          </cell>
          <cell r="I732">
            <v>55.53</v>
          </cell>
          <cell r="J732">
            <v>0.09</v>
          </cell>
          <cell r="K732">
            <v>61</v>
          </cell>
          <cell r="L732">
            <v>9.8505312443724097E-2</v>
          </cell>
        </row>
        <row r="733">
          <cell r="A733" t="str">
            <v>0054401001</v>
          </cell>
          <cell r="B733" t="str">
            <v>TRANSFER ANCHOR FOAM PACK</v>
          </cell>
          <cell r="C733" t="str">
            <v>P18</v>
          </cell>
          <cell r="D733" t="str">
            <v>EMS Parts</v>
          </cell>
          <cell r="E733" t="str">
            <v>20</v>
          </cell>
          <cell r="F733" t="str">
            <v>700</v>
          </cell>
          <cell r="G733" t="str">
            <v xml:space="preserve">          10</v>
          </cell>
          <cell r="H733" t="str">
            <v>EA</v>
          </cell>
          <cell r="I733">
            <v>57</v>
          </cell>
          <cell r="J733">
            <v>0.09</v>
          </cell>
          <cell r="K733">
            <v>62</v>
          </cell>
          <cell r="L733">
            <v>8.771929824561403E-2</v>
          </cell>
        </row>
        <row r="734">
          <cell r="A734" t="str">
            <v>0054401002</v>
          </cell>
          <cell r="B734" t="str">
            <v>WHEEL GUIDE FOAM PACK</v>
          </cell>
          <cell r="C734" t="str">
            <v>P18</v>
          </cell>
          <cell r="D734" t="str">
            <v>EMS Parts</v>
          </cell>
          <cell r="E734" t="str">
            <v>20</v>
          </cell>
          <cell r="F734" t="str">
            <v>700</v>
          </cell>
          <cell r="G734" t="str">
            <v xml:space="preserve">          10</v>
          </cell>
          <cell r="H734" t="str">
            <v>EA</v>
          </cell>
          <cell r="I734">
            <v>117</v>
          </cell>
          <cell r="J734">
            <v>0.09</v>
          </cell>
          <cell r="K734">
            <v>128</v>
          </cell>
          <cell r="L734">
            <v>9.4017094017094016E-2</v>
          </cell>
        </row>
        <row r="735">
          <cell r="A735" t="str">
            <v>0054401002</v>
          </cell>
          <cell r="B735" t="str">
            <v>WHEEL GUIDE FOAM PACK</v>
          </cell>
          <cell r="C735" t="str">
            <v>P18</v>
          </cell>
          <cell r="D735" t="str">
            <v>EMS Parts</v>
          </cell>
          <cell r="E735" t="str">
            <v>20</v>
          </cell>
          <cell r="F735" t="str">
            <v>700</v>
          </cell>
          <cell r="G735" t="str">
            <v xml:space="preserve">          11</v>
          </cell>
          <cell r="H735" t="str">
            <v>EA</v>
          </cell>
          <cell r="I735">
            <v>117.1</v>
          </cell>
          <cell r="J735">
            <v>0.09</v>
          </cell>
          <cell r="K735">
            <v>128</v>
          </cell>
          <cell r="L735">
            <v>9.3082835183603815E-2</v>
          </cell>
        </row>
        <row r="736">
          <cell r="A736" t="str">
            <v>0054401003</v>
          </cell>
          <cell r="B736" t="str">
            <v>FLOOR PLATE FOAM PACK</v>
          </cell>
          <cell r="C736" t="str">
            <v>P18</v>
          </cell>
          <cell r="D736" t="str">
            <v>EMS Parts</v>
          </cell>
          <cell r="E736" t="str">
            <v>20</v>
          </cell>
          <cell r="F736" t="str">
            <v>700</v>
          </cell>
          <cell r="G736" t="str">
            <v xml:space="preserve">          11</v>
          </cell>
          <cell r="H736" t="str">
            <v>EA</v>
          </cell>
          <cell r="I736">
            <v>55.99</v>
          </cell>
          <cell r="J736">
            <v>0.09</v>
          </cell>
          <cell r="K736">
            <v>61</v>
          </cell>
          <cell r="L736">
            <v>8.9480264332916559E-2</v>
          </cell>
        </row>
        <row r="737">
          <cell r="A737" t="str">
            <v>0054401003</v>
          </cell>
          <cell r="B737" t="str">
            <v>FLOOR PLATE FOAM PACK</v>
          </cell>
          <cell r="C737" t="str">
            <v>P18</v>
          </cell>
          <cell r="D737" t="str">
            <v>EMS Parts</v>
          </cell>
          <cell r="E737" t="str">
            <v>20</v>
          </cell>
          <cell r="F737" t="str">
            <v>700</v>
          </cell>
          <cell r="G737" t="str">
            <v xml:space="preserve">          10</v>
          </cell>
          <cell r="H737" t="str">
            <v>EA</v>
          </cell>
          <cell r="I737">
            <v>57</v>
          </cell>
          <cell r="J737">
            <v>0.09</v>
          </cell>
          <cell r="K737">
            <v>62</v>
          </cell>
          <cell r="L737">
            <v>8.771929824561403E-2</v>
          </cell>
        </row>
        <row r="738">
          <cell r="A738" t="str">
            <v>0055100074</v>
          </cell>
          <cell r="B738" t="str">
            <v>WELL NUT</v>
          </cell>
          <cell r="C738" t="str">
            <v>P18</v>
          </cell>
          <cell r="D738" t="str">
            <v>EMS Parts</v>
          </cell>
          <cell r="E738" t="str">
            <v>20</v>
          </cell>
          <cell r="F738" t="str">
            <v>700</v>
          </cell>
          <cell r="G738" t="str">
            <v xml:space="preserve">          10</v>
          </cell>
          <cell r="H738" t="str">
            <v>EA</v>
          </cell>
          <cell r="I738">
            <v>7.49</v>
          </cell>
          <cell r="J738">
            <v>0.09</v>
          </cell>
          <cell r="K738">
            <v>8.1641000000000012</v>
          </cell>
          <cell r="L738">
            <v>9.0000000000000135E-2</v>
          </cell>
        </row>
        <row r="739">
          <cell r="A739" t="str">
            <v>0055100074</v>
          </cell>
          <cell r="B739" t="str">
            <v>WELL NUT</v>
          </cell>
          <cell r="C739" t="str">
            <v>P18</v>
          </cell>
          <cell r="D739" t="str">
            <v>EMS Parts</v>
          </cell>
          <cell r="E739" t="str">
            <v>20</v>
          </cell>
          <cell r="F739" t="str">
            <v>700</v>
          </cell>
          <cell r="G739" t="str">
            <v xml:space="preserve">          11</v>
          </cell>
          <cell r="H739" t="str">
            <v>EA</v>
          </cell>
          <cell r="I739">
            <v>2.76</v>
          </cell>
          <cell r="J739">
            <v>0.09</v>
          </cell>
          <cell r="K739">
            <v>3.0084</v>
          </cell>
          <cell r="L739">
            <v>9.0000000000000066E-2</v>
          </cell>
        </row>
        <row r="740">
          <cell r="A740" t="str">
            <v>0055100075</v>
          </cell>
          <cell r="B740" t="str">
            <v>#10-32 RIV NUT</v>
          </cell>
          <cell r="C740" t="str">
            <v>P18</v>
          </cell>
          <cell r="D740" t="str">
            <v>EMS Parts</v>
          </cell>
          <cell r="E740" t="str">
            <v>20</v>
          </cell>
          <cell r="F740" t="str">
            <v>700</v>
          </cell>
          <cell r="G740" t="str">
            <v xml:space="preserve">          11</v>
          </cell>
          <cell r="H740" t="str">
            <v>EA</v>
          </cell>
          <cell r="I740">
            <v>1.39</v>
          </cell>
          <cell r="J740">
            <v>0.09</v>
          </cell>
          <cell r="K740">
            <v>1.5151000000000001</v>
          </cell>
          <cell r="L740">
            <v>9.0000000000000163E-2</v>
          </cell>
        </row>
        <row r="741">
          <cell r="A741" t="str">
            <v>0055100075</v>
          </cell>
          <cell r="B741" t="str">
            <v>#10-32 RIV NUT</v>
          </cell>
          <cell r="C741" t="str">
            <v>P18</v>
          </cell>
          <cell r="D741" t="str">
            <v>EMS Parts</v>
          </cell>
          <cell r="E741" t="str">
            <v>20</v>
          </cell>
          <cell r="F741" t="str">
            <v>700</v>
          </cell>
          <cell r="G741" t="str">
            <v xml:space="preserve">          10</v>
          </cell>
          <cell r="H741" t="str">
            <v>EA</v>
          </cell>
          <cell r="I741">
            <v>6.42</v>
          </cell>
          <cell r="J741">
            <v>0.09</v>
          </cell>
          <cell r="K741">
            <v>6.9978000000000007</v>
          </cell>
          <cell r="L741">
            <v>9.0000000000000122E-2</v>
          </cell>
        </row>
        <row r="742">
          <cell r="A742" t="str">
            <v>0055100076</v>
          </cell>
          <cell r="B742" t="str">
            <v>1/4 - 20 RIV NUT</v>
          </cell>
          <cell r="C742" t="str">
            <v>P18</v>
          </cell>
          <cell r="D742" t="str">
            <v>EMS Parts</v>
          </cell>
          <cell r="E742" t="str">
            <v>20</v>
          </cell>
          <cell r="F742" t="str">
            <v>700</v>
          </cell>
          <cell r="G742" t="str">
            <v xml:space="preserve">          11</v>
          </cell>
          <cell r="H742" t="str">
            <v>EA</v>
          </cell>
          <cell r="I742">
            <v>1.39</v>
          </cell>
          <cell r="J742">
            <v>0.09</v>
          </cell>
          <cell r="K742">
            <v>1.5151000000000001</v>
          </cell>
          <cell r="L742">
            <v>9.0000000000000163E-2</v>
          </cell>
        </row>
        <row r="743">
          <cell r="A743" t="str">
            <v>0055100076</v>
          </cell>
          <cell r="B743" t="str">
            <v>1/4 - 20 RIV NUT</v>
          </cell>
          <cell r="C743" t="str">
            <v>P18</v>
          </cell>
          <cell r="D743" t="str">
            <v>EMS Parts</v>
          </cell>
          <cell r="E743" t="str">
            <v>20</v>
          </cell>
          <cell r="F743" t="str">
            <v>700</v>
          </cell>
          <cell r="G743" t="str">
            <v xml:space="preserve">          10</v>
          </cell>
          <cell r="H743" t="str">
            <v>EA</v>
          </cell>
          <cell r="I743">
            <v>6.42</v>
          </cell>
          <cell r="J743">
            <v>0.09</v>
          </cell>
          <cell r="K743">
            <v>6.9978000000000007</v>
          </cell>
          <cell r="L743">
            <v>9.0000000000000122E-2</v>
          </cell>
        </row>
        <row r="744">
          <cell r="A744" t="str">
            <v>0056016000</v>
          </cell>
          <cell r="B744" t="str">
            <v>BLACK SBR, 60 DUROMETER</v>
          </cell>
          <cell r="C744" t="str">
            <v>P18</v>
          </cell>
          <cell r="D744" t="str">
            <v>EMS Parts</v>
          </cell>
          <cell r="E744" t="str">
            <v>20</v>
          </cell>
          <cell r="F744" t="str">
            <v>700</v>
          </cell>
          <cell r="G744" t="str">
            <v xml:space="preserve">          11</v>
          </cell>
          <cell r="H744" t="str">
            <v>EA</v>
          </cell>
          <cell r="I744">
            <v>4.13</v>
          </cell>
          <cell r="J744">
            <v>0.09</v>
          </cell>
          <cell r="K744">
            <v>4.5017000000000005</v>
          </cell>
          <cell r="L744">
            <v>9.0000000000000149E-2</v>
          </cell>
        </row>
        <row r="745">
          <cell r="A745" t="str">
            <v>0056016000</v>
          </cell>
          <cell r="B745" t="str">
            <v>BLACK SBR, 60 DUROMETER</v>
          </cell>
          <cell r="C745" t="str">
            <v>P18</v>
          </cell>
          <cell r="D745" t="str">
            <v>EMS Parts</v>
          </cell>
          <cell r="E745" t="str">
            <v>20</v>
          </cell>
          <cell r="F745" t="str">
            <v>700</v>
          </cell>
          <cell r="G745" t="str">
            <v xml:space="preserve">          10</v>
          </cell>
          <cell r="H745" t="str">
            <v>EA</v>
          </cell>
          <cell r="I745">
            <v>9</v>
          </cell>
          <cell r="J745">
            <v>0.09</v>
          </cell>
          <cell r="K745">
            <v>9.81</v>
          </cell>
          <cell r="L745">
            <v>9.0000000000000052E-2</v>
          </cell>
        </row>
        <row r="746">
          <cell r="A746" t="str">
            <v>0056019000</v>
          </cell>
          <cell r="B746" t="str">
            <v>BUMPER</v>
          </cell>
          <cell r="C746" t="str">
            <v>P18</v>
          </cell>
          <cell r="D746" t="str">
            <v>EMS Parts</v>
          </cell>
          <cell r="E746" t="str">
            <v>20</v>
          </cell>
          <cell r="F746" t="str">
            <v>700</v>
          </cell>
          <cell r="G746" t="str">
            <v xml:space="preserve">          11</v>
          </cell>
          <cell r="H746" t="str">
            <v>EA</v>
          </cell>
          <cell r="I746">
            <v>5.51</v>
          </cell>
          <cell r="J746">
            <v>0.09</v>
          </cell>
          <cell r="K746">
            <v>6.0059000000000005</v>
          </cell>
          <cell r="L746">
            <v>9.0000000000000122E-2</v>
          </cell>
        </row>
        <row r="747">
          <cell r="A747" t="str">
            <v>0056019000</v>
          </cell>
          <cell r="B747" t="str">
            <v>BUMPER</v>
          </cell>
          <cell r="C747" t="str">
            <v>P18</v>
          </cell>
          <cell r="D747" t="str">
            <v>EMS Parts</v>
          </cell>
          <cell r="E747" t="str">
            <v>20</v>
          </cell>
          <cell r="F747" t="str">
            <v>700</v>
          </cell>
          <cell r="G747" t="str">
            <v xml:space="preserve">          10</v>
          </cell>
          <cell r="H747" t="str">
            <v>EA</v>
          </cell>
          <cell r="I747">
            <v>10</v>
          </cell>
          <cell r="J747">
            <v>0.09</v>
          </cell>
          <cell r="K747">
            <v>10.9</v>
          </cell>
          <cell r="L747">
            <v>9.0000000000000038E-2</v>
          </cell>
        </row>
        <row r="748">
          <cell r="A748" t="str">
            <v>0056022000</v>
          </cell>
          <cell r="B748" t="str">
            <v>BUMPER</v>
          </cell>
          <cell r="C748" t="str">
            <v>P18</v>
          </cell>
          <cell r="D748" t="str">
            <v>EMS Parts</v>
          </cell>
          <cell r="E748" t="str">
            <v>20</v>
          </cell>
          <cell r="F748" t="str">
            <v>700</v>
          </cell>
          <cell r="G748" t="str">
            <v xml:space="preserve">          11</v>
          </cell>
          <cell r="H748" t="str">
            <v>EA</v>
          </cell>
          <cell r="I748">
            <v>5.51</v>
          </cell>
          <cell r="J748">
            <v>0.09</v>
          </cell>
          <cell r="K748">
            <v>6.0059000000000005</v>
          </cell>
          <cell r="L748">
            <v>9.0000000000000122E-2</v>
          </cell>
        </row>
        <row r="749">
          <cell r="A749" t="str">
            <v>0056022000</v>
          </cell>
          <cell r="B749" t="str">
            <v>BUMPER</v>
          </cell>
          <cell r="C749" t="str">
            <v>P18</v>
          </cell>
          <cell r="D749" t="str">
            <v>EMS Parts</v>
          </cell>
          <cell r="E749" t="str">
            <v>20</v>
          </cell>
          <cell r="F749" t="str">
            <v>700</v>
          </cell>
          <cell r="G749" t="str">
            <v xml:space="preserve">          10</v>
          </cell>
          <cell r="H749" t="str">
            <v>EA</v>
          </cell>
          <cell r="I749">
            <v>10</v>
          </cell>
          <cell r="J749">
            <v>0.09</v>
          </cell>
          <cell r="K749">
            <v>10.9</v>
          </cell>
          <cell r="L749">
            <v>9.0000000000000038E-2</v>
          </cell>
        </row>
        <row r="750">
          <cell r="A750" t="str">
            <v>0056026000</v>
          </cell>
          <cell r="B750" t="str">
            <v>.813 TALL X .813 OD SBR BUMPER</v>
          </cell>
          <cell r="C750" t="str">
            <v>P18</v>
          </cell>
          <cell r="D750" t="str">
            <v>EMS Parts</v>
          </cell>
          <cell r="E750" t="str">
            <v>20</v>
          </cell>
          <cell r="F750" t="str">
            <v>700</v>
          </cell>
          <cell r="G750" t="str">
            <v xml:space="preserve">          11</v>
          </cell>
          <cell r="H750" t="str">
            <v>EA</v>
          </cell>
          <cell r="I750">
            <v>1.39</v>
          </cell>
          <cell r="J750">
            <v>0.09</v>
          </cell>
          <cell r="K750">
            <v>1.5151000000000001</v>
          </cell>
          <cell r="L750">
            <v>9.0000000000000163E-2</v>
          </cell>
        </row>
        <row r="751">
          <cell r="A751" t="str">
            <v>0056026000</v>
          </cell>
          <cell r="B751" t="str">
            <v>.813 TALL X .813 OD SBR BUMPER</v>
          </cell>
          <cell r="C751" t="str">
            <v>P18</v>
          </cell>
          <cell r="D751" t="str">
            <v>EMS Parts</v>
          </cell>
          <cell r="E751" t="str">
            <v>20</v>
          </cell>
          <cell r="F751" t="str">
            <v>700</v>
          </cell>
          <cell r="G751" t="str">
            <v xml:space="preserve">          10</v>
          </cell>
          <cell r="H751" t="str">
            <v>EA</v>
          </cell>
          <cell r="I751">
            <v>6.42</v>
          </cell>
          <cell r="J751">
            <v>0.09</v>
          </cell>
          <cell r="K751">
            <v>6.9978000000000007</v>
          </cell>
          <cell r="L751">
            <v>9.0000000000000122E-2</v>
          </cell>
        </row>
        <row r="752">
          <cell r="A752" t="str">
            <v>0056027000</v>
          </cell>
          <cell r="B752" t="str">
            <v>BUMPER, RECESS WITH WASHER</v>
          </cell>
          <cell r="C752" t="str">
            <v>P18</v>
          </cell>
          <cell r="D752" t="str">
            <v>EMS Parts</v>
          </cell>
          <cell r="E752" t="str">
            <v>20</v>
          </cell>
          <cell r="F752" t="str">
            <v>700</v>
          </cell>
          <cell r="G752" t="str">
            <v xml:space="preserve">          10</v>
          </cell>
          <cell r="H752" t="str">
            <v>EA</v>
          </cell>
          <cell r="I752">
            <v>6.42</v>
          </cell>
          <cell r="J752">
            <v>0.09</v>
          </cell>
          <cell r="K752">
            <v>6.9978000000000007</v>
          </cell>
          <cell r="L752">
            <v>9.0000000000000122E-2</v>
          </cell>
        </row>
        <row r="753">
          <cell r="A753" t="str">
            <v>0056027000</v>
          </cell>
          <cell r="B753" t="str">
            <v>BUMPER, RECESS WITH WASHER</v>
          </cell>
          <cell r="C753" t="str">
            <v>P18</v>
          </cell>
          <cell r="D753" t="str">
            <v>EMS Parts</v>
          </cell>
          <cell r="E753" t="str">
            <v>20</v>
          </cell>
          <cell r="F753" t="str">
            <v>700</v>
          </cell>
          <cell r="G753" t="str">
            <v xml:space="preserve">          11</v>
          </cell>
          <cell r="H753" t="str">
            <v>EA</v>
          </cell>
          <cell r="I753">
            <v>1.61</v>
          </cell>
          <cell r="J753">
            <v>0.09</v>
          </cell>
          <cell r="K753">
            <v>1.7549000000000001</v>
          </cell>
          <cell r="L753">
            <v>9.0000000000000011E-2</v>
          </cell>
        </row>
        <row r="754">
          <cell r="A754" t="str">
            <v>0056028000</v>
          </cell>
          <cell r="B754" t="str">
            <v>BUMPER, BLACK TPR</v>
          </cell>
          <cell r="C754" t="str">
            <v>P18</v>
          </cell>
          <cell r="D754" t="str">
            <v>EMS Parts</v>
          </cell>
          <cell r="E754" t="str">
            <v>20</v>
          </cell>
          <cell r="F754" t="str">
            <v>700</v>
          </cell>
          <cell r="G754" t="str">
            <v xml:space="preserve">          11</v>
          </cell>
          <cell r="H754" t="str">
            <v>EA</v>
          </cell>
          <cell r="I754">
            <v>1.98</v>
          </cell>
          <cell r="J754">
            <v>0.09</v>
          </cell>
          <cell r="K754">
            <v>2.1582000000000003</v>
          </cell>
          <cell r="L754">
            <v>9.0000000000000177E-2</v>
          </cell>
        </row>
        <row r="755">
          <cell r="A755" t="str">
            <v>0056028000</v>
          </cell>
          <cell r="B755" t="str">
            <v>BUMPER, BLACK TPR</v>
          </cell>
          <cell r="C755" t="str">
            <v>P18</v>
          </cell>
          <cell r="D755" t="str">
            <v>EMS Parts</v>
          </cell>
          <cell r="E755" t="str">
            <v>20</v>
          </cell>
          <cell r="F755" t="str">
            <v>700</v>
          </cell>
          <cell r="G755" t="str">
            <v xml:space="preserve">          10</v>
          </cell>
          <cell r="H755" t="str">
            <v>EA</v>
          </cell>
          <cell r="I755">
            <v>6.42</v>
          </cell>
          <cell r="J755">
            <v>0.09</v>
          </cell>
          <cell r="K755">
            <v>6.9978000000000007</v>
          </cell>
          <cell r="L755">
            <v>9.0000000000000122E-2</v>
          </cell>
        </row>
        <row r="756">
          <cell r="A756" t="str">
            <v>0056028001</v>
          </cell>
          <cell r="B756" t="str">
            <v>EQUIPMENT HOOK BUMPER</v>
          </cell>
          <cell r="C756" t="str">
            <v>P18</v>
          </cell>
          <cell r="D756" t="str">
            <v>EMS Parts</v>
          </cell>
          <cell r="E756" t="str">
            <v>20</v>
          </cell>
          <cell r="F756" t="str">
            <v>700</v>
          </cell>
          <cell r="G756" t="str">
            <v xml:space="preserve">          11</v>
          </cell>
          <cell r="H756" t="str">
            <v>EA</v>
          </cell>
          <cell r="I756">
            <v>3.26</v>
          </cell>
          <cell r="J756">
            <v>0.09</v>
          </cell>
          <cell r="K756">
            <v>3.5533999999999999</v>
          </cell>
          <cell r="L756">
            <v>9.0000000000000038E-2</v>
          </cell>
        </row>
        <row r="757">
          <cell r="A757" t="str">
            <v>0057011000</v>
          </cell>
          <cell r="B757" t="str">
            <v>3/8" HEX WRENCH, BALL END</v>
          </cell>
          <cell r="C757" t="str">
            <v>P18</v>
          </cell>
          <cell r="D757" t="str">
            <v>EMS Parts</v>
          </cell>
          <cell r="E757" t="str">
            <v>16</v>
          </cell>
          <cell r="F757" t="str">
            <v>700</v>
          </cell>
          <cell r="G757" t="str">
            <v xml:space="preserve">          10</v>
          </cell>
          <cell r="H757" t="str">
            <v>EA</v>
          </cell>
          <cell r="I757">
            <v>41</v>
          </cell>
          <cell r="J757">
            <v>0.09</v>
          </cell>
          <cell r="K757">
            <v>45</v>
          </cell>
          <cell r="L757">
            <v>9.7560975609756101E-2</v>
          </cell>
        </row>
        <row r="758">
          <cell r="A758" t="str">
            <v>0057011000</v>
          </cell>
          <cell r="B758" t="str">
            <v>3/8" HEX WRENCH, BALL END</v>
          </cell>
          <cell r="C758" t="str">
            <v>P18</v>
          </cell>
          <cell r="D758" t="str">
            <v>EMS Parts</v>
          </cell>
          <cell r="E758" t="str">
            <v>16</v>
          </cell>
          <cell r="F758" t="str">
            <v>700</v>
          </cell>
          <cell r="G758" t="str">
            <v xml:space="preserve">          11</v>
          </cell>
          <cell r="H758" t="str">
            <v>EA</v>
          </cell>
          <cell r="I758">
            <v>38.06</v>
          </cell>
          <cell r="J758">
            <v>0.09</v>
          </cell>
          <cell r="K758">
            <v>41</v>
          </cell>
          <cell r="L758">
            <v>7.7246452968996251E-2</v>
          </cell>
        </row>
        <row r="759">
          <cell r="A759" t="str">
            <v>0058106000</v>
          </cell>
          <cell r="B759" t="str">
            <v>RING MAGNET, COUNTERSUNK 1/2</v>
          </cell>
          <cell r="C759" t="str">
            <v>P18</v>
          </cell>
          <cell r="D759" t="str">
            <v>EMS Parts</v>
          </cell>
          <cell r="E759" t="str">
            <v>20</v>
          </cell>
          <cell r="F759" t="str">
            <v>700</v>
          </cell>
          <cell r="G759" t="str">
            <v xml:space="preserve">          11</v>
          </cell>
          <cell r="H759" t="str">
            <v>EA</v>
          </cell>
          <cell r="I759">
            <v>32.61</v>
          </cell>
          <cell r="J759">
            <v>0.09</v>
          </cell>
          <cell r="K759">
            <v>36</v>
          </cell>
          <cell r="L759">
            <v>0.10395584176632937</v>
          </cell>
        </row>
        <row r="760">
          <cell r="A760" t="str">
            <v>0058108000</v>
          </cell>
          <cell r="B760" t="str">
            <v>FLUSH PULL HANDLE</v>
          </cell>
          <cell r="C760" t="str">
            <v>P18</v>
          </cell>
          <cell r="D760" t="str">
            <v>EMS Parts</v>
          </cell>
          <cell r="E760" t="str">
            <v>20</v>
          </cell>
          <cell r="F760" t="str">
            <v>700</v>
          </cell>
          <cell r="G760" t="str">
            <v xml:space="preserve">          11</v>
          </cell>
          <cell r="H760" t="str">
            <v>EA</v>
          </cell>
          <cell r="I760">
            <v>11.97</v>
          </cell>
          <cell r="J760">
            <v>0.09</v>
          </cell>
          <cell r="K760">
            <v>13.047300000000002</v>
          </cell>
          <cell r="L760">
            <v>9.000000000000008E-2</v>
          </cell>
        </row>
        <row r="761">
          <cell r="A761" t="str">
            <v>0058143000</v>
          </cell>
          <cell r="B761" t="str">
            <v>ADHESIVE BACKED MOUNTING TAB</v>
          </cell>
          <cell r="C761" t="str">
            <v>P18</v>
          </cell>
          <cell r="D761" t="str">
            <v>EMS Parts</v>
          </cell>
          <cell r="E761" t="str">
            <v>20</v>
          </cell>
          <cell r="F761" t="str">
            <v>700</v>
          </cell>
          <cell r="G761" t="str">
            <v xml:space="preserve">          10</v>
          </cell>
          <cell r="H761" t="str">
            <v>EA</v>
          </cell>
          <cell r="I761">
            <v>9</v>
          </cell>
          <cell r="J761">
            <v>0.09</v>
          </cell>
          <cell r="K761">
            <v>9.81</v>
          </cell>
          <cell r="L761">
            <v>9.0000000000000052E-2</v>
          </cell>
        </row>
        <row r="762">
          <cell r="A762" t="str">
            <v>0058143000</v>
          </cell>
          <cell r="B762" t="str">
            <v>ADHESIVE BACKED MOUNTING TAB</v>
          </cell>
          <cell r="C762" t="str">
            <v>P18</v>
          </cell>
          <cell r="D762" t="str">
            <v>EMS Parts</v>
          </cell>
          <cell r="E762" t="str">
            <v>20</v>
          </cell>
          <cell r="F762" t="str">
            <v>700</v>
          </cell>
          <cell r="G762" t="str">
            <v xml:space="preserve">          11</v>
          </cell>
          <cell r="H762" t="str">
            <v>EA</v>
          </cell>
          <cell r="I762">
            <v>4.53</v>
          </cell>
          <cell r="J762">
            <v>0.09</v>
          </cell>
          <cell r="K762">
            <v>4.9377000000000004</v>
          </cell>
          <cell r="L762">
            <v>9.0000000000000038E-2</v>
          </cell>
        </row>
        <row r="763">
          <cell r="A763" t="str">
            <v>0058384000</v>
          </cell>
          <cell r="B763" t="str">
            <v>RESTRAINT SYSTEM NPR</v>
          </cell>
          <cell r="C763" t="str">
            <v>P18</v>
          </cell>
          <cell r="D763" t="str">
            <v>EMS Parts</v>
          </cell>
          <cell r="E763" t="str">
            <v>20</v>
          </cell>
          <cell r="F763" t="str">
            <v>700</v>
          </cell>
          <cell r="G763" t="str">
            <v xml:space="preserve">          11</v>
          </cell>
          <cell r="H763" t="str">
            <v>EA</v>
          </cell>
          <cell r="I763">
            <v>1392.51</v>
          </cell>
          <cell r="J763">
            <v>0.09</v>
          </cell>
          <cell r="K763">
            <v>1518</v>
          </cell>
          <cell r="L763">
            <v>9.0117844755154372E-2</v>
          </cell>
        </row>
        <row r="764">
          <cell r="A764" t="str">
            <v>0058385000</v>
          </cell>
          <cell r="B764" t="str">
            <v>RESTRAINT SYSTEM NPR</v>
          </cell>
          <cell r="C764" t="str">
            <v>P18</v>
          </cell>
          <cell r="D764" t="str">
            <v>EMS Parts</v>
          </cell>
          <cell r="E764" t="str">
            <v>20</v>
          </cell>
          <cell r="F764" t="str">
            <v>700</v>
          </cell>
          <cell r="G764" t="str">
            <v xml:space="preserve">          11</v>
          </cell>
          <cell r="H764" t="str">
            <v>EA</v>
          </cell>
          <cell r="I764">
            <v>1392.51</v>
          </cell>
          <cell r="J764">
            <v>0.09</v>
          </cell>
          <cell r="K764">
            <v>1518</v>
          </cell>
          <cell r="L764">
            <v>9.0117844755154372E-2</v>
          </cell>
        </row>
        <row r="765">
          <cell r="A765" t="str">
            <v>0059211000</v>
          </cell>
          <cell r="B765" t="str">
            <v>NYLON CABLE TIE</v>
          </cell>
          <cell r="C765" t="str">
            <v>P18</v>
          </cell>
          <cell r="D765" t="str">
            <v>EMS Parts</v>
          </cell>
          <cell r="E765" t="str">
            <v>20</v>
          </cell>
          <cell r="F765" t="str">
            <v>700</v>
          </cell>
          <cell r="G765" t="str">
            <v xml:space="preserve">          11</v>
          </cell>
          <cell r="H765" t="str">
            <v>EA</v>
          </cell>
          <cell r="I765">
            <v>1.39</v>
          </cell>
          <cell r="J765">
            <v>0.09</v>
          </cell>
          <cell r="K765">
            <v>1.5151000000000001</v>
          </cell>
          <cell r="L765">
            <v>9.0000000000000163E-2</v>
          </cell>
        </row>
        <row r="766">
          <cell r="A766" t="str">
            <v>0059211000</v>
          </cell>
          <cell r="B766" t="str">
            <v>NYLON CABLE TIE</v>
          </cell>
          <cell r="C766" t="str">
            <v>P18</v>
          </cell>
          <cell r="D766" t="str">
            <v>EMS Parts</v>
          </cell>
          <cell r="E766" t="str">
            <v>20</v>
          </cell>
          <cell r="F766" t="str">
            <v>700</v>
          </cell>
          <cell r="G766" t="str">
            <v xml:space="preserve">          10</v>
          </cell>
          <cell r="H766" t="str">
            <v>EA</v>
          </cell>
          <cell r="I766">
            <v>6.42</v>
          </cell>
          <cell r="J766">
            <v>0.09</v>
          </cell>
          <cell r="K766">
            <v>6.9978000000000007</v>
          </cell>
          <cell r="L766">
            <v>9.0000000000000122E-2</v>
          </cell>
        </row>
        <row r="767">
          <cell r="A767" t="str">
            <v>77100002</v>
          </cell>
          <cell r="B767" t="str">
            <v>EMS RETRAINT INSTALLATION</v>
          </cell>
          <cell r="C767" t="str">
            <v>B22</v>
          </cell>
          <cell r="D767" t="e">
            <v>#N/A</v>
          </cell>
          <cell r="E767" t="str">
            <v>16</v>
          </cell>
          <cell r="F767" t="str">
            <v>700</v>
          </cell>
          <cell r="G767" t="str">
            <v xml:space="preserve">          10</v>
          </cell>
          <cell r="H767" t="str">
            <v>EA</v>
          </cell>
          <cell r="I767">
            <v>765</v>
          </cell>
          <cell r="J767">
            <v>0.09</v>
          </cell>
          <cell r="K767">
            <v>834</v>
          </cell>
          <cell r="L767">
            <v>9.0196078431372548E-2</v>
          </cell>
        </row>
        <row r="768">
          <cell r="A768" t="str">
            <v>77100002</v>
          </cell>
          <cell r="B768" t="str">
            <v>EMS RETRAINT INSTALLATION</v>
          </cell>
          <cell r="C768" t="str">
            <v>B22</v>
          </cell>
          <cell r="D768" t="e">
            <v>#N/A</v>
          </cell>
          <cell r="E768" t="str">
            <v>16</v>
          </cell>
          <cell r="F768" t="str">
            <v>700</v>
          </cell>
          <cell r="G768" t="str">
            <v xml:space="preserve">          11</v>
          </cell>
          <cell r="H768" t="str">
            <v>EA</v>
          </cell>
          <cell r="I768">
            <v>765</v>
          </cell>
          <cell r="J768">
            <v>0.09</v>
          </cell>
          <cell r="K768">
            <v>834</v>
          </cell>
          <cell r="L768">
            <v>9.0196078431372548E-2</v>
          </cell>
        </row>
        <row r="769">
          <cell r="A769" t="str">
            <v>77100003</v>
          </cell>
          <cell r="B769" t="str">
            <v>Cot Upgrade or Install</v>
          </cell>
          <cell r="C769" t="str">
            <v>B22</v>
          </cell>
          <cell r="D769" t="e">
            <v>#N/A</v>
          </cell>
          <cell r="E769" t="str">
            <v>16</v>
          </cell>
          <cell r="F769" t="str">
            <v>700</v>
          </cell>
          <cell r="G769" t="str">
            <v xml:space="preserve">          10</v>
          </cell>
          <cell r="H769" t="str">
            <v>EA</v>
          </cell>
          <cell r="I769">
            <v>332</v>
          </cell>
          <cell r="J769">
            <v>0.09</v>
          </cell>
          <cell r="K769">
            <v>362</v>
          </cell>
          <cell r="L769">
            <v>9.036144578313253E-2</v>
          </cell>
        </row>
        <row r="770">
          <cell r="A770" t="str">
            <v>77100003</v>
          </cell>
          <cell r="B770" t="str">
            <v>Cot Upgrade or Install</v>
          </cell>
          <cell r="C770" t="str">
            <v>B22</v>
          </cell>
          <cell r="D770" t="e">
            <v>#N/A</v>
          </cell>
          <cell r="E770" t="str">
            <v>16</v>
          </cell>
          <cell r="F770" t="str">
            <v>700</v>
          </cell>
          <cell r="G770" t="str">
            <v xml:space="preserve">          11</v>
          </cell>
          <cell r="H770" t="str">
            <v>EA</v>
          </cell>
          <cell r="I770">
            <v>332</v>
          </cell>
          <cell r="J770">
            <v>0.09</v>
          </cell>
          <cell r="K770">
            <v>362</v>
          </cell>
          <cell r="L770">
            <v>9.036144578313253E-2</v>
          </cell>
        </row>
        <row r="771">
          <cell r="A771" t="str">
            <v>77100005</v>
          </cell>
          <cell r="B771" t="str">
            <v>PM Only - Power Cot 6500</v>
          </cell>
          <cell r="C771" t="str">
            <v>B22</v>
          </cell>
          <cell r="D771" t="e">
            <v>#N/A</v>
          </cell>
          <cell r="E771" t="str">
            <v>16</v>
          </cell>
          <cell r="F771" t="str">
            <v>700</v>
          </cell>
          <cell r="G771" t="str">
            <v xml:space="preserve">          10</v>
          </cell>
          <cell r="H771" t="str">
            <v>EA</v>
          </cell>
          <cell r="I771">
            <v>266</v>
          </cell>
          <cell r="J771">
            <v>0.09</v>
          </cell>
          <cell r="K771">
            <v>290</v>
          </cell>
          <cell r="L771">
            <v>9.0225563909774431E-2</v>
          </cell>
        </row>
        <row r="772">
          <cell r="A772" t="str">
            <v>77100005</v>
          </cell>
          <cell r="B772" t="str">
            <v>PM Only - Power Cot 6500</v>
          </cell>
          <cell r="C772" t="str">
            <v>B22</v>
          </cell>
          <cell r="D772" t="e">
            <v>#N/A</v>
          </cell>
          <cell r="E772" t="str">
            <v>16</v>
          </cell>
          <cell r="F772" t="str">
            <v>700</v>
          </cell>
          <cell r="G772" t="str">
            <v xml:space="preserve">          11</v>
          </cell>
          <cell r="H772" t="str">
            <v>EA</v>
          </cell>
          <cell r="I772">
            <v>266</v>
          </cell>
          <cell r="J772">
            <v>0.09</v>
          </cell>
          <cell r="K772">
            <v>290</v>
          </cell>
          <cell r="L772">
            <v>9.0225563909774431E-2</v>
          </cell>
        </row>
        <row r="773">
          <cell r="A773" t="str">
            <v>77100006</v>
          </cell>
          <cell r="B773" t="str">
            <v>PLT - Power Cot 6500</v>
          </cell>
          <cell r="C773" t="str">
            <v>B22</v>
          </cell>
          <cell r="D773" t="e">
            <v>#N/A</v>
          </cell>
          <cell r="E773" t="str">
            <v>16</v>
          </cell>
          <cell r="F773" t="str">
            <v>700</v>
          </cell>
          <cell r="G773" t="str">
            <v xml:space="preserve">          10</v>
          </cell>
          <cell r="H773" t="str">
            <v>EA</v>
          </cell>
          <cell r="I773">
            <v>976</v>
          </cell>
          <cell r="J773">
            <v>0.09</v>
          </cell>
          <cell r="K773">
            <v>1064</v>
          </cell>
          <cell r="L773">
            <v>9.0163934426229511E-2</v>
          </cell>
        </row>
        <row r="774">
          <cell r="A774" t="str">
            <v>77100006</v>
          </cell>
          <cell r="B774" t="str">
            <v>PLT - Power Cot 6500</v>
          </cell>
          <cell r="C774" t="str">
            <v>B22</v>
          </cell>
          <cell r="D774" t="e">
            <v>#N/A</v>
          </cell>
          <cell r="E774" t="str">
            <v>16</v>
          </cell>
          <cell r="F774" t="str">
            <v>700</v>
          </cell>
          <cell r="G774" t="str">
            <v xml:space="preserve">          11</v>
          </cell>
          <cell r="H774" t="str">
            <v>EA</v>
          </cell>
          <cell r="I774">
            <v>976</v>
          </cell>
          <cell r="J774">
            <v>0.09</v>
          </cell>
          <cell r="K774">
            <v>1064</v>
          </cell>
          <cell r="L774">
            <v>9.0163934426229511E-2</v>
          </cell>
        </row>
        <row r="775">
          <cell r="A775" t="str">
            <v>77100105</v>
          </cell>
          <cell r="B775" t="str">
            <v>MA ONLY - Power Cot</v>
          </cell>
          <cell r="C775" t="str">
            <v>B22</v>
          </cell>
          <cell r="D775" t="e">
            <v>#N/A</v>
          </cell>
          <cell r="E775" t="str">
            <v>16</v>
          </cell>
          <cell r="F775" t="str">
            <v>700</v>
          </cell>
          <cell r="G775" t="str">
            <v xml:space="preserve">          11</v>
          </cell>
          <cell r="H775" t="str">
            <v>EA</v>
          </cell>
          <cell r="I775">
            <v>266</v>
          </cell>
          <cell r="J775">
            <v>0.09</v>
          </cell>
          <cell r="K775">
            <v>290</v>
          </cell>
          <cell r="L775">
            <v>9.0225563909774431E-2</v>
          </cell>
        </row>
        <row r="776">
          <cell r="A776" t="str">
            <v>77100500</v>
          </cell>
          <cell r="B776" t="str">
            <v>PowerLOAD Installation</v>
          </cell>
          <cell r="C776" t="str">
            <v>B22</v>
          </cell>
          <cell r="D776" t="e">
            <v>#N/A</v>
          </cell>
          <cell r="E776" t="str">
            <v>16</v>
          </cell>
          <cell r="F776" t="str">
            <v>700</v>
          </cell>
          <cell r="G776" t="str">
            <v xml:space="preserve">          10</v>
          </cell>
          <cell r="H776" t="str">
            <v>EA</v>
          </cell>
          <cell r="I776">
            <v>535</v>
          </cell>
          <cell r="J776">
            <v>0.09</v>
          </cell>
          <cell r="K776">
            <v>583</v>
          </cell>
          <cell r="L776">
            <v>8.9719626168224292E-2</v>
          </cell>
        </row>
        <row r="777">
          <cell r="A777" t="str">
            <v>77100500</v>
          </cell>
          <cell r="B777" t="str">
            <v>PowerLOAD Installation</v>
          </cell>
          <cell r="C777" t="str">
            <v>B22</v>
          </cell>
          <cell r="D777" t="e">
            <v>#N/A</v>
          </cell>
          <cell r="E777" t="str">
            <v>16</v>
          </cell>
          <cell r="F777" t="str">
            <v>700</v>
          </cell>
          <cell r="G777" t="str">
            <v xml:space="preserve">          11</v>
          </cell>
          <cell r="H777" t="str">
            <v>EA</v>
          </cell>
          <cell r="I777">
            <v>535</v>
          </cell>
          <cell r="J777">
            <v>0.09</v>
          </cell>
          <cell r="K777">
            <v>583</v>
          </cell>
          <cell r="L777">
            <v>8.9719626168224292E-2</v>
          </cell>
        </row>
        <row r="778">
          <cell r="A778" t="str">
            <v>77101001</v>
          </cell>
          <cell r="B778" t="str">
            <v>Protect  1 Year Power Cot 6500</v>
          </cell>
          <cell r="C778" t="str">
            <v>B22</v>
          </cell>
          <cell r="D778" t="e">
            <v>#N/A</v>
          </cell>
          <cell r="E778" t="str">
            <v>16</v>
          </cell>
          <cell r="F778" t="str">
            <v>700</v>
          </cell>
          <cell r="G778" t="str">
            <v xml:space="preserve">          10</v>
          </cell>
          <cell r="H778" t="str">
            <v>EA</v>
          </cell>
          <cell r="I778">
            <v>1030</v>
          </cell>
          <cell r="J778">
            <v>0.09</v>
          </cell>
          <cell r="K778">
            <v>1123</v>
          </cell>
          <cell r="L778">
            <v>9.0291262135922326E-2</v>
          </cell>
        </row>
        <row r="779">
          <cell r="A779" t="str">
            <v>77101001</v>
          </cell>
          <cell r="B779" t="str">
            <v>Protect  1 Year Power Cot 6500</v>
          </cell>
          <cell r="C779" t="str">
            <v>B22</v>
          </cell>
          <cell r="D779" t="e">
            <v>#N/A</v>
          </cell>
          <cell r="E779" t="str">
            <v>16</v>
          </cell>
          <cell r="F779" t="str">
            <v>700</v>
          </cell>
          <cell r="G779" t="str">
            <v xml:space="preserve">          11</v>
          </cell>
          <cell r="H779" t="str">
            <v>EA</v>
          </cell>
          <cell r="I779">
            <v>1225</v>
          </cell>
          <cell r="J779">
            <v>0.09</v>
          </cell>
          <cell r="K779">
            <v>1335</v>
          </cell>
          <cell r="L779">
            <v>8.9795918367346933E-2</v>
          </cell>
        </row>
        <row r="780">
          <cell r="A780" t="str">
            <v>77101002</v>
          </cell>
          <cell r="B780" t="str">
            <v>Prevent  1 Year Power Cot 6500</v>
          </cell>
          <cell r="C780" t="str">
            <v>B22</v>
          </cell>
          <cell r="D780" t="e">
            <v>#N/A</v>
          </cell>
          <cell r="E780" t="str">
            <v>16</v>
          </cell>
          <cell r="F780" t="str">
            <v>700</v>
          </cell>
          <cell r="G780" t="str">
            <v xml:space="preserve">          10</v>
          </cell>
          <cell r="H780" t="str">
            <v>EA</v>
          </cell>
          <cell r="I780">
            <v>1298</v>
          </cell>
          <cell r="J780">
            <v>0.09</v>
          </cell>
          <cell r="K780">
            <v>1415</v>
          </cell>
          <cell r="L780">
            <v>9.0138674884437595E-2</v>
          </cell>
        </row>
        <row r="781">
          <cell r="A781" t="str">
            <v>77101002</v>
          </cell>
          <cell r="B781" t="str">
            <v>Prevent  1 Year Power Cot 6500</v>
          </cell>
          <cell r="C781" t="str">
            <v>B22</v>
          </cell>
          <cell r="D781" t="e">
            <v>#N/A</v>
          </cell>
          <cell r="E781" t="str">
            <v>16</v>
          </cell>
          <cell r="F781" t="str">
            <v>700</v>
          </cell>
          <cell r="G781" t="str">
            <v xml:space="preserve">          11</v>
          </cell>
          <cell r="H781" t="str">
            <v>EA</v>
          </cell>
          <cell r="I781">
            <v>1410</v>
          </cell>
          <cell r="J781">
            <v>0.09</v>
          </cell>
          <cell r="K781">
            <v>1537</v>
          </cell>
          <cell r="L781">
            <v>9.0070921985815608E-2</v>
          </cell>
        </row>
        <row r="782">
          <cell r="A782" t="str">
            <v>77101005</v>
          </cell>
          <cell r="B782" t="str">
            <v>PM Only - Power Cot 6506</v>
          </cell>
          <cell r="C782" t="str">
            <v>B22</v>
          </cell>
          <cell r="D782" t="e">
            <v>#N/A</v>
          </cell>
          <cell r="E782" t="str">
            <v>16</v>
          </cell>
          <cell r="F782" t="str">
            <v>700</v>
          </cell>
          <cell r="G782" t="str">
            <v xml:space="preserve">          11</v>
          </cell>
          <cell r="H782" t="str">
            <v>EA</v>
          </cell>
          <cell r="I782">
            <v>274</v>
          </cell>
          <cell r="J782">
            <v>0.09</v>
          </cell>
          <cell r="K782">
            <v>299</v>
          </cell>
          <cell r="L782">
            <v>9.1240875912408759E-2</v>
          </cell>
        </row>
        <row r="783">
          <cell r="A783" t="str">
            <v>77101005</v>
          </cell>
          <cell r="B783" t="str">
            <v>PM Only - Power Cot 6506</v>
          </cell>
          <cell r="C783" t="str">
            <v>B22</v>
          </cell>
          <cell r="D783" t="e">
            <v>#N/A</v>
          </cell>
          <cell r="E783" t="str">
            <v>16</v>
          </cell>
          <cell r="F783" t="str">
            <v>700</v>
          </cell>
          <cell r="G783" t="str">
            <v xml:space="preserve">          10</v>
          </cell>
          <cell r="H783" t="str">
            <v>EA</v>
          </cell>
          <cell r="I783">
            <v>275</v>
          </cell>
          <cell r="J783">
            <v>0.09</v>
          </cell>
          <cell r="K783">
            <v>300</v>
          </cell>
          <cell r="L783">
            <v>9.0909090909090912E-2</v>
          </cell>
        </row>
        <row r="784">
          <cell r="A784" t="str">
            <v>77101006</v>
          </cell>
          <cell r="B784" t="str">
            <v>PLT - Power Cot 6506</v>
          </cell>
          <cell r="C784" t="str">
            <v>B22</v>
          </cell>
          <cell r="D784" t="e">
            <v>#N/A</v>
          </cell>
          <cell r="E784" t="str">
            <v>16</v>
          </cell>
          <cell r="F784" t="str">
            <v>700</v>
          </cell>
          <cell r="G784" t="str">
            <v xml:space="preserve">          10</v>
          </cell>
          <cell r="H784" t="str">
            <v>EA</v>
          </cell>
          <cell r="I784">
            <v>1006</v>
          </cell>
          <cell r="J784">
            <v>0.09</v>
          </cell>
          <cell r="K784">
            <v>1097</v>
          </cell>
          <cell r="L784">
            <v>9.0457256461232607E-2</v>
          </cell>
        </row>
        <row r="785">
          <cell r="A785" t="str">
            <v>77101006</v>
          </cell>
          <cell r="B785" t="str">
            <v>PLT - Power Cot 6506</v>
          </cell>
          <cell r="C785" t="str">
            <v>B22</v>
          </cell>
          <cell r="D785" t="e">
            <v>#N/A</v>
          </cell>
          <cell r="E785" t="str">
            <v>16</v>
          </cell>
          <cell r="F785" t="str">
            <v>700</v>
          </cell>
          <cell r="G785" t="str">
            <v xml:space="preserve">          11</v>
          </cell>
          <cell r="H785" t="str">
            <v>EA</v>
          </cell>
          <cell r="I785">
            <v>1005</v>
          </cell>
          <cell r="J785">
            <v>0.09</v>
          </cell>
          <cell r="K785">
            <v>1095</v>
          </cell>
          <cell r="L785">
            <v>8.9552238805970144E-2</v>
          </cell>
        </row>
        <row r="786">
          <cell r="A786" t="str">
            <v>77101010</v>
          </cell>
          <cell r="B786" t="str">
            <v>Protect Year 10 Power Cot 6500</v>
          </cell>
          <cell r="C786" t="str">
            <v>B22</v>
          </cell>
          <cell r="D786" t="e">
            <v>#N/A</v>
          </cell>
          <cell r="E786" t="str">
            <v>16</v>
          </cell>
          <cell r="F786" t="str">
            <v>700</v>
          </cell>
          <cell r="G786" t="str">
            <v xml:space="preserve">          10</v>
          </cell>
          <cell r="H786" t="str">
            <v>EA</v>
          </cell>
          <cell r="I786">
            <v>1133</v>
          </cell>
          <cell r="J786">
            <v>0.09</v>
          </cell>
          <cell r="K786">
            <v>1235</v>
          </cell>
          <cell r="L786">
            <v>9.0026478375992938E-2</v>
          </cell>
        </row>
        <row r="787">
          <cell r="A787" t="str">
            <v>77101010</v>
          </cell>
          <cell r="B787" t="str">
            <v>Protect Year 10 Power Cot 6500</v>
          </cell>
          <cell r="C787" t="str">
            <v>B22</v>
          </cell>
          <cell r="D787" t="e">
            <v>#N/A</v>
          </cell>
          <cell r="E787" t="str">
            <v>16</v>
          </cell>
          <cell r="F787" t="str">
            <v>700</v>
          </cell>
          <cell r="G787" t="str">
            <v xml:space="preserve">          11</v>
          </cell>
          <cell r="H787" t="str">
            <v>EA</v>
          </cell>
          <cell r="I787">
            <v>1133</v>
          </cell>
          <cell r="J787">
            <v>0.09</v>
          </cell>
          <cell r="K787">
            <v>1235</v>
          </cell>
          <cell r="L787">
            <v>9.0026478375992938E-2</v>
          </cell>
        </row>
        <row r="788">
          <cell r="A788" t="str">
            <v>77101011</v>
          </cell>
          <cell r="B788" t="str">
            <v>Protect Year 11 Power Cot 6500</v>
          </cell>
          <cell r="C788" t="str">
            <v>B22</v>
          </cell>
          <cell r="D788" t="e">
            <v>#N/A</v>
          </cell>
          <cell r="E788" t="str">
            <v>16</v>
          </cell>
          <cell r="F788" t="str">
            <v>700</v>
          </cell>
          <cell r="G788" t="str">
            <v xml:space="preserve">          11</v>
          </cell>
          <cell r="H788" t="str">
            <v>EA</v>
          </cell>
          <cell r="I788">
            <v>1247</v>
          </cell>
          <cell r="J788">
            <v>0.09</v>
          </cell>
          <cell r="K788">
            <v>1359</v>
          </cell>
          <cell r="L788">
            <v>8.9815557337610263E-2</v>
          </cell>
        </row>
        <row r="789">
          <cell r="A789" t="str">
            <v>77101012</v>
          </cell>
          <cell r="B789" t="str">
            <v>Protect Year 12 Power Cot 6500</v>
          </cell>
          <cell r="C789" t="str">
            <v>B22</v>
          </cell>
          <cell r="D789" t="e">
            <v>#N/A</v>
          </cell>
          <cell r="E789" t="str">
            <v>16</v>
          </cell>
          <cell r="F789" t="str">
            <v>700</v>
          </cell>
          <cell r="G789" t="str">
            <v xml:space="preserve">          11</v>
          </cell>
          <cell r="H789" t="str">
            <v>EA</v>
          </cell>
          <cell r="I789">
            <v>1371</v>
          </cell>
          <cell r="J789">
            <v>0.09</v>
          </cell>
          <cell r="K789">
            <v>1494</v>
          </cell>
          <cell r="L789">
            <v>8.9715536105032828E-2</v>
          </cell>
        </row>
        <row r="790">
          <cell r="A790" t="str">
            <v>77101012</v>
          </cell>
          <cell r="B790" t="str">
            <v>Protect Year 12 Power Cot 6500</v>
          </cell>
          <cell r="C790" t="str">
            <v>B22</v>
          </cell>
          <cell r="D790" t="e">
            <v>#N/A</v>
          </cell>
          <cell r="E790" t="str">
            <v>16</v>
          </cell>
          <cell r="F790" t="str">
            <v>700</v>
          </cell>
          <cell r="G790" t="str">
            <v xml:space="preserve">          10</v>
          </cell>
          <cell r="H790" t="str">
            <v>EA</v>
          </cell>
          <cell r="I790">
            <v>1372</v>
          </cell>
          <cell r="J790">
            <v>0.09</v>
          </cell>
          <cell r="K790">
            <v>1495</v>
          </cell>
          <cell r="L790">
            <v>8.9650145772594753E-2</v>
          </cell>
        </row>
        <row r="791">
          <cell r="A791" t="str">
            <v>77101014</v>
          </cell>
          <cell r="B791" t="str">
            <v>Protect Year 14 Power Cot 6500</v>
          </cell>
          <cell r="C791" t="str">
            <v>B22</v>
          </cell>
          <cell r="D791" t="e">
            <v>#N/A</v>
          </cell>
          <cell r="E791" t="str">
            <v>16</v>
          </cell>
          <cell r="F791" t="str">
            <v>700</v>
          </cell>
          <cell r="G791" t="str">
            <v xml:space="preserve">          11</v>
          </cell>
          <cell r="H791" t="str">
            <v>EA</v>
          </cell>
          <cell r="I791">
            <v>589</v>
          </cell>
          <cell r="J791">
            <v>0.09</v>
          </cell>
          <cell r="K791">
            <v>642</v>
          </cell>
          <cell r="L791">
            <v>8.9983022071307303E-2</v>
          </cell>
        </row>
        <row r="792">
          <cell r="A792" t="str">
            <v>77101014</v>
          </cell>
          <cell r="B792" t="str">
            <v>Protect Year 14 Power Cot 6500</v>
          </cell>
          <cell r="C792" t="str">
            <v>B22</v>
          </cell>
          <cell r="D792" t="e">
            <v>#N/A</v>
          </cell>
          <cell r="E792" t="str">
            <v>16</v>
          </cell>
          <cell r="F792" t="str">
            <v>700</v>
          </cell>
          <cell r="G792" t="str">
            <v xml:space="preserve">          10</v>
          </cell>
          <cell r="H792" t="str">
            <v>EA</v>
          </cell>
          <cell r="I792">
            <v>1660</v>
          </cell>
          <cell r="J792">
            <v>0.09</v>
          </cell>
          <cell r="K792">
            <v>1809</v>
          </cell>
          <cell r="L792">
            <v>8.9759036144578308E-2</v>
          </cell>
        </row>
        <row r="793">
          <cell r="A793" t="str">
            <v>77101101</v>
          </cell>
          <cell r="B793" t="str">
            <v>Protect 1 Year Power Cot 6500</v>
          </cell>
          <cell r="C793" t="str">
            <v>B22</v>
          </cell>
          <cell r="D793" t="e">
            <v>#N/A</v>
          </cell>
          <cell r="E793" t="str">
            <v>16</v>
          </cell>
          <cell r="F793" t="str">
            <v>700</v>
          </cell>
          <cell r="G793" t="str">
            <v xml:space="preserve">          10</v>
          </cell>
          <cell r="H793" t="str">
            <v>EA</v>
          </cell>
          <cell r="I793">
            <v>844</v>
          </cell>
          <cell r="J793">
            <v>0.09</v>
          </cell>
          <cell r="K793">
            <v>920</v>
          </cell>
          <cell r="L793">
            <v>9.004739336492891E-2</v>
          </cell>
        </row>
        <row r="794">
          <cell r="A794" t="str">
            <v>77101101</v>
          </cell>
          <cell r="B794" t="str">
            <v>Protect 1 Year Power Cot 6500</v>
          </cell>
          <cell r="C794" t="str">
            <v>B22</v>
          </cell>
          <cell r="D794" t="e">
            <v>#N/A</v>
          </cell>
          <cell r="E794" t="str">
            <v>16</v>
          </cell>
          <cell r="F794" t="str">
            <v>700</v>
          </cell>
          <cell r="G794" t="str">
            <v xml:space="preserve">          11</v>
          </cell>
          <cell r="H794" t="str">
            <v>EA</v>
          </cell>
          <cell r="I794">
            <v>844</v>
          </cell>
          <cell r="J794">
            <v>0.09</v>
          </cell>
          <cell r="K794">
            <v>920</v>
          </cell>
          <cell r="L794">
            <v>9.004739336492891E-2</v>
          </cell>
        </row>
        <row r="795">
          <cell r="A795" t="str">
            <v>77101102</v>
          </cell>
          <cell r="B795" t="str">
            <v>Prevent 1 Year Power Cot 6500</v>
          </cell>
          <cell r="C795" t="str">
            <v>B22</v>
          </cell>
          <cell r="D795" t="e">
            <v>#N/A</v>
          </cell>
          <cell r="E795" t="str">
            <v>16</v>
          </cell>
          <cell r="F795" t="str">
            <v>700</v>
          </cell>
          <cell r="G795" t="str">
            <v xml:space="preserve">          10</v>
          </cell>
          <cell r="H795" t="str">
            <v>EA</v>
          </cell>
          <cell r="I795">
            <v>1030</v>
          </cell>
          <cell r="J795">
            <v>0.09</v>
          </cell>
          <cell r="K795">
            <v>1123</v>
          </cell>
          <cell r="L795">
            <v>9.0291262135922326E-2</v>
          </cell>
        </row>
        <row r="796">
          <cell r="A796" t="str">
            <v>77101102</v>
          </cell>
          <cell r="B796" t="str">
            <v>Prevent 1 Year Power Cot 6500</v>
          </cell>
          <cell r="C796" t="str">
            <v>B22</v>
          </cell>
          <cell r="D796" t="e">
            <v>#N/A</v>
          </cell>
          <cell r="E796" t="str">
            <v>16</v>
          </cell>
          <cell r="F796" t="str">
            <v>700</v>
          </cell>
          <cell r="G796" t="str">
            <v xml:space="preserve">          11</v>
          </cell>
          <cell r="H796" t="str">
            <v>EA</v>
          </cell>
          <cell r="I796">
            <v>1030</v>
          </cell>
          <cell r="J796">
            <v>0.09</v>
          </cell>
          <cell r="K796">
            <v>1123</v>
          </cell>
          <cell r="L796">
            <v>9.0291262135922326E-2</v>
          </cell>
        </row>
        <row r="797">
          <cell r="A797" t="str">
            <v>77101210</v>
          </cell>
          <cell r="B797" t="str">
            <v>Prevent Year 10 Power Cot 6500</v>
          </cell>
          <cell r="C797" t="str">
            <v>B22</v>
          </cell>
          <cell r="D797" t="e">
            <v>#N/A</v>
          </cell>
          <cell r="E797" t="str">
            <v>16</v>
          </cell>
          <cell r="F797" t="str">
            <v>700</v>
          </cell>
          <cell r="G797" t="str">
            <v xml:space="preserve">          11</v>
          </cell>
          <cell r="H797" t="str">
            <v>EA</v>
          </cell>
          <cell r="I797">
            <v>1428</v>
          </cell>
          <cell r="J797">
            <v>0.09</v>
          </cell>
          <cell r="K797">
            <v>1557</v>
          </cell>
          <cell r="L797">
            <v>9.0336134453781511E-2</v>
          </cell>
        </row>
        <row r="798">
          <cell r="A798" t="str">
            <v>77101210</v>
          </cell>
          <cell r="B798" t="str">
            <v>Prevent Year 10 Power Cot 6500</v>
          </cell>
          <cell r="C798" t="str">
            <v>B22</v>
          </cell>
          <cell r="D798" t="e">
            <v>#N/A</v>
          </cell>
          <cell r="E798" t="str">
            <v>16</v>
          </cell>
          <cell r="F798" t="str">
            <v>700</v>
          </cell>
          <cell r="G798" t="str">
            <v xml:space="preserve">          10</v>
          </cell>
          <cell r="H798" t="str">
            <v>EA</v>
          </cell>
          <cell r="I798">
            <v>1427</v>
          </cell>
          <cell r="J798">
            <v>0.09</v>
          </cell>
          <cell r="K798">
            <v>1555</v>
          </cell>
          <cell r="L798">
            <v>8.9698668535388923E-2</v>
          </cell>
        </row>
        <row r="799">
          <cell r="A799" t="str">
            <v>77101211</v>
          </cell>
          <cell r="B799" t="str">
            <v>Prevent Year 11 Power Cot 6500</v>
          </cell>
          <cell r="C799" t="str">
            <v>B22</v>
          </cell>
          <cell r="D799" t="e">
            <v>#N/A</v>
          </cell>
          <cell r="E799" t="str">
            <v>16</v>
          </cell>
          <cell r="F799" t="str">
            <v>700</v>
          </cell>
          <cell r="G799" t="str">
            <v xml:space="preserve">          11</v>
          </cell>
          <cell r="H799" t="str">
            <v>EA</v>
          </cell>
          <cell r="I799">
            <v>1570</v>
          </cell>
          <cell r="J799">
            <v>0.09</v>
          </cell>
          <cell r="K799">
            <v>1711</v>
          </cell>
          <cell r="L799">
            <v>8.9808917197452223E-2</v>
          </cell>
        </row>
        <row r="800">
          <cell r="A800" t="str">
            <v>77101211</v>
          </cell>
          <cell r="B800" t="str">
            <v>Prevent Year 11 Power Cot 6500</v>
          </cell>
          <cell r="C800" t="str">
            <v>B22</v>
          </cell>
          <cell r="D800" t="e">
            <v>#N/A</v>
          </cell>
          <cell r="E800" t="str">
            <v>16</v>
          </cell>
          <cell r="F800" t="str">
            <v>700</v>
          </cell>
          <cell r="G800" t="str">
            <v xml:space="preserve">          10</v>
          </cell>
          <cell r="H800" t="str">
            <v>EA</v>
          </cell>
          <cell r="I800">
            <v>1571</v>
          </cell>
          <cell r="J800">
            <v>0.09</v>
          </cell>
          <cell r="K800">
            <v>1712</v>
          </cell>
          <cell r="L800">
            <v>8.9751750477402928E-2</v>
          </cell>
        </row>
        <row r="801">
          <cell r="A801" t="str">
            <v>77101212</v>
          </cell>
          <cell r="B801" t="str">
            <v>Prevent Year 12 Power Cot 6500</v>
          </cell>
          <cell r="C801" t="str">
            <v>B22</v>
          </cell>
          <cell r="D801" t="e">
            <v>#N/A</v>
          </cell>
          <cell r="E801" t="str">
            <v>16</v>
          </cell>
          <cell r="F801" t="str">
            <v>700</v>
          </cell>
          <cell r="G801" t="str">
            <v xml:space="preserve">          10</v>
          </cell>
          <cell r="H801" t="str">
            <v>EA</v>
          </cell>
          <cell r="I801">
            <v>1728</v>
          </cell>
          <cell r="J801">
            <v>0.09</v>
          </cell>
          <cell r="K801">
            <v>1884</v>
          </cell>
          <cell r="L801">
            <v>9.0277777777777776E-2</v>
          </cell>
        </row>
        <row r="802">
          <cell r="A802" t="str">
            <v>77101212</v>
          </cell>
          <cell r="B802" t="str">
            <v>Prevent Year 12 Power Cot 6500</v>
          </cell>
          <cell r="C802" t="str">
            <v>B22</v>
          </cell>
          <cell r="D802" t="e">
            <v>#N/A</v>
          </cell>
          <cell r="E802" t="str">
            <v>16</v>
          </cell>
          <cell r="F802" t="str">
            <v>700</v>
          </cell>
          <cell r="G802" t="str">
            <v xml:space="preserve">          11</v>
          </cell>
          <cell r="H802" t="str">
            <v>EA</v>
          </cell>
          <cell r="I802">
            <v>1728</v>
          </cell>
          <cell r="J802">
            <v>0.09</v>
          </cell>
          <cell r="K802">
            <v>1884</v>
          </cell>
          <cell r="L802">
            <v>9.0277777777777776E-2</v>
          </cell>
        </row>
        <row r="803">
          <cell r="A803" t="str">
            <v>77101213</v>
          </cell>
          <cell r="B803" t="str">
            <v>Prevent Year 13 Power Cot 6500</v>
          </cell>
          <cell r="C803" t="str">
            <v>B22</v>
          </cell>
          <cell r="D803" t="e">
            <v>#N/A</v>
          </cell>
          <cell r="E803" t="str">
            <v>16</v>
          </cell>
          <cell r="F803" t="str">
            <v>700</v>
          </cell>
          <cell r="G803" t="str">
            <v xml:space="preserve">          10</v>
          </cell>
          <cell r="H803" t="str">
            <v>EA</v>
          </cell>
          <cell r="I803">
            <v>1900</v>
          </cell>
          <cell r="J803">
            <v>0.09</v>
          </cell>
          <cell r="K803">
            <v>2071</v>
          </cell>
          <cell r="L803">
            <v>0.09</v>
          </cell>
        </row>
        <row r="804">
          <cell r="A804" t="str">
            <v>77101213</v>
          </cell>
          <cell r="B804" t="str">
            <v>Prevent Year 13 Power Cot 6500</v>
          </cell>
          <cell r="C804" t="str">
            <v>B22</v>
          </cell>
          <cell r="D804" t="e">
            <v>#N/A</v>
          </cell>
          <cell r="E804" t="str">
            <v>16</v>
          </cell>
          <cell r="F804" t="str">
            <v>700</v>
          </cell>
          <cell r="G804" t="str">
            <v xml:space="preserve">          11</v>
          </cell>
          <cell r="H804" t="str">
            <v>EA</v>
          </cell>
          <cell r="I804">
            <v>1900</v>
          </cell>
          <cell r="J804">
            <v>0.09</v>
          </cell>
          <cell r="K804">
            <v>2071</v>
          </cell>
          <cell r="L804">
            <v>0.09</v>
          </cell>
        </row>
        <row r="805">
          <cell r="A805" t="str">
            <v>77101214</v>
          </cell>
          <cell r="B805" t="str">
            <v>Prevent Year 14 Power Cot 6500</v>
          </cell>
          <cell r="C805" t="str">
            <v>B22</v>
          </cell>
          <cell r="D805" t="e">
            <v>#N/A</v>
          </cell>
          <cell r="E805" t="str">
            <v>16</v>
          </cell>
          <cell r="F805" t="str">
            <v>700</v>
          </cell>
          <cell r="G805" t="str">
            <v xml:space="preserve">          11</v>
          </cell>
          <cell r="H805" t="str">
            <v>EA</v>
          </cell>
          <cell r="I805">
            <v>2090</v>
          </cell>
          <cell r="J805">
            <v>0.09</v>
          </cell>
          <cell r="K805">
            <v>2278</v>
          </cell>
          <cell r="L805">
            <v>8.9952153110047853E-2</v>
          </cell>
        </row>
        <row r="806">
          <cell r="A806" t="str">
            <v>77101214</v>
          </cell>
          <cell r="B806" t="str">
            <v>Prevent Year 14 Power Cot 6500</v>
          </cell>
          <cell r="C806" t="str">
            <v>B22</v>
          </cell>
          <cell r="D806" t="e">
            <v>#N/A</v>
          </cell>
          <cell r="E806" t="str">
            <v>16</v>
          </cell>
          <cell r="F806" t="str">
            <v>700</v>
          </cell>
          <cell r="G806" t="str">
            <v xml:space="preserve">          10</v>
          </cell>
          <cell r="H806" t="str">
            <v>EA</v>
          </cell>
          <cell r="I806">
            <v>2091</v>
          </cell>
          <cell r="J806">
            <v>0.09</v>
          </cell>
          <cell r="K806">
            <v>2279</v>
          </cell>
          <cell r="L806">
            <v>8.9909134385461498E-2</v>
          </cell>
        </row>
        <row r="807">
          <cell r="A807" t="str">
            <v>77102001</v>
          </cell>
          <cell r="B807" t="str">
            <v>Protect  2 Year Power Cot 6500</v>
          </cell>
          <cell r="C807" t="str">
            <v>B22</v>
          </cell>
          <cell r="D807" t="e">
            <v>#N/A</v>
          </cell>
          <cell r="E807" t="str">
            <v>16</v>
          </cell>
          <cell r="F807" t="str">
            <v>700</v>
          </cell>
          <cell r="G807" t="str">
            <v xml:space="preserve">          10</v>
          </cell>
          <cell r="H807" t="str">
            <v>EA</v>
          </cell>
          <cell r="I807">
            <v>2061</v>
          </cell>
          <cell r="J807">
            <v>0.09</v>
          </cell>
          <cell r="K807">
            <v>2246</v>
          </cell>
          <cell r="L807">
            <v>8.9762251334303739E-2</v>
          </cell>
        </row>
        <row r="808">
          <cell r="A808" t="str">
            <v>77102001</v>
          </cell>
          <cell r="B808" t="str">
            <v>Protect  2 Year Power Cot 6500</v>
          </cell>
          <cell r="C808" t="str">
            <v>B22</v>
          </cell>
          <cell r="D808" t="e">
            <v>#N/A</v>
          </cell>
          <cell r="E808" t="str">
            <v>16</v>
          </cell>
          <cell r="F808" t="str">
            <v>700</v>
          </cell>
          <cell r="G808" t="str">
            <v xml:space="preserve">          11</v>
          </cell>
          <cell r="H808" t="str">
            <v>EA</v>
          </cell>
          <cell r="I808">
            <v>2061</v>
          </cell>
          <cell r="J808">
            <v>0.09</v>
          </cell>
          <cell r="K808">
            <v>2246</v>
          </cell>
          <cell r="L808">
            <v>8.9762251334303739E-2</v>
          </cell>
        </row>
        <row r="809">
          <cell r="A809" t="str">
            <v>77102002</v>
          </cell>
          <cell r="B809" t="str">
            <v>Prevent  2 Year Power Cot 6500</v>
          </cell>
          <cell r="C809" t="str">
            <v>B22</v>
          </cell>
          <cell r="D809" t="e">
            <v>#N/A</v>
          </cell>
          <cell r="E809" t="str">
            <v>16</v>
          </cell>
          <cell r="F809" t="str">
            <v>700</v>
          </cell>
          <cell r="G809" t="str">
            <v xml:space="preserve">          10</v>
          </cell>
          <cell r="H809" t="str">
            <v>EA</v>
          </cell>
          <cell r="I809">
            <v>2596</v>
          </cell>
          <cell r="J809">
            <v>0.09</v>
          </cell>
          <cell r="K809">
            <v>2830</v>
          </cell>
          <cell r="L809">
            <v>9.0138674884437595E-2</v>
          </cell>
        </row>
        <row r="810">
          <cell r="A810" t="str">
            <v>77102002</v>
          </cell>
          <cell r="B810" t="str">
            <v>Prevent  2 Year Power Cot 6500</v>
          </cell>
          <cell r="C810" t="str">
            <v>B22</v>
          </cell>
          <cell r="D810" t="e">
            <v>#N/A</v>
          </cell>
          <cell r="E810" t="str">
            <v>16</v>
          </cell>
          <cell r="F810" t="str">
            <v>700</v>
          </cell>
          <cell r="G810" t="str">
            <v xml:space="preserve">          11</v>
          </cell>
          <cell r="H810" t="str">
            <v>EA</v>
          </cell>
          <cell r="I810">
            <v>2596</v>
          </cell>
          <cell r="J810">
            <v>0.09</v>
          </cell>
          <cell r="K810">
            <v>2830</v>
          </cell>
          <cell r="L810">
            <v>9.0138674884437595E-2</v>
          </cell>
        </row>
        <row r="811">
          <cell r="A811" t="str">
            <v>77103001</v>
          </cell>
          <cell r="B811" t="str">
            <v>Protect  3 Year Power Cot 6500</v>
          </cell>
          <cell r="C811" t="str">
            <v>B22</v>
          </cell>
          <cell r="D811" t="e">
            <v>#N/A</v>
          </cell>
          <cell r="E811" t="str">
            <v>16</v>
          </cell>
          <cell r="F811" t="str">
            <v>700</v>
          </cell>
          <cell r="G811" t="str">
            <v xml:space="preserve">          10</v>
          </cell>
          <cell r="H811" t="str">
            <v>EA</v>
          </cell>
          <cell r="I811">
            <v>2782</v>
          </cell>
          <cell r="J811">
            <v>0.09</v>
          </cell>
          <cell r="K811">
            <v>3032</v>
          </cell>
          <cell r="L811">
            <v>8.986340762041696E-2</v>
          </cell>
        </row>
        <row r="812">
          <cell r="A812" t="str">
            <v>77103001</v>
          </cell>
          <cell r="B812" t="str">
            <v>Protect  3 Year Power Cot 6500</v>
          </cell>
          <cell r="C812" t="str">
            <v>B22</v>
          </cell>
          <cell r="D812" t="e">
            <v>#N/A</v>
          </cell>
          <cell r="E812" t="str">
            <v>16</v>
          </cell>
          <cell r="F812" t="str">
            <v>700</v>
          </cell>
          <cell r="G812" t="str">
            <v xml:space="preserve">          11</v>
          </cell>
          <cell r="H812" t="str">
            <v>EA</v>
          </cell>
          <cell r="I812">
            <v>2782</v>
          </cell>
          <cell r="J812">
            <v>0.09</v>
          </cell>
          <cell r="K812">
            <v>3032</v>
          </cell>
          <cell r="L812">
            <v>8.986340762041696E-2</v>
          </cell>
        </row>
        <row r="813">
          <cell r="A813" t="str">
            <v>77103002</v>
          </cell>
          <cell r="B813" t="str">
            <v>Prevent  3 Year Power Cot 6500</v>
          </cell>
          <cell r="C813" t="str">
            <v>B22</v>
          </cell>
          <cell r="D813" t="e">
            <v>#N/A</v>
          </cell>
          <cell r="E813" t="str">
            <v>16</v>
          </cell>
          <cell r="F813" t="str">
            <v>700</v>
          </cell>
          <cell r="G813" t="str">
            <v xml:space="preserve">          10</v>
          </cell>
          <cell r="H813" t="str">
            <v>EA</v>
          </cell>
          <cell r="I813">
            <v>3504</v>
          </cell>
          <cell r="J813">
            <v>0.09</v>
          </cell>
          <cell r="K813">
            <v>3819</v>
          </cell>
          <cell r="L813">
            <v>8.9897260273972601E-2</v>
          </cell>
        </row>
        <row r="814">
          <cell r="A814" t="str">
            <v>77103002</v>
          </cell>
          <cell r="B814" t="str">
            <v>Prevent  3 Year Power Cot 6500</v>
          </cell>
          <cell r="C814" t="str">
            <v>B22</v>
          </cell>
          <cell r="D814" t="e">
            <v>#N/A</v>
          </cell>
          <cell r="E814" t="str">
            <v>16</v>
          </cell>
          <cell r="F814" t="str">
            <v>700</v>
          </cell>
          <cell r="G814" t="str">
            <v xml:space="preserve">          11</v>
          </cell>
          <cell r="H814" t="str">
            <v>EA</v>
          </cell>
          <cell r="I814">
            <v>3504</v>
          </cell>
          <cell r="J814">
            <v>0.09</v>
          </cell>
          <cell r="K814">
            <v>3819</v>
          </cell>
          <cell r="L814">
            <v>8.9897260273972601E-2</v>
          </cell>
        </row>
        <row r="815">
          <cell r="A815" t="str">
            <v>77104001</v>
          </cell>
          <cell r="B815" t="str">
            <v>Protect  4 Year Power Cot 6500</v>
          </cell>
          <cell r="C815" t="str">
            <v>B22</v>
          </cell>
          <cell r="D815" t="e">
            <v>#N/A</v>
          </cell>
          <cell r="E815" t="str">
            <v>16</v>
          </cell>
          <cell r="F815" t="str">
            <v>700</v>
          </cell>
          <cell r="G815" t="str">
            <v xml:space="preserve">          10</v>
          </cell>
          <cell r="H815" t="str">
            <v>EA</v>
          </cell>
          <cell r="I815">
            <v>3503</v>
          </cell>
          <cell r="J815">
            <v>0.09</v>
          </cell>
          <cell r="K815">
            <v>3818</v>
          </cell>
          <cell r="L815">
            <v>8.9922923208678271E-2</v>
          </cell>
        </row>
        <row r="816">
          <cell r="A816" t="str">
            <v>77104001</v>
          </cell>
          <cell r="B816" t="str">
            <v>Protect  4 Year Power Cot 6500</v>
          </cell>
          <cell r="C816" t="str">
            <v>B22</v>
          </cell>
          <cell r="D816" t="e">
            <v>#N/A</v>
          </cell>
          <cell r="E816" t="str">
            <v>16</v>
          </cell>
          <cell r="F816" t="str">
            <v>700</v>
          </cell>
          <cell r="G816" t="str">
            <v xml:space="preserve">          11</v>
          </cell>
          <cell r="H816" t="str">
            <v>EA</v>
          </cell>
          <cell r="I816">
            <v>3503</v>
          </cell>
          <cell r="J816">
            <v>0.09</v>
          </cell>
          <cell r="K816">
            <v>3818</v>
          </cell>
          <cell r="L816">
            <v>8.9922923208678271E-2</v>
          </cell>
        </row>
        <row r="817">
          <cell r="A817" t="str">
            <v>77104002</v>
          </cell>
          <cell r="B817" t="str">
            <v>Prevent  4 Year Power Cot 6500</v>
          </cell>
          <cell r="C817" t="str">
            <v>B22</v>
          </cell>
          <cell r="D817" t="e">
            <v>#N/A</v>
          </cell>
          <cell r="E817" t="str">
            <v>16</v>
          </cell>
          <cell r="F817" t="str">
            <v>700</v>
          </cell>
          <cell r="G817" t="str">
            <v xml:space="preserve">          10</v>
          </cell>
          <cell r="H817" t="str">
            <v>EA</v>
          </cell>
          <cell r="I817">
            <v>4413</v>
          </cell>
          <cell r="J817">
            <v>0.09</v>
          </cell>
          <cell r="K817">
            <v>4810</v>
          </cell>
          <cell r="L817">
            <v>8.9961477452979832E-2</v>
          </cell>
        </row>
        <row r="818">
          <cell r="A818" t="str">
            <v>77104002</v>
          </cell>
          <cell r="B818" t="str">
            <v>Prevent  4 Year Power Cot 6500</v>
          </cell>
          <cell r="C818" t="str">
            <v>B22</v>
          </cell>
          <cell r="D818" t="e">
            <v>#N/A</v>
          </cell>
          <cell r="E818" t="str">
            <v>16</v>
          </cell>
          <cell r="F818" t="str">
            <v>700</v>
          </cell>
          <cell r="G818" t="str">
            <v xml:space="preserve">          11</v>
          </cell>
          <cell r="H818" t="str">
            <v>EA</v>
          </cell>
          <cell r="I818">
            <v>4413</v>
          </cell>
          <cell r="J818">
            <v>0.09</v>
          </cell>
          <cell r="K818">
            <v>4810</v>
          </cell>
          <cell r="L818">
            <v>8.9961477452979832E-2</v>
          </cell>
        </row>
        <row r="819">
          <cell r="A819" t="str">
            <v>77105001</v>
          </cell>
          <cell r="B819" t="str">
            <v>Protect  5 Year Power Cot 6500</v>
          </cell>
          <cell r="C819" t="str">
            <v>B22</v>
          </cell>
          <cell r="D819" t="e">
            <v>#N/A</v>
          </cell>
          <cell r="E819" t="str">
            <v>16</v>
          </cell>
          <cell r="F819" t="str">
            <v>700</v>
          </cell>
          <cell r="G819" t="str">
            <v xml:space="preserve">          10</v>
          </cell>
          <cell r="H819" t="str">
            <v>EA</v>
          </cell>
          <cell r="I819">
            <v>4122</v>
          </cell>
          <cell r="J819">
            <v>0.09</v>
          </cell>
          <cell r="K819">
            <v>4493</v>
          </cell>
          <cell r="L819">
            <v>9.0004852013585643E-2</v>
          </cell>
        </row>
        <row r="820">
          <cell r="A820" t="str">
            <v>77105001</v>
          </cell>
          <cell r="B820" t="str">
            <v>Protect  5 Year Power Cot 6500</v>
          </cell>
          <cell r="C820" t="str">
            <v>B22</v>
          </cell>
          <cell r="D820" t="e">
            <v>#N/A</v>
          </cell>
          <cell r="E820" t="str">
            <v>16</v>
          </cell>
          <cell r="F820" t="str">
            <v>700</v>
          </cell>
          <cell r="G820" t="str">
            <v xml:space="preserve">          11</v>
          </cell>
          <cell r="H820" t="str">
            <v>EA</v>
          </cell>
          <cell r="I820">
            <v>4122</v>
          </cell>
          <cell r="J820">
            <v>0.09</v>
          </cell>
          <cell r="K820">
            <v>4493</v>
          </cell>
          <cell r="L820">
            <v>9.0004852013585643E-2</v>
          </cell>
        </row>
        <row r="821">
          <cell r="A821" t="str">
            <v>77105002</v>
          </cell>
          <cell r="B821" t="str">
            <v>Prevent  5 Year Power Cot 6500</v>
          </cell>
          <cell r="C821" t="str">
            <v>B22</v>
          </cell>
          <cell r="D821" t="e">
            <v>#N/A</v>
          </cell>
          <cell r="E821" t="str">
            <v>16</v>
          </cell>
          <cell r="F821" t="str">
            <v>700</v>
          </cell>
          <cell r="G821" t="str">
            <v xml:space="preserve">          10</v>
          </cell>
          <cell r="H821" t="str">
            <v>EA</v>
          </cell>
          <cell r="I821">
            <v>5192</v>
          </cell>
          <cell r="J821">
            <v>0.09</v>
          </cell>
          <cell r="K821">
            <v>5659</v>
          </cell>
          <cell r="L821">
            <v>8.9946070878274262E-2</v>
          </cell>
        </row>
        <row r="822">
          <cell r="A822" t="str">
            <v>77105002</v>
          </cell>
          <cell r="B822" t="str">
            <v>Prevent  5 Year Power Cot 6500</v>
          </cell>
          <cell r="C822" t="str">
            <v>B22</v>
          </cell>
          <cell r="D822" t="e">
            <v>#N/A</v>
          </cell>
          <cell r="E822" t="str">
            <v>16</v>
          </cell>
          <cell r="F822" t="str">
            <v>700</v>
          </cell>
          <cell r="G822" t="str">
            <v xml:space="preserve">          11</v>
          </cell>
          <cell r="H822" t="str">
            <v>EA</v>
          </cell>
          <cell r="I822">
            <v>5192</v>
          </cell>
          <cell r="J822">
            <v>0.09</v>
          </cell>
          <cell r="K822">
            <v>5659</v>
          </cell>
          <cell r="L822">
            <v>8.9946070878274262E-2</v>
          </cell>
        </row>
        <row r="823">
          <cell r="A823" t="str">
            <v>77106001</v>
          </cell>
          <cell r="B823" t="str">
            <v>Protect+ 1 year Power Cot 6500</v>
          </cell>
          <cell r="C823" t="str">
            <v>B22</v>
          </cell>
          <cell r="D823" t="e">
            <v>#N/A</v>
          </cell>
          <cell r="E823" t="str">
            <v>16</v>
          </cell>
          <cell r="F823" t="str">
            <v>700</v>
          </cell>
          <cell r="G823" t="str">
            <v xml:space="preserve">          10</v>
          </cell>
          <cell r="H823" t="str">
            <v>EA</v>
          </cell>
          <cell r="I823">
            <v>1410</v>
          </cell>
          <cell r="J823">
            <v>0.09</v>
          </cell>
          <cell r="K823">
            <v>1537</v>
          </cell>
          <cell r="L823">
            <v>9.0070921985815608E-2</v>
          </cell>
        </row>
        <row r="824">
          <cell r="A824" t="str">
            <v>77106001</v>
          </cell>
          <cell r="B824" t="str">
            <v>Protect+ 1 year Power Cot 6500</v>
          </cell>
          <cell r="C824" t="str">
            <v>B22</v>
          </cell>
          <cell r="D824" t="e">
            <v>#N/A</v>
          </cell>
          <cell r="E824" t="str">
            <v>16</v>
          </cell>
          <cell r="F824" t="str">
            <v>700</v>
          </cell>
          <cell r="G824" t="str">
            <v xml:space="preserve">          11</v>
          </cell>
          <cell r="H824" t="str">
            <v>EA</v>
          </cell>
          <cell r="I824">
            <v>1410</v>
          </cell>
          <cell r="J824">
            <v>0.09</v>
          </cell>
          <cell r="K824">
            <v>1537</v>
          </cell>
          <cell r="L824">
            <v>9.0070921985815608E-2</v>
          </cell>
        </row>
        <row r="825">
          <cell r="A825" t="str">
            <v>77106002</v>
          </cell>
          <cell r="B825" t="str">
            <v>Prevent+ 1 year Power Cot 6500</v>
          </cell>
          <cell r="C825" t="str">
            <v>B22</v>
          </cell>
          <cell r="D825" t="e">
            <v>#N/A</v>
          </cell>
          <cell r="E825" t="str">
            <v>16</v>
          </cell>
          <cell r="F825" t="str">
            <v>700</v>
          </cell>
          <cell r="G825" t="str">
            <v xml:space="preserve">          10</v>
          </cell>
          <cell r="H825" t="str">
            <v>EA</v>
          </cell>
          <cell r="I825">
            <v>1679</v>
          </cell>
          <cell r="J825">
            <v>0.09</v>
          </cell>
          <cell r="K825">
            <v>1830</v>
          </cell>
          <cell r="L825">
            <v>8.9934484812388332E-2</v>
          </cell>
        </row>
        <row r="826">
          <cell r="A826" t="str">
            <v>77106002</v>
          </cell>
          <cell r="B826" t="str">
            <v>Prevent+ 1 year Power Cot 6500</v>
          </cell>
          <cell r="C826" t="str">
            <v>B22</v>
          </cell>
          <cell r="D826" t="e">
            <v>#N/A</v>
          </cell>
          <cell r="E826" t="str">
            <v>16</v>
          </cell>
          <cell r="F826" t="str">
            <v>700</v>
          </cell>
          <cell r="G826" t="str">
            <v xml:space="preserve">          11</v>
          </cell>
          <cell r="H826" t="str">
            <v>EA</v>
          </cell>
          <cell r="I826">
            <v>1679</v>
          </cell>
          <cell r="J826">
            <v>0.09</v>
          </cell>
          <cell r="K826">
            <v>1830</v>
          </cell>
          <cell r="L826">
            <v>8.9934484812388332E-2</v>
          </cell>
        </row>
        <row r="827">
          <cell r="A827" t="str">
            <v>77106010</v>
          </cell>
          <cell r="B827" t="str">
            <v>Protect+ Year 10 Power Cot 650</v>
          </cell>
          <cell r="C827" t="str">
            <v>B22</v>
          </cell>
          <cell r="D827" t="e">
            <v>#N/A</v>
          </cell>
          <cell r="E827" t="str">
            <v>16</v>
          </cell>
          <cell r="F827" t="str">
            <v>700</v>
          </cell>
          <cell r="G827" t="str">
            <v xml:space="preserve">          11</v>
          </cell>
          <cell r="H827" t="str">
            <v>EA</v>
          </cell>
          <cell r="I827">
            <v>1551</v>
          </cell>
          <cell r="J827">
            <v>0.09</v>
          </cell>
          <cell r="K827">
            <v>1691</v>
          </cell>
          <cell r="L827">
            <v>9.0264345583494526E-2</v>
          </cell>
        </row>
        <row r="828">
          <cell r="A828" t="str">
            <v>77106010</v>
          </cell>
          <cell r="B828" t="str">
            <v>Protect+ Year 10 Power Cot 650</v>
          </cell>
          <cell r="C828" t="str">
            <v>B22</v>
          </cell>
          <cell r="D828" t="e">
            <v>#N/A</v>
          </cell>
          <cell r="E828" t="str">
            <v>16</v>
          </cell>
          <cell r="F828" t="str">
            <v>700</v>
          </cell>
          <cell r="G828" t="str">
            <v xml:space="preserve">          10</v>
          </cell>
          <cell r="H828" t="str">
            <v>EA</v>
          </cell>
          <cell r="I828">
            <v>1552</v>
          </cell>
          <cell r="J828">
            <v>0.09</v>
          </cell>
          <cell r="K828">
            <v>1692</v>
          </cell>
          <cell r="L828">
            <v>9.0206185567010308E-2</v>
          </cell>
        </row>
        <row r="829">
          <cell r="A829" t="str">
            <v>77106011</v>
          </cell>
          <cell r="B829" t="str">
            <v>Protect+ Year 11 Power Cot 650</v>
          </cell>
          <cell r="C829" t="str">
            <v>B22</v>
          </cell>
          <cell r="D829" t="e">
            <v>#N/A</v>
          </cell>
          <cell r="E829" t="str">
            <v>16</v>
          </cell>
          <cell r="F829" t="str">
            <v>700</v>
          </cell>
          <cell r="G829" t="str">
            <v xml:space="preserve">          11</v>
          </cell>
          <cell r="H829" t="str">
            <v>EA</v>
          </cell>
          <cell r="I829">
            <v>1706</v>
          </cell>
          <cell r="J829">
            <v>0.09</v>
          </cell>
          <cell r="K829">
            <v>1860</v>
          </cell>
          <cell r="L829">
            <v>9.0269636576787812E-2</v>
          </cell>
        </row>
        <row r="830">
          <cell r="A830" t="str">
            <v>77106011</v>
          </cell>
          <cell r="B830" t="str">
            <v>Protect+ Year 11 Power Cot 650</v>
          </cell>
          <cell r="C830" t="str">
            <v>B22</v>
          </cell>
          <cell r="D830" t="e">
            <v>#N/A</v>
          </cell>
          <cell r="E830" t="str">
            <v>16</v>
          </cell>
          <cell r="F830" t="str">
            <v>700</v>
          </cell>
          <cell r="G830" t="str">
            <v xml:space="preserve">          10</v>
          </cell>
          <cell r="H830" t="str">
            <v>EA</v>
          </cell>
          <cell r="I830">
            <v>1707</v>
          </cell>
          <cell r="J830">
            <v>0.09</v>
          </cell>
          <cell r="K830">
            <v>1861</v>
          </cell>
          <cell r="L830">
            <v>9.0216754540128882E-2</v>
          </cell>
        </row>
        <row r="831">
          <cell r="A831" t="str">
            <v>77106012</v>
          </cell>
          <cell r="B831" t="str">
            <v>Protect+ Year 12 Power Cot 650</v>
          </cell>
          <cell r="C831" t="str">
            <v>B22</v>
          </cell>
          <cell r="D831" t="e">
            <v>#N/A</v>
          </cell>
          <cell r="E831" t="str">
            <v>16</v>
          </cell>
          <cell r="F831" t="str">
            <v>700</v>
          </cell>
          <cell r="G831" t="str">
            <v xml:space="preserve">          10</v>
          </cell>
          <cell r="H831" t="str">
            <v>EA</v>
          </cell>
          <cell r="I831">
            <v>1877</v>
          </cell>
          <cell r="J831">
            <v>0.09</v>
          </cell>
          <cell r="K831">
            <v>2046</v>
          </cell>
          <cell r="L831">
            <v>9.0037293553542883E-2</v>
          </cell>
        </row>
        <row r="832">
          <cell r="A832" t="str">
            <v>77106012</v>
          </cell>
          <cell r="B832" t="str">
            <v>Protect+ Year 12 Power Cot 650</v>
          </cell>
          <cell r="C832" t="str">
            <v>B22</v>
          </cell>
          <cell r="D832" t="e">
            <v>#N/A</v>
          </cell>
          <cell r="E832" t="str">
            <v>16</v>
          </cell>
          <cell r="F832" t="str">
            <v>700</v>
          </cell>
          <cell r="G832" t="str">
            <v xml:space="preserve">          11</v>
          </cell>
          <cell r="H832" t="str">
            <v>EA</v>
          </cell>
          <cell r="I832">
            <v>1877</v>
          </cell>
          <cell r="J832">
            <v>0.09</v>
          </cell>
          <cell r="K832">
            <v>2046</v>
          </cell>
          <cell r="L832">
            <v>9.0037293553542883E-2</v>
          </cell>
        </row>
        <row r="833">
          <cell r="A833" t="str">
            <v>77106013</v>
          </cell>
          <cell r="B833" t="str">
            <v>Protect+ Year 13 Power Cot 650</v>
          </cell>
          <cell r="C833" t="str">
            <v>B22</v>
          </cell>
          <cell r="D833" t="e">
            <v>#N/A</v>
          </cell>
          <cell r="E833" t="str">
            <v>16</v>
          </cell>
          <cell r="F833" t="str">
            <v>700</v>
          </cell>
          <cell r="G833" t="str">
            <v xml:space="preserve">          10</v>
          </cell>
          <cell r="H833" t="str">
            <v>EA</v>
          </cell>
          <cell r="I833">
            <v>2065</v>
          </cell>
          <cell r="J833">
            <v>0.09</v>
          </cell>
          <cell r="K833">
            <v>2251</v>
          </cell>
          <cell r="L833">
            <v>9.0072639225181592E-2</v>
          </cell>
        </row>
        <row r="834">
          <cell r="A834" t="str">
            <v>77106013</v>
          </cell>
          <cell r="B834" t="str">
            <v>Protect+ Year 13 Power Cot 650</v>
          </cell>
          <cell r="C834" t="str">
            <v>B22</v>
          </cell>
          <cell r="D834" t="e">
            <v>#N/A</v>
          </cell>
          <cell r="E834" t="str">
            <v>16</v>
          </cell>
          <cell r="F834" t="str">
            <v>700</v>
          </cell>
          <cell r="G834" t="str">
            <v xml:space="preserve">          11</v>
          </cell>
          <cell r="H834" t="str">
            <v>EA</v>
          </cell>
          <cell r="I834">
            <v>2065</v>
          </cell>
          <cell r="J834">
            <v>0.09</v>
          </cell>
          <cell r="K834">
            <v>2251</v>
          </cell>
          <cell r="L834">
            <v>9.0072639225181592E-2</v>
          </cell>
        </row>
        <row r="835">
          <cell r="A835" t="str">
            <v>77106014</v>
          </cell>
          <cell r="B835" t="str">
            <v>Protect+ Year 14 Power Cot 650</v>
          </cell>
          <cell r="C835" t="str">
            <v>B22</v>
          </cell>
          <cell r="D835" t="e">
            <v>#N/A</v>
          </cell>
          <cell r="E835" t="str">
            <v>16</v>
          </cell>
          <cell r="F835" t="str">
            <v>700</v>
          </cell>
          <cell r="G835" t="str">
            <v xml:space="preserve">          11</v>
          </cell>
          <cell r="H835" t="str">
            <v>EA</v>
          </cell>
          <cell r="I835">
            <v>2271</v>
          </cell>
          <cell r="J835">
            <v>0.09</v>
          </cell>
          <cell r="K835">
            <v>2475</v>
          </cell>
          <cell r="L835">
            <v>8.982826948480846E-2</v>
          </cell>
        </row>
        <row r="836">
          <cell r="A836" t="str">
            <v>77106014</v>
          </cell>
          <cell r="B836" t="str">
            <v>Protect+ Year 14 Power Cot 650</v>
          </cell>
          <cell r="C836" t="str">
            <v>B22</v>
          </cell>
          <cell r="D836" t="e">
            <v>#N/A</v>
          </cell>
          <cell r="E836" t="str">
            <v>16</v>
          </cell>
          <cell r="F836" t="str">
            <v>700</v>
          </cell>
          <cell r="G836" t="str">
            <v xml:space="preserve">          10</v>
          </cell>
          <cell r="H836" t="str">
            <v>EA</v>
          </cell>
          <cell r="I836">
            <v>2272</v>
          </cell>
          <cell r="J836">
            <v>0.09</v>
          </cell>
          <cell r="K836">
            <v>2476</v>
          </cell>
          <cell r="L836">
            <v>8.9788732394366202E-2</v>
          </cell>
        </row>
        <row r="837">
          <cell r="A837" t="str">
            <v>77106101</v>
          </cell>
          <cell r="B837" t="str">
            <v>Protect+ 1 year Power Cot 6500</v>
          </cell>
          <cell r="C837" t="str">
            <v>B22</v>
          </cell>
          <cell r="D837" t="e">
            <v>#N/A</v>
          </cell>
          <cell r="E837" t="str">
            <v>16</v>
          </cell>
          <cell r="F837" t="str">
            <v>700</v>
          </cell>
          <cell r="G837" t="str">
            <v xml:space="preserve">          10</v>
          </cell>
          <cell r="H837" t="str">
            <v>EA</v>
          </cell>
          <cell r="I837">
            <v>1225</v>
          </cell>
          <cell r="J837">
            <v>0.09</v>
          </cell>
          <cell r="K837">
            <v>1335</v>
          </cell>
          <cell r="L837">
            <v>8.9795918367346933E-2</v>
          </cell>
        </row>
        <row r="838">
          <cell r="A838" t="str">
            <v>77106101</v>
          </cell>
          <cell r="B838" t="str">
            <v>Protect+ 1 year Power Cot 6500</v>
          </cell>
          <cell r="C838" t="str">
            <v>B22</v>
          </cell>
          <cell r="D838" t="e">
            <v>#N/A</v>
          </cell>
          <cell r="E838" t="str">
            <v>16</v>
          </cell>
          <cell r="F838" t="str">
            <v>700</v>
          </cell>
          <cell r="G838" t="str">
            <v xml:space="preserve">          11</v>
          </cell>
          <cell r="H838" t="str">
            <v>EA</v>
          </cell>
          <cell r="I838">
            <v>1225</v>
          </cell>
          <cell r="J838">
            <v>0.09</v>
          </cell>
          <cell r="K838">
            <v>1335</v>
          </cell>
          <cell r="L838">
            <v>8.9795918367346933E-2</v>
          </cell>
        </row>
        <row r="839">
          <cell r="A839" t="str">
            <v>77106102</v>
          </cell>
          <cell r="B839" t="str">
            <v>Prevent+ 1 year Power Cot 6500</v>
          </cell>
          <cell r="C839" t="str">
            <v>B22</v>
          </cell>
          <cell r="D839" t="e">
            <v>#N/A</v>
          </cell>
          <cell r="E839" t="str">
            <v>16</v>
          </cell>
          <cell r="F839" t="str">
            <v>700</v>
          </cell>
          <cell r="G839" t="str">
            <v xml:space="preserve">          10</v>
          </cell>
          <cell r="H839" t="str">
            <v>EA</v>
          </cell>
          <cell r="I839">
            <v>1410</v>
          </cell>
          <cell r="J839">
            <v>0.09</v>
          </cell>
          <cell r="K839">
            <v>1537</v>
          </cell>
          <cell r="L839">
            <v>9.0070921985815608E-2</v>
          </cell>
        </row>
        <row r="840">
          <cell r="A840" t="str">
            <v>77106102</v>
          </cell>
          <cell r="B840" t="str">
            <v>Prevent+ 1 year Power Cot 6500</v>
          </cell>
          <cell r="C840" t="str">
            <v>B22</v>
          </cell>
          <cell r="D840" t="e">
            <v>#N/A</v>
          </cell>
          <cell r="E840" t="str">
            <v>16</v>
          </cell>
          <cell r="F840" t="str">
            <v>700</v>
          </cell>
          <cell r="G840" t="str">
            <v xml:space="preserve">          11</v>
          </cell>
          <cell r="H840" t="str">
            <v>EA</v>
          </cell>
          <cell r="I840">
            <v>1410</v>
          </cell>
          <cell r="J840">
            <v>0.09</v>
          </cell>
          <cell r="K840">
            <v>1537</v>
          </cell>
          <cell r="L840">
            <v>9.0070921985815608E-2</v>
          </cell>
        </row>
        <row r="841">
          <cell r="A841" t="str">
            <v>77106210</v>
          </cell>
          <cell r="B841" t="str">
            <v>Prevent+ Year 10 Power Cot 650</v>
          </cell>
          <cell r="C841" t="str">
            <v>B22</v>
          </cell>
          <cell r="D841" t="e">
            <v>#N/A</v>
          </cell>
          <cell r="E841" t="str">
            <v>16</v>
          </cell>
          <cell r="F841" t="str">
            <v>700</v>
          </cell>
          <cell r="G841" t="str">
            <v xml:space="preserve">          10</v>
          </cell>
          <cell r="H841" t="str">
            <v>EA</v>
          </cell>
          <cell r="I841">
            <v>1847</v>
          </cell>
          <cell r="J841">
            <v>0.09</v>
          </cell>
          <cell r="K841">
            <v>2013</v>
          </cell>
          <cell r="L841">
            <v>8.9875473741201944E-2</v>
          </cell>
        </row>
        <row r="842">
          <cell r="A842" t="str">
            <v>77106210</v>
          </cell>
          <cell r="B842" t="str">
            <v>Prevent+ Year 10 Power Cot 650</v>
          </cell>
          <cell r="C842" t="str">
            <v>B22</v>
          </cell>
          <cell r="D842" t="e">
            <v>#N/A</v>
          </cell>
          <cell r="E842" t="str">
            <v>16</v>
          </cell>
          <cell r="F842" t="str">
            <v>700</v>
          </cell>
          <cell r="G842" t="str">
            <v xml:space="preserve">          11</v>
          </cell>
          <cell r="H842" t="str">
            <v>EA</v>
          </cell>
          <cell r="I842">
            <v>1847</v>
          </cell>
          <cell r="J842">
            <v>0.09</v>
          </cell>
          <cell r="K842">
            <v>2013</v>
          </cell>
          <cell r="L842">
            <v>8.9875473741201944E-2</v>
          </cell>
        </row>
        <row r="843">
          <cell r="A843" t="str">
            <v>77106211</v>
          </cell>
          <cell r="B843" t="str">
            <v>Prevent+ Year 11 Power Cot 650</v>
          </cell>
          <cell r="C843" t="str">
            <v>B22</v>
          </cell>
          <cell r="D843" t="e">
            <v>#N/A</v>
          </cell>
          <cell r="E843" t="str">
            <v>16</v>
          </cell>
          <cell r="F843" t="str">
            <v>700</v>
          </cell>
          <cell r="G843" t="str">
            <v xml:space="preserve">          10</v>
          </cell>
          <cell r="H843" t="str">
            <v>EA</v>
          </cell>
          <cell r="I843">
            <v>2031</v>
          </cell>
          <cell r="J843">
            <v>0.09</v>
          </cell>
          <cell r="K843">
            <v>2214</v>
          </cell>
          <cell r="L843">
            <v>9.0103397341211228E-2</v>
          </cell>
        </row>
        <row r="844">
          <cell r="A844" t="str">
            <v>77106211</v>
          </cell>
          <cell r="B844" t="str">
            <v>Prevent+ Year 11 Power Cot 650</v>
          </cell>
          <cell r="C844" t="str">
            <v>B22</v>
          </cell>
          <cell r="D844" t="e">
            <v>#N/A</v>
          </cell>
          <cell r="E844" t="str">
            <v>16</v>
          </cell>
          <cell r="F844" t="str">
            <v>700</v>
          </cell>
          <cell r="G844" t="str">
            <v xml:space="preserve">          11</v>
          </cell>
          <cell r="H844" t="str">
            <v>EA</v>
          </cell>
          <cell r="I844">
            <v>2031</v>
          </cell>
          <cell r="J844">
            <v>0.09</v>
          </cell>
          <cell r="K844">
            <v>2214</v>
          </cell>
          <cell r="L844">
            <v>9.0103397341211228E-2</v>
          </cell>
        </row>
        <row r="845">
          <cell r="A845" t="str">
            <v>77106212</v>
          </cell>
          <cell r="B845" t="str">
            <v>Prevent+ Year 12 Power Cot 650</v>
          </cell>
          <cell r="C845" t="str">
            <v>B22</v>
          </cell>
          <cell r="D845" t="e">
            <v>#N/A</v>
          </cell>
          <cell r="E845" t="str">
            <v>16</v>
          </cell>
          <cell r="F845" t="str">
            <v>700</v>
          </cell>
          <cell r="G845" t="str">
            <v xml:space="preserve">          10</v>
          </cell>
          <cell r="H845" t="str">
            <v>EA</v>
          </cell>
          <cell r="I845">
            <v>2234</v>
          </cell>
          <cell r="J845">
            <v>0.09</v>
          </cell>
          <cell r="K845">
            <v>2435</v>
          </cell>
          <cell r="L845">
            <v>8.9973142345568483E-2</v>
          </cell>
        </row>
        <row r="846">
          <cell r="A846" t="str">
            <v>77106212</v>
          </cell>
          <cell r="B846" t="str">
            <v>Prevent+ Year 12 Power Cot 650</v>
          </cell>
          <cell r="C846" t="str">
            <v>B22</v>
          </cell>
          <cell r="D846" t="e">
            <v>#N/A</v>
          </cell>
          <cell r="E846" t="str">
            <v>16</v>
          </cell>
          <cell r="F846" t="str">
            <v>700</v>
          </cell>
          <cell r="G846" t="str">
            <v xml:space="preserve">          11</v>
          </cell>
          <cell r="H846" t="str">
            <v>EA</v>
          </cell>
          <cell r="I846">
            <v>2235</v>
          </cell>
          <cell r="J846">
            <v>0.09</v>
          </cell>
          <cell r="K846">
            <v>2436</v>
          </cell>
          <cell r="L846">
            <v>8.9932885906040275E-2</v>
          </cell>
        </row>
        <row r="847">
          <cell r="A847" t="str">
            <v>77106213</v>
          </cell>
          <cell r="B847" t="str">
            <v>Prevent+ Year 13 Power Cot 650</v>
          </cell>
          <cell r="C847" t="str">
            <v>B22</v>
          </cell>
          <cell r="D847" t="e">
            <v>#N/A</v>
          </cell>
          <cell r="E847" t="str">
            <v>16</v>
          </cell>
          <cell r="F847" t="str">
            <v>700</v>
          </cell>
          <cell r="G847" t="str">
            <v xml:space="preserve">          10</v>
          </cell>
          <cell r="H847" t="str">
            <v>EA</v>
          </cell>
          <cell r="I847">
            <v>2458</v>
          </cell>
          <cell r="J847">
            <v>0.09</v>
          </cell>
          <cell r="K847">
            <v>2679</v>
          </cell>
          <cell r="L847">
            <v>8.9910496338486579E-2</v>
          </cell>
        </row>
        <row r="848">
          <cell r="A848" t="str">
            <v>77106213</v>
          </cell>
          <cell r="B848" t="str">
            <v>Prevent+ Year 13 Power Cot 650</v>
          </cell>
          <cell r="C848" t="str">
            <v>B22</v>
          </cell>
          <cell r="D848" t="e">
            <v>#N/A</v>
          </cell>
          <cell r="E848" t="str">
            <v>16</v>
          </cell>
          <cell r="F848" t="str">
            <v>700</v>
          </cell>
          <cell r="G848" t="str">
            <v xml:space="preserve">          11</v>
          </cell>
          <cell r="H848" t="str">
            <v>EA</v>
          </cell>
          <cell r="I848">
            <v>2458</v>
          </cell>
          <cell r="J848">
            <v>0.09</v>
          </cell>
          <cell r="K848">
            <v>2679</v>
          </cell>
          <cell r="L848">
            <v>8.9910496338486579E-2</v>
          </cell>
        </row>
        <row r="849">
          <cell r="A849" t="str">
            <v>77106214</v>
          </cell>
          <cell r="B849" t="str">
            <v>Prevent+ Year 14 Power Cot 650</v>
          </cell>
          <cell r="C849" t="str">
            <v>B22</v>
          </cell>
          <cell r="D849" t="e">
            <v>#N/A</v>
          </cell>
          <cell r="E849" t="str">
            <v>16</v>
          </cell>
          <cell r="F849" t="str">
            <v>700</v>
          </cell>
          <cell r="G849" t="str">
            <v xml:space="preserve">          10</v>
          </cell>
          <cell r="H849" t="str">
            <v>EA</v>
          </cell>
          <cell r="I849">
            <v>2704</v>
          </cell>
          <cell r="J849">
            <v>0.09</v>
          </cell>
          <cell r="K849">
            <v>2947</v>
          </cell>
          <cell r="L849">
            <v>8.9866863905325445E-2</v>
          </cell>
        </row>
        <row r="850">
          <cell r="A850" t="str">
            <v>77106214</v>
          </cell>
          <cell r="B850" t="str">
            <v>Prevent+ Year 14 Power Cot 650</v>
          </cell>
          <cell r="C850" t="str">
            <v>B22</v>
          </cell>
          <cell r="D850" t="e">
            <v>#N/A</v>
          </cell>
          <cell r="E850" t="str">
            <v>16</v>
          </cell>
          <cell r="F850" t="str">
            <v>700</v>
          </cell>
          <cell r="G850" t="str">
            <v xml:space="preserve">          11</v>
          </cell>
          <cell r="H850" t="str">
            <v>EA</v>
          </cell>
          <cell r="I850">
            <v>2704</v>
          </cell>
          <cell r="J850">
            <v>0.09</v>
          </cell>
          <cell r="K850">
            <v>2947</v>
          </cell>
          <cell r="L850">
            <v>8.9866863905325445E-2</v>
          </cell>
        </row>
        <row r="851">
          <cell r="A851" t="str">
            <v>77107001</v>
          </cell>
          <cell r="B851" t="str">
            <v>Protect+ 2 year Power Cot 6500</v>
          </cell>
          <cell r="C851" t="str">
            <v>B22</v>
          </cell>
          <cell r="D851" t="e">
            <v>#N/A</v>
          </cell>
          <cell r="E851" t="str">
            <v>16</v>
          </cell>
          <cell r="F851" t="str">
            <v>700</v>
          </cell>
          <cell r="G851" t="str">
            <v xml:space="preserve">          10</v>
          </cell>
          <cell r="H851" t="str">
            <v>EA</v>
          </cell>
          <cell r="I851">
            <v>2821</v>
          </cell>
          <cell r="J851">
            <v>0.09</v>
          </cell>
          <cell r="K851">
            <v>3075</v>
          </cell>
          <cell r="L851">
            <v>9.0038993264799722E-2</v>
          </cell>
        </row>
        <row r="852">
          <cell r="A852" t="str">
            <v>77107001</v>
          </cell>
          <cell r="B852" t="str">
            <v>Protect+ 2 year Power Cot 6500</v>
          </cell>
          <cell r="C852" t="str">
            <v>B22</v>
          </cell>
          <cell r="D852" t="e">
            <v>#N/A</v>
          </cell>
          <cell r="E852" t="str">
            <v>16</v>
          </cell>
          <cell r="F852" t="str">
            <v>700</v>
          </cell>
          <cell r="G852" t="str">
            <v xml:space="preserve">          11</v>
          </cell>
          <cell r="H852" t="str">
            <v>EA</v>
          </cell>
          <cell r="I852">
            <v>2821</v>
          </cell>
          <cell r="J852">
            <v>0.09</v>
          </cell>
          <cell r="K852">
            <v>3075</v>
          </cell>
          <cell r="L852">
            <v>9.0038993264799722E-2</v>
          </cell>
        </row>
        <row r="853">
          <cell r="A853" t="str">
            <v>77107002</v>
          </cell>
          <cell r="B853" t="str">
            <v>Prevent+ 2 year Power Cot 6500</v>
          </cell>
          <cell r="C853" t="str">
            <v>B22</v>
          </cell>
          <cell r="D853" t="e">
            <v>#N/A</v>
          </cell>
          <cell r="E853" t="str">
            <v>16</v>
          </cell>
          <cell r="F853" t="str">
            <v>700</v>
          </cell>
          <cell r="G853" t="str">
            <v xml:space="preserve">          10</v>
          </cell>
          <cell r="H853" t="str">
            <v>EA</v>
          </cell>
          <cell r="I853">
            <v>3358</v>
          </cell>
          <cell r="J853">
            <v>0.09</v>
          </cell>
          <cell r="K853">
            <v>3660</v>
          </cell>
          <cell r="L853">
            <v>8.9934484812388332E-2</v>
          </cell>
        </row>
        <row r="854">
          <cell r="A854" t="str">
            <v>77107002</v>
          </cell>
          <cell r="B854" t="str">
            <v>Prevent+ 2 year Power Cot 6500</v>
          </cell>
          <cell r="C854" t="str">
            <v>B22</v>
          </cell>
          <cell r="D854" t="e">
            <v>#N/A</v>
          </cell>
          <cell r="E854" t="str">
            <v>16</v>
          </cell>
          <cell r="F854" t="str">
            <v>700</v>
          </cell>
          <cell r="G854" t="str">
            <v xml:space="preserve">          11</v>
          </cell>
          <cell r="H854" t="str">
            <v>EA</v>
          </cell>
          <cell r="I854">
            <v>3358</v>
          </cell>
          <cell r="J854">
            <v>0.09</v>
          </cell>
          <cell r="K854">
            <v>3660</v>
          </cell>
          <cell r="L854">
            <v>8.9934484812388332E-2</v>
          </cell>
        </row>
        <row r="855">
          <cell r="A855" t="str">
            <v>77108001</v>
          </cell>
          <cell r="B855" t="str">
            <v>Protect+ 3 year Power Cot 6500</v>
          </cell>
          <cell r="C855" t="str">
            <v>B22</v>
          </cell>
          <cell r="D855" t="e">
            <v>#N/A</v>
          </cell>
          <cell r="E855" t="str">
            <v>16</v>
          </cell>
          <cell r="F855" t="str">
            <v>700</v>
          </cell>
          <cell r="G855" t="str">
            <v xml:space="preserve">          10</v>
          </cell>
          <cell r="H855" t="str">
            <v>EA</v>
          </cell>
          <cell r="I855">
            <v>3808</v>
          </cell>
          <cell r="J855">
            <v>0.09</v>
          </cell>
          <cell r="K855">
            <v>4151</v>
          </cell>
          <cell r="L855">
            <v>9.0073529411764705E-2</v>
          </cell>
        </row>
        <row r="856">
          <cell r="A856" t="str">
            <v>77108001</v>
          </cell>
          <cell r="B856" t="str">
            <v>Protect+ 3 year Power Cot 6500</v>
          </cell>
          <cell r="C856" t="str">
            <v>B22</v>
          </cell>
          <cell r="D856" t="e">
            <v>#N/A</v>
          </cell>
          <cell r="E856" t="str">
            <v>16</v>
          </cell>
          <cell r="F856" t="str">
            <v>700</v>
          </cell>
          <cell r="G856" t="str">
            <v xml:space="preserve">          11</v>
          </cell>
          <cell r="H856" t="str">
            <v>EA</v>
          </cell>
          <cell r="I856">
            <v>3808</v>
          </cell>
          <cell r="J856">
            <v>0.09</v>
          </cell>
          <cell r="K856">
            <v>4151</v>
          </cell>
          <cell r="L856">
            <v>9.0073529411764705E-2</v>
          </cell>
        </row>
        <row r="857">
          <cell r="A857" t="str">
            <v>77108002</v>
          </cell>
          <cell r="B857" t="str">
            <v>Prevent+ 3 year Power Cot 6500</v>
          </cell>
          <cell r="C857" t="str">
            <v>B22</v>
          </cell>
          <cell r="D857" t="e">
            <v>#N/A</v>
          </cell>
          <cell r="E857" t="str">
            <v>16</v>
          </cell>
          <cell r="F857" t="str">
            <v>700</v>
          </cell>
          <cell r="G857" t="str">
            <v xml:space="preserve">          10</v>
          </cell>
          <cell r="H857" t="str">
            <v>EA</v>
          </cell>
          <cell r="I857">
            <v>4533</v>
          </cell>
          <cell r="J857">
            <v>0.09</v>
          </cell>
          <cell r="K857">
            <v>4941</v>
          </cell>
          <cell r="L857">
            <v>9.0006618133686295E-2</v>
          </cell>
        </row>
        <row r="858">
          <cell r="A858" t="str">
            <v>77108002</v>
          </cell>
          <cell r="B858" t="str">
            <v>Prevent+ 3 year Power Cot 6500</v>
          </cell>
          <cell r="C858" t="str">
            <v>B22</v>
          </cell>
          <cell r="D858" t="e">
            <v>#N/A</v>
          </cell>
          <cell r="E858" t="str">
            <v>16</v>
          </cell>
          <cell r="F858" t="str">
            <v>700</v>
          </cell>
          <cell r="G858" t="str">
            <v xml:space="preserve">          11</v>
          </cell>
          <cell r="H858" t="str">
            <v>EA</v>
          </cell>
          <cell r="I858">
            <v>4533</v>
          </cell>
          <cell r="J858">
            <v>0.09</v>
          </cell>
          <cell r="K858">
            <v>4941</v>
          </cell>
          <cell r="L858">
            <v>9.0006618133686295E-2</v>
          </cell>
        </row>
        <row r="859">
          <cell r="A859" t="str">
            <v>77109001</v>
          </cell>
          <cell r="B859" t="str">
            <v>Protect+ 4 year Power Cot 6500</v>
          </cell>
          <cell r="C859" t="str">
            <v>B22</v>
          </cell>
          <cell r="D859" t="e">
            <v>#N/A</v>
          </cell>
          <cell r="E859" t="str">
            <v>16</v>
          </cell>
          <cell r="F859" t="str">
            <v>700</v>
          </cell>
          <cell r="G859" t="str">
            <v xml:space="preserve">          10</v>
          </cell>
          <cell r="H859" t="str">
            <v>EA</v>
          </cell>
          <cell r="I859">
            <v>4795</v>
          </cell>
          <cell r="J859">
            <v>0.09</v>
          </cell>
          <cell r="K859">
            <v>5227</v>
          </cell>
          <cell r="L859">
            <v>9.0093847758081338E-2</v>
          </cell>
        </row>
        <row r="860">
          <cell r="A860" t="str">
            <v>77109001</v>
          </cell>
          <cell r="B860" t="str">
            <v>Protect+ 4 year Power Cot 6500</v>
          </cell>
          <cell r="C860" t="str">
            <v>B22</v>
          </cell>
          <cell r="D860" t="e">
            <v>#N/A</v>
          </cell>
          <cell r="E860" t="str">
            <v>16</v>
          </cell>
          <cell r="F860" t="str">
            <v>700</v>
          </cell>
          <cell r="G860" t="str">
            <v xml:space="preserve">          11</v>
          </cell>
          <cell r="H860" t="str">
            <v>EA</v>
          </cell>
          <cell r="I860">
            <v>4795</v>
          </cell>
          <cell r="J860">
            <v>0.09</v>
          </cell>
          <cell r="K860">
            <v>5227</v>
          </cell>
          <cell r="L860">
            <v>9.0093847758081338E-2</v>
          </cell>
        </row>
        <row r="861">
          <cell r="A861" t="str">
            <v>77109002</v>
          </cell>
          <cell r="B861" t="str">
            <v>Prevent+ 4 year Power Cot 6500</v>
          </cell>
          <cell r="C861" t="str">
            <v>B22</v>
          </cell>
          <cell r="D861" t="e">
            <v>#N/A</v>
          </cell>
          <cell r="E861" t="str">
            <v>16</v>
          </cell>
          <cell r="F861" t="str">
            <v>700</v>
          </cell>
          <cell r="G861" t="str">
            <v xml:space="preserve">          10</v>
          </cell>
          <cell r="H861" t="str">
            <v>EA</v>
          </cell>
          <cell r="I861">
            <v>5708</v>
          </cell>
          <cell r="J861">
            <v>0.09</v>
          </cell>
          <cell r="K861">
            <v>6222</v>
          </cell>
          <cell r="L861">
            <v>9.0049053959355294E-2</v>
          </cell>
        </row>
        <row r="862">
          <cell r="A862" t="str">
            <v>77109002</v>
          </cell>
          <cell r="B862" t="str">
            <v>Prevent+ 4 year Power Cot 6500</v>
          </cell>
          <cell r="C862" t="str">
            <v>B22</v>
          </cell>
          <cell r="D862" t="e">
            <v>#N/A</v>
          </cell>
          <cell r="E862" t="str">
            <v>16</v>
          </cell>
          <cell r="F862" t="str">
            <v>700</v>
          </cell>
          <cell r="G862" t="str">
            <v xml:space="preserve">          11</v>
          </cell>
          <cell r="H862" t="str">
            <v>EA</v>
          </cell>
          <cell r="I862">
            <v>5708</v>
          </cell>
          <cell r="J862">
            <v>0.09</v>
          </cell>
          <cell r="K862">
            <v>6222</v>
          </cell>
          <cell r="L862">
            <v>9.0049053959355294E-2</v>
          </cell>
        </row>
        <row r="863">
          <cell r="A863" t="str">
            <v>77110001</v>
          </cell>
          <cell r="B863" t="str">
            <v>Protect+ 5 year Power Cot 6500</v>
          </cell>
          <cell r="C863" t="str">
            <v>B22</v>
          </cell>
          <cell r="D863" t="e">
            <v>#N/A</v>
          </cell>
          <cell r="E863" t="str">
            <v>16</v>
          </cell>
          <cell r="F863" t="str">
            <v>700</v>
          </cell>
          <cell r="G863" t="str">
            <v xml:space="preserve">          10</v>
          </cell>
          <cell r="H863" t="str">
            <v>EA</v>
          </cell>
          <cell r="I863">
            <v>5641</v>
          </cell>
          <cell r="J863">
            <v>0.09</v>
          </cell>
          <cell r="K863">
            <v>6149</v>
          </cell>
          <cell r="L863">
            <v>9.0054954795249068E-2</v>
          </cell>
        </row>
        <row r="864">
          <cell r="A864" t="str">
            <v>77110001</v>
          </cell>
          <cell r="B864" t="str">
            <v>Protect+ 5 year Power Cot 6500</v>
          </cell>
          <cell r="C864" t="str">
            <v>B22</v>
          </cell>
          <cell r="D864" t="e">
            <v>#N/A</v>
          </cell>
          <cell r="E864" t="str">
            <v>16</v>
          </cell>
          <cell r="F864" t="str">
            <v>700</v>
          </cell>
          <cell r="G864" t="str">
            <v xml:space="preserve">          11</v>
          </cell>
          <cell r="H864" t="str">
            <v>EA</v>
          </cell>
          <cell r="I864">
            <v>5641</v>
          </cell>
          <cell r="J864">
            <v>0.09</v>
          </cell>
          <cell r="K864">
            <v>6149</v>
          </cell>
          <cell r="L864">
            <v>9.0054954795249068E-2</v>
          </cell>
        </row>
        <row r="865">
          <cell r="A865" t="str">
            <v>77110002</v>
          </cell>
          <cell r="B865" t="str">
            <v>Prevent+ 5 year Power Cot 6500</v>
          </cell>
          <cell r="C865" t="str">
            <v>B22</v>
          </cell>
          <cell r="D865" t="e">
            <v>#N/A</v>
          </cell>
          <cell r="E865" t="str">
            <v>16</v>
          </cell>
          <cell r="F865" t="str">
            <v>700</v>
          </cell>
          <cell r="G865" t="str">
            <v xml:space="preserve">          10</v>
          </cell>
          <cell r="H865" t="str">
            <v>EA</v>
          </cell>
          <cell r="I865">
            <v>6715</v>
          </cell>
          <cell r="J865">
            <v>0.09</v>
          </cell>
          <cell r="K865">
            <v>7319</v>
          </cell>
          <cell r="L865">
            <v>8.9947877885331345E-2</v>
          </cell>
        </row>
        <row r="866">
          <cell r="A866" t="str">
            <v>77110002</v>
          </cell>
          <cell r="B866" t="str">
            <v>Prevent+ 5 year Power Cot 6500</v>
          </cell>
          <cell r="C866" t="str">
            <v>B22</v>
          </cell>
          <cell r="D866" t="e">
            <v>#N/A</v>
          </cell>
          <cell r="E866" t="str">
            <v>16</v>
          </cell>
          <cell r="F866" t="str">
            <v>700</v>
          </cell>
          <cell r="G866" t="str">
            <v xml:space="preserve">          11</v>
          </cell>
          <cell r="H866" t="str">
            <v>EA</v>
          </cell>
          <cell r="I866">
            <v>6715</v>
          </cell>
          <cell r="J866">
            <v>0.09</v>
          </cell>
          <cell r="K866">
            <v>7319</v>
          </cell>
          <cell r="L866">
            <v>8.9947877885331345E-2</v>
          </cell>
        </row>
        <row r="867">
          <cell r="A867" t="str">
            <v>77111001</v>
          </cell>
          <cell r="B867" t="str">
            <v>Protect  1 Year Power Cot 6506</v>
          </cell>
          <cell r="C867" t="str">
            <v>B22</v>
          </cell>
          <cell r="D867" t="e">
            <v>#N/A</v>
          </cell>
          <cell r="E867" t="str">
            <v>16</v>
          </cell>
          <cell r="F867" t="str">
            <v>700</v>
          </cell>
          <cell r="G867" t="str">
            <v xml:space="preserve">          10</v>
          </cell>
          <cell r="H867" t="str">
            <v>EA</v>
          </cell>
          <cell r="I867">
            <v>1061</v>
          </cell>
          <cell r="J867">
            <v>0.09</v>
          </cell>
          <cell r="K867">
            <v>1156</v>
          </cell>
          <cell r="L867">
            <v>8.9538171536286529E-2</v>
          </cell>
        </row>
        <row r="868">
          <cell r="A868" t="str">
            <v>77111001</v>
          </cell>
          <cell r="B868" t="str">
            <v>Protect  1 Year Power Cot 6506</v>
          </cell>
          <cell r="C868" t="str">
            <v>B22</v>
          </cell>
          <cell r="D868" t="e">
            <v>#N/A</v>
          </cell>
          <cell r="E868" t="str">
            <v>16</v>
          </cell>
          <cell r="F868" t="str">
            <v>700</v>
          </cell>
          <cell r="G868" t="str">
            <v xml:space="preserve">          11</v>
          </cell>
          <cell r="H868" t="str">
            <v>EA</v>
          </cell>
          <cell r="I868">
            <v>1061</v>
          </cell>
          <cell r="J868">
            <v>0.09</v>
          </cell>
          <cell r="K868">
            <v>1156</v>
          </cell>
          <cell r="L868">
            <v>8.9538171536286529E-2</v>
          </cell>
        </row>
        <row r="869">
          <cell r="A869" t="str">
            <v>77111002</v>
          </cell>
          <cell r="B869" t="str">
            <v>Prevent  1 Year Power Cot 6506</v>
          </cell>
          <cell r="C869" t="str">
            <v>B22</v>
          </cell>
          <cell r="D869" t="e">
            <v>#N/A</v>
          </cell>
          <cell r="E869" t="str">
            <v>16</v>
          </cell>
          <cell r="F869" t="str">
            <v>700</v>
          </cell>
          <cell r="G869" t="str">
            <v xml:space="preserve">          11</v>
          </cell>
          <cell r="H869" t="str">
            <v>EA</v>
          </cell>
          <cell r="I869">
            <v>1337</v>
          </cell>
          <cell r="J869">
            <v>0.09</v>
          </cell>
          <cell r="K869">
            <v>1457</v>
          </cell>
          <cell r="L869">
            <v>8.9753178758414362E-2</v>
          </cell>
        </row>
        <row r="870">
          <cell r="A870" t="str">
            <v>77111002</v>
          </cell>
          <cell r="B870" t="str">
            <v>Prevent  1 Year Power Cot 6506</v>
          </cell>
          <cell r="C870" t="str">
            <v>B22</v>
          </cell>
          <cell r="D870" t="e">
            <v>#N/A</v>
          </cell>
          <cell r="E870" t="str">
            <v>16</v>
          </cell>
          <cell r="F870" t="str">
            <v>700</v>
          </cell>
          <cell r="G870" t="str">
            <v xml:space="preserve">          10</v>
          </cell>
          <cell r="H870" t="str">
            <v>EA</v>
          </cell>
          <cell r="I870">
            <v>1338</v>
          </cell>
          <cell r="J870">
            <v>0.09</v>
          </cell>
          <cell r="K870">
            <v>1458</v>
          </cell>
          <cell r="L870">
            <v>8.9686098654708515E-2</v>
          </cell>
        </row>
        <row r="871">
          <cell r="A871" t="str">
            <v>77112001</v>
          </cell>
          <cell r="B871" t="str">
            <v>Protect  2 Year Power Cot 6506</v>
          </cell>
          <cell r="C871" t="str">
            <v>B22</v>
          </cell>
          <cell r="D871" t="e">
            <v>#N/A</v>
          </cell>
          <cell r="E871" t="str">
            <v>16</v>
          </cell>
          <cell r="F871" t="str">
            <v>700</v>
          </cell>
          <cell r="G871" t="str">
            <v xml:space="preserve">          11</v>
          </cell>
          <cell r="H871" t="str">
            <v>EA</v>
          </cell>
          <cell r="I871">
            <v>2065</v>
          </cell>
          <cell r="J871">
            <v>0.09</v>
          </cell>
          <cell r="K871">
            <v>2251</v>
          </cell>
          <cell r="L871">
            <v>9.0072639225181592E-2</v>
          </cell>
        </row>
        <row r="872">
          <cell r="A872" t="str">
            <v>77112001</v>
          </cell>
          <cell r="B872" t="str">
            <v>Protect  2 Year Power Cot 6506</v>
          </cell>
          <cell r="C872" t="str">
            <v>B22</v>
          </cell>
          <cell r="D872" t="e">
            <v>#N/A</v>
          </cell>
          <cell r="E872" t="str">
            <v>16</v>
          </cell>
          <cell r="F872" t="str">
            <v>700</v>
          </cell>
          <cell r="G872" t="str">
            <v xml:space="preserve">          10</v>
          </cell>
          <cell r="H872" t="str">
            <v>EA</v>
          </cell>
          <cell r="I872">
            <v>2066</v>
          </cell>
          <cell r="J872">
            <v>0.09</v>
          </cell>
          <cell r="K872">
            <v>2252</v>
          </cell>
          <cell r="L872">
            <v>9.0029041626331074E-2</v>
          </cell>
        </row>
        <row r="873">
          <cell r="A873" t="str">
            <v>77112002</v>
          </cell>
          <cell r="B873" t="str">
            <v>Prevent  2 Year Power Cot 6506</v>
          </cell>
          <cell r="C873" t="str">
            <v>B22</v>
          </cell>
          <cell r="D873" t="e">
            <v>#N/A</v>
          </cell>
          <cell r="E873" t="str">
            <v>16</v>
          </cell>
          <cell r="F873" t="str">
            <v>700</v>
          </cell>
          <cell r="G873" t="str">
            <v xml:space="preserve">          10</v>
          </cell>
          <cell r="H873" t="str">
            <v>EA</v>
          </cell>
          <cell r="I873">
            <v>2601</v>
          </cell>
          <cell r="J873">
            <v>0.09</v>
          </cell>
          <cell r="K873">
            <v>2835</v>
          </cell>
          <cell r="L873">
            <v>8.9965397923875437E-2</v>
          </cell>
        </row>
        <row r="874">
          <cell r="A874" t="str">
            <v>77112002</v>
          </cell>
          <cell r="B874" t="str">
            <v>Prevent  2 Year Power Cot 6506</v>
          </cell>
          <cell r="C874" t="str">
            <v>B22</v>
          </cell>
          <cell r="D874" t="e">
            <v>#N/A</v>
          </cell>
          <cell r="E874" t="str">
            <v>16</v>
          </cell>
          <cell r="F874" t="str">
            <v>700</v>
          </cell>
          <cell r="G874" t="str">
            <v xml:space="preserve">          11</v>
          </cell>
          <cell r="H874" t="str">
            <v>EA</v>
          </cell>
          <cell r="I874">
            <v>2601</v>
          </cell>
          <cell r="J874">
            <v>0.09</v>
          </cell>
          <cell r="K874">
            <v>2835</v>
          </cell>
          <cell r="L874">
            <v>8.9965397923875437E-2</v>
          </cell>
        </row>
        <row r="875">
          <cell r="A875" t="str">
            <v>77113001</v>
          </cell>
          <cell r="B875" t="str">
            <v>Protect  3 Year Power Cot 6506</v>
          </cell>
          <cell r="C875" t="str">
            <v>B22</v>
          </cell>
          <cell r="D875" t="e">
            <v>#N/A</v>
          </cell>
          <cell r="E875" t="str">
            <v>16</v>
          </cell>
          <cell r="F875" t="str">
            <v>700</v>
          </cell>
          <cell r="G875" t="str">
            <v xml:space="preserve">          10</v>
          </cell>
          <cell r="H875" t="str">
            <v>EA</v>
          </cell>
          <cell r="I875">
            <v>2782</v>
          </cell>
          <cell r="J875">
            <v>0.09</v>
          </cell>
          <cell r="K875">
            <v>3032</v>
          </cell>
          <cell r="L875">
            <v>8.986340762041696E-2</v>
          </cell>
        </row>
        <row r="876">
          <cell r="A876" t="str">
            <v>77113001</v>
          </cell>
          <cell r="B876" t="str">
            <v>Protect  3 Year Power Cot 6506</v>
          </cell>
          <cell r="C876" t="str">
            <v>B22</v>
          </cell>
          <cell r="D876" t="e">
            <v>#N/A</v>
          </cell>
          <cell r="E876" t="str">
            <v>16</v>
          </cell>
          <cell r="F876" t="str">
            <v>700</v>
          </cell>
          <cell r="G876" t="str">
            <v xml:space="preserve">          11</v>
          </cell>
          <cell r="H876" t="str">
            <v>EA</v>
          </cell>
          <cell r="I876">
            <v>2782</v>
          </cell>
          <cell r="J876">
            <v>0.09</v>
          </cell>
          <cell r="K876">
            <v>3032</v>
          </cell>
          <cell r="L876">
            <v>8.986340762041696E-2</v>
          </cell>
        </row>
        <row r="877">
          <cell r="A877" t="str">
            <v>77113002</v>
          </cell>
          <cell r="B877" t="str">
            <v>Prevent  3 Year Power Cot 6506</v>
          </cell>
          <cell r="C877" t="str">
            <v>B22</v>
          </cell>
          <cell r="D877" t="e">
            <v>#N/A</v>
          </cell>
          <cell r="E877" t="str">
            <v>16</v>
          </cell>
          <cell r="F877" t="str">
            <v>700</v>
          </cell>
          <cell r="G877" t="str">
            <v xml:space="preserve">          10</v>
          </cell>
          <cell r="H877" t="str">
            <v>EA</v>
          </cell>
          <cell r="I877">
            <v>3515</v>
          </cell>
          <cell r="J877">
            <v>0.09</v>
          </cell>
          <cell r="K877">
            <v>3831</v>
          </cell>
          <cell r="L877">
            <v>8.9900426742532E-2</v>
          </cell>
        </row>
        <row r="878">
          <cell r="A878" t="str">
            <v>77113002</v>
          </cell>
          <cell r="B878" t="str">
            <v>Prevent  3 Year Power Cot 6506</v>
          </cell>
          <cell r="C878" t="str">
            <v>B22</v>
          </cell>
          <cell r="D878" t="e">
            <v>#N/A</v>
          </cell>
          <cell r="E878" t="str">
            <v>16</v>
          </cell>
          <cell r="F878" t="str">
            <v>700</v>
          </cell>
          <cell r="G878" t="str">
            <v xml:space="preserve">          11</v>
          </cell>
          <cell r="H878" t="str">
            <v>EA</v>
          </cell>
          <cell r="I878">
            <v>3515</v>
          </cell>
          <cell r="J878">
            <v>0.09</v>
          </cell>
          <cell r="K878">
            <v>3831</v>
          </cell>
          <cell r="L878">
            <v>8.9900426742532E-2</v>
          </cell>
        </row>
        <row r="879">
          <cell r="A879" t="str">
            <v>77114001</v>
          </cell>
          <cell r="B879" t="str">
            <v>Protect  4 Year Power Cot 6506</v>
          </cell>
          <cell r="C879" t="str">
            <v>B22</v>
          </cell>
          <cell r="D879" t="e">
            <v>#N/A</v>
          </cell>
          <cell r="E879" t="str">
            <v>16</v>
          </cell>
          <cell r="F879" t="str">
            <v>700</v>
          </cell>
          <cell r="G879" t="str">
            <v xml:space="preserve">          10</v>
          </cell>
          <cell r="H879" t="str">
            <v>EA</v>
          </cell>
          <cell r="I879">
            <v>3503</v>
          </cell>
          <cell r="J879">
            <v>0.09</v>
          </cell>
          <cell r="K879">
            <v>3818</v>
          </cell>
          <cell r="L879">
            <v>8.9922923208678271E-2</v>
          </cell>
        </row>
        <row r="880">
          <cell r="A880" t="str">
            <v>77114001</v>
          </cell>
          <cell r="B880" t="str">
            <v>Protect  4 Year Power Cot 6506</v>
          </cell>
          <cell r="C880" t="str">
            <v>B22</v>
          </cell>
          <cell r="D880" t="e">
            <v>#N/A</v>
          </cell>
          <cell r="E880" t="str">
            <v>16</v>
          </cell>
          <cell r="F880" t="str">
            <v>700</v>
          </cell>
          <cell r="G880" t="str">
            <v xml:space="preserve">          11</v>
          </cell>
          <cell r="H880" t="str">
            <v>EA</v>
          </cell>
          <cell r="I880">
            <v>3503</v>
          </cell>
          <cell r="J880">
            <v>0.09</v>
          </cell>
          <cell r="K880">
            <v>3818</v>
          </cell>
          <cell r="L880">
            <v>8.9922923208678271E-2</v>
          </cell>
        </row>
        <row r="881">
          <cell r="A881" t="str">
            <v>77114002</v>
          </cell>
          <cell r="B881" t="str">
            <v>Prevent  4 Year Power Cot 6506</v>
          </cell>
          <cell r="C881" t="str">
            <v>B22</v>
          </cell>
          <cell r="D881" t="e">
            <v>#N/A</v>
          </cell>
          <cell r="E881" t="str">
            <v>16</v>
          </cell>
          <cell r="F881" t="str">
            <v>700</v>
          </cell>
          <cell r="G881" t="str">
            <v xml:space="preserve">          10</v>
          </cell>
          <cell r="H881" t="str">
            <v>EA</v>
          </cell>
          <cell r="I881">
            <v>4413</v>
          </cell>
          <cell r="J881">
            <v>0.09</v>
          </cell>
          <cell r="K881">
            <v>4810</v>
          </cell>
          <cell r="L881">
            <v>8.9961477452979832E-2</v>
          </cell>
        </row>
        <row r="882">
          <cell r="A882" t="str">
            <v>77114002</v>
          </cell>
          <cell r="B882" t="str">
            <v>Prevent  4 Year Power Cot 6506</v>
          </cell>
          <cell r="C882" t="str">
            <v>B22</v>
          </cell>
          <cell r="D882" t="e">
            <v>#N/A</v>
          </cell>
          <cell r="E882" t="str">
            <v>16</v>
          </cell>
          <cell r="F882" t="str">
            <v>700</v>
          </cell>
          <cell r="G882" t="str">
            <v xml:space="preserve">          11</v>
          </cell>
          <cell r="H882" t="str">
            <v>EA</v>
          </cell>
          <cell r="I882">
            <v>4413</v>
          </cell>
          <cell r="J882">
            <v>0.09</v>
          </cell>
          <cell r="K882">
            <v>4810</v>
          </cell>
          <cell r="L882">
            <v>8.9961477452979832E-2</v>
          </cell>
        </row>
        <row r="883">
          <cell r="A883" t="str">
            <v>77115001</v>
          </cell>
          <cell r="B883" t="str">
            <v>Protect  5 Year Power Cot 6506</v>
          </cell>
          <cell r="C883" t="str">
            <v>B22</v>
          </cell>
          <cell r="D883" t="e">
            <v>#N/A</v>
          </cell>
          <cell r="E883" t="str">
            <v>16</v>
          </cell>
          <cell r="F883" t="str">
            <v>700</v>
          </cell>
          <cell r="G883" t="str">
            <v xml:space="preserve">          11</v>
          </cell>
          <cell r="H883" t="str">
            <v>EA</v>
          </cell>
          <cell r="I883">
            <v>4122</v>
          </cell>
          <cell r="J883">
            <v>0.09</v>
          </cell>
          <cell r="K883">
            <v>4493</v>
          </cell>
          <cell r="L883">
            <v>9.0004852013585643E-2</v>
          </cell>
        </row>
        <row r="884">
          <cell r="A884" t="str">
            <v>77115001</v>
          </cell>
          <cell r="B884" t="str">
            <v>Protect  5 Year Power Cot 6506</v>
          </cell>
          <cell r="C884" t="str">
            <v>B22</v>
          </cell>
          <cell r="D884" t="e">
            <v>#N/A</v>
          </cell>
          <cell r="E884" t="str">
            <v>16</v>
          </cell>
          <cell r="F884" t="str">
            <v>700</v>
          </cell>
          <cell r="G884" t="str">
            <v xml:space="preserve">          10</v>
          </cell>
          <cell r="H884" t="str">
            <v>EA</v>
          </cell>
          <cell r="I884">
            <v>3135</v>
          </cell>
          <cell r="J884">
            <v>0.09</v>
          </cell>
          <cell r="K884">
            <v>3417</v>
          </cell>
          <cell r="L884">
            <v>8.9952153110047853E-2</v>
          </cell>
        </row>
        <row r="885">
          <cell r="A885" t="str">
            <v>77115002</v>
          </cell>
          <cell r="B885" t="str">
            <v>Prevent  5 Year Power Cot 6506</v>
          </cell>
          <cell r="C885" t="str">
            <v>B22</v>
          </cell>
          <cell r="D885" t="e">
            <v>#N/A</v>
          </cell>
          <cell r="E885" t="str">
            <v>16</v>
          </cell>
          <cell r="F885" t="str">
            <v>700</v>
          </cell>
          <cell r="G885" t="str">
            <v xml:space="preserve">          10</v>
          </cell>
          <cell r="H885" t="str">
            <v>EA</v>
          </cell>
          <cell r="I885">
            <v>5192</v>
          </cell>
          <cell r="J885">
            <v>0.09</v>
          </cell>
          <cell r="K885">
            <v>5659</v>
          </cell>
          <cell r="L885">
            <v>8.9946070878274262E-2</v>
          </cell>
        </row>
        <row r="886">
          <cell r="A886" t="str">
            <v>77115002</v>
          </cell>
          <cell r="B886" t="str">
            <v>Prevent  5 Year Power Cot 6506</v>
          </cell>
          <cell r="C886" t="str">
            <v>B22</v>
          </cell>
          <cell r="D886" t="e">
            <v>#N/A</v>
          </cell>
          <cell r="E886" t="str">
            <v>16</v>
          </cell>
          <cell r="F886" t="str">
            <v>700</v>
          </cell>
          <cell r="G886" t="str">
            <v xml:space="preserve">          11</v>
          </cell>
          <cell r="H886" t="str">
            <v>EA</v>
          </cell>
          <cell r="I886">
            <v>5192</v>
          </cell>
          <cell r="J886">
            <v>0.09</v>
          </cell>
          <cell r="K886">
            <v>5659</v>
          </cell>
          <cell r="L886">
            <v>8.9946070878274262E-2</v>
          </cell>
        </row>
        <row r="887">
          <cell r="A887" t="str">
            <v>77116001</v>
          </cell>
          <cell r="B887" t="str">
            <v>Protect+ 1 year Power Cot 6506</v>
          </cell>
          <cell r="C887" t="str">
            <v>B22</v>
          </cell>
          <cell r="D887" t="e">
            <v>#N/A</v>
          </cell>
          <cell r="E887" t="str">
            <v>16</v>
          </cell>
          <cell r="F887" t="str">
            <v>700</v>
          </cell>
          <cell r="G887" t="str">
            <v xml:space="preserve">          10</v>
          </cell>
          <cell r="H887" t="str">
            <v>EA</v>
          </cell>
          <cell r="I887">
            <v>1453</v>
          </cell>
          <cell r="J887">
            <v>0.09</v>
          </cell>
          <cell r="K887">
            <v>1584</v>
          </cell>
          <cell r="L887">
            <v>9.0158293186510668E-2</v>
          </cell>
        </row>
        <row r="888">
          <cell r="A888" t="str">
            <v>77116001</v>
          </cell>
          <cell r="B888" t="str">
            <v>Protect+ 1 year Power Cot 6506</v>
          </cell>
          <cell r="C888" t="str">
            <v>B22</v>
          </cell>
          <cell r="D888" t="e">
            <v>#N/A</v>
          </cell>
          <cell r="E888" t="str">
            <v>16</v>
          </cell>
          <cell r="F888" t="str">
            <v>700</v>
          </cell>
          <cell r="G888" t="str">
            <v xml:space="preserve">          11</v>
          </cell>
          <cell r="H888" t="str">
            <v>EA</v>
          </cell>
          <cell r="I888">
            <v>1453</v>
          </cell>
          <cell r="J888">
            <v>0.09</v>
          </cell>
          <cell r="K888">
            <v>1584</v>
          </cell>
          <cell r="L888">
            <v>9.0158293186510668E-2</v>
          </cell>
        </row>
        <row r="889">
          <cell r="A889" t="str">
            <v>77116002</v>
          </cell>
          <cell r="B889" t="str">
            <v>Prevent+ 1 year Power Cot 6506</v>
          </cell>
          <cell r="C889" t="str">
            <v>B22</v>
          </cell>
          <cell r="D889" t="e">
            <v>#N/A</v>
          </cell>
          <cell r="E889" t="str">
            <v>16</v>
          </cell>
          <cell r="F889" t="str">
            <v>700</v>
          </cell>
          <cell r="G889" t="str">
            <v xml:space="preserve">          11</v>
          </cell>
          <cell r="H889" t="str">
            <v>EA</v>
          </cell>
          <cell r="I889">
            <v>1729</v>
          </cell>
          <cell r="J889">
            <v>0.09</v>
          </cell>
          <cell r="K889">
            <v>1885</v>
          </cell>
          <cell r="L889">
            <v>9.0225563909774431E-2</v>
          </cell>
        </row>
        <row r="890">
          <cell r="A890" t="str">
            <v>77116002</v>
          </cell>
          <cell r="B890" t="str">
            <v>Prevent+ 1 year Power Cot 6506</v>
          </cell>
          <cell r="C890" t="str">
            <v>B22</v>
          </cell>
          <cell r="D890" t="e">
            <v>#N/A</v>
          </cell>
          <cell r="E890" t="str">
            <v>16</v>
          </cell>
          <cell r="F890" t="str">
            <v>700</v>
          </cell>
          <cell r="G890" t="str">
            <v xml:space="preserve">          10</v>
          </cell>
          <cell r="H890" t="str">
            <v>EA</v>
          </cell>
          <cell r="I890">
            <v>1730</v>
          </cell>
          <cell r="J890">
            <v>0.09</v>
          </cell>
          <cell r="K890">
            <v>1886</v>
          </cell>
          <cell r="L890">
            <v>9.0173410404624274E-2</v>
          </cell>
        </row>
        <row r="891">
          <cell r="A891" t="str">
            <v>77117001</v>
          </cell>
          <cell r="B891" t="str">
            <v>Protect+ 2 year Power Cot 6506</v>
          </cell>
          <cell r="C891" t="str">
            <v>B22</v>
          </cell>
          <cell r="D891" t="e">
            <v>#N/A</v>
          </cell>
          <cell r="E891" t="str">
            <v>16</v>
          </cell>
          <cell r="F891" t="str">
            <v>700</v>
          </cell>
          <cell r="G891" t="str">
            <v xml:space="preserve">          10</v>
          </cell>
          <cell r="H891" t="str">
            <v>EA</v>
          </cell>
          <cell r="I891">
            <v>2825</v>
          </cell>
          <cell r="J891">
            <v>0.09</v>
          </cell>
          <cell r="K891">
            <v>3079</v>
          </cell>
          <cell r="L891">
            <v>8.9911504424778757E-2</v>
          </cell>
        </row>
        <row r="892">
          <cell r="A892" t="str">
            <v>77117001</v>
          </cell>
          <cell r="B892" t="str">
            <v>Protect+ 2 year Power Cot 6506</v>
          </cell>
          <cell r="C892" t="str">
            <v>B22</v>
          </cell>
          <cell r="D892" t="e">
            <v>#N/A</v>
          </cell>
          <cell r="E892" t="str">
            <v>16</v>
          </cell>
          <cell r="F892" t="str">
            <v>700</v>
          </cell>
          <cell r="G892" t="str">
            <v xml:space="preserve">          11</v>
          </cell>
          <cell r="H892" t="str">
            <v>EA</v>
          </cell>
          <cell r="I892">
            <v>2825</v>
          </cell>
          <cell r="J892">
            <v>0.09</v>
          </cell>
          <cell r="K892">
            <v>3079</v>
          </cell>
          <cell r="L892">
            <v>8.9911504424778757E-2</v>
          </cell>
        </row>
        <row r="893">
          <cell r="A893" t="str">
            <v>77117002</v>
          </cell>
          <cell r="B893" t="str">
            <v>Prevent+ 2 year Power Cot 6506</v>
          </cell>
          <cell r="C893" t="str">
            <v>B22</v>
          </cell>
          <cell r="D893" t="e">
            <v>#N/A</v>
          </cell>
          <cell r="E893" t="str">
            <v>16</v>
          </cell>
          <cell r="F893" t="str">
            <v>700</v>
          </cell>
          <cell r="G893" t="str">
            <v xml:space="preserve">          11</v>
          </cell>
          <cell r="H893" t="str">
            <v>EA</v>
          </cell>
          <cell r="I893">
            <v>3360</v>
          </cell>
          <cell r="J893">
            <v>0.09</v>
          </cell>
          <cell r="K893">
            <v>3662</v>
          </cell>
          <cell r="L893">
            <v>8.9880952380952381E-2</v>
          </cell>
        </row>
        <row r="894">
          <cell r="A894" t="str">
            <v>77117002</v>
          </cell>
          <cell r="B894" t="str">
            <v>Prevent+ 2 year Power Cot 6506</v>
          </cell>
          <cell r="C894" t="str">
            <v>B22</v>
          </cell>
          <cell r="D894" t="e">
            <v>#N/A</v>
          </cell>
          <cell r="E894" t="str">
            <v>16</v>
          </cell>
          <cell r="F894" t="str">
            <v>700</v>
          </cell>
          <cell r="G894" t="str">
            <v xml:space="preserve">          10</v>
          </cell>
          <cell r="H894" t="str">
            <v>EA</v>
          </cell>
          <cell r="I894">
            <v>3361</v>
          </cell>
          <cell r="J894">
            <v>0.09</v>
          </cell>
          <cell r="K894">
            <v>3663</v>
          </cell>
          <cell r="L894">
            <v>8.9854210056530798E-2</v>
          </cell>
        </row>
        <row r="895">
          <cell r="A895" t="str">
            <v>77118001</v>
          </cell>
          <cell r="B895" t="str">
            <v>Protect+ 3 year Power Cot 6506</v>
          </cell>
          <cell r="C895" t="str">
            <v>B22</v>
          </cell>
          <cell r="D895" t="e">
            <v>#N/A</v>
          </cell>
          <cell r="E895" t="str">
            <v>16</v>
          </cell>
          <cell r="F895" t="str">
            <v>700</v>
          </cell>
          <cell r="G895" t="str">
            <v xml:space="preserve">          10</v>
          </cell>
          <cell r="H895" t="str">
            <v>EA</v>
          </cell>
          <cell r="I895">
            <v>3852</v>
          </cell>
          <cell r="J895">
            <v>0.09</v>
          </cell>
          <cell r="K895">
            <v>4199</v>
          </cell>
          <cell r="L895">
            <v>9.0083073727933546E-2</v>
          </cell>
        </row>
        <row r="896">
          <cell r="A896" t="str">
            <v>77118001</v>
          </cell>
          <cell r="B896" t="str">
            <v>Protect+ 3 year Power Cot 6506</v>
          </cell>
          <cell r="C896" t="str">
            <v>B22</v>
          </cell>
          <cell r="D896" t="e">
            <v>#N/A</v>
          </cell>
          <cell r="E896" t="str">
            <v>16</v>
          </cell>
          <cell r="F896" t="str">
            <v>700</v>
          </cell>
          <cell r="G896" t="str">
            <v xml:space="preserve">          11</v>
          </cell>
          <cell r="H896" t="str">
            <v>EA</v>
          </cell>
          <cell r="I896">
            <v>3852</v>
          </cell>
          <cell r="J896">
            <v>0.09</v>
          </cell>
          <cell r="K896">
            <v>4199</v>
          </cell>
          <cell r="L896">
            <v>9.0083073727933546E-2</v>
          </cell>
        </row>
        <row r="897">
          <cell r="A897" t="str">
            <v>77118002</v>
          </cell>
          <cell r="B897" t="str">
            <v>Prevent+ 3 year Power Cot 6506</v>
          </cell>
          <cell r="C897" t="str">
            <v>B22</v>
          </cell>
          <cell r="D897" t="e">
            <v>#N/A</v>
          </cell>
          <cell r="E897" t="str">
            <v>16</v>
          </cell>
          <cell r="F897" t="str">
            <v>700</v>
          </cell>
          <cell r="G897" t="str">
            <v xml:space="preserve">          11</v>
          </cell>
          <cell r="H897" t="str">
            <v>EA</v>
          </cell>
          <cell r="I897">
            <v>4654</v>
          </cell>
          <cell r="J897">
            <v>0.09</v>
          </cell>
          <cell r="K897">
            <v>5073</v>
          </cell>
          <cell r="L897">
            <v>9.0030081650193383E-2</v>
          </cell>
        </row>
        <row r="898">
          <cell r="A898" t="str">
            <v>77118002</v>
          </cell>
          <cell r="B898" t="str">
            <v>Prevent+ 3 year Power Cot 6506</v>
          </cell>
          <cell r="C898" t="str">
            <v>B22</v>
          </cell>
          <cell r="D898" t="e">
            <v>#N/A</v>
          </cell>
          <cell r="E898" t="str">
            <v>16</v>
          </cell>
          <cell r="F898" t="str">
            <v>700</v>
          </cell>
          <cell r="G898" t="str">
            <v xml:space="preserve">          10</v>
          </cell>
          <cell r="H898" t="str">
            <v>EA</v>
          </cell>
          <cell r="I898">
            <v>4655</v>
          </cell>
          <cell r="J898">
            <v>0.09</v>
          </cell>
          <cell r="K898">
            <v>5074</v>
          </cell>
          <cell r="L898">
            <v>9.0010741138560682E-2</v>
          </cell>
        </row>
        <row r="899">
          <cell r="A899" t="str">
            <v>77119001</v>
          </cell>
          <cell r="B899" t="str">
            <v>Protect+ 4 year Power Cot 6506</v>
          </cell>
          <cell r="C899" t="str">
            <v>B22</v>
          </cell>
          <cell r="D899" t="e">
            <v>#N/A</v>
          </cell>
          <cell r="E899" t="str">
            <v>16</v>
          </cell>
          <cell r="F899" t="str">
            <v>700</v>
          </cell>
          <cell r="G899" t="str">
            <v xml:space="preserve">          10</v>
          </cell>
          <cell r="H899" t="str">
            <v>EA</v>
          </cell>
          <cell r="I899">
            <v>4795</v>
          </cell>
          <cell r="J899">
            <v>0.09</v>
          </cell>
          <cell r="K899">
            <v>5227</v>
          </cell>
          <cell r="L899">
            <v>9.0093847758081338E-2</v>
          </cell>
        </row>
        <row r="900">
          <cell r="A900" t="str">
            <v>77119001</v>
          </cell>
          <cell r="B900" t="str">
            <v>Protect+ 4 year Power Cot 6506</v>
          </cell>
          <cell r="C900" t="str">
            <v>B22</v>
          </cell>
          <cell r="D900" t="e">
            <v>#N/A</v>
          </cell>
          <cell r="E900" t="str">
            <v>16</v>
          </cell>
          <cell r="F900" t="str">
            <v>700</v>
          </cell>
          <cell r="G900" t="str">
            <v xml:space="preserve">          11</v>
          </cell>
          <cell r="H900" t="str">
            <v>EA</v>
          </cell>
          <cell r="I900">
            <v>4795</v>
          </cell>
          <cell r="J900">
            <v>0.09</v>
          </cell>
          <cell r="K900">
            <v>5227</v>
          </cell>
          <cell r="L900">
            <v>9.0093847758081338E-2</v>
          </cell>
        </row>
        <row r="901">
          <cell r="A901" t="str">
            <v>77119002</v>
          </cell>
          <cell r="B901" t="str">
            <v>Prevent+ 4 year Power Cot 6506</v>
          </cell>
          <cell r="C901" t="str">
            <v>B22</v>
          </cell>
          <cell r="D901" t="e">
            <v>#N/A</v>
          </cell>
          <cell r="E901" t="str">
            <v>16</v>
          </cell>
          <cell r="F901" t="str">
            <v>700</v>
          </cell>
          <cell r="G901" t="str">
            <v xml:space="preserve">          10</v>
          </cell>
          <cell r="H901" t="str">
            <v>EA</v>
          </cell>
          <cell r="I901">
            <v>5708</v>
          </cell>
          <cell r="J901">
            <v>0.09</v>
          </cell>
          <cell r="K901">
            <v>6222</v>
          </cell>
          <cell r="L901">
            <v>9.0049053959355294E-2</v>
          </cell>
        </row>
        <row r="902">
          <cell r="A902" t="str">
            <v>77119002</v>
          </cell>
          <cell r="B902" t="str">
            <v>Prevent+ 4 year Power Cot 6506</v>
          </cell>
          <cell r="C902" t="str">
            <v>B22</v>
          </cell>
          <cell r="D902" t="e">
            <v>#N/A</v>
          </cell>
          <cell r="E902" t="str">
            <v>16</v>
          </cell>
          <cell r="F902" t="str">
            <v>700</v>
          </cell>
          <cell r="G902" t="str">
            <v xml:space="preserve">          11</v>
          </cell>
          <cell r="H902" t="str">
            <v>EA</v>
          </cell>
          <cell r="I902">
            <v>5708</v>
          </cell>
          <cell r="J902">
            <v>0.09</v>
          </cell>
          <cell r="K902">
            <v>6222</v>
          </cell>
          <cell r="L902">
            <v>9.0049053959355294E-2</v>
          </cell>
        </row>
        <row r="903">
          <cell r="A903" t="str">
            <v>77120001</v>
          </cell>
          <cell r="B903" t="str">
            <v>Protect+ 5 year Power Cot 6506</v>
          </cell>
          <cell r="C903" t="str">
            <v>B22</v>
          </cell>
          <cell r="D903" t="e">
            <v>#N/A</v>
          </cell>
          <cell r="E903" t="str">
            <v>16</v>
          </cell>
          <cell r="F903" t="str">
            <v>700</v>
          </cell>
          <cell r="G903" t="str">
            <v xml:space="preserve">          10</v>
          </cell>
          <cell r="H903" t="str">
            <v>EA</v>
          </cell>
          <cell r="I903">
            <v>5509</v>
          </cell>
          <cell r="J903">
            <v>0.09</v>
          </cell>
          <cell r="K903">
            <v>6005</v>
          </cell>
          <cell r="L903">
            <v>9.0034489017970593E-2</v>
          </cell>
        </row>
        <row r="904">
          <cell r="A904" t="str">
            <v>77120001</v>
          </cell>
          <cell r="B904" t="str">
            <v>Protect+ 5 year Power Cot 6506</v>
          </cell>
          <cell r="C904" t="str">
            <v>B22</v>
          </cell>
          <cell r="D904" t="e">
            <v>#N/A</v>
          </cell>
          <cell r="E904" t="str">
            <v>16</v>
          </cell>
          <cell r="F904" t="str">
            <v>700</v>
          </cell>
          <cell r="G904" t="str">
            <v xml:space="preserve">          11</v>
          </cell>
          <cell r="H904" t="str">
            <v>EA</v>
          </cell>
          <cell r="I904">
            <v>5509</v>
          </cell>
          <cell r="J904">
            <v>0.09</v>
          </cell>
          <cell r="K904">
            <v>6005</v>
          </cell>
          <cell r="L904">
            <v>9.0034489017970593E-2</v>
          </cell>
        </row>
        <row r="905">
          <cell r="A905" t="str">
            <v>77120002</v>
          </cell>
          <cell r="B905" t="str">
            <v>Prevent+ 5 year Power Cot 6506</v>
          </cell>
          <cell r="C905" t="str">
            <v>B22</v>
          </cell>
          <cell r="D905" t="e">
            <v>#N/A</v>
          </cell>
          <cell r="E905" t="str">
            <v>16</v>
          </cell>
          <cell r="F905" t="str">
            <v>700</v>
          </cell>
          <cell r="G905" t="str">
            <v xml:space="preserve">          10</v>
          </cell>
          <cell r="H905" t="str">
            <v>EA</v>
          </cell>
          <cell r="I905">
            <v>6715</v>
          </cell>
          <cell r="J905">
            <v>0.09</v>
          </cell>
          <cell r="K905">
            <v>7319</v>
          </cell>
          <cell r="L905">
            <v>8.9947877885331345E-2</v>
          </cell>
        </row>
        <row r="906">
          <cell r="A906" t="str">
            <v>77120002</v>
          </cell>
          <cell r="B906" t="str">
            <v>Prevent+ 5 year Power Cot 6506</v>
          </cell>
          <cell r="C906" t="str">
            <v>B22</v>
          </cell>
          <cell r="D906" t="e">
            <v>#N/A</v>
          </cell>
          <cell r="E906" t="str">
            <v>16</v>
          </cell>
          <cell r="F906" t="str">
            <v>700</v>
          </cell>
          <cell r="G906" t="str">
            <v xml:space="preserve">          11</v>
          </cell>
          <cell r="H906" t="str">
            <v>EA</v>
          </cell>
          <cell r="I906">
            <v>6715</v>
          </cell>
          <cell r="J906">
            <v>0.09</v>
          </cell>
          <cell r="K906">
            <v>7319</v>
          </cell>
          <cell r="L906">
            <v>8.9947877885331345E-2</v>
          </cell>
        </row>
        <row r="907">
          <cell r="A907" t="str">
            <v>77200005</v>
          </cell>
          <cell r="B907" t="str">
            <v>PM Only - Manual Cot 6082</v>
          </cell>
          <cell r="C907" t="str">
            <v>B22</v>
          </cell>
          <cell r="D907" t="e">
            <v>#N/A</v>
          </cell>
          <cell r="E907" t="str">
            <v>16</v>
          </cell>
          <cell r="F907" t="str">
            <v>700</v>
          </cell>
          <cell r="G907" t="str">
            <v xml:space="preserve">          11</v>
          </cell>
          <cell r="H907" t="str">
            <v>EA</v>
          </cell>
          <cell r="I907">
            <v>274</v>
          </cell>
          <cell r="J907">
            <v>0.09</v>
          </cell>
          <cell r="K907">
            <v>299</v>
          </cell>
          <cell r="L907">
            <v>9.1240875912408759E-2</v>
          </cell>
        </row>
        <row r="908">
          <cell r="A908" t="str">
            <v>77200005</v>
          </cell>
          <cell r="B908" t="str">
            <v>PM Only - Manual Cot 6082</v>
          </cell>
          <cell r="C908" t="str">
            <v>B22</v>
          </cell>
          <cell r="D908" t="e">
            <v>#N/A</v>
          </cell>
          <cell r="E908" t="str">
            <v>16</v>
          </cell>
          <cell r="F908" t="str">
            <v>700</v>
          </cell>
          <cell r="G908" t="str">
            <v xml:space="preserve">          10</v>
          </cell>
          <cell r="H908" t="str">
            <v>EA</v>
          </cell>
          <cell r="I908">
            <v>275</v>
          </cell>
          <cell r="J908">
            <v>0.09</v>
          </cell>
          <cell r="K908">
            <v>300</v>
          </cell>
          <cell r="L908">
            <v>9.0909090909090912E-2</v>
          </cell>
        </row>
        <row r="909">
          <cell r="A909" t="str">
            <v>77200006</v>
          </cell>
          <cell r="B909" t="str">
            <v>PLT- Manual Cot 6082</v>
          </cell>
          <cell r="C909" t="str">
            <v>B22</v>
          </cell>
          <cell r="D909" t="e">
            <v>#N/A</v>
          </cell>
          <cell r="E909" t="str">
            <v>16</v>
          </cell>
          <cell r="F909" t="str">
            <v>700</v>
          </cell>
          <cell r="G909" t="str">
            <v xml:space="preserve">          11</v>
          </cell>
          <cell r="H909" t="str">
            <v>EA</v>
          </cell>
          <cell r="I909">
            <v>391</v>
          </cell>
          <cell r="J909">
            <v>0.09</v>
          </cell>
          <cell r="K909">
            <v>426</v>
          </cell>
          <cell r="L909">
            <v>8.9514066496163683E-2</v>
          </cell>
        </row>
        <row r="910">
          <cell r="A910" t="str">
            <v>77200006</v>
          </cell>
          <cell r="B910" t="str">
            <v>PLT- Manual Cot 6082</v>
          </cell>
          <cell r="C910" t="str">
            <v>B22</v>
          </cell>
          <cell r="D910" t="e">
            <v>#N/A</v>
          </cell>
          <cell r="E910" t="str">
            <v>16</v>
          </cell>
          <cell r="F910" t="str">
            <v>700</v>
          </cell>
          <cell r="G910" t="str">
            <v xml:space="preserve">          10</v>
          </cell>
          <cell r="H910" t="str">
            <v>EA</v>
          </cell>
          <cell r="I910">
            <v>392</v>
          </cell>
          <cell r="J910">
            <v>0.09</v>
          </cell>
          <cell r="K910">
            <v>427</v>
          </cell>
          <cell r="L910">
            <v>8.9285714285714288E-2</v>
          </cell>
        </row>
        <row r="911">
          <cell r="A911" t="str">
            <v>77201001</v>
          </cell>
          <cell r="B911" t="str">
            <v>Protect 1 Year Manual Cot 6082</v>
          </cell>
          <cell r="C911" t="str">
            <v>B22</v>
          </cell>
          <cell r="D911" t="e">
            <v>#N/A</v>
          </cell>
          <cell r="E911" t="str">
            <v>16</v>
          </cell>
          <cell r="F911" t="str">
            <v>700</v>
          </cell>
          <cell r="G911" t="str">
            <v xml:space="preserve">          10</v>
          </cell>
          <cell r="H911" t="str">
            <v>EA</v>
          </cell>
          <cell r="I911">
            <v>450</v>
          </cell>
          <cell r="J911">
            <v>0.09</v>
          </cell>
          <cell r="K911">
            <v>491</v>
          </cell>
          <cell r="L911">
            <v>9.1111111111111115E-2</v>
          </cell>
        </row>
        <row r="912">
          <cell r="A912" t="str">
            <v>77201001</v>
          </cell>
          <cell r="B912" t="str">
            <v>Protect 1 Year Manual Cot 6082</v>
          </cell>
          <cell r="C912" t="str">
            <v>B22</v>
          </cell>
          <cell r="D912" t="e">
            <v>#N/A</v>
          </cell>
          <cell r="E912" t="str">
            <v>16</v>
          </cell>
          <cell r="F912" t="str">
            <v>700</v>
          </cell>
          <cell r="G912" t="str">
            <v xml:space="preserve">          11</v>
          </cell>
          <cell r="H912" t="str">
            <v>EA</v>
          </cell>
          <cell r="I912">
            <v>450</v>
          </cell>
          <cell r="J912">
            <v>0.09</v>
          </cell>
          <cell r="K912">
            <v>491</v>
          </cell>
          <cell r="L912">
            <v>9.1111111111111115E-2</v>
          </cell>
        </row>
        <row r="913">
          <cell r="A913" t="str">
            <v>77201002</v>
          </cell>
          <cell r="B913" t="str">
            <v>Prevent 1 Year Manual Cot 6082</v>
          </cell>
          <cell r="C913" t="str">
            <v>B22</v>
          </cell>
          <cell r="D913" t="e">
            <v>#N/A</v>
          </cell>
          <cell r="E913" t="str">
            <v>16</v>
          </cell>
          <cell r="F913" t="str">
            <v>700</v>
          </cell>
          <cell r="G913" t="str">
            <v xml:space="preserve">          11</v>
          </cell>
          <cell r="H913" t="str">
            <v>EA</v>
          </cell>
          <cell r="I913">
            <v>680</v>
          </cell>
          <cell r="J913">
            <v>0.09</v>
          </cell>
          <cell r="K913">
            <v>741</v>
          </cell>
          <cell r="L913">
            <v>8.9705882352941177E-2</v>
          </cell>
        </row>
        <row r="914">
          <cell r="A914" t="str">
            <v>77201002</v>
          </cell>
          <cell r="B914" t="str">
            <v>Prevent 1 Year Manual Cot 6082</v>
          </cell>
          <cell r="C914" t="str">
            <v>B22</v>
          </cell>
          <cell r="D914" t="e">
            <v>#N/A</v>
          </cell>
          <cell r="E914" t="str">
            <v>16</v>
          </cell>
          <cell r="F914" t="str">
            <v>700</v>
          </cell>
          <cell r="G914" t="str">
            <v xml:space="preserve">          10</v>
          </cell>
          <cell r="H914" t="str">
            <v>EA</v>
          </cell>
          <cell r="I914">
            <v>681</v>
          </cell>
          <cell r="J914">
            <v>0.09</v>
          </cell>
          <cell r="K914">
            <v>742</v>
          </cell>
          <cell r="L914">
            <v>8.957415565345081E-2</v>
          </cell>
        </row>
        <row r="915">
          <cell r="A915" t="str">
            <v>77201005</v>
          </cell>
          <cell r="B915" t="str">
            <v>PM Only - Manual Cot 6083</v>
          </cell>
          <cell r="C915" t="str">
            <v>B22</v>
          </cell>
          <cell r="D915" t="e">
            <v>#N/A</v>
          </cell>
          <cell r="E915" t="str">
            <v>16</v>
          </cell>
          <cell r="F915" t="str">
            <v>700</v>
          </cell>
          <cell r="G915" t="str">
            <v xml:space="preserve">          11</v>
          </cell>
          <cell r="H915" t="str">
            <v>EA</v>
          </cell>
          <cell r="I915">
            <v>274</v>
          </cell>
          <cell r="J915">
            <v>0.09</v>
          </cell>
          <cell r="K915">
            <v>299</v>
          </cell>
          <cell r="L915">
            <v>9.1240875912408759E-2</v>
          </cell>
        </row>
        <row r="916">
          <cell r="A916" t="str">
            <v>77201005</v>
          </cell>
          <cell r="B916" t="str">
            <v>PM Only - Manual Cot 6083</v>
          </cell>
          <cell r="C916" t="str">
            <v>B22</v>
          </cell>
          <cell r="D916" t="e">
            <v>#N/A</v>
          </cell>
          <cell r="E916" t="str">
            <v>16</v>
          </cell>
          <cell r="F916" t="str">
            <v>700</v>
          </cell>
          <cell r="G916" t="str">
            <v xml:space="preserve">          10</v>
          </cell>
          <cell r="H916" t="str">
            <v>EA</v>
          </cell>
          <cell r="I916">
            <v>275</v>
          </cell>
          <cell r="J916">
            <v>0.09</v>
          </cell>
          <cell r="K916">
            <v>300</v>
          </cell>
          <cell r="L916">
            <v>9.0909090909090912E-2</v>
          </cell>
        </row>
        <row r="917">
          <cell r="A917" t="str">
            <v>77201006</v>
          </cell>
          <cell r="B917" t="str">
            <v>PLT- Manual Cot 6083</v>
          </cell>
          <cell r="C917" t="str">
            <v>B22</v>
          </cell>
          <cell r="D917" t="e">
            <v>#N/A</v>
          </cell>
          <cell r="E917" t="str">
            <v>16</v>
          </cell>
          <cell r="F917" t="str">
            <v>700</v>
          </cell>
          <cell r="G917" t="str">
            <v xml:space="preserve">          11</v>
          </cell>
          <cell r="H917" t="str">
            <v>EA</v>
          </cell>
          <cell r="I917">
            <v>391</v>
          </cell>
          <cell r="J917">
            <v>0.09</v>
          </cell>
          <cell r="K917">
            <v>426</v>
          </cell>
          <cell r="L917">
            <v>8.9514066496163683E-2</v>
          </cell>
        </row>
        <row r="918">
          <cell r="A918" t="str">
            <v>77201006</v>
          </cell>
          <cell r="B918" t="str">
            <v>PLT- Manual Cot 6083</v>
          </cell>
          <cell r="C918" t="str">
            <v>B22</v>
          </cell>
          <cell r="D918" t="e">
            <v>#N/A</v>
          </cell>
          <cell r="E918" t="str">
            <v>16</v>
          </cell>
          <cell r="F918" t="str">
            <v>700</v>
          </cell>
          <cell r="G918" t="str">
            <v xml:space="preserve">          10</v>
          </cell>
          <cell r="H918" t="str">
            <v>EA</v>
          </cell>
          <cell r="I918">
            <v>392</v>
          </cell>
          <cell r="J918">
            <v>0.09</v>
          </cell>
          <cell r="K918">
            <v>427</v>
          </cell>
          <cell r="L918">
            <v>8.9285714285714288E-2</v>
          </cell>
        </row>
        <row r="919">
          <cell r="A919" t="str">
            <v>77202001</v>
          </cell>
          <cell r="B919" t="str">
            <v>Protect 2 Year Manual Cot 6082</v>
          </cell>
          <cell r="C919" t="str">
            <v>B22</v>
          </cell>
          <cell r="D919" t="e">
            <v>#N/A</v>
          </cell>
          <cell r="E919" t="str">
            <v>16</v>
          </cell>
          <cell r="F919" t="str">
            <v>700</v>
          </cell>
          <cell r="G919" t="str">
            <v xml:space="preserve">          10</v>
          </cell>
          <cell r="H919" t="str">
            <v>EA</v>
          </cell>
          <cell r="I919">
            <v>872</v>
          </cell>
          <cell r="J919">
            <v>0.09</v>
          </cell>
          <cell r="K919">
            <v>950</v>
          </cell>
          <cell r="L919">
            <v>8.9449541284403675E-2</v>
          </cell>
        </row>
        <row r="920">
          <cell r="A920" t="str">
            <v>77202001</v>
          </cell>
          <cell r="B920" t="str">
            <v>Protect 2 Year Manual Cot 6082</v>
          </cell>
          <cell r="C920" t="str">
            <v>B22</v>
          </cell>
          <cell r="D920" t="e">
            <v>#N/A</v>
          </cell>
          <cell r="E920" t="str">
            <v>16</v>
          </cell>
          <cell r="F920" t="str">
            <v>700</v>
          </cell>
          <cell r="G920" t="str">
            <v xml:space="preserve">          11</v>
          </cell>
          <cell r="H920" t="str">
            <v>EA</v>
          </cell>
          <cell r="I920">
            <v>872</v>
          </cell>
          <cell r="J920">
            <v>0.09</v>
          </cell>
          <cell r="K920">
            <v>950</v>
          </cell>
          <cell r="L920">
            <v>8.9449541284403675E-2</v>
          </cell>
        </row>
        <row r="921">
          <cell r="A921" t="str">
            <v>77202002</v>
          </cell>
          <cell r="B921" t="str">
            <v>Prevent 2 Year Manual Cot 6082</v>
          </cell>
          <cell r="C921" t="str">
            <v>B22</v>
          </cell>
          <cell r="D921" t="e">
            <v>#N/A</v>
          </cell>
          <cell r="E921" t="str">
            <v>16</v>
          </cell>
          <cell r="F921" t="str">
            <v>700</v>
          </cell>
          <cell r="G921" t="str">
            <v xml:space="preserve">          10</v>
          </cell>
          <cell r="H921" t="str">
            <v>EA</v>
          </cell>
          <cell r="I921">
            <v>1323</v>
          </cell>
          <cell r="J921">
            <v>0.09</v>
          </cell>
          <cell r="K921">
            <v>1442</v>
          </cell>
          <cell r="L921">
            <v>8.9947089947089942E-2</v>
          </cell>
        </row>
        <row r="922">
          <cell r="A922" t="str">
            <v>77202002</v>
          </cell>
          <cell r="B922" t="str">
            <v>Prevent 2 Year Manual Cot 6082</v>
          </cell>
          <cell r="C922" t="str">
            <v>B22</v>
          </cell>
          <cell r="D922" t="e">
            <v>#N/A</v>
          </cell>
          <cell r="E922" t="str">
            <v>16</v>
          </cell>
          <cell r="F922" t="str">
            <v>700</v>
          </cell>
          <cell r="G922" t="str">
            <v xml:space="preserve">          11</v>
          </cell>
          <cell r="H922" t="str">
            <v>EA</v>
          </cell>
          <cell r="I922">
            <v>1323</v>
          </cell>
          <cell r="J922">
            <v>0.09</v>
          </cell>
          <cell r="K922">
            <v>1442</v>
          </cell>
          <cell r="L922">
            <v>8.9947089947089942E-2</v>
          </cell>
        </row>
        <row r="923">
          <cell r="A923" t="str">
            <v>77202005</v>
          </cell>
          <cell r="B923" t="str">
            <v>PM Only - Manual Cot 6085</v>
          </cell>
          <cell r="C923" t="str">
            <v>B22</v>
          </cell>
          <cell r="D923" t="e">
            <v>#N/A</v>
          </cell>
          <cell r="E923" t="str">
            <v>16</v>
          </cell>
          <cell r="F923" t="str">
            <v>700</v>
          </cell>
          <cell r="G923" t="str">
            <v xml:space="preserve">          10</v>
          </cell>
          <cell r="H923" t="str">
            <v>EA</v>
          </cell>
          <cell r="I923">
            <v>266</v>
          </cell>
          <cell r="J923">
            <v>0.09</v>
          </cell>
          <cell r="K923">
            <v>290</v>
          </cell>
          <cell r="L923">
            <v>9.0225563909774431E-2</v>
          </cell>
        </row>
        <row r="924">
          <cell r="A924" t="str">
            <v>77202005</v>
          </cell>
          <cell r="B924" t="str">
            <v>PM Only - Manual Cot 6085</v>
          </cell>
          <cell r="C924" t="str">
            <v>B22</v>
          </cell>
          <cell r="D924" t="e">
            <v>#N/A</v>
          </cell>
          <cell r="E924" t="str">
            <v>16</v>
          </cell>
          <cell r="F924" t="str">
            <v>700</v>
          </cell>
          <cell r="G924" t="str">
            <v xml:space="preserve">          11</v>
          </cell>
          <cell r="H924" t="str">
            <v>EA</v>
          </cell>
          <cell r="I924">
            <v>266</v>
          </cell>
          <cell r="J924">
            <v>0.09</v>
          </cell>
          <cell r="K924">
            <v>290</v>
          </cell>
          <cell r="L924">
            <v>9.0225563909774431E-2</v>
          </cell>
        </row>
        <row r="925">
          <cell r="A925" t="str">
            <v>77202006</v>
          </cell>
          <cell r="B925" t="str">
            <v>PLT- Manual Cot 6085</v>
          </cell>
          <cell r="C925" t="str">
            <v>B22</v>
          </cell>
          <cell r="D925" t="e">
            <v>#N/A</v>
          </cell>
          <cell r="E925" t="str">
            <v>16</v>
          </cell>
          <cell r="F925" t="str">
            <v>700</v>
          </cell>
          <cell r="G925" t="str">
            <v xml:space="preserve">          10</v>
          </cell>
          <cell r="H925" t="str">
            <v>EA</v>
          </cell>
          <cell r="I925">
            <v>380</v>
          </cell>
          <cell r="J925">
            <v>0.09</v>
          </cell>
          <cell r="K925">
            <v>414</v>
          </cell>
          <cell r="L925">
            <v>8.9473684210526316E-2</v>
          </cell>
        </row>
        <row r="926">
          <cell r="A926" t="str">
            <v>77202006</v>
          </cell>
          <cell r="B926" t="str">
            <v>PLT- Manual Cot 6085</v>
          </cell>
          <cell r="C926" t="str">
            <v>B22</v>
          </cell>
          <cell r="D926" t="e">
            <v>#N/A</v>
          </cell>
          <cell r="E926" t="str">
            <v>16</v>
          </cell>
          <cell r="F926" t="str">
            <v>700</v>
          </cell>
          <cell r="G926" t="str">
            <v xml:space="preserve">          11</v>
          </cell>
          <cell r="H926" t="str">
            <v>EA</v>
          </cell>
          <cell r="I926">
            <v>380</v>
          </cell>
          <cell r="J926">
            <v>0.09</v>
          </cell>
          <cell r="K926">
            <v>414</v>
          </cell>
          <cell r="L926">
            <v>8.9473684210526316E-2</v>
          </cell>
        </row>
        <row r="927">
          <cell r="A927" t="str">
            <v>77203001</v>
          </cell>
          <cell r="B927" t="str">
            <v>Protect 3 Year Manual Cot 6082</v>
          </cell>
          <cell r="C927" t="str">
            <v>B22</v>
          </cell>
          <cell r="D927" t="e">
            <v>#N/A</v>
          </cell>
          <cell r="E927" t="str">
            <v>16</v>
          </cell>
          <cell r="F927" t="str">
            <v>700</v>
          </cell>
          <cell r="G927" t="str">
            <v xml:space="preserve">          11</v>
          </cell>
          <cell r="H927" t="str">
            <v>EA</v>
          </cell>
          <cell r="I927">
            <v>1145</v>
          </cell>
          <cell r="J927">
            <v>0.09</v>
          </cell>
          <cell r="K927">
            <v>1248</v>
          </cell>
          <cell r="L927">
            <v>8.9956331877729251E-2</v>
          </cell>
        </row>
        <row r="928">
          <cell r="A928" t="str">
            <v>77203001</v>
          </cell>
          <cell r="B928" t="str">
            <v>Protect 3 Year Manual Cot 6082</v>
          </cell>
          <cell r="C928" t="str">
            <v>B22</v>
          </cell>
          <cell r="D928" t="e">
            <v>#N/A</v>
          </cell>
          <cell r="E928" t="str">
            <v>16</v>
          </cell>
          <cell r="F928" t="str">
            <v>700</v>
          </cell>
          <cell r="G928" t="str">
            <v xml:space="preserve">          10</v>
          </cell>
          <cell r="H928" t="str">
            <v>EA</v>
          </cell>
          <cell r="I928">
            <v>1146</v>
          </cell>
          <cell r="J928">
            <v>0.09</v>
          </cell>
          <cell r="K928">
            <v>1249</v>
          </cell>
          <cell r="L928">
            <v>8.9877835951134383E-2</v>
          </cell>
        </row>
        <row r="929">
          <cell r="A929" t="str">
            <v>77203002</v>
          </cell>
          <cell r="B929" t="str">
            <v>Prevent 3 Year Manual Cot 6082</v>
          </cell>
          <cell r="C929" t="str">
            <v>B22</v>
          </cell>
          <cell r="D929" t="e">
            <v>#N/A</v>
          </cell>
          <cell r="E929" t="str">
            <v>16</v>
          </cell>
          <cell r="F929" t="str">
            <v>700</v>
          </cell>
          <cell r="G929" t="str">
            <v xml:space="preserve">          11</v>
          </cell>
          <cell r="H929" t="str">
            <v>EA</v>
          </cell>
          <cell r="I929">
            <v>1666</v>
          </cell>
          <cell r="J929">
            <v>0.09</v>
          </cell>
          <cell r="K929">
            <v>1816</v>
          </cell>
          <cell r="L929">
            <v>9.003601440576231E-2</v>
          </cell>
        </row>
        <row r="930">
          <cell r="A930" t="str">
            <v>77203002</v>
          </cell>
          <cell r="B930" t="str">
            <v>Prevent 3 Year Manual Cot 6082</v>
          </cell>
          <cell r="C930" t="str">
            <v>B22</v>
          </cell>
          <cell r="D930" t="e">
            <v>#N/A</v>
          </cell>
          <cell r="E930" t="str">
            <v>16</v>
          </cell>
          <cell r="F930" t="str">
            <v>700</v>
          </cell>
          <cell r="G930" t="str">
            <v xml:space="preserve">          10</v>
          </cell>
          <cell r="H930" t="str">
            <v>EA</v>
          </cell>
          <cell r="I930">
            <v>1667</v>
          </cell>
          <cell r="J930">
            <v>0.09</v>
          </cell>
          <cell r="K930">
            <v>1817</v>
          </cell>
          <cell r="L930">
            <v>8.9982003599280144E-2</v>
          </cell>
        </row>
        <row r="931">
          <cell r="A931" t="str">
            <v>77204001</v>
          </cell>
          <cell r="B931" t="str">
            <v>Protect 4 Year Manual Cot 6082</v>
          </cell>
          <cell r="C931" t="str">
            <v>B22</v>
          </cell>
          <cell r="D931" t="e">
            <v>#N/A</v>
          </cell>
          <cell r="E931" t="str">
            <v>16</v>
          </cell>
          <cell r="F931" t="str">
            <v>700</v>
          </cell>
          <cell r="G931" t="str">
            <v xml:space="preserve">          11</v>
          </cell>
          <cell r="H931" t="str">
            <v>EA</v>
          </cell>
          <cell r="I931">
            <v>1309</v>
          </cell>
          <cell r="J931">
            <v>0.09</v>
          </cell>
          <cell r="K931">
            <v>1427</v>
          </cell>
          <cell r="L931">
            <v>9.0145148968678382E-2</v>
          </cell>
        </row>
        <row r="932">
          <cell r="A932" t="str">
            <v>77204001</v>
          </cell>
          <cell r="B932" t="str">
            <v>Protect 4 Year Manual Cot 6082</v>
          </cell>
          <cell r="C932" t="str">
            <v>B22</v>
          </cell>
          <cell r="D932" t="e">
            <v>#N/A</v>
          </cell>
          <cell r="E932" t="str">
            <v>16</v>
          </cell>
          <cell r="F932" t="str">
            <v>700</v>
          </cell>
          <cell r="G932" t="str">
            <v xml:space="preserve">          10</v>
          </cell>
          <cell r="H932" t="str">
            <v>EA</v>
          </cell>
          <cell r="I932">
            <v>1310</v>
          </cell>
          <cell r="J932">
            <v>0.09</v>
          </cell>
          <cell r="K932">
            <v>1428</v>
          </cell>
          <cell r="L932">
            <v>9.0076335877862596E-2</v>
          </cell>
        </row>
        <row r="933">
          <cell r="A933" t="str">
            <v>77204002</v>
          </cell>
          <cell r="B933" t="str">
            <v>Prevent 4 Year Manual Cot 6082</v>
          </cell>
          <cell r="C933" t="str">
            <v>B22</v>
          </cell>
          <cell r="D933" t="e">
            <v>#N/A</v>
          </cell>
          <cell r="E933" t="str">
            <v>16</v>
          </cell>
          <cell r="F933" t="str">
            <v>700</v>
          </cell>
          <cell r="G933" t="str">
            <v xml:space="preserve">          11</v>
          </cell>
          <cell r="H933" t="str">
            <v>EA</v>
          </cell>
          <cell r="I933">
            <v>2209</v>
          </cell>
          <cell r="J933">
            <v>0.09</v>
          </cell>
          <cell r="K933">
            <v>2408</v>
          </cell>
          <cell r="L933">
            <v>9.0086011770031685E-2</v>
          </cell>
        </row>
        <row r="934">
          <cell r="A934" t="str">
            <v>77204002</v>
          </cell>
          <cell r="B934" t="str">
            <v>Prevent 4 Year Manual Cot 6082</v>
          </cell>
          <cell r="C934" t="str">
            <v>B22</v>
          </cell>
          <cell r="D934" t="e">
            <v>#N/A</v>
          </cell>
          <cell r="E934" t="str">
            <v>16</v>
          </cell>
          <cell r="F934" t="str">
            <v>700</v>
          </cell>
          <cell r="G934" t="str">
            <v xml:space="preserve">          10</v>
          </cell>
          <cell r="H934" t="str">
            <v>EA</v>
          </cell>
          <cell r="I934">
            <v>2210</v>
          </cell>
          <cell r="J934">
            <v>0.09</v>
          </cell>
          <cell r="K934">
            <v>2409</v>
          </cell>
          <cell r="L934">
            <v>9.004524886877828E-2</v>
          </cell>
        </row>
        <row r="935">
          <cell r="A935" t="str">
            <v>77205001</v>
          </cell>
          <cell r="B935" t="str">
            <v>Protect 5 Year Manual Cot 6082</v>
          </cell>
          <cell r="C935" t="str">
            <v>B22</v>
          </cell>
          <cell r="D935" t="e">
            <v>#N/A</v>
          </cell>
          <cell r="E935" t="str">
            <v>16</v>
          </cell>
          <cell r="F935" t="str">
            <v>700</v>
          </cell>
          <cell r="G935" t="str">
            <v xml:space="preserve">          11</v>
          </cell>
          <cell r="H935" t="str">
            <v>EA</v>
          </cell>
          <cell r="I935">
            <v>1362</v>
          </cell>
          <cell r="J935">
            <v>0.09</v>
          </cell>
          <cell r="K935">
            <v>1485</v>
          </cell>
          <cell r="L935">
            <v>9.0308370044052858E-2</v>
          </cell>
        </row>
        <row r="936">
          <cell r="A936" t="str">
            <v>77205001</v>
          </cell>
          <cell r="B936" t="str">
            <v>Protect 5 Year Manual Cot 6082</v>
          </cell>
          <cell r="C936" t="str">
            <v>B22</v>
          </cell>
          <cell r="D936" t="e">
            <v>#N/A</v>
          </cell>
          <cell r="E936" t="str">
            <v>16</v>
          </cell>
          <cell r="F936" t="str">
            <v>700</v>
          </cell>
          <cell r="G936" t="str">
            <v xml:space="preserve">          10</v>
          </cell>
          <cell r="H936" t="str">
            <v>EA</v>
          </cell>
          <cell r="I936">
            <v>1363</v>
          </cell>
          <cell r="J936">
            <v>0.09</v>
          </cell>
          <cell r="K936">
            <v>1486</v>
          </cell>
          <cell r="L936">
            <v>9.0242112986060163E-2</v>
          </cell>
        </row>
        <row r="937">
          <cell r="A937" t="str">
            <v>77205002</v>
          </cell>
          <cell r="B937" t="str">
            <v>Prevent 5 Year Manual Cot 6082</v>
          </cell>
          <cell r="C937" t="str">
            <v>B22</v>
          </cell>
          <cell r="D937" t="e">
            <v>#N/A</v>
          </cell>
          <cell r="E937" t="str">
            <v>16</v>
          </cell>
          <cell r="F937" t="str">
            <v>700</v>
          </cell>
          <cell r="G937" t="str">
            <v xml:space="preserve">          11</v>
          </cell>
          <cell r="H937" t="str">
            <v>EA</v>
          </cell>
          <cell r="I937">
            <v>2500</v>
          </cell>
          <cell r="J937">
            <v>0.09</v>
          </cell>
          <cell r="K937">
            <v>2725</v>
          </cell>
          <cell r="L937">
            <v>0.09</v>
          </cell>
        </row>
        <row r="938">
          <cell r="A938" t="str">
            <v>77205002</v>
          </cell>
          <cell r="B938" t="str">
            <v>Prevent 5 Year Manual Cot 6082</v>
          </cell>
          <cell r="C938" t="str">
            <v>B22</v>
          </cell>
          <cell r="D938" t="e">
            <v>#N/A</v>
          </cell>
          <cell r="E938" t="str">
            <v>16</v>
          </cell>
          <cell r="F938" t="str">
            <v>700</v>
          </cell>
          <cell r="G938" t="str">
            <v xml:space="preserve">          10</v>
          </cell>
          <cell r="H938" t="str">
            <v>EA</v>
          </cell>
          <cell r="I938">
            <v>2501</v>
          </cell>
          <cell r="J938">
            <v>0.09</v>
          </cell>
          <cell r="K938">
            <v>2726</v>
          </cell>
          <cell r="L938">
            <v>8.99640143942423E-2</v>
          </cell>
        </row>
        <row r="939">
          <cell r="A939" t="str">
            <v>77206001</v>
          </cell>
          <cell r="B939" t="str">
            <v>Protect 6 Year Manual Cot 6082</v>
          </cell>
          <cell r="C939" t="str">
            <v>B22</v>
          </cell>
          <cell r="D939" t="e">
            <v>#N/A</v>
          </cell>
          <cell r="E939" t="str">
            <v>16</v>
          </cell>
          <cell r="F939" t="str">
            <v>700</v>
          </cell>
          <cell r="G939" t="str">
            <v xml:space="preserve">          11</v>
          </cell>
          <cell r="H939" t="str">
            <v>EA</v>
          </cell>
          <cell r="I939">
            <v>1404</v>
          </cell>
          <cell r="J939">
            <v>0.09</v>
          </cell>
          <cell r="K939">
            <v>1530</v>
          </cell>
          <cell r="L939">
            <v>8.9743589743589744E-2</v>
          </cell>
        </row>
        <row r="940">
          <cell r="A940" t="str">
            <v>77206001</v>
          </cell>
          <cell r="B940" t="str">
            <v>Protect 6 Year Manual Cot 6082</v>
          </cell>
          <cell r="C940" t="str">
            <v>B22</v>
          </cell>
          <cell r="D940" t="e">
            <v>#N/A</v>
          </cell>
          <cell r="E940" t="str">
            <v>16</v>
          </cell>
          <cell r="F940" t="str">
            <v>700</v>
          </cell>
          <cell r="G940" t="str">
            <v xml:space="preserve">          10</v>
          </cell>
          <cell r="H940" t="str">
            <v>EA</v>
          </cell>
          <cell r="I940">
            <v>1405</v>
          </cell>
          <cell r="J940">
            <v>0.09</v>
          </cell>
          <cell r="K940">
            <v>1531</v>
          </cell>
          <cell r="L940">
            <v>8.9679715302491109E-2</v>
          </cell>
        </row>
        <row r="941">
          <cell r="A941" t="str">
            <v>77206002</v>
          </cell>
          <cell r="B941" t="str">
            <v>Prevent 6 Year Manual Cot 6082</v>
          </cell>
          <cell r="C941" t="str">
            <v>B22</v>
          </cell>
          <cell r="D941" t="e">
            <v>#N/A</v>
          </cell>
          <cell r="E941" t="str">
            <v>16</v>
          </cell>
          <cell r="F941" t="str">
            <v>700</v>
          </cell>
          <cell r="G941" t="str">
            <v xml:space="preserve">          10</v>
          </cell>
          <cell r="H941" t="str">
            <v>EA</v>
          </cell>
          <cell r="I941">
            <v>2754</v>
          </cell>
          <cell r="J941">
            <v>0.09</v>
          </cell>
          <cell r="K941">
            <v>3002</v>
          </cell>
          <cell r="L941">
            <v>9.0050835148874367E-2</v>
          </cell>
        </row>
        <row r="942">
          <cell r="A942" t="str">
            <v>77206002</v>
          </cell>
          <cell r="B942" t="str">
            <v>Prevent 6 Year Manual Cot 6082</v>
          </cell>
          <cell r="C942" t="str">
            <v>B22</v>
          </cell>
          <cell r="D942" t="e">
            <v>#N/A</v>
          </cell>
          <cell r="E942" t="str">
            <v>16</v>
          </cell>
          <cell r="F942" t="str">
            <v>700</v>
          </cell>
          <cell r="G942" t="str">
            <v xml:space="preserve">          11</v>
          </cell>
          <cell r="H942" t="str">
            <v>EA</v>
          </cell>
          <cell r="I942">
            <v>2754</v>
          </cell>
          <cell r="J942">
            <v>0.09</v>
          </cell>
          <cell r="K942">
            <v>3002</v>
          </cell>
          <cell r="L942">
            <v>9.0050835148874367E-2</v>
          </cell>
        </row>
        <row r="943">
          <cell r="A943" t="str">
            <v>77207001</v>
          </cell>
          <cell r="B943" t="str">
            <v>Protect 1 Year Manual Cot 6083</v>
          </cell>
          <cell r="C943" t="str">
            <v>B22</v>
          </cell>
          <cell r="D943" t="e">
            <v>#N/A</v>
          </cell>
          <cell r="E943" t="str">
            <v>16</v>
          </cell>
          <cell r="F943" t="str">
            <v>700</v>
          </cell>
          <cell r="G943" t="str">
            <v xml:space="preserve">          10</v>
          </cell>
          <cell r="H943" t="str">
            <v>EA</v>
          </cell>
          <cell r="I943">
            <v>450</v>
          </cell>
          <cell r="J943">
            <v>0.09</v>
          </cell>
          <cell r="K943">
            <v>491</v>
          </cell>
          <cell r="L943">
            <v>9.1111111111111115E-2</v>
          </cell>
        </row>
        <row r="944">
          <cell r="A944" t="str">
            <v>77207001</v>
          </cell>
          <cell r="B944" t="str">
            <v>Protect 1 Year Manual Cot 6083</v>
          </cell>
          <cell r="C944" t="str">
            <v>B22</v>
          </cell>
          <cell r="D944" t="e">
            <v>#N/A</v>
          </cell>
          <cell r="E944" t="str">
            <v>16</v>
          </cell>
          <cell r="F944" t="str">
            <v>700</v>
          </cell>
          <cell r="G944" t="str">
            <v xml:space="preserve">          11</v>
          </cell>
          <cell r="H944" t="str">
            <v>EA</v>
          </cell>
          <cell r="I944">
            <v>450</v>
          </cell>
          <cell r="J944">
            <v>0.09</v>
          </cell>
          <cell r="K944">
            <v>491</v>
          </cell>
          <cell r="L944">
            <v>9.1111111111111115E-2</v>
          </cell>
        </row>
        <row r="945">
          <cell r="A945" t="str">
            <v>77207002</v>
          </cell>
          <cell r="B945" t="str">
            <v>Prevent 1 Year Manual Cot 6083</v>
          </cell>
          <cell r="C945" t="str">
            <v>B22</v>
          </cell>
          <cell r="D945" t="e">
            <v>#N/A</v>
          </cell>
          <cell r="E945" t="str">
            <v>16</v>
          </cell>
          <cell r="F945" t="str">
            <v>700</v>
          </cell>
          <cell r="G945" t="str">
            <v xml:space="preserve">          11</v>
          </cell>
          <cell r="H945" t="str">
            <v>EA</v>
          </cell>
          <cell r="I945">
            <v>680</v>
          </cell>
          <cell r="J945">
            <v>0.09</v>
          </cell>
          <cell r="K945">
            <v>741</v>
          </cell>
          <cell r="L945">
            <v>8.9705882352941177E-2</v>
          </cell>
        </row>
        <row r="946">
          <cell r="A946" t="str">
            <v>77207002</v>
          </cell>
          <cell r="B946" t="str">
            <v>Prevent 1 Year Manual Cot 6083</v>
          </cell>
          <cell r="C946" t="str">
            <v>B22</v>
          </cell>
          <cell r="D946" t="e">
            <v>#N/A</v>
          </cell>
          <cell r="E946" t="str">
            <v>16</v>
          </cell>
          <cell r="F946" t="str">
            <v>700</v>
          </cell>
          <cell r="G946" t="str">
            <v xml:space="preserve">          10</v>
          </cell>
          <cell r="H946" t="str">
            <v>EA</v>
          </cell>
          <cell r="I946">
            <v>681</v>
          </cell>
          <cell r="J946">
            <v>0.09</v>
          </cell>
          <cell r="K946">
            <v>742</v>
          </cell>
          <cell r="L946">
            <v>8.957415565345081E-2</v>
          </cell>
        </row>
        <row r="947">
          <cell r="A947" t="str">
            <v>77208001</v>
          </cell>
          <cell r="B947" t="str">
            <v>Protect 2 Year Manual Cot 6083</v>
          </cell>
          <cell r="C947" t="str">
            <v>B22</v>
          </cell>
          <cell r="D947" t="e">
            <v>#N/A</v>
          </cell>
          <cell r="E947" t="str">
            <v>16</v>
          </cell>
          <cell r="F947" t="str">
            <v>700</v>
          </cell>
          <cell r="G947" t="str">
            <v xml:space="preserve">          10</v>
          </cell>
          <cell r="H947" t="str">
            <v>EA</v>
          </cell>
          <cell r="I947">
            <v>872</v>
          </cell>
          <cell r="J947">
            <v>0.09</v>
          </cell>
          <cell r="K947">
            <v>950</v>
          </cell>
          <cell r="L947">
            <v>8.9449541284403675E-2</v>
          </cell>
        </row>
        <row r="948">
          <cell r="A948" t="str">
            <v>77208001</v>
          </cell>
          <cell r="B948" t="str">
            <v>Protect 2 Year Manual Cot 6083</v>
          </cell>
          <cell r="C948" t="str">
            <v>B22</v>
          </cell>
          <cell r="D948" t="e">
            <v>#N/A</v>
          </cell>
          <cell r="E948" t="str">
            <v>16</v>
          </cell>
          <cell r="F948" t="str">
            <v>700</v>
          </cell>
          <cell r="G948" t="str">
            <v xml:space="preserve">          11</v>
          </cell>
          <cell r="H948" t="str">
            <v>EA</v>
          </cell>
          <cell r="I948">
            <v>872</v>
          </cell>
          <cell r="J948">
            <v>0.09</v>
          </cell>
          <cell r="K948">
            <v>950</v>
          </cell>
          <cell r="L948">
            <v>8.9449541284403675E-2</v>
          </cell>
        </row>
        <row r="949">
          <cell r="A949" t="str">
            <v>77208002</v>
          </cell>
          <cell r="B949" t="str">
            <v>Prevent 2 Year Manual Cot 6083</v>
          </cell>
          <cell r="C949" t="str">
            <v>B22</v>
          </cell>
          <cell r="D949" t="e">
            <v>#N/A</v>
          </cell>
          <cell r="E949" t="str">
            <v>16</v>
          </cell>
          <cell r="F949" t="str">
            <v>700</v>
          </cell>
          <cell r="G949" t="str">
            <v xml:space="preserve">          10</v>
          </cell>
          <cell r="H949" t="str">
            <v>EA</v>
          </cell>
          <cell r="I949">
            <v>1323</v>
          </cell>
          <cell r="J949">
            <v>0.09</v>
          </cell>
          <cell r="K949">
            <v>1442</v>
          </cell>
          <cell r="L949">
            <v>8.9947089947089942E-2</v>
          </cell>
        </row>
        <row r="950">
          <cell r="A950" t="str">
            <v>77208002</v>
          </cell>
          <cell r="B950" t="str">
            <v>Prevent 2 Year Manual Cot 6083</v>
          </cell>
          <cell r="C950" t="str">
            <v>B22</v>
          </cell>
          <cell r="D950" t="e">
            <v>#N/A</v>
          </cell>
          <cell r="E950" t="str">
            <v>16</v>
          </cell>
          <cell r="F950" t="str">
            <v>700</v>
          </cell>
          <cell r="G950" t="str">
            <v xml:space="preserve">          11</v>
          </cell>
          <cell r="H950" t="str">
            <v>EA</v>
          </cell>
          <cell r="I950">
            <v>1323</v>
          </cell>
          <cell r="J950">
            <v>0.09</v>
          </cell>
          <cell r="K950">
            <v>1442</v>
          </cell>
          <cell r="L950">
            <v>8.9947089947089942E-2</v>
          </cell>
        </row>
        <row r="951">
          <cell r="A951" t="str">
            <v>77209001</v>
          </cell>
          <cell r="B951" t="str">
            <v>Protect 3 Year Manual Cot 6083</v>
          </cell>
          <cell r="C951" t="str">
            <v>B22</v>
          </cell>
          <cell r="D951" t="e">
            <v>#N/A</v>
          </cell>
          <cell r="E951" t="str">
            <v>16</v>
          </cell>
          <cell r="F951" t="str">
            <v>700</v>
          </cell>
          <cell r="G951" t="str">
            <v xml:space="preserve">          11</v>
          </cell>
          <cell r="H951" t="str">
            <v>EA</v>
          </cell>
          <cell r="I951">
            <v>1145</v>
          </cell>
          <cell r="J951">
            <v>0.09</v>
          </cell>
          <cell r="K951">
            <v>1248</v>
          </cell>
          <cell r="L951">
            <v>8.9956331877729251E-2</v>
          </cell>
        </row>
        <row r="952">
          <cell r="A952" t="str">
            <v>77209001</v>
          </cell>
          <cell r="B952" t="str">
            <v>Protect 3 Year Manual Cot 6083</v>
          </cell>
          <cell r="C952" t="str">
            <v>B22</v>
          </cell>
          <cell r="D952" t="e">
            <v>#N/A</v>
          </cell>
          <cell r="E952" t="str">
            <v>16</v>
          </cell>
          <cell r="F952" t="str">
            <v>700</v>
          </cell>
          <cell r="G952" t="str">
            <v xml:space="preserve">          10</v>
          </cell>
          <cell r="H952" t="str">
            <v>EA</v>
          </cell>
          <cell r="I952">
            <v>1146</v>
          </cell>
          <cell r="J952">
            <v>0.09</v>
          </cell>
          <cell r="K952">
            <v>1249</v>
          </cell>
          <cell r="L952">
            <v>8.9877835951134383E-2</v>
          </cell>
        </row>
        <row r="953">
          <cell r="A953" t="str">
            <v>77209002</v>
          </cell>
          <cell r="B953" t="str">
            <v>Prevent 3 Year Manual Cot 6083</v>
          </cell>
          <cell r="C953" t="str">
            <v>B22</v>
          </cell>
          <cell r="D953" t="e">
            <v>#N/A</v>
          </cell>
          <cell r="E953" t="str">
            <v>16</v>
          </cell>
          <cell r="F953" t="str">
            <v>700</v>
          </cell>
          <cell r="G953" t="str">
            <v xml:space="preserve">          11</v>
          </cell>
          <cell r="H953" t="str">
            <v>EA</v>
          </cell>
          <cell r="I953">
            <v>1666</v>
          </cell>
          <cell r="J953">
            <v>0.09</v>
          </cell>
          <cell r="K953">
            <v>1816</v>
          </cell>
          <cell r="L953">
            <v>9.003601440576231E-2</v>
          </cell>
        </row>
        <row r="954">
          <cell r="A954" t="str">
            <v>77209002</v>
          </cell>
          <cell r="B954" t="str">
            <v>Prevent 3 Year Manual Cot 6083</v>
          </cell>
          <cell r="C954" t="str">
            <v>B22</v>
          </cell>
          <cell r="D954" t="e">
            <v>#N/A</v>
          </cell>
          <cell r="E954" t="str">
            <v>16</v>
          </cell>
          <cell r="F954" t="str">
            <v>700</v>
          </cell>
          <cell r="G954" t="str">
            <v xml:space="preserve">          10</v>
          </cell>
          <cell r="H954" t="str">
            <v>EA</v>
          </cell>
          <cell r="I954">
            <v>1667</v>
          </cell>
          <cell r="J954">
            <v>0.09</v>
          </cell>
          <cell r="K954">
            <v>1817</v>
          </cell>
          <cell r="L954">
            <v>8.9982003599280144E-2</v>
          </cell>
        </row>
        <row r="955">
          <cell r="A955" t="str">
            <v>77210001</v>
          </cell>
          <cell r="B955" t="str">
            <v>Protect 4 Year Manual Cot 6083</v>
          </cell>
          <cell r="C955" t="str">
            <v>B22</v>
          </cell>
          <cell r="D955" t="e">
            <v>#N/A</v>
          </cell>
          <cell r="E955" t="str">
            <v>16</v>
          </cell>
          <cell r="F955" t="str">
            <v>700</v>
          </cell>
          <cell r="G955" t="str">
            <v xml:space="preserve">          11</v>
          </cell>
          <cell r="H955" t="str">
            <v>EA</v>
          </cell>
          <cell r="I955">
            <v>1309</v>
          </cell>
          <cell r="J955">
            <v>0.09</v>
          </cell>
          <cell r="K955">
            <v>1427</v>
          </cell>
          <cell r="L955">
            <v>9.0145148968678382E-2</v>
          </cell>
        </row>
        <row r="956">
          <cell r="A956" t="str">
            <v>77210001</v>
          </cell>
          <cell r="B956" t="str">
            <v>Protect 4 Year Manual Cot 6083</v>
          </cell>
          <cell r="C956" t="str">
            <v>B22</v>
          </cell>
          <cell r="D956" t="e">
            <v>#N/A</v>
          </cell>
          <cell r="E956" t="str">
            <v>16</v>
          </cell>
          <cell r="F956" t="str">
            <v>700</v>
          </cell>
          <cell r="G956" t="str">
            <v xml:space="preserve">          10</v>
          </cell>
          <cell r="H956" t="str">
            <v>EA</v>
          </cell>
          <cell r="I956">
            <v>1310</v>
          </cell>
          <cell r="J956">
            <v>0.09</v>
          </cell>
          <cell r="K956">
            <v>1428</v>
          </cell>
          <cell r="L956">
            <v>9.0076335877862596E-2</v>
          </cell>
        </row>
        <row r="957">
          <cell r="A957" t="str">
            <v>77210002</v>
          </cell>
          <cell r="B957" t="str">
            <v>Prevent 4 Year Manual Cot 6083</v>
          </cell>
          <cell r="C957" t="str">
            <v>B22</v>
          </cell>
          <cell r="D957" t="e">
            <v>#N/A</v>
          </cell>
          <cell r="E957" t="str">
            <v>16</v>
          </cell>
          <cell r="F957" t="str">
            <v>700</v>
          </cell>
          <cell r="G957" t="str">
            <v xml:space="preserve">          11</v>
          </cell>
          <cell r="H957" t="str">
            <v>EA</v>
          </cell>
          <cell r="I957">
            <v>2209</v>
          </cell>
          <cell r="J957">
            <v>0.09</v>
          </cell>
          <cell r="K957">
            <v>2408</v>
          </cell>
          <cell r="L957">
            <v>9.0086011770031685E-2</v>
          </cell>
        </row>
        <row r="958">
          <cell r="A958" t="str">
            <v>77210002</v>
          </cell>
          <cell r="B958" t="str">
            <v>Prevent 4 Year Manual Cot 6083</v>
          </cell>
          <cell r="C958" t="str">
            <v>B22</v>
          </cell>
          <cell r="D958" t="e">
            <v>#N/A</v>
          </cell>
          <cell r="E958" t="str">
            <v>16</v>
          </cell>
          <cell r="F958" t="str">
            <v>700</v>
          </cell>
          <cell r="G958" t="str">
            <v xml:space="preserve">          10</v>
          </cell>
          <cell r="H958" t="str">
            <v>EA</v>
          </cell>
          <cell r="I958">
            <v>2210</v>
          </cell>
          <cell r="J958">
            <v>0.09</v>
          </cell>
          <cell r="K958">
            <v>2409</v>
          </cell>
          <cell r="L958">
            <v>9.004524886877828E-2</v>
          </cell>
        </row>
        <row r="959">
          <cell r="A959" t="str">
            <v>77211001</v>
          </cell>
          <cell r="B959" t="str">
            <v>Protect 5 Year Manual Cot 6083</v>
          </cell>
          <cell r="C959" t="str">
            <v>B22</v>
          </cell>
          <cell r="D959" t="e">
            <v>#N/A</v>
          </cell>
          <cell r="E959" t="str">
            <v>16</v>
          </cell>
          <cell r="F959" t="str">
            <v>700</v>
          </cell>
          <cell r="G959" t="str">
            <v xml:space="preserve">          11</v>
          </cell>
          <cell r="H959" t="str">
            <v>EA</v>
          </cell>
          <cell r="I959">
            <v>1362</v>
          </cell>
          <cell r="J959">
            <v>0.09</v>
          </cell>
          <cell r="K959">
            <v>1485</v>
          </cell>
          <cell r="L959">
            <v>9.0308370044052858E-2</v>
          </cell>
        </row>
        <row r="960">
          <cell r="A960" t="str">
            <v>77211001</v>
          </cell>
          <cell r="B960" t="str">
            <v>Protect 5 Year Manual Cot 6083</v>
          </cell>
          <cell r="C960" t="str">
            <v>B22</v>
          </cell>
          <cell r="D960" t="e">
            <v>#N/A</v>
          </cell>
          <cell r="E960" t="str">
            <v>16</v>
          </cell>
          <cell r="F960" t="str">
            <v>700</v>
          </cell>
          <cell r="G960" t="str">
            <v xml:space="preserve">          10</v>
          </cell>
          <cell r="H960" t="str">
            <v>EA</v>
          </cell>
          <cell r="I960">
            <v>1363</v>
          </cell>
          <cell r="J960">
            <v>0.09</v>
          </cell>
          <cell r="K960">
            <v>1486</v>
          </cell>
          <cell r="L960">
            <v>9.0242112986060163E-2</v>
          </cell>
        </row>
        <row r="961">
          <cell r="A961" t="str">
            <v>77211002</v>
          </cell>
          <cell r="B961" t="str">
            <v>Prevent 5 Year Manual Cot 6083</v>
          </cell>
          <cell r="C961" t="str">
            <v>B22</v>
          </cell>
          <cell r="D961" t="e">
            <v>#N/A</v>
          </cell>
          <cell r="E961" t="str">
            <v>16</v>
          </cell>
          <cell r="F961" t="str">
            <v>700</v>
          </cell>
          <cell r="G961" t="str">
            <v xml:space="preserve">          11</v>
          </cell>
          <cell r="H961" t="str">
            <v>EA</v>
          </cell>
          <cell r="I961">
            <v>2500</v>
          </cell>
          <cell r="J961">
            <v>0.09</v>
          </cell>
          <cell r="K961">
            <v>2725</v>
          </cell>
          <cell r="L961">
            <v>0.09</v>
          </cell>
        </row>
        <row r="962">
          <cell r="A962" t="str">
            <v>77211002</v>
          </cell>
          <cell r="B962" t="str">
            <v>Prevent 5 Year Manual Cot 6083</v>
          </cell>
          <cell r="C962" t="str">
            <v>B22</v>
          </cell>
          <cell r="D962" t="e">
            <v>#N/A</v>
          </cell>
          <cell r="E962" t="str">
            <v>16</v>
          </cell>
          <cell r="F962" t="str">
            <v>700</v>
          </cell>
          <cell r="G962" t="str">
            <v xml:space="preserve">          10</v>
          </cell>
          <cell r="H962" t="str">
            <v>EA</v>
          </cell>
          <cell r="I962">
            <v>2501</v>
          </cell>
          <cell r="J962">
            <v>0.09</v>
          </cell>
          <cell r="K962">
            <v>2726</v>
          </cell>
          <cell r="L962">
            <v>8.99640143942423E-2</v>
          </cell>
        </row>
        <row r="963">
          <cell r="A963" t="str">
            <v>77212001</v>
          </cell>
          <cell r="B963" t="str">
            <v>Protect 6 Year Manual Cot 6083</v>
          </cell>
          <cell r="C963" t="str">
            <v>B22</v>
          </cell>
          <cell r="D963" t="e">
            <v>#N/A</v>
          </cell>
          <cell r="E963" t="str">
            <v>16</v>
          </cell>
          <cell r="F963" t="str">
            <v>700</v>
          </cell>
          <cell r="G963" t="str">
            <v xml:space="preserve">          11</v>
          </cell>
          <cell r="H963" t="str">
            <v>EA</v>
          </cell>
          <cell r="I963">
            <v>1404</v>
          </cell>
          <cell r="J963">
            <v>0.09</v>
          </cell>
          <cell r="K963">
            <v>1530</v>
          </cell>
          <cell r="L963">
            <v>8.9743589743589744E-2</v>
          </cell>
        </row>
        <row r="964">
          <cell r="A964" t="str">
            <v>77212001</v>
          </cell>
          <cell r="B964" t="str">
            <v>Protect 6 Year Manual Cot 6083</v>
          </cell>
          <cell r="C964" t="str">
            <v>B22</v>
          </cell>
          <cell r="D964" t="e">
            <v>#N/A</v>
          </cell>
          <cell r="E964" t="str">
            <v>16</v>
          </cell>
          <cell r="F964" t="str">
            <v>700</v>
          </cell>
          <cell r="G964" t="str">
            <v xml:space="preserve">          10</v>
          </cell>
          <cell r="H964" t="str">
            <v>EA</v>
          </cell>
          <cell r="I964">
            <v>1405</v>
          </cell>
          <cell r="J964">
            <v>0.09</v>
          </cell>
          <cell r="K964">
            <v>1531</v>
          </cell>
          <cell r="L964">
            <v>8.9679715302491109E-2</v>
          </cell>
        </row>
        <row r="965">
          <cell r="A965" t="str">
            <v>77212002</v>
          </cell>
          <cell r="B965" t="str">
            <v>Prevent 6 Year Manual Cot 6083</v>
          </cell>
          <cell r="C965" t="str">
            <v>B22</v>
          </cell>
          <cell r="D965" t="e">
            <v>#N/A</v>
          </cell>
          <cell r="E965" t="str">
            <v>16</v>
          </cell>
          <cell r="F965" t="str">
            <v>700</v>
          </cell>
          <cell r="G965" t="str">
            <v xml:space="preserve">          10</v>
          </cell>
          <cell r="H965" t="str">
            <v>EA</v>
          </cell>
          <cell r="I965">
            <v>2754</v>
          </cell>
          <cell r="J965">
            <v>0.09</v>
          </cell>
          <cell r="K965">
            <v>3002</v>
          </cell>
          <cell r="L965">
            <v>9.0050835148874367E-2</v>
          </cell>
        </row>
        <row r="966">
          <cell r="A966" t="str">
            <v>77212002</v>
          </cell>
          <cell r="B966" t="str">
            <v>Prevent 6 Year Manual Cot 6083</v>
          </cell>
          <cell r="C966" t="str">
            <v>B22</v>
          </cell>
          <cell r="D966" t="e">
            <v>#N/A</v>
          </cell>
          <cell r="E966" t="str">
            <v>16</v>
          </cell>
          <cell r="F966" t="str">
            <v>700</v>
          </cell>
          <cell r="G966" t="str">
            <v xml:space="preserve">          11</v>
          </cell>
          <cell r="H966" t="str">
            <v>EA</v>
          </cell>
          <cell r="I966">
            <v>2754</v>
          </cell>
          <cell r="J966">
            <v>0.09</v>
          </cell>
          <cell r="K966">
            <v>3002</v>
          </cell>
          <cell r="L966">
            <v>9.0050835148874367E-2</v>
          </cell>
        </row>
        <row r="967">
          <cell r="A967" t="str">
            <v>77213001</v>
          </cell>
          <cell r="B967" t="str">
            <v>Protect 1 Year Manual Cot 6085</v>
          </cell>
          <cell r="C967" t="str">
            <v>B22</v>
          </cell>
          <cell r="D967" t="e">
            <v>#N/A</v>
          </cell>
          <cell r="E967" t="str">
            <v>16</v>
          </cell>
          <cell r="F967" t="str">
            <v>700</v>
          </cell>
          <cell r="G967" t="str">
            <v xml:space="preserve">          10</v>
          </cell>
          <cell r="H967" t="str">
            <v>EA</v>
          </cell>
          <cell r="I967">
            <v>437</v>
          </cell>
          <cell r="J967">
            <v>0.09</v>
          </cell>
          <cell r="K967">
            <v>476</v>
          </cell>
          <cell r="L967">
            <v>8.924485125858124E-2</v>
          </cell>
        </row>
        <row r="968">
          <cell r="A968" t="str">
            <v>77213001</v>
          </cell>
          <cell r="B968" t="str">
            <v>Protect 1 Year Manual Cot 6085</v>
          </cell>
          <cell r="C968" t="str">
            <v>B22</v>
          </cell>
          <cell r="D968" t="e">
            <v>#N/A</v>
          </cell>
          <cell r="E968" t="str">
            <v>16</v>
          </cell>
          <cell r="F968" t="str">
            <v>700</v>
          </cell>
          <cell r="G968" t="str">
            <v xml:space="preserve">          11</v>
          </cell>
          <cell r="H968" t="str">
            <v>EA</v>
          </cell>
          <cell r="I968">
            <v>437</v>
          </cell>
          <cell r="J968">
            <v>0.09</v>
          </cell>
          <cell r="K968">
            <v>476</v>
          </cell>
          <cell r="L968">
            <v>8.924485125858124E-2</v>
          </cell>
        </row>
        <row r="969">
          <cell r="A969" t="str">
            <v>77213002</v>
          </cell>
          <cell r="B969" t="str">
            <v>Prevent 1 Year Manual Cot 6085</v>
          </cell>
          <cell r="C969" t="str">
            <v>B22</v>
          </cell>
          <cell r="D969" t="e">
            <v>#N/A</v>
          </cell>
          <cell r="E969" t="str">
            <v>16</v>
          </cell>
          <cell r="F969" t="str">
            <v>700</v>
          </cell>
          <cell r="G969" t="str">
            <v xml:space="preserve">          11</v>
          </cell>
          <cell r="H969" t="str">
            <v>EA</v>
          </cell>
          <cell r="I969">
            <v>703</v>
          </cell>
          <cell r="J969">
            <v>0.09</v>
          </cell>
          <cell r="K969">
            <v>766</v>
          </cell>
          <cell r="L969">
            <v>8.9615931721194877E-2</v>
          </cell>
        </row>
        <row r="970">
          <cell r="A970" t="str">
            <v>77213002</v>
          </cell>
          <cell r="B970" t="str">
            <v>Prevent 1 Year Manual Cot 6085</v>
          </cell>
          <cell r="C970" t="str">
            <v>B22</v>
          </cell>
          <cell r="D970" t="e">
            <v>#N/A</v>
          </cell>
          <cell r="E970" t="str">
            <v>16</v>
          </cell>
          <cell r="F970" t="str">
            <v>700</v>
          </cell>
          <cell r="G970" t="str">
            <v xml:space="preserve">          10</v>
          </cell>
          <cell r="H970" t="str">
            <v>EA</v>
          </cell>
          <cell r="I970">
            <v>660</v>
          </cell>
          <cell r="J970">
            <v>0.09</v>
          </cell>
          <cell r="K970">
            <v>719</v>
          </cell>
          <cell r="L970">
            <v>8.9393939393939401E-2</v>
          </cell>
        </row>
        <row r="971">
          <cell r="A971" t="str">
            <v>77213101</v>
          </cell>
          <cell r="B971" t="str">
            <v>Protect 1 Year Manual Cot 6085</v>
          </cell>
          <cell r="C971" t="str">
            <v>B22</v>
          </cell>
          <cell r="D971" t="e">
            <v>#N/A</v>
          </cell>
          <cell r="E971" t="str">
            <v>16</v>
          </cell>
          <cell r="F971" t="str">
            <v>700</v>
          </cell>
          <cell r="G971" t="str">
            <v xml:space="preserve">          10</v>
          </cell>
          <cell r="H971" t="str">
            <v>EA</v>
          </cell>
          <cell r="I971">
            <v>251</v>
          </cell>
          <cell r="J971">
            <v>0.09</v>
          </cell>
          <cell r="K971">
            <v>274</v>
          </cell>
          <cell r="L971">
            <v>9.1633466135458169E-2</v>
          </cell>
        </row>
        <row r="972">
          <cell r="A972" t="str">
            <v>77213101</v>
          </cell>
          <cell r="B972" t="str">
            <v>Protect 1 Year Manual Cot 6085</v>
          </cell>
          <cell r="C972" t="str">
            <v>B22</v>
          </cell>
          <cell r="D972" t="e">
            <v>#N/A</v>
          </cell>
          <cell r="E972" t="str">
            <v>16</v>
          </cell>
          <cell r="F972" t="str">
            <v>700</v>
          </cell>
          <cell r="G972" t="str">
            <v xml:space="preserve">          11</v>
          </cell>
          <cell r="H972" t="str">
            <v>EA</v>
          </cell>
          <cell r="I972">
            <v>251</v>
          </cell>
          <cell r="J972">
            <v>0.09</v>
          </cell>
          <cell r="K972">
            <v>274</v>
          </cell>
          <cell r="L972">
            <v>9.1633466135458169E-2</v>
          </cell>
        </row>
        <row r="973">
          <cell r="A973" t="str">
            <v>77213102</v>
          </cell>
          <cell r="B973" t="str">
            <v>Prevent 1 Year Manual Cot 6085</v>
          </cell>
          <cell r="C973" t="str">
            <v>B22</v>
          </cell>
          <cell r="D973" t="e">
            <v>#N/A</v>
          </cell>
          <cell r="E973" t="str">
            <v>16</v>
          </cell>
          <cell r="F973" t="str">
            <v>700</v>
          </cell>
          <cell r="G973" t="str">
            <v xml:space="preserve">          10</v>
          </cell>
          <cell r="H973" t="str">
            <v>EA</v>
          </cell>
          <cell r="I973">
            <v>437</v>
          </cell>
          <cell r="J973">
            <v>0.09</v>
          </cell>
          <cell r="K973">
            <v>476</v>
          </cell>
          <cell r="L973">
            <v>8.924485125858124E-2</v>
          </cell>
        </row>
        <row r="974">
          <cell r="A974" t="str">
            <v>77213102</v>
          </cell>
          <cell r="B974" t="str">
            <v>Prevent 1 Year Manual Cot 6085</v>
          </cell>
          <cell r="C974" t="str">
            <v>B22</v>
          </cell>
          <cell r="D974" t="e">
            <v>#N/A</v>
          </cell>
          <cell r="E974" t="str">
            <v>16</v>
          </cell>
          <cell r="F974" t="str">
            <v>700</v>
          </cell>
          <cell r="G974" t="str">
            <v xml:space="preserve">          11</v>
          </cell>
          <cell r="H974" t="str">
            <v>EA</v>
          </cell>
          <cell r="I974">
            <v>437</v>
          </cell>
          <cell r="J974">
            <v>0.09</v>
          </cell>
          <cell r="K974">
            <v>476</v>
          </cell>
          <cell r="L974">
            <v>8.924485125858124E-2</v>
          </cell>
        </row>
        <row r="975">
          <cell r="A975" t="str">
            <v>77214001</v>
          </cell>
          <cell r="B975" t="str">
            <v>Protect 2 Year Manual Cot 6085</v>
          </cell>
          <cell r="C975" t="str">
            <v>B22</v>
          </cell>
          <cell r="D975" t="e">
            <v>#N/A</v>
          </cell>
          <cell r="E975" t="str">
            <v>16</v>
          </cell>
          <cell r="F975" t="str">
            <v>700</v>
          </cell>
          <cell r="G975" t="str">
            <v xml:space="preserve">          10</v>
          </cell>
          <cell r="H975" t="str">
            <v>EA</v>
          </cell>
          <cell r="I975">
            <v>873</v>
          </cell>
          <cell r="J975">
            <v>0.09</v>
          </cell>
          <cell r="K975">
            <v>952</v>
          </cell>
          <cell r="L975">
            <v>9.0492554410080181E-2</v>
          </cell>
        </row>
        <row r="976">
          <cell r="A976" t="str">
            <v>77214001</v>
          </cell>
          <cell r="B976" t="str">
            <v>Protect 2 Year Manual Cot 6085</v>
          </cell>
          <cell r="C976" t="str">
            <v>B22</v>
          </cell>
          <cell r="D976" t="e">
            <v>#N/A</v>
          </cell>
          <cell r="E976" t="str">
            <v>16</v>
          </cell>
          <cell r="F976" t="str">
            <v>700</v>
          </cell>
          <cell r="G976" t="str">
            <v xml:space="preserve">          11</v>
          </cell>
          <cell r="H976" t="str">
            <v>EA</v>
          </cell>
          <cell r="I976">
            <v>873</v>
          </cell>
          <cell r="J976">
            <v>0.09</v>
          </cell>
          <cell r="K976">
            <v>952</v>
          </cell>
          <cell r="L976">
            <v>9.0492554410080181E-2</v>
          </cell>
        </row>
        <row r="977">
          <cell r="A977" t="str">
            <v>77214002</v>
          </cell>
          <cell r="B977" t="str">
            <v>Prevent 2 Year Manual Cot 6085</v>
          </cell>
          <cell r="C977" t="str">
            <v>B22</v>
          </cell>
          <cell r="D977" t="e">
            <v>#N/A</v>
          </cell>
          <cell r="E977" t="str">
            <v>16</v>
          </cell>
          <cell r="F977" t="str">
            <v>700</v>
          </cell>
          <cell r="G977" t="str">
            <v xml:space="preserve">          10</v>
          </cell>
          <cell r="H977" t="str">
            <v>EA</v>
          </cell>
          <cell r="I977">
            <v>1320</v>
          </cell>
          <cell r="J977">
            <v>0.09</v>
          </cell>
          <cell r="K977">
            <v>1439</v>
          </cell>
          <cell r="L977">
            <v>9.0151515151515149E-2</v>
          </cell>
        </row>
        <row r="978">
          <cell r="A978" t="str">
            <v>77214002</v>
          </cell>
          <cell r="B978" t="str">
            <v>Prevent 2 Year Manual Cot 6085</v>
          </cell>
          <cell r="C978" t="str">
            <v>B22</v>
          </cell>
          <cell r="D978" t="e">
            <v>#N/A</v>
          </cell>
          <cell r="E978" t="str">
            <v>16</v>
          </cell>
          <cell r="F978" t="str">
            <v>700</v>
          </cell>
          <cell r="G978" t="str">
            <v xml:space="preserve">          11</v>
          </cell>
          <cell r="H978" t="str">
            <v>EA</v>
          </cell>
          <cell r="I978">
            <v>1320</v>
          </cell>
          <cell r="J978">
            <v>0.09</v>
          </cell>
          <cell r="K978">
            <v>1439</v>
          </cell>
          <cell r="L978">
            <v>9.0151515151515149E-2</v>
          </cell>
        </row>
        <row r="979">
          <cell r="A979" t="str">
            <v>77215001</v>
          </cell>
          <cell r="B979" t="str">
            <v>Protect 3 Year Manual Cot 6085</v>
          </cell>
          <cell r="C979" t="str">
            <v>B22</v>
          </cell>
          <cell r="D979" t="e">
            <v>#N/A</v>
          </cell>
          <cell r="E979" t="str">
            <v>16</v>
          </cell>
          <cell r="F979" t="str">
            <v>700</v>
          </cell>
          <cell r="G979" t="str">
            <v xml:space="preserve">          10</v>
          </cell>
          <cell r="H979" t="str">
            <v>EA</v>
          </cell>
          <cell r="I979">
            <v>1179</v>
          </cell>
          <cell r="J979">
            <v>0.09</v>
          </cell>
          <cell r="K979">
            <v>1285</v>
          </cell>
          <cell r="L979">
            <v>8.9906700593723493E-2</v>
          </cell>
        </row>
        <row r="980">
          <cell r="A980" t="str">
            <v>77215001</v>
          </cell>
          <cell r="B980" t="str">
            <v>Protect 3 Year Manual Cot 6085</v>
          </cell>
          <cell r="C980" t="str">
            <v>B22</v>
          </cell>
          <cell r="D980" t="e">
            <v>#N/A</v>
          </cell>
          <cell r="E980" t="str">
            <v>16</v>
          </cell>
          <cell r="F980" t="str">
            <v>700</v>
          </cell>
          <cell r="G980" t="str">
            <v xml:space="preserve">          11</v>
          </cell>
          <cell r="H980" t="str">
            <v>EA</v>
          </cell>
          <cell r="I980">
            <v>1179</v>
          </cell>
          <cell r="J980">
            <v>0.09</v>
          </cell>
          <cell r="K980">
            <v>1285</v>
          </cell>
          <cell r="L980">
            <v>8.9906700593723493E-2</v>
          </cell>
        </row>
        <row r="981">
          <cell r="A981" t="str">
            <v>77215002</v>
          </cell>
          <cell r="B981" t="str">
            <v>Prevent 3 Year Manual Cot 6085</v>
          </cell>
          <cell r="C981" t="str">
            <v>B22</v>
          </cell>
          <cell r="D981" t="e">
            <v>#N/A</v>
          </cell>
          <cell r="E981" t="str">
            <v>16</v>
          </cell>
          <cell r="F981" t="str">
            <v>700</v>
          </cell>
          <cell r="G981" t="str">
            <v xml:space="preserve">          10</v>
          </cell>
          <cell r="H981" t="str">
            <v>EA</v>
          </cell>
          <cell r="I981">
            <v>1783</v>
          </cell>
          <cell r="J981">
            <v>0.09</v>
          </cell>
          <cell r="K981">
            <v>1943</v>
          </cell>
          <cell r="L981">
            <v>8.9736399326977009E-2</v>
          </cell>
        </row>
        <row r="982">
          <cell r="A982" t="str">
            <v>77215002</v>
          </cell>
          <cell r="B982" t="str">
            <v>Prevent 3 Year Manual Cot 6085</v>
          </cell>
          <cell r="C982" t="str">
            <v>B22</v>
          </cell>
          <cell r="D982" t="e">
            <v>#N/A</v>
          </cell>
          <cell r="E982" t="str">
            <v>16</v>
          </cell>
          <cell r="F982" t="str">
            <v>700</v>
          </cell>
          <cell r="G982" t="str">
            <v xml:space="preserve">          11</v>
          </cell>
          <cell r="H982" t="str">
            <v>EA</v>
          </cell>
          <cell r="I982">
            <v>1783</v>
          </cell>
          <cell r="J982">
            <v>0.09</v>
          </cell>
          <cell r="K982">
            <v>1943</v>
          </cell>
          <cell r="L982">
            <v>8.9736399326977009E-2</v>
          </cell>
        </row>
        <row r="983">
          <cell r="A983" t="str">
            <v>77216001</v>
          </cell>
          <cell r="B983" t="str">
            <v>Protect 4 Year Manual Cot 6085</v>
          </cell>
          <cell r="C983" t="str">
            <v>B22</v>
          </cell>
          <cell r="D983" t="e">
            <v>#N/A</v>
          </cell>
          <cell r="E983" t="str">
            <v>16</v>
          </cell>
          <cell r="F983" t="str">
            <v>700</v>
          </cell>
          <cell r="G983" t="str">
            <v xml:space="preserve">          10</v>
          </cell>
          <cell r="H983" t="str">
            <v>EA</v>
          </cell>
          <cell r="I983">
            <v>1484</v>
          </cell>
          <cell r="J983">
            <v>0.09</v>
          </cell>
          <cell r="K983">
            <v>1618</v>
          </cell>
          <cell r="L983">
            <v>9.0296495956873321E-2</v>
          </cell>
        </row>
        <row r="984">
          <cell r="A984" t="str">
            <v>77216001</v>
          </cell>
          <cell r="B984" t="str">
            <v>Protect 4 Year Manual Cot 6085</v>
          </cell>
          <cell r="C984" t="str">
            <v>B22</v>
          </cell>
          <cell r="D984" t="e">
            <v>#N/A</v>
          </cell>
          <cell r="E984" t="str">
            <v>16</v>
          </cell>
          <cell r="F984" t="str">
            <v>700</v>
          </cell>
          <cell r="G984" t="str">
            <v xml:space="preserve">          11</v>
          </cell>
          <cell r="H984" t="str">
            <v>EA</v>
          </cell>
          <cell r="I984">
            <v>1484</v>
          </cell>
          <cell r="J984">
            <v>0.09</v>
          </cell>
          <cell r="K984">
            <v>1618</v>
          </cell>
          <cell r="L984">
            <v>9.0296495956873321E-2</v>
          </cell>
        </row>
        <row r="985">
          <cell r="A985" t="str">
            <v>77216002</v>
          </cell>
          <cell r="B985" t="str">
            <v>Prevent 4 Year Manual Cot 6085</v>
          </cell>
          <cell r="C985" t="str">
            <v>B22</v>
          </cell>
          <cell r="D985" t="e">
            <v>#N/A</v>
          </cell>
          <cell r="E985" t="str">
            <v>16</v>
          </cell>
          <cell r="F985" t="str">
            <v>700</v>
          </cell>
          <cell r="G985" t="str">
            <v xml:space="preserve">          10</v>
          </cell>
          <cell r="H985" t="str">
            <v>EA</v>
          </cell>
          <cell r="I985">
            <v>2245</v>
          </cell>
          <cell r="J985">
            <v>0.09</v>
          </cell>
          <cell r="K985">
            <v>2447</v>
          </cell>
          <cell r="L985">
            <v>8.9977728285077954E-2</v>
          </cell>
        </row>
        <row r="986">
          <cell r="A986" t="str">
            <v>77216002</v>
          </cell>
          <cell r="B986" t="str">
            <v>Prevent 4 Year Manual Cot 6085</v>
          </cell>
          <cell r="C986" t="str">
            <v>B22</v>
          </cell>
          <cell r="D986" t="e">
            <v>#N/A</v>
          </cell>
          <cell r="E986" t="str">
            <v>16</v>
          </cell>
          <cell r="F986" t="str">
            <v>700</v>
          </cell>
          <cell r="G986" t="str">
            <v xml:space="preserve">          11</v>
          </cell>
          <cell r="H986" t="str">
            <v>EA</v>
          </cell>
          <cell r="I986">
            <v>2245</v>
          </cell>
          <cell r="J986">
            <v>0.09</v>
          </cell>
          <cell r="K986">
            <v>2447</v>
          </cell>
          <cell r="L986">
            <v>8.9977728285077954E-2</v>
          </cell>
        </row>
        <row r="987">
          <cell r="A987" t="str">
            <v>77217001</v>
          </cell>
          <cell r="B987" t="str">
            <v>Protect 5 Year Manual Cot 6085</v>
          </cell>
          <cell r="C987" t="str">
            <v>B22</v>
          </cell>
          <cell r="D987" t="e">
            <v>#N/A</v>
          </cell>
          <cell r="E987" t="str">
            <v>16</v>
          </cell>
          <cell r="F987" t="str">
            <v>700</v>
          </cell>
          <cell r="G987" t="str">
            <v xml:space="preserve">          10</v>
          </cell>
          <cell r="H987" t="str">
            <v>EA</v>
          </cell>
          <cell r="I987">
            <v>1746</v>
          </cell>
          <cell r="J987">
            <v>0.09</v>
          </cell>
          <cell r="K987">
            <v>1903</v>
          </cell>
          <cell r="L987">
            <v>8.9919816723940435E-2</v>
          </cell>
        </row>
        <row r="988">
          <cell r="A988" t="str">
            <v>77217001</v>
          </cell>
          <cell r="B988" t="str">
            <v>Protect 5 Year Manual Cot 6085</v>
          </cell>
          <cell r="C988" t="str">
            <v>B22</v>
          </cell>
          <cell r="D988" t="e">
            <v>#N/A</v>
          </cell>
          <cell r="E988" t="str">
            <v>16</v>
          </cell>
          <cell r="F988" t="str">
            <v>700</v>
          </cell>
          <cell r="G988" t="str">
            <v xml:space="preserve">          11</v>
          </cell>
          <cell r="H988" t="str">
            <v>EA</v>
          </cell>
          <cell r="I988">
            <v>1746</v>
          </cell>
          <cell r="J988">
            <v>0.09</v>
          </cell>
          <cell r="K988">
            <v>1903</v>
          </cell>
          <cell r="L988">
            <v>8.9919816723940435E-2</v>
          </cell>
        </row>
        <row r="989">
          <cell r="A989" t="str">
            <v>77217002</v>
          </cell>
          <cell r="B989" t="str">
            <v>Prevent 5 Year Manual Cot 6085</v>
          </cell>
          <cell r="C989" t="str">
            <v>B22</v>
          </cell>
          <cell r="D989" t="e">
            <v>#N/A</v>
          </cell>
          <cell r="E989" t="str">
            <v>16</v>
          </cell>
          <cell r="F989" t="str">
            <v>700</v>
          </cell>
          <cell r="G989" t="str">
            <v xml:space="preserve">          10</v>
          </cell>
          <cell r="H989" t="str">
            <v>EA</v>
          </cell>
          <cell r="I989">
            <v>2641</v>
          </cell>
          <cell r="J989">
            <v>0.09</v>
          </cell>
          <cell r="K989">
            <v>2879</v>
          </cell>
          <cell r="L989">
            <v>9.0117379780386211E-2</v>
          </cell>
        </row>
        <row r="990">
          <cell r="A990" t="str">
            <v>77217002</v>
          </cell>
          <cell r="B990" t="str">
            <v>Prevent 5 Year Manual Cot 6085</v>
          </cell>
          <cell r="C990" t="str">
            <v>B22</v>
          </cell>
          <cell r="D990" t="e">
            <v>#N/A</v>
          </cell>
          <cell r="E990" t="str">
            <v>16</v>
          </cell>
          <cell r="F990" t="str">
            <v>700</v>
          </cell>
          <cell r="G990" t="str">
            <v xml:space="preserve">          11</v>
          </cell>
          <cell r="H990" t="str">
            <v>EA</v>
          </cell>
          <cell r="I990">
            <v>2641</v>
          </cell>
          <cell r="J990">
            <v>0.09</v>
          </cell>
          <cell r="K990">
            <v>2879</v>
          </cell>
          <cell r="L990">
            <v>9.0117379780386211E-2</v>
          </cell>
        </row>
        <row r="991">
          <cell r="A991" t="str">
            <v>77218001</v>
          </cell>
          <cell r="B991" t="str">
            <v>Protect 6 Year Manual Cot 6085</v>
          </cell>
          <cell r="C991" t="str">
            <v>B22</v>
          </cell>
          <cell r="D991" t="e">
            <v>#N/A</v>
          </cell>
          <cell r="E991" t="str">
            <v>16</v>
          </cell>
          <cell r="F991" t="str">
            <v>700</v>
          </cell>
          <cell r="G991" t="str">
            <v xml:space="preserve">          10</v>
          </cell>
          <cell r="H991" t="str">
            <v>EA</v>
          </cell>
          <cell r="I991">
            <v>2095</v>
          </cell>
          <cell r="J991">
            <v>0.09</v>
          </cell>
          <cell r="K991">
            <v>2284</v>
          </cell>
          <cell r="L991">
            <v>9.021479713603818E-2</v>
          </cell>
        </row>
        <row r="992">
          <cell r="A992" t="str">
            <v>77218001</v>
          </cell>
          <cell r="B992" t="str">
            <v>Protect 6 Year Manual Cot 6085</v>
          </cell>
          <cell r="C992" t="str">
            <v>B22</v>
          </cell>
          <cell r="D992" t="e">
            <v>#N/A</v>
          </cell>
          <cell r="E992" t="str">
            <v>16</v>
          </cell>
          <cell r="F992" t="str">
            <v>700</v>
          </cell>
          <cell r="G992" t="str">
            <v xml:space="preserve">          11</v>
          </cell>
          <cell r="H992" t="str">
            <v>EA</v>
          </cell>
          <cell r="I992">
            <v>2095</v>
          </cell>
          <cell r="J992">
            <v>0.09</v>
          </cell>
          <cell r="K992">
            <v>2284</v>
          </cell>
          <cell r="L992">
            <v>9.021479713603818E-2</v>
          </cell>
        </row>
        <row r="993">
          <cell r="A993" t="str">
            <v>77218002</v>
          </cell>
          <cell r="B993" t="str">
            <v>Prevent 6 Year Manual Cot 6085</v>
          </cell>
          <cell r="C993" t="str">
            <v>B22</v>
          </cell>
          <cell r="D993" t="e">
            <v>#N/A</v>
          </cell>
          <cell r="E993" t="str">
            <v>16</v>
          </cell>
          <cell r="F993" t="str">
            <v>700</v>
          </cell>
          <cell r="G993" t="str">
            <v xml:space="preserve">          10</v>
          </cell>
          <cell r="H993" t="str">
            <v>EA</v>
          </cell>
          <cell r="I993">
            <v>3169</v>
          </cell>
          <cell r="J993">
            <v>0.09</v>
          </cell>
          <cell r="K993">
            <v>3454</v>
          </cell>
          <cell r="L993">
            <v>8.993373303881351E-2</v>
          </cell>
        </row>
        <row r="994">
          <cell r="A994" t="str">
            <v>77218002</v>
          </cell>
          <cell r="B994" t="str">
            <v>Prevent 6 Year Manual Cot 6085</v>
          </cell>
          <cell r="C994" t="str">
            <v>B22</v>
          </cell>
          <cell r="D994" t="e">
            <v>#N/A</v>
          </cell>
          <cell r="E994" t="str">
            <v>16</v>
          </cell>
          <cell r="F994" t="str">
            <v>700</v>
          </cell>
          <cell r="G994" t="str">
            <v xml:space="preserve">          11</v>
          </cell>
          <cell r="H994" t="str">
            <v>EA</v>
          </cell>
          <cell r="I994">
            <v>3169</v>
          </cell>
          <cell r="J994">
            <v>0.09</v>
          </cell>
          <cell r="K994">
            <v>3454</v>
          </cell>
          <cell r="L994">
            <v>8.993373303881351E-2</v>
          </cell>
        </row>
        <row r="995">
          <cell r="A995" t="str">
            <v>77300005</v>
          </cell>
          <cell r="B995" t="str">
            <v>PM Only - Stair Chair 6252</v>
          </cell>
          <cell r="C995" t="str">
            <v>B22</v>
          </cell>
          <cell r="D995" t="e">
            <v>#N/A</v>
          </cell>
          <cell r="E995" t="str">
            <v>16</v>
          </cell>
          <cell r="F995" t="str">
            <v>700</v>
          </cell>
          <cell r="G995" t="str">
            <v xml:space="preserve">          10</v>
          </cell>
          <cell r="H995" t="str">
            <v>EA</v>
          </cell>
          <cell r="I995">
            <v>142</v>
          </cell>
          <cell r="J995">
            <v>0.09</v>
          </cell>
          <cell r="K995">
            <v>155</v>
          </cell>
          <cell r="L995">
            <v>9.154929577464789E-2</v>
          </cell>
        </row>
        <row r="996">
          <cell r="A996" t="str">
            <v>77300005</v>
          </cell>
          <cell r="B996" t="str">
            <v>PM Only - Stair Chair 6252</v>
          </cell>
          <cell r="C996" t="str">
            <v>B22</v>
          </cell>
          <cell r="D996" t="e">
            <v>#N/A</v>
          </cell>
          <cell r="E996" t="str">
            <v>16</v>
          </cell>
          <cell r="F996" t="str">
            <v>700</v>
          </cell>
          <cell r="G996" t="str">
            <v xml:space="preserve">          11</v>
          </cell>
          <cell r="H996" t="str">
            <v>EA</v>
          </cell>
          <cell r="I996">
            <v>142</v>
          </cell>
          <cell r="J996">
            <v>0.09</v>
          </cell>
          <cell r="K996">
            <v>155</v>
          </cell>
          <cell r="L996">
            <v>9.154929577464789E-2</v>
          </cell>
        </row>
        <row r="997">
          <cell r="A997" t="str">
            <v>77300006</v>
          </cell>
          <cell r="B997" t="str">
            <v>PLT - Stair Chair 6252</v>
          </cell>
          <cell r="C997" t="str">
            <v>B22</v>
          </cell>
          <cell r="D997" t="e">
            <v>#N/A</v>
          </cell>
          <cell r="E997" t="str">
            <v>16</v>
          </cell>
          <cell r="F997" t="str">
            <v>700</v>
          </cell>
          <cell r="G997" t="str">
            <v xml:space="preserve">          10</v>
          </cell>
          <cell r="H997" t="str">
            <v>EA</v>
          </cell>
          <cell r="I997">
            <v>158</v>
          </cell>
          <cell r="J997">
            <v>0.09</v>
          </cell>
          <cell r="K997">
            <v>172</v>
          </cell>
          <cell r="L997">
            <v>8.8607594936708861E-2</v>
          </cell>
        </row>
        <row r="998">
          <cell r="A998" t="str">
            <v>77300006</v>
          </cell>
          <cell r="B998" t="str">
            <v>PLT - Stair Chair 6252</v>
          </cell>
          <cell r="C998" t="str">
            <v>B22</v>
          </cell>
          <cell r="D998" t="e">
            <v>#N/A</v>
          </cell>
          <cell r="E998" t="str">
            <v>16</v>
          </cell>
          <cell r="F998" t="str">
            <v>700</v>
          </cell>
          <cell r="G998" t="str">
            <v xml:space="preserve">          11</v>
          </cell>
          <cell r="H998" t="str">
            <v>EA</v>
          </cell>
          <cell r="I998">
            <v>158</v>
          </cell>
          <cell r="J998">
            <v>0.09</v>
          </cell>
          <cell r="K998">
            <v>172</v>
          </cell>
          <cell r="L998">
            <v>8.8607594936708861E-2</v>
          </cell>
        </row>
        <row r="999">
          <cell r="A999" t="str">
            <v>77301001</v>
          </cell>
          <cell r="B999" t="str">
            <v>Protect 1 Yr Stair Chair 6252</v>
          </cell>
          <cell r="C999" t="str">
            <v>B22</v>
          </cell>
          <cell r="D999" t="e">
            <v>#N/A</v>
          </cell>
          <cell r="E999" t="str">
            <v>16</v>
          </cell>
          <cell r="F999" t="str">
            <v>700</v>
          </cell>
          <cell r="G999" t="str">
            <v xml:space="preserve">          10</v>
          </cell>
          <cell r="H999" t="str">
            <v>EA</v>
          </cell>
          <cell r="I999">
            <v>216</v>
          </cell>
          <cell r="J999">
            <v>0.09</v>
          </cell>
          <cell r="K999">
            <v>235</v>
          </cell>
          <cell r="L999">
            <v>8.7962962962962965E-2</v>
          </cell>
        </row>
        <row r="1000">
          <cell r="A1000" t="str">
            <v>77301001</v>
          </cell>
          <cell r="B1000" t="str">
            <v>Protect 1 Yr Stair Chair 6252</v>
          </cell>
          <cell r="C1000" t="str">
            <v>B22</v>
          </cell>
          <cell r="D1000" t="e">
            <v>#N/A</v>
          </cell>
          <cell r="E1000" t="str">
            <v>16</v>
          </cell>
          <cell r="F1000" t="str">
            <v>700</v>
          </cell>
          <cell r="G1000" t="str">
            <v xml:space="preserve">          11</v>
          </cell>
          <cell r="H1000" t="str">
            <v>EA</v>
          </cell>
          <cell r="I1000">
            <v>216</v>
          </cell>
          <cell r="J1000">
            <v>0.09</v>
          </cell>
          <cell r="K1000">
            <v>235</v>
          </cell>
          <cell r="L1000">
            <v>8.7962962962962965E-2</v>
          </cell>
        </row>
        <row r="1001">
          <cell r="A1001" t="str">
            <v>77301002</v>
          </cell>
          <cell r="B1001" t="str">
            <v>Prevent 1 Yr Stair Chair 6252</v>
          </cell>
          <cell r="C1001" t="str">
            <v>B22</v>
          </cell>
          <cell r="D1001" t="e">
            <v>#N/A</v>
          </cell>
          <cell r="E1001" t="str">
            <v>16</v>
          </cell>
          <cell r="F1001" t="str">
            <v>700</v>
          </cell>
          <cell r="G1001" t="str">
            <v xml:space="preserve">          10</v>
          </cell>
          <cell r="H1001" t="str">
            <v>EA</v>
          </cell>
          <cell r="I1001">
            <v>358</v>
          </cell>
          <cell r="J1001">
            <v>0.09</v>
          </cell>
          <cell r="K1001">
            <v>390</v>
          </cell>
          <cell r="L1001">
            <v>8.9385474860335198E-2</v>
          </cell>
        </row>
        <row r="1002">
          <cell r="A1002" t="str">
            <v>77301002</v>
          </cell>
          <cell r="B1002" t="str">
            <v>Prevent 1 Yr Stair Chair 6252</v>
          </cell>
          <cell r="C1002" t="str">
            <v>B22</v>
          </cell>
          <cell r="D1002" t="e">
            <v>#N/A</v>
          </cell>
          <cell r="E1002" t="str">
            <v>16</v>
          </cell>
          <cell r="F1002" t="str">
            <v>700</v>
          </cell>
          <cell r="G1002" t="str">
            <v xml:space="preserve">          11</v>
          </cell>
          <cell r="H1002" t="str">
            <v>EA</v>
          </cell>
          <cell r="I1002">
            <v>358</v>
          </cell>
          <cell r="J1002">
            <v>0.09</v>
          </cell>
          <cell r="K1002">
            <v>390</v>
          </cell>
          <cell r="L1002">
            <v>8.9385474860335198E-2</v>
          </cell>
        </row>
        <row r="1003">
          <cell r="A1003" t="str">
            <v>77301005</v>
          </cell>
          <cell r="B1003" t="str">
            <v>PM Only - Stair Chair 6253</v>
          </cell>
          <cell r="C1003" t="str">
            <v>B22</v>
          </cell>
          <cell r="D1003" t="e">
            <v>#N/A</v>
          </cell>
          <cell r="E1003" t="str">
            <v>16</v>
          </cell>
          <cell r="F1003" t="str">
            <v>700</v>
          </cell>
          <cell r="G1003" t="str">
            <v xml:space="preserve">          11</v>
          </cell>
          <cell r="H1003" t="str">
            <v>EA</v>
          </cell>
          <cell r="I1003">
            <v>159</v>
          </cell>
          <cell r="J1003">
            <v>0.09</v>
          </cell>
          <cell r="K1003">
            <v>173</v>
          </cell>
          <cell r="L1003">
            <v>8.8050314465408799E-2</v>
          </cell>
        </row>
        <row r="1004">
          <cell r="A1004" t="str">
            <v>77301005</v>
          </cell>
          <cell r="B1004" t="str">
            <v>PM Only - Stair Chair 6253</v>
          </cell>
          <cell r="C1004" t="str">
            <v>B22</v>
          </cell>
          <cell r="D1004" t="e">
            <v>#N/A</v>
          </cell>
          <cell r="E1004" t="str">
            <v>16</v>
          </cell>
          <cell r="F1004" t="str">
            <v>700</v>
          </cell>
          <cell r="G1004" t="str">
            <v xml:space="preserve">          10</v>
          </cell>
          <cell r="H1004" t="str">
            <v>EA</v>
          </cell>
          <cell r="I1004">
            <v>138</v>
          </cell>
          <cell r="J1004">
            <v>0.09</v>
          </cell>
          <cell r="K1004">
            <v>150</v>
          </cell>
          <cell r="L1004">
            <v>8.6956521739130432E-2</v>
          </cell>
        </row>
        <row r="1005">
          <cell r="A1005" t="str">
            <v>77301006</v>
          </cell>
          <cell r="B1005" t="str">
            <v>PLT - Stair Chair 6253</v>
          </cell>
          <cell r="C1005" t="str">
            <v>B22</v>
          </cell>
          <cell r="D1005" t="e">
            <v>#N/A</v>
          </cell>
          <cell r="E1005" t="str">
            <v>16</v>
          </cell>
          <cell r="F1005" t="str">
            <v>700</v>
          </cell>
          <cell r="G1005" t="str">
            <v xml:space="preserve">          10</v>
          </cell>
          <cell r="H1005" t="str">
            <v>EA</v>
          </cell>
          <cell r="I1005">
            <v>153</v>
          </cell>
          <cell r="J1005">
            <v>0.09</v>
          </cell>
          <cell r="K1005">
            <v>167</v>
          </cell>
          <cell r="L1005">
            <v>9.1503267973856203E-2</v>
          </cell>
        </row>
        <row r="1006">
          <cell r="A1006" t="str">
            <v>77301006</v>
          </cell>
          <cell r="B1006" t="str">
            <v>PLT - Stair Chair 6253</v>
          </cell>
          <cell r="C1006" t="str">
            <v>B22</v>
          </cell>
          <cell r="D1006" t="e">
            <v>#N/A</v>
          </cell>
          <cell r="E1006" t="str">
            <v>16</v>
          </cell>
          <cell r="F1006" t="str">
            <v>700</v>
          </cell>
          <cell r="G1006" t="str">
            <v xml:space="preserve">          11</v>
          </cell>
          <cell r="H1006" t="str">
            <v>EA</v>
          </cell>
          <cell r="I1006">
            <v>153</v>
          </cell>
          <cell r="J1006">
            <v>0.09</v>
          </cell>
          <cell r="K1006">
            <v>167</v>
          </cell>
          <cell r="L1006">
            <v>9.1503267973856203E-2</v>
          </cell>
        </row>
        <row r="1007">
          <cell r="A1007" t="str">
            <v>77301105</v>
          </cell>
          <cell r="B1007" t="str">
            <v>MA ONLY - Stair Chair</v>
          </cell>
          <cell r="C1007" t="str">
            <v>B22</v>
          </cell>
          <cell r="D1007" t="e">
            <v>#N/A</v>
          </cell>
          <cell r="E1007" t="str">
            <v>16</v>
          </cell>
          <cell r="F1007" t="str">
            <v>700</v>
          </cell>
          <cell r="G1007" t="str">
            <v xml:space="preserve">          11</v>
          </cell>
          <cell r="H1007" t="str">
            <v>EA</v>
          </cell>
          <cell r="I1007">
            <v>138</v>
          </cell>
          <cell r="J1007">
            <v>0.09</v>
          </cell>
          <cell r="K1007">
            <v>150</v>
          </cell>
          <cell r="L1007">
            <v>8.6956521739130432E-2</v>
          </cell>
        </row>
        <row r="1008">
          <cell r="A1008" t="str">
            <v>77302001</v>
          </cell>
          <cell r="B1008" t="str">
            <v>Protect 2 Yr Stair Chair 6252</v>
          </cell>
          <cell r="C1008" t="str">
            <v>B22</v>
          </cell>
          <cell r="D1008" t="e">
            <v>#N/A</v>
          </cell>
          <cell r="E1008" t="str">
            <v>16</v>
          </cell>
          <cell r="F1008" t="str">
            <v>700</v>
          </cell>
          <cell r="G1008" t="str">
            <v xml:space="preserve">          10</v>
          </cell>
          <cell r="H1008" t="str">
            <v>EA</v>
          </cell>
          <cell r="I1008">
            <v>419</v>
          </cell>
          <cell r="J1008">
            <v>0.09</v>
          </cell>
          <cell r="K1008">
            <v>457</v>
          </cell>
          <cell r="L1008">
            <v>9.0692124105011929E-2</v>
          </cell>
        </row>
        <row r="1009">
          <cell r="A1009" t="str">
            <v>77302001</v>
          </cell>
          <cell r="B1009" t="str">
            <v>Protect 2 Yr Stair Chair 6252</v>
          </cell>
          <cell r="C1009" t="str">
            <v>B22</v>
          </cell>
          <cell r="D1009" t="e">
            <v>#N/A</v>
          </cell>
          <cell r="E1009" t="str">
            <v>16</v>
          </cell>
          <cell r="F1009" t="str">
            <v>700</v>
          </cell>
          <cell r="G1009" t="str">
            <v xml:space="preserve">          11</v>
          </cell>
          <cell r="H1009" t="str">
            <v>EA</v>
          </cell>
          <cell r="I1009">
            <v>419</v>
          </cell>
          <cell r="J1009">
            <v>0.09</v>
          </cell>
          <cell r="K1009">
            <v>457</v>
          </cell>
          <cell r="L1009">
            <v>9.0692124105011929E-2</v>
          </cell>
        </row>
        <row r="1010">
          <cell r="A1010" t="str">
            <v>77302002</v>
          </cell>
          <cell r="B1010" t="str">
            <v>Prevent 2 Yr Stair Chair 6252</v>
          </cell>
          <cell r="C1010" t="str">
            <v>B22</v>
          </cell>
          <cell r="D1010" t="e">
            <v>#N/A</v>
          </cell>
          <cell r="E1010" t="str">
            <v>16</v>
          </cell>
          <cell r="F1010" t="str">
            <v>700</v>
          </cell>
          <cell r="G1010" t="str">
            <v xml:space="preserve">          11</v>
          </cell>
          <cell r="H1010" t="str">
            <v>EA</v>
          </cell>
          <cell r="I1010">
            <v>553</v>
          </cell>
          <cell r="J1010">
            <v>0.09</v>
          </cell>
          <cell r="K1010">
            <v>603</v>
          </cell>
          <cell r="L1010">
            <v>9.0415913200723327E-2</v>
          </cell>
        </row>
        <row r="1011">
          <cell r="A1011" t="str">
            <v>77302002</v>
          </cell>
          <cell r="B1011" t="str">
            <v>Prevent 2 Yr Stair Chair 6252</v>
          </cell>
          <cell r="C1011" t="str">
            <v>B22</v>
          </cell>
          <cell r="D1011" t="e">
            <v>#N/A</v>
          </cell>
          <cell r="E1011" t="str">
            <v>16</v>
          </cell>
          <cell r="F1011" t="str">
            <v>700</v>
          </cell>
          <cell r="G1011" t="str">
            <v xml:space="preserve">          10</v>
          </cell>
          <cell r="H1011" t="str">
            <v>EA</v>
          </cell>
          <cell r="I1011">
            <v>554</v>
          </cell>
          <cell r="J1011">
            <v>0.09</v>
          </cell>
          <cell r="K1011">
            <v>604</v>
          </cell>
          <cell r="L1011">
            <v>9.0252707581227443E-2</v>
          </cell>
        </row>
        <row r="1012">
          <cell r="A1012" t="str">
            <v>77303001</v>
          </cell>
          <cell r="B1012" t="str">
            <v>Protect 3 Yr Stair Chair 6252</v>
          </cell>
          <cell r="C1012" t="str">
            <v>B22</v>
          </cell>
          <cell r="D1012" t="e">
            <v>#N/A</v>
          </cell>
          <cell r="E1012" t="str">
            <v>16</v>
          </cell>
          <cell r="F1012" t="str">
            <v>700</v>
          </cell>
          <cell r="G1012" t="str">
            <v xml:space="preserve">          10</v>
          </cell>
          <cell r="H1012" t="str">
            <v>EA</v>
          </cell>
          <cell r="I1012">
            <v>550</v>
          </cell>
          <cell r="J1012">
            <v>0.09</v>
          </cell>
          <cell r="K1012">
            <v>600</v>
          </cell>
          <cell r="L1012">
            <v>9.0909090909090912E-2</v>
          </cell>
        </row>
        <row r="1013">
          <cell r="A1013" t="str">
            <v>77303001</v>
          </cell>
          <cell r="B1013" t="str">
            <v>Protect 3 Yr Stair Chair 6252</v>
          </cell>
          <cell r="C1013" t="str">
            <v>B22</v>
          </cell>
          <cell r="D1013" t="e">
            <v>#N/A</v>
          </cell>
          <cell r="E1013" t="str">
            <v>16</v>
          </cell>
          <cell r="F1013" t="str">
            <v>700</v>
          </cell>
          <cell r="G1013" t="str">
            <v xml:space="preserve">          11</v>
          </cell>
          <cell r="H1013" t="str">
            <v>EA</v>
          </cell>
          <cell r="I1013">
            <v>550</v>
          </cell>
          <cell r="J1013">
            <v>0.09</v>
          </cell>
          <cell r="K1013">
            <v>600</v>
          </cell>
          <cell r="L1013">
            <v>9.0909090909090912E-2</v>
          </cell>
        </row>
        <row r="1014">
          <cell r="A1014" t="str">
            <v>77303002</v>
          </cell>
          <cell r="B1014" t="str">
            <v>Prevent 3 Yr Stair Chair 6252</v>
          </cell>
          <cell r="C1014" t="str">
            <v>B22</v>
          </cell>
          <cell r="D1014" t="e">
            <v>#N/A</v>
          </cell>
          <cell r="E1014" t="str">
            <v>16</v>
          </cell>
          <cell r="F1014" t="str">
            <v>700</v>
          </cell>
          <cell r="G1014" t="str">
            <v xml:space="preserve">          10</v>
          </cell>
          <cell r="H1014" t="str">
            <v>EA</v>
          </cell>
          <cell r="I1014">
            <v>750</v>
          </cell>
          <cell r="J1014">
            <v>0.09</v>
          </cell>
          <cell r="K1014">
            <v>818</v>
          </cell>
          <cell r="L1014">
            <v>9.0666666666666673E-2</v>
          </cell>
        </row>
        <row r="1015">
          <cell r="A1015" t="str">
            <v>77303002</v>
          </cell>
          <cell r="B1015" t="str">
            <v>Prevent 3 Yr Stair Chair 6252</v>
          </cell>
          <cell r="C1015" t="str">
            <v>B22</v>
          </cell>
          <cell r="D1015" t="e">
            <v>#N/A</v>
          </cell>
          <cell r="E1015" t="str">
            <v>16</v>
          </cell>
          <cell r="F1015" t="str">
            <v>700</v>
          </cell>
          <cell r="G1015" t="str">
            <v xml:space="preserve">          11</v>
          </cell>
          <cell r="H1015" t="str">
            <v>EA</v>
          </cell>
          <cell r="I1015">
            <v>749</v>
          </cell>
          <cell r="J1015">
            <v>0.09</v>
          </cell>
          <cell r="K1015">
            <v>816</v>
          </cell>
          <cell r="L1015">
            <v>8.9452603471295064E-2</v>
          </cell>
        </row>
        <row r="1016">
          <cell r="A1016" t="str">
            <v>77304001</v>
          </cell>
          <cell r="B1016" t="str">
            <v>Protect 4 Yr Stair Chair 6252</v>
          </cell>
          <cell r="C1016" t="str">
            <v>B22</v>
          </cell>
          <cell r="D1016" t="e">
            <v>#N/A</v>
          </cell>
          <cell r="E1016" t="str">
            <v>16</v>
          </cell>
          <cell r="F1016" t="str">
            <v>700</v>
          </cell>
          <cell r="G1016" t="str">
            <v xml:space="preserve">          11</v>
          </cell>
          <cell r="H1016" t="str">
            <v>EA</v>
          </cell>
          <cell r="I1016">
            <v>628</v>
          </cell>
          <cell r="J1016">
            <v>0.09</v>
          </cell>
          <cell r="K1016">
            <v>685</v>
          </cell>
          <cell r="L1016">
            <v>9.0764331210191077E-2</v>
          </cell>
        </row>
        <row r="1017">
          <cell r="A1017" t="str">
            <v>77304001</v>
          </cell>
          <cell r="B1017" t="str">
            <v>Protect 4 Yr Stair Chair 6252</v>
          </cell>
          <cell r="C1017" t="str">
            <v>B22</v>
          </cell>
          <cell r="D1017" t="e">
            <v>#N/A</v>
          </cell>
          <cell r="E1017" t="str">
            <v>16</v>
          </cell>
          <cell r="F1017" t="str">
            <v>700</v>
          </cell>
          <cell r="G1017" t="str">
            <v xml:space="preserve">          10</v>
          </cell>
          <cell r="H1017" t="str">
            <v>EA</v>
          </cell>
          <cell r="I1017">
            <v>629</v>
          </cell>
          <cell r="J1017">
            <v>0.09</v>
          </cell>
          <cell r="K1017">
            <v>686</v>
          </cell>
          <cell r="L1017">
            <v>9.0620031796502382E-2</v>
          </cell>
        </row>
        <row r="1018">
          <cell r="A1018" t="str">
            <v>77304002</v>
          </cell>
          <cell r="B1018" t="str">
            <v>Prevent 4 Yr Stair Chair 6252</v>
          </cell>
          <cell r="C1018" t="str">
            <v>B22</v>
          </cell>
          <cell r="D1018" t="e">
            <v>#N/A</v>
          </cell>
          <cell r="E1018" t="str">
            <v>16</v>
          </cell>
          <cell r="F1018" t="str">
            <v>700</v>
          </cell>
          <cell r="G1018" t="str">
            <v xml:space="preserve">          11</v>
          </cell>
          <cell r="H1018" t="str">
            <v>EA</v>
          </cell>
          <cell r="I1018">
            <v>895</v>
          </cell>
          <cell r="J1018">
            <v>0.09</v>
          </cell>
          <cell r="K1018">
            <v>976</v>
          </cell>
          <cell r="L1018">
            <v>9.0502793296089387E-2</v>
          </cell>
        </row>
        <row r="1019">
          <cell r="A1019" t="str">
            <v>77304002</v>
          </cell>
          <cell r="B1019" t="str">
            <v>Prevent 4 Yr Stair Chair 6252</v>
          </cell>
          <cell r="C1019" t="str">
            <v>B22</v>
          </cell>
          <cell r="D1019" t="e">
            <v>#N/A</v>
          </cell>
          <cell r="E1019" t="str">
            <v>16</v>
          </cell>
          <cell r="F1019" t="str">
            <v>700</v>
          </cell>
          <cell r="G1019" t="str">
            <v xml:space="preserve">          10</v>
          </cell>
          <cell r="H1019" t="str">
            <v>EA</v>
          </cell>
          <cell r="I1019">
            <v>896</v>
          </cell>
          <cell r="J1019">
            <v>0.09</v>
          </cell>
          <cell r="K1019">
            <v>977</v>
          </cell>
          <cell r="L1019">
            <v>9.0401785714285712E-2</v>
          </cell>
        </row>
        <row r="1020">
          <cell r="A1020" t="str">
            <v>77305001</v>
          </cell>
          <cell r="B1020" t="str">
            <v>Protect 5 Yr Stair Chair 6252</v>
          </cell>
          <cell r="C1020" t="str">
            <v>B22</v>
          </cell>
          <cell r="D1020" t="e">
            <v>#N/A</v>
          </cell>
          <cell r="E1020" t="str">
            <v>16</v>
          </cell>
          <cell r="F1020" t="str">
            <v>700</v>
          </cell>
          <cell r="G1020" t="str">
            <v xml:space="preserve">          10</v>
          </cell>
          <cell r="H1020" t="str">
            <v>EA</v>
          </cell>
          <cell r="I1020">
            <v>655</v>
          </cell>
          <cell r="J1020">
            <v>0.09</v>
          </cell>
          <cell r="K1020">
            <v>714</v>
          </cell>
          <cell r="L1020">
            <v>9.0076335877862596E-2</v>
          </cell>
        </row>
        <row r="1021">
          <cell r="A1021" t="str">
            <v>77305001</v>
          </cell>
          <cell r="B1021" t="str">
            <v>Protect 5 Yr Stair Chair 6252</v>
          </cell>
          <cell r="C1021" t="str">
            <v>B22</v>
          </cell>
          <cell r="D1021" t="e">
            <v>#N/A</v>
          </cell>
          <cell r="E1021" t="str">
            <v>16</v>
          </cell>
          <cell r="F1021" t="str">
            <v>700</v>
          </cell>
          <cell r="G1021" t="str">
            <v xml:space="preserve">          11</v>
          </cell>
          <cell r="H1021" t="str">
            <v>EA</v>
          </cell>
          <cell r="I1021">
            <v>655</v>
          </cell>
          <cell r="J1021">
            <v>0.09</v>
          </cell>
          <cell r="K1021">
            <v>714</v>
          </cell>
          <cell r="L1021">
            <v>9.0076335877862596E-2</v>
          </cell>
        </row>
        <row r="1022">
          <cell r="A1022" t="str">
            <v>77305002</v>
          </cell>
          <cell r="B1022" t="str">
            <v>Prevent 5 Yr Stair Chair 6252</v>
          </cell>
          <cell r="C1022" t="str">
            <v>B22</v>
          </cell>
          <cell r="D1022" t="e">
            <v>#N/A</v>
          </cell>
          <cell r="E1022" t="str">
            <v>16</v>
          </cell>
          <cell r="F1022" t="str">
            <v>700</v>
          </cell>
          <cell r="G1022" t="str">
            <v xml:space="preserve">          10</v>
          </cell>
          <cell r="H1022" t="str">
            <v>EA</v>
          </cell>
          <cell r="I1022">
            <v>989</v>
          </cell>
          <cell r="J1022">
            <v>0.09</v>
          </cell>
          <cell r="K1022">
            <v>1078</v>
          </cell>
          <cell r="L1022">
            <v>8.998988877654196E-2</v>
          </cell>
        </row>
        <row r="1023">
          <cell r="A1023" t="str">
            <v>77305002</v>
          </cell>
          <cell r="B1023" t="str">
            <v>Prevent 5 Yr Stair Chair 6252</v>
          </cell>
          <cell r="C1023" t="str">
            <v>B22</v>
          </cell>
          <cell r="D1023" t="e">
            <v>#N/A</v>
          </cell>
          <cell r="E1023" t="str">
            <v>16</v>
          </cell>
          <cell r="F1023" t="str">
            <v>700</v>
          </cell>
          <cell r="G1023" t="str">
            <v xml:space="preserve">          11</v>
          </cell>
          <cell r="H1023" t="str">
            <v>EA</v>
          </cell>
          <cell r="I1023">
            <v>989</v>
          </cell>
          <cell r="J1023">
            <v>0.09</v>
          </cell>
          <cell r="K1023">
            <v>1078</v>
          </cell>
          <cell r="L1023">
            <v>8.998988877654196E-2</v>
          </cell>
        </row>
        <row r="1024">
          <cell r="A1024" t="str">
            <v>77306001</v>
          </cell>
          <cell r="B1024" t="str">
            <v>Protect 6 Yr Stair Chair 6252</v>
          </cell>
          <cell r="C1024" t="str">
            <v>B22</v>
          </cell>
          <cell r="D1024" t="e">
            <v>#N/A</v>
          </cell>
          <cell r="E1024" t="str">
            <v>16</v>
          </cell>
          <cell r="F1024" t="str">
            <v>700</v>
          </cell>
          <cell r="G1024" t="str">
            <v xml:space="preserve">          10</v>
          </cell>
          <cell r="H1024" t="str">
            <v>EA</v>
          </cell>
          <cell r="I1024">
            <v>1007</v>
          </cell>
          <cell r="J1024">
            <v>0.09</v>
          </cell>
          <cell r="K1024">
            <v>1098</v>
          </cell>
          <cell r="L1024">
            <v>9.0367428003972197E-2</v>
          </cell>
        </row>
        <row r="1025">
          <cell r="A1025" t="str">
            <v>77306001</v>
          </cell>
          <cell r="B1025" t="str">
            <v>Protect 6 Yr Stair Chair 6252</v>
          </cell>
          <cell r="C1025" t="str">
            <v>B22</v>
          </cell>
          <cell r="D1025" t="e">
            <v>#N/A</v>
          </cell>
          <cell r="E1025" t="str">
            <v>16</v>
          </cell>
          <cell r="F1025" t="str">
            <v>700</v>
          </cell>
          <cell r="G1025" t="str">
            <v xml:space="preserve">          11</v>
          </cell>
          <cell r="H1025" t="str">
            <v>EA</v>
          </cell>
          <cell r="I1025">
            <v>1007</v>
          </cell>
          <cell r="J1025">
            <v>0.09</v>
          </cell>
          <cell r="K1025">
            <v>1098</v>
          </cell>
          <cell r="L1025">
            <v>9.0367428003972197E-2</v>
          </cell>
        </row>
        <row r="1026">
          <cell r="A1026" t="str">
            <v>77306002</v>
          </cell>
          <cell r="B1026" t="str">
            <v>Prevent 6 Yr Stair Chair 6252</v>
          </cell>
          <cell r="C1026" t="str">
            <v>B22</v>
          </cell>
          <cell r="D1026" t="e">
            <v>#N/A</v>
          </cell>
          <cell r="E1026" t="str">
            <v>16</v>
          </cell>
          <cell r="F1026" t="str">
            <v>700</v>
          </cell>
          <cell r="G1026" t="str">
            <v xml:space="preserve">          11</v>
          </cell>
          <cell r="H1026" t="str">
            <v>EA</v>
          </cell>
          <cell r="I1026">
            <v>1081</v>
          </cell>
          <cell r="J1026">
            <v>0.09</v>
          </cell>
          <cell r="K1026">
            <v>1178</v>
          </cell>
          <cell r="L1026">
            <v>8.9731729879740985E-2</v>
          </cell>
        </row>
        <row r="1027">
          <cell r="A1027" t="str">
            <v>77306002</v>
          </cell>
          <cell r="B1027" t="str">
            <v>Prevent 6 Yr Stair Chair 6252</v>
          </cell>
          <cell r="C1027" t="str">
            <v>B22</v>
          </cell>
          <cell r="D1027" t="e">
            <v>#N/A</v>
          </cell>
          <cell r="E1027" t="str">
            <v>16</v>
          </cell>
          <cell r="F1027" t="str">
            <v>700</v>
          </cell>
          <cell r="G1027" t="str">
            <v xml:space="preserve">          10</v>
          </cell>
          <cell r="H1027" t="str">
            <v>EA</v>
          </cell>
          <cell r="I1027">
            <v>1082</v>
          </cell>
          <cell r="J1027">
            <v>0.09</v>
          </cell>
          <cell r="K1027">
            <v>1179</v>
          </cell>
          <cell r="L1027">
            <v>8.9648798521256928E-2</v>
          </cell>
        </row>
        <row r="1028">
          <cell r="A1028" t="str">
            <v>77307001</v>
          </cell>
          <cell r="B1028" t="str">
            <v>Protect 1 Yr Stair Chair 6253</v>
          </cell>
          <cell r="C1028" t="str">
            <v>B22</v>
          </cell>
          <cell r="D1028" t="e">
            <v>#N/A</v>
          </cell>
          <cell r="E1028" t="str">
            <v>16</v>
          </cell>
          <cell r="F1028" t="str">
            <v>700</v>
          </cell>
          <cell r="G1028" t="str">
            <v xml:space="preserve">          10</v>
          </cell>
          <cell r="H1028" t="str">
            <v>EA</v>
          </cell>
          <cell r="I1028">
            <v>210</v>
          </cell>
          <cell r="J1028">
            <v>0.09</v>
          </cell>
          <cell r="K1028">
            <v>229</v>
          </cell>
          <cell r="L1028">
            <v>9.0476190476190474E-2</v>
          </cell>
        </row>
        <row r="1029">
          <cell r="A1029" t="str">
            <v>77307001</v>
          </cell>
          <cell r="B1029" t="str">
            <v>Protect 1 Yr Stair Chair 6253</v>
          </cell>
          <cell r="C1029" t="str">
            <v>B22</v>
          </cell>
          <cell r="D1029" t="e">
            <v>#N/A</v>
          </cell>
          <cell r="E1029" t="str">
            <v>16</v>
          </cell>
          <cell r="F1029" t="str">
            <v>700</v>
          </cell>
          <cell r="G1029" t="str">
            <v xml:space="preserve">          11</v>
          </cell>
          <cell r="H1029" t="str">
            <v>EA</v>
          </cell>
          <cell r="I1029">
            <v>138</v>
          </cell>
          <cell r="J1029">
            <v>0.09</v>
          </cell>
          <cell r="K1029">
            <v>150</v>
          </cell>
          <cell r="L1029">
            <v>8.6956521739130432E-2</v>
          </cell>
        </row>
        <row r="1030">
          <cell r="A1030" t="str">
            <v>77307002</v>
          </cell>
          <cell r="B1030" t="str">
            <v>Prevent 1 Yr Stair Chair 6253</v>
          </cell>
          <cell r="C1030" t="str">
            <v>B22</v>
          </cell>
          <cell r="D1030" t="e">
            <v>#N/A</v>
          </cell>
          <cell r="E1030" t="str">
            <v>16</v>
          </cell>
          <cell r="F1030" t="str">
            <v>700</v>
          </cell>
          <cell r="G1030" t="str">
            <v xml:space="preserve">          11</v>
          </cell>
          <cell r="H1030" t="str">
            <v>EA</v>
          </cell>
          <cell r="I1030">
            <v>253</v>
          </cell>
          <cell r="J1030">
            <v>0.09</v>
          </cell>
          <cell r="K1030">
            <v>276</v>
          </cell>
          <cell r="L1030">
            <v>9.0909090909090912E-2</v>
          </cell>
        </row>
        <row r="1031">
          <cell r="A1031" t="str">
            <v>77307002</v>
          </cell>
          <cell r="B1031" t="str">
            <v>Prevent 1 Yr Stair Chair 6253</v>
          </cell>
          <cell r="C1031" t="str">
            <v>B22</v>
          </cell>
          <cell r="D1031" t="e">
            <v>#N/A</v>
          </cell>
          <cell r="E1031" t="str">
            <v>16</v>
          </cell>
          <cell r="F1031" t="str">
            <v>700</v>
          </cell>
          <cell r="G1031" t="str">
            <v xml:space="preserve">          10</v>
          </cell>
          <cell r="H1031" t="str">
            <v>EA</v>
          </cell>
          <cell r="I1031">
            <v>348</v>
          </cell>
          <cell r="J1031">
            <v>0.09</v>
          </cell>
          <cell r="K1031">
            <v>379</v>
          </cell>
          <cell r="L1031">
            <v>8.9080459770114945E-2</v>
          </cell>
        </row>
        <row r="1032">
          <cell r="A1032" t="str">
            <v>77307101</v>
          </cell>
          <cell r="B1032" t="str">
            <v>Protect 1 Yr Stair Chair 6253</v>
          </cell>
          <cell r="C1032" t="str">
            <v>B22</v>
          </cell>
          <cell r="D1032" t="e">
            <v>#N/A</v>
          </cell>
          <cell r="E1032" t="str">
            <v>16</v>
          </cell>
          <cell r="F1032" t="str">
            <v>700</v>
          </cell>
          <cell r="G1032" t="str">
            <v xml:space="preserve">          10</v>
          </cell>
          <cell r="H1032" t="str">
            <v>EA</v>
          </cell>
          <cell r="I1032">
            <v>114</v>
          </cell>
          <cell r="J1032">
            <v>0.09</v>
          </cell>
          <cell r="K1032">
            <v>124</v>
          </cell>
          <cell r="L1032">
            <v>8.771929824561403E-2</v>
          </cell>
        </row>
        <row r="1033">
          <cell r="A1033" t="str">
            <v>77307101</v>
          </cell>
          <cell r="B1033" t="str">
            <v>Protect 1 Yr Stair Chair 6253</v>
          </cell>
          <cell r="C1033" t="str">
            <v>B22</v>
          </cell>
          <cell r="D1033" t="e">
            <v>#N/A</v>
          </cell>
          <cell r="E1033" t="str">
            <v>16</v>
          </cell>
          <cell r="F1033" t="str">
            <v>700</v>
          </cell>
          <cell r="G1033" t="str">
            <v xml:space="preserve">          11</v>
          </cell>
          <cell r="H1033" t="str">
            <v>EA</v>
          </cell>
          <cell r="I1033">
            <v>114</v>
          </cell>
          <cell r="J1033">
            <v>0.09</v>
          </cell>
          <cell r="K1033">
            <v>124</v>
          </cell>
          <cell r="L1033">
            <v>8.771929824561403E-2</v>
          </cell>
        </row>
        <row r="1034">
          <cell r="A1034" t="str">
            <v>77307102</v>
          </cell>
          <cell r="B1034" t="str">
            <v>Prevent 1 Yr Stair Chair 6253</v>
          </cell>
          <cell r="C1034" t="str">
            <v>B22</v>
          </cell>
          <cell r="D1034" t="e">
            <v>#N/A</v>
          </cell>
          <cell r="E1034" t="str">
            <v>16</v>
          </cell>
          <cell r="F1034" t="str">
            <v>700</v>
          </cell>
          <cell r="G1034" t="str">
            <v xml:space="preserve">          10</v>
          </cell>
          <cell r="H1034" t="str">
            <v>EA</v>
          </cell>
          <cell r="I1034">
            <v>210</v>
          </cell>
          <cell r="J1034">
            <v>0.09</v>
          </cell>
          <cell r="K1034">
            <v>229</v>
          </cell>
          <cell r="L1034">
            <v>9.0476190476190474E-2</v>
          </cell>
        </row>
        <row r="1035">
          <cell r="A1035" t="str">
            <v>77307102</v>
          </cell>
          <cell r="B1035" t="str">
            <v>Prevent 1 Yr Stair Chair 6253</v>
          </cell>
          <cell r="C1035" t="str">
            <v>B22</v>
          </cell>
          <cell r="D1035" t="e">
            <v>#N/A</v>
          </cell>
          <cell r="E1035" t="str">
            <v>16</v>
          </cell>
          <cell r="F1035" t="str">
            <v>700</v>
          </cell>
          <cell r="G1035" t="str">
            <v xml:space="preserve">          11</v>
          </cell>
          <cell r="H1035" t="str">
            <v>EA</v>
          </cell>
          <cell r="I1035">
            <v>210</v>
          </cell>
          <cell r="J1035">
            <v>0.09</v>
          </cell>
          <cell r="K1035">
            <v>229</v>
          </cell>
          <cell r="L1035">
            <v>9.0476190476190474E-2</v>
          </cell>
        </row>
        <row r="1036">
          <cell r="A1036" t="str">
            <v>77308001</v>
          </cell>
          <cell r="B1036" t="str">
            <v>Protect 2 Yr Stair Chair 6253</v>
          </cell>
          <cell r="C1036" t="str">
            <v>B22</v>
          </cell>
          <cell r="D1036" t="e">
            <v>#N/A</v>
          </cell>
          <cell r="E1036" t="str">
            <v>16</v>
          </cell>
          <cell r="F1036" t="str">
            <v>700</v>
          </cell>
          <cell r="G1036" t="str">
            <v xml:space="preserve">          10</v>
          </cell>
          <cell r="H1036" t="str">
            <v>EA</v>
          </cell>
          <cell r="I1036">
            <v>419</v>
          </cell>
          <cell r="J1036">
            <v>0.09</v>
          </cell>
          <cell r="K1036">
            <v>457</v>
          </cell>
          <cell r="L1036">
            <v>9.0692124105011929E-2</v>
          </cell>
        </row>
        <row r="1037">
          <cell r="A1037" t="str">
            <v>77308001</v>
          </cell>
          <cell r="B1037" t="str">
            <v>Protect 2 Yr Stair Chair 6253</v>
          </cell>
          <cell r="C1037" t="str">
            <v>B22</v>
          </cell>
          <cell r="D1037" t="e">
            <v>#N/A</v>
          </cell>
          <cell r="E1037" t="str">
            <v>16</v>
          </cell>
          <cell r="F1037" t="str">
            <v>700</v>
          </cell>
          <cell r="G1037" t="str">
            <v xml:space="preserve">          11</v>
          </cell>
          <cell r="H1037" t="str">
            <v>EA</v>
          </cell>
          <cell r="I1037">
            <v>419</v>
          </cell>
          <cell r="J1037">
            <v>0.09</v>
          </cell>
          <cell r="K1037">
            <v>457</v>
          </cell>
          <cell r="L1037">
            <v>9.0692124105011929E-2</v>
          </cell>
        </row>
        <row r="1038">
          <cell r="A1038" t="str">
            <v>77308002</v>
          </cell>
          <cell r="B1038" t="str">
            <v>Prevent 2 Yr Stair Chair 6253</v>
          </cell>
          <cell r="C1038" t="str">
            <v>B22</v>
          </cell>
          <cell r="D1038" t="e">
            <v>#N/A</v>
          </cell>
          <cell r="E1038" t="str">
            <v>16</v>
          </cell>
          <cell r="F1038" t="str">
            <v>700</v>
          </cell>
          <cell r="G1038" t="str">
            <v xml:space="preserve">          10</v>
          </cell>
          <cell r="H1038" t="str">
            <v>EA</v>
          </cell>
          <cell r="I1038">
            <v>696</v>
          </cell>
          <cell r="J1038">
            <v>0.09</v>
          </cell>
          <cell r="K1038">
            <v>759</v>
          </cell>
          <cell r="L1038">
            <v>9.0517241379310345E-2</v>
          </cell>
        </row>
        <row r="1039">
          <cell r="A1039" t="str">
            <v>77308002</v>
          </cell>
          <cell r="B1039" t="str">
            <v>Prevent 2 Yr Stair Chair 6253</v>
          </cell>
          <cell r="C1039" t="str">
            <v>B22</v>
          </cell>
          <cell r="D1039" t="e">
            <v>#N/A</v>
          </cell>
          <cell r="E1039" t="str">
            <v>16</v>
          </cell>
          <cell r="F1039" t="str">
            <v>700</v>
          </cell>
          <cell r="G1039" t="str">
            <v xml:space="preserve">          11</v>
          </cell>
          <cell r="H1039" t="str">
            <v>EA</v>
          </cell>
          <cell r="I1039">
            <v>696</v>
          </cell>
          <cell r="J1039">
            <v>0.09</v>
          </cell>
          <cell r="K1039">
            <v>759</v>
          </cell>
          <cell r="L1039">
            <v>9.0517241379310345E-2</v>
          </cell>
        </row>
        <row r="1040">
          <cell r="A1040" t="str">
            <v>77309001</v>
          </cell>
          <cell r="B1040" t="str">
            <v>Protect 3 Yr Stair Chair 6253</v>
          </cell>
          <cell r="C1040" t="str">
            <v>B22</v>
          </cell>
          <cell r="D1040" t="e">
            <v>#N/A</v>
          </cell>
          <cell r="E1040" t="str">
            <v>16</v>
          </cell>
          <cell r="F1040" t="str">
            <v>700</v>
          </cell>
          <cell r="G1040" t="str">
            <v xml:space="preserve">          10</v>
          </cell>
          <cell r="H1040" t="str">
            <v>EA</v>
          </cell>
          <cell r="I1040">
            <v>566</v>
          </cell>
          <cell r="J1040">
            <v>0.09</v>
          </cell>
          <cell r="K1040">
            <v>617</v>
          </cell>
          <cell r="L1040">
            <v>9.0106007067137811E-2</v>
          </cell>
        </row>
        <row r="1041">
          <cell r="A1041" t="str">
            <v>77309001</v>
          </cell>
          <cell r="B1041" t="str">
            <v>Protect 3 Yr Stair Chair 6253</v>
          </cell>
          <cell r="C1041" t="str">
            <v>B22</v>
          </cell>
          <cell r="D1041" t="e">
            <v>#N/A</v>
          </cell>
          <cell r="E1041" t="str">
            <v>16</v>
          </cell>
          <cell r="F1041" t="str">
            <v>700</v>
          </cell>
          <cell r="G1041" t="str">
            <v xml:space="preserve">          11</v>
          </cell>
          <cell r="H1041" t="str">
            <v>EA</v>
          </cell>
          <cell r="I1041">
            <v>566</v>
          </cell>
          <cell r="J1041">
            <v>0.09</v>
          </cell>
          <cell r="K1041">
            <v>617</v>
          </cell>
          <cell r="L1041">
            <v>9.0106007067137811E-2</v>
          </cell>
        </row>
        <row r="1042">
          <cell r="A1042" t="str">
            <v>77309002</v>
          </cell>
          <cell r="B1042" t="str">
            <v>Prevent 3 Yr Stair Chair 6253</v>
          </cell>
          <cell r="C1042" t="str">
            <v>B22</v>
          </cell>
          <cell r="D1042" t="e">
            <v>#N/A</v>
          </cell>
          <cell r="E1042" t="str">
            <v>16</v>
          </cell>
          <cell r="F1042" t="str">
            <v>700</v>
          </cell>
          <cell r="G1042" t="str">
            <v xml:space="preserve">          10</v>
          </cell>
          <cell r="H1042" t="str">
            <v>EA</v>
          </cell>
          <cell r="I1042">
            <v>939</v>
          </cell>
          <cell r="J1042">
            <v>0.09</v>
          </cell>
          <cell r="K1042">
            <v>1024</v>
          </cell>
          <cell r="L1042">
            <v>9.0521831735889249E-2</v>
          </cell>
        </row>
        <row r="1043">
          <cell r="A1043" t="str">
            <v>77309002</v>
          </cell>
          <cell r="B1043" t="str">
            <v>Prevent 3 Yr Stair Chair 6253</v>
          </cell>
          <cell r="C1043" t="str">
            <v>B22</v>
          </cell>
          <cell r="D1043" t="e">
            <v>#N/A</v>
          </cell>
          <cell r="E1043" t="str">
            <v>16</v>
          </cell>
          <cell r="F1043" t="str">
            <v>700</v>
          </cell>
          <cell r="G1043" t="str">
            <v xml:space="preserve">          11</v>
          </cell>
          <cell r="H1043" t="str">
            <v>EA</v>
          </cell>
          <cell r="I1043">
            <v>939</v>
          </cell>
          <cell r="J1043">
            <v>0.09</v>
          </cell>
          <cell r="K1043">
            <v>1024</v>
          </cell>
          <cell r="L1043">
            <v>9.0521831735889249E-2</v>
          </cell>
        </row>
        <row r="1044">
          <cell r="A1044" t="str">
            <v>77310001</v>
          </cell>
          <cell r="B1044" t="str">
            <v>Protect 4 Yr Stair Chair 6253</v>
          </cell>
          <cell r="C1044" t="str">
            <v>B22</v>
          </cell>
          <cell r="D1044" t="e">
            <v>#N/A</v>
          </cell>
          <cell r="E1044" t="str">
            <v>16</v>
          </cell>
          <cell r="F1044" t="str">
            <v>700</v>
          </cell>
          <cell r="G1044" t="str">
            <v xml:space="preserve">          10</v>
          </cell>
          <cell r="H1044" t="str">
            <v>EA</v>
          </cell>
          <cell r="I1044">
            <v>713</v>
          </cell>
          <cell r="J1044">
            <v>0.09</v>
          </cell>
          <cell r="K1044">
            <v>777</v>
          </cell>
          <cell r="L1044">
            <v>8.9761570827489479E-2</v>
          </cell>
        </row>
        <row r="1045">
          <cell r="A1045" t="str">
            <v>77310001</v>
          </cell>
          <cell r="B1045" t="str">
            <v>Protect 4 Yr Stair Chair 6253</v>
          </cell>
          <cell r="C1045" t="str">
            <v>B22</v>
          </cell>
          <cell r="D1045" t="e">
            <v>#N/A</v>
          </cell>
          <cell r="E1045" t="str">
            <v>16</v>
          </cell>
          <cell r="F1045" t="str">
            <v>700</v>
          </cell>
          <cell r="G1045" t="str">
            <v xml:space="preserve">          11</v>
          </cell>
          <cell r="H1045" t="str">
            <v>EA</v>
          </cell>
          <cell r="I1045">
            <v>713</v>
          </cell>
          <cell r="J1045">
            <v>0.09</v>
          </cell>
          <cell r="K1045">
            <v>777</v>
          </cell>
          <cell r="L1045">
            <v>8.9761570827489479E-2</v>
          </cell>
        </row>
        <row r="1046">
          <cell r="A1046" t="str">
            <v>77310002</v>
          </cell>
          <cell r="B1046" t="str">
            <v>Prevent 4 Yr Stair Chair 6253</v>
          </cell>
          <cell r="C1046" t="str">
            <v>B22</v>
          </cell>
          <cell r="D1046" t="e">
            <v>#N/A</v>
          </cell>
          <cell r="E1046" t="str">
            <v>16</v>
          </cell>
          <cell r="F1046" t="str">
            <v>700</v>
          </cell>
          <cell r="G1046" t="str">
            <v xml:space="preserve">          10</v>
          </cell>
          <cell r="H1046" t="str">
            <v>EA</v>
          </cell>
          <cell r="I1046">
            <v>1182</v>
          </cell>
          <cell r="J1046">
            <v>0.09</v>
          </cell>
          <cell r="K1046">
            <v>1288</v>
          </cell>
          <cell r="L1046">
            <v>8.9678510998307953E-2</v>
          </cell>
        </row>
        <row r="1047">
          <cell r="A1047" t="str">
            <v>77310002</v>
          </cell>
          <cell r="B1047" t="str">
            <v>Prevent 4 Yr Stair Chair 6253</v>
          </cell>
          <cell r="C1047" t="str">
            <v>B22</v>
          </cell>
          <cell r="D1047" t="e">
            <v>#N/A</v>
          </cell>
          <cell r="E1047" t="str">
            <v>16</v>
          </cell>
          <cell r="F1047" t="str">
            <v>700</v>
          </cell>
          <cell r="G1047" t="str">
            <v xml:space="preserve">          11</v>
          </cell>
          <cell r="H1047" t="str">
            <v>EA</v>
          </cell>
          <cell r="I1047">
            <v>1182</v>
          </cell>
          <cell r="J1047">
            <v>0.09</v>
          </cell>
          <cell r="K1047">
            <v>1288</v>
          </cell>
          <cell r="L1047">
            <v>8.9678510998307953E-2</v>
          </cell>
        </row>
        <row r="1048">
          <cell r="A1048" t="str">
            <v>77311001</v>
          </cell>
          <cell r="B1048" t="str">
            <v>Protect 5 Yr Stair Chair 6253</v>
          </cell>
          <cell r="C1048" t="str">
            <v>B22</v>
          </cell>
          <cell r="D1048" t="e">
            <v>#N/A</v>
          </cell>
          <cell r="E1048" t="str">
            <v>16</v>
          </cell>
          <cell r="F1048" t="str">
            <v>700</v>
          </cell>
          <cell r="G1048" t="str">
            <v xml:space="preserve">          10</v>
          </cell>
          <cell r="H1048" t="str">
            <v>EA</v>
          </cell>
          <cell r="I1048">
            <v>839</v>
          </cell>
          <cell r="J1048">
            <v>0.09</v>
          </cell>
          <cell r="K1048">
            <v>915</v>
          </cell>
          <cell r="L1048">
            <v>9.0584028605482717E-2</v>
          </cell>
        </row>
        <row r="1049">
          <cell r="A1049" t="str">
            <v>77311001</v>
          </cell>
          <cell r="B1049" t="str">
            <v>Protect 5 Yr Stair Chair 6253</v>
          </cell>
          <cell r="C1049" t="str">
            <v>B22</v>
          </cell>
          <cell r="D1049" t="e">
            <v>#N/A</v>
          </cell>
          <cell r="E1049" t="str">
            <v>16</v>
          </cell>
          <cell r="F1049" t="str">
            <v>700</v>
          </cell>
          <cell r="G1049" t="str">
            <v xml:space="preserve">          11</v>
          </cell>
          <cell r="H1049" t="str">
            <v>EA</v>
          </cell>
          <cell r="I1049">
            <v>839</v>
          </cell>
          <cell r="J1049">
            <v>0.09</v>
          </cell>
          <cell r="K1049">
            <v>915</v>
          </cell>
          <cell r="L1049">
            <v>9.0584028605482717E-2</v>
          </cell>
        </row>
        <row r="1050">
          <cell r="A1050" t="str">
            <v>77311002</v>
          </cell>
          <cell r="B1050" t="str">
            <v>Prevent 5 Yr Stair Chair 6253</v>
          </cell>
          <cell r="C1050" t="str">
            <v>B22</v>
          </cell>
          <cell r="D1050" t="e">
            <v>#N/A</v>
          </cell>
          <cell r="E1050" t="str">
            <v>16</v>
          </cell>
          <cell r="F1050" t="str">
            <v>700</v>
          </cell>
          <cell r="G1050" t="str">
            <v xml:space="preserve">          10</v>
          </cell>
          <cell r="H1050" t="str">
            <v>EA</v>
          </cell>
          <cell r="I1050">
            <v>1391</v>
          </cell>
          <cell r="J1050">
            <v>0.09</v>
          </cell>
          <cell r="K1050">
            <v>1516</v>
          </cell>
          <cell r="L1050">
            <v>8.986340762041696E-2</v>
          </cell>
        </row>
        <row r="1051">
          <cell r="A1051" t="str">
            <v>77311002</v>
          </cell>
          <cell r="B1051" t="str">
            <v>Prevent 5 Yr Stair Chair 6253</v>
          </cell>
          <cell r="C1051" t="str">
            <v>B22</v>
          </cell>
          <cell r="D1051" t="e">
            <v>#N/A</v>
          </cell>
          <cell r="E1051" t="str">
            <v>16</v>
          </cell>
          <cell r="F1051" t="str">
            <v>700</v>
          </cell>
          <cell r="G1051" t="str">
            <v xml:space="preserve">          11</v>
          </cell>
          <cell r="H1051" t="str">
            <v>EA</v>
          </cell>
          <cell r="I1051">
            <v>1391</v>
          </cell>
          <cell r="J1051">
            <v>0.09</v>
          </cell>
          <cell r="K1051">
            <v>1516</v>
          </cell>
          <cell r="L1051">
            <v>8.986340762041696E-2</v>
          </cell>
        </row>
        <row r="1052">
          <cell r="A1052" t="str">
            <v>77312001</v>
          </cell>
          <cell r="B1052" t="str">
            <v>Protect 6 Yr Stair Chair 6253</v>
          </cell>
          <cell r="C1052" t="str">
            <v>B22</v>
          </cell>
          <cell r="D1052" t="e">
            <v>#N/A</v>
          </cell>
          <cell r="E1052" t="str">
            <v>16</v>
          </cell>
          <cell r="F1052" t="str">
            <v>700</v>
          </cell>
          <cell r="G1052" t="str">
            <v xml:space="preserve">          10</v>
          </cell>
          <cell r="H1052" t="str">
            <v>EA</v>
          </cell>
          <cell r="I1052">
            <v>1007</v>
          </cell>
          <cell r="J1052">
            <v>0.09</v>
          </cell>
          <cell r="K1052">
            <v>1098</v>
          </cell>
          <cell r="L1052">
            <v>9.0367428003972197E-2</v>
          </cell>
        </row>
        <row r="1053">
          <cell r="A1053" t="str">
            <v>77312001</v>
          </cell>
          <cell r="B1053" t="str">
            <v>Protect 6 Yr Stair Chair 6253</v>
          </cell>
          <cell r="C1053" t="str">
            <v>B22</v>
          </cell>
          <cell r="D1053" t="e">
            <v>#N/A</v>
          </cell>
          <cell r="E1053" t="str">
            <v>16</v>
          </cell>
          <cell r="F1053" t="str">
            <v>700</v>
          </cell>
          <cell r="G1053" t="str">
            <v xml:space="preserve">          11</v>
          </cell>
          <cell r="H1053" t="str">
            <v>EA</v>
          </cell>
          <cell r="I1053">
            <v>1007</v>
          </cell>
          <cell r="J1053">
            <v>0.09</v>
          </cell>
          <cell r="K1053">
            <v>1098</v>
          </cell>
          <cell r="L1053">
            <v>9.0367428003972197E-2</v>
          </cell>
        </row>
        <row r="1054">
          <cell r="A1054" t="str">
            <v>77312002</v>
          </cell>
          <cell r="B1054" t="str">
            <v>Prevent 6 Yr Stair Chair 6253</v>
          </cell>
          <cell r="C1054" t="str">
            <v>B22</v>
          </cell>
          <cell r="D1054" t="e">
            <v>#N/A</v>
          </cell>
          <cell r="E1054" t="str">
            <v>16</v>
          </cell>
          <cell r="F1054" t="str">
            <v>700</v>
          </cell>
          <cell r="G1054" t="str">
            <v xml:space="preserve">          10</v>
          </cell>
          <cell r="H1054" t="str">
            <v>EA</v>
          </cell>
          <cell r="I1054">
            <v>1669</v>
          </cell>
          <cell r="J1054">
            <v>0.09</v>
          </cell>
          <cell r="K1054">
            <v>1819</v>
          </cell>
          <cell r="L1054">
            <v>8.9874176153385263E-2</v>
          </cell>
        </row>
        <row r="1055">
          <cell r="A1055" t="str">
            <v>77312002</v>
          </cell>
          <cell r="B1055" t="str">
            <v>Prevent 6 Yr Stair Chair 6253</v>
          </cell>
          <cell r="C1055" t="str">
            <v>B22</v>
          </cell>
          <cell r="D1055" t="e">
            <v>#N/A</v>
          </cell>
          <cell r="E1055" t="str">
            <v>16</v>
          </cell>
          <cell r="F1055" t="str">
            <v>700</v>
          </cell>
          <cell r="G1055" t="str">
            <v xml:space="preserve">          11</v>
          </cell>
          <cell r="H1055" t="str">
            <v>EA</v>
          </cell>
          <cell r="I1055">
            <v>1669</v>
          </cell>
          <cell r="J1055">
            <v>0.09</v>
          </cell>
          <cell r="K1055">
            <v>1819</v>
          </cell>
          <cell r="L1055">
            <v>8.9874176153385263E-2</v>
          </cell>
        </row>
        <row r="1056">
          <cell r="A1056" t="str">
            <v>77400001</v>
          </cell>
          <cell r="B1056" t="str">
            <v>PM Only - Cot Fastener</v>
          </cell>
          <cell r="C1056" t="str">
            <v>B22</v>
          </cell>
          <cell r="D1056" t="e">
            <v>#N/A</v>
          </cell>
          <cell r="E1056" t="str">
            <v>16</v>
          </cell>
          <cell r="F1056" t="str">
            <v>700</v>
          </cell>
          <cell r="G1056" t="str">
            <v xml:space="preserve">          11</v>
          </cell>
          <cell r="H1056" t="str">
            <v>EA</v>
          </cell>
          <cell r="I1056">
            <v>80</v>
          </cell>
          <cell r="J1056">
            <v>0.09</v>
          </cell>
          <cell r="K1056">
            <v>87</v>
          </cell>
          <cell r="L1056">
            <v>8.7499999999999994E-2</v>
          </cell>
        </row>
        <row r="1057">
          <cell r="A1057" t="str">
            <v>77400001</v>
          </cell>
          <cell r="B1057" t="str">
            <v>PM Only - Cot Fastener</v>
          </cell>
          <cell r="C1057" t="str">
            <v>B22</v>
          </cell>
          <cell r="D1057" t="e">
            <v>#N/A</v>
          </cell>
          <cell r="E1057" t="str">
            <v>16</v>
          </cell>
          <cell r="F1057" t="str">
            <v>700</v>
          </cell>
          <cell r="G1057" t="str">
            <v xml:space="preserve">          10</v>
          </cell>
          <cell r="H1057" t="str">
            <v>EA</v>
          </cell>
          <cell r="I1057">
            <v>126</v>
          </cell>
          <cell r="J1057">
            <v>0.09</v>
          </cell>
          <cell r="K1057">
            <v>137</v>
          </cell>
          <cell r="L1057">
            <v>8.7301587301587297E-2</v>
          </cell>
        </row>
        <row r="1058">
          <cell r="A1058" t="str">
            <v>77401001</v>
          </cell>
          <cell r="B1058" t="str">
            <v>Protect - 1 Year Cot Fastener</v>
          </cell>
          <cell r="C1058" t="str">
            <v>B22</v>
          </cell>
          <cell r="D1058" t="e">
            <v>#N/A</v>
          </cell>
          <cell r="E1058" t="str">
            <v>16</v>
          </cell>
          <cell r="F1058" t="str">
            <v>700</v>
          </cell>
          <cell r="G1058" t="str">
            <v xml:space="preserve">          10</v>
          </cell>
          <cell r="H1058" t="str">
            <v>EA</v>
          </cell>
          <cell r="I1058">
            <v>166</v>
          </cell>
          <cell r="J1058">
            <v>0.09</v>
          </cell>
          <cell r="K1058">
            <v>181</v>
          </cell>
          <cell r="L1058">
            <v>9.036144578313253E-2</v>
          </cell>
        </row>
        <row r="1059">
          <cell r="A1059" t="str">
            <v>77401001</v>
          </cell>
          <cell r="B1059" t="str">
            <v>Protect - 1 Year Cot Fastener</v>
          </cell>
          <cell r="C1059" t="str">
            <v>B22</v>
          </cell>
          <cell r="D1059" t="e">
            <v>#N/A</v>
          </cell>
          <cell r="E1059" t="str">
            <v>16</v>
          </cell>
          <cell r="F1059" t="str">
            <v>700</v>
          </cell>
          <cell r="G1059" t="str">
            <v xml:space="preserve">          11</v>
          </cell>
          <cell r="H1059" t="str">
            <v>EA</v>
          </cell>
          <cell r="I1059">
            <v>126</v>
          </cell>
          <cell r="J1059">
            <v>0.09</v>
          </cell>
          <cell r="K1059">
            <v>137</v>
          </cell>
          <cell r="L1059">
            <v>8.7301587301587297E-2</v>
          </cell>
        </row>
        <row r="1060">
          <cell r="A1060" t="str">
            <v>77401002</v>
          </cell>
          <cell r="B1060" t="str">
            <v>Prevent - 1 Year Cot Fastener</v>
          </cell>
          <cell r="C1060" t="str">
            <v>B22</v>
          </cell>
          <cell r="D1060" t="e">
            <v>#N/A</v>
          </cell>
          <cell r="E1060" t="str">
            <v>16</v>
          </cell>
          <cell r="F1060" t="str">
            <v>700</v>
          </cell>
          <cell r="G1060" t="str">
            <v xml:space="preserve">          11</v>
          </cell>
          <cell r="H1060" t="str">
            <v>EA</v>
          </cell>
          <cell r="I1060">
            <v>207</v>
          </cell>
          <cell r="J1060">
            <v>0.09</v>
          </cell>
          <cell r="K1060">
            <v>226</v>
          </cell>
          <cell r="L1060">
            <v>9.1787439613526575E-2</v>
          </cell>
        </row>
        <row r="1061">
          <cell r="A1061" t="str">
            <v>77401002</v>
          </cell>
          <cell r="B1061" t="str">
            <v>Prevent - 1 Year Cot Fastener</v>
          </cell>
          <cell r="C1061" t="str">
            <v>B22</v>
          </cell>
          <cell r="D1061" t="e">
            <v>#N/A</v>
          </cell>
          <cell r="E1061" t="str">
            <v>16</v>
          </cell>
          <cell r="F1061" t="str">
            <v>700</v>
          </cell>
          <cell r="G1061" t="str">
            <v xml:space="preserve">          10</v>
          </cell>
          <cell r="H1061" t="str">
            <v>EA</v>
          </cell>
          <cell r="I1061">
            <v>294</v>
          </cell>
          <cell r="J1061">
            <v>0.09</v>
          </cell>
          <cell r="K1061">
            <v>320</v>
          </cell>
          <cell r="L1061">
            <v>8.8435374149659865E-2</v>
          </cell>
        </row>
        <row r="1062">
          <cell r="A1062" t="str">
            <v>77401101</v>
          </cell>
          <cell r="B1062" t="str">
            <v>Protect - 1 Year Cot Fastener</v>
          </cell>
          <cell r="C1062" t="str">
            <v>B22</v>
          </cell>
          <cell r="D1062" t="e">
            <v>#N/A</v>
          </cell>
          <cell r="E1062" t="str">
            <v>16</v>
          </cell>
          <cell r="F1062" t="str">
            <v>700</v>
          </cell>
          <cell r="G1062" t="str">
            <v xml:space="preserve">          10</v>
          </cell>
          <cell r="H1062" t="str">
            <v>EA</v>
          </cell>
          <cell r="I1062">
            <v>80</v>
          </cell>
          <cell r="J1062">
            <v>0.09</v>
          </cell>
          <cell r="K1062">
            <v>87</v>
          </cell>
          <cell r="L1062">
            <v>8.7499999999999994E-2</v>
          </cell>
        </row>
        <row r="1063">
          <cell r="A1063" t="str">
            <v>77401101</v>
          </cell>
          <cell r="B1063" t="str">
            <v>Protect - 1 Year Cot Fastener</v>
          </cell>
          <cell r="C1063" t="str">
            <v>B22</v>
          </cell>
          <cell r="D1063" t="e">
            <v>#N/A</v>
          </cell>
          <cell r="E1063" t="str">
            <v>16</v>
          </cell>
          <cell r="F1063" t="str">
            <v>700</v>
          </cell>
          <cell r="G1063" t="str">
            <v xml:space="preserve">          11</v>
          </cell>
          <cell r="H1063" t="str">
            <v>EA</v>
          </cell>
          <cell r="I1063">
            <v>80</v>
          </cell>
          <cell r="J1063">
            <v>0.09</v>
          </cell>
          <cell r="K1063">
            <v>87</v>
          </cell>
          <cell r="L1063">
            <v>8.7499999999999994E-2</v>
          </cell>
        </row>
        <row r="1064">
          <cell r="A1064" t="str">
            <v>77401102</v>
          </cell>
          <cell r="B1064" t="str">
            <v>Prevent - 1 Year Cot Fastener</v>
          </cell>
          <cell r="C1064" t="str">
            <v>B22</v>
          </cell>
          <cell r="D1064" t="e">
            <v>#N/A</v>
          </cell>
          <cell r="E1064" t="str">
            <v>16</v>
          </cell>
          <cell r="F1064" t="str">
            <v>700</v>
          </cell>
          <cell r="G1064" t="str">
            <v xml:space="preserve">          10</v>
          </cell>
          <cell r="H1064" t="str">
            <v>EA</v>
          </cell>
          <cell r="I1064">
            <v>166</v>
          </cell>
          <cell r="J1064">
            <v>0.09</v>
          </cell>
          <cell r="K1064">
            <v>181</v>
          </cell>
          <cell r="L1064">
            <v>9.036144578313253E-2</v>
          </cell>
        </row>
        <row r="1065">
          <cell r="A1065" t="str">
            <v>77401102</v>
          </cell>
          <cell r="B1065" t="str">
            <v>Prevent - 1 Year Cot Fastener</v>
          </cell>
          <cell r="C1065" t="str">
            <v>B22</v>
          </cell>
          <cell r="D1065" t="e">
            <v>#N/A</v>
          </cell>
          <cell r="E1065" t="str">
            <v>16</v>
          </cell>
          <cell r="F1065" t="str">
            <v>700</v>
          </cell>
          <cell r="G1065" t="str">
            <v xml:space="preserve">          11</v>
          </cell>
          <cell r="H1065" t="str">
            <v>EA</v>
          </cell>
          <cell r="I1065">
            <v>166</v>
          </cell>
          <cell r="J1065">
            <v>0.09</v>
          </cell>
          <cell r="K1065">
            <v>181</v>
          </cell>
          <cell r="L1065">
            <v>9.036144578313253E-2</v>
          </cell>
        </row>
        <row r="1066">
          <cell r="A1066" t="str">
            <v>77402001</v>
          </cell>
          <cell r="B1066" t="str">
            <v>Protect - 2 Year Cot Fastener</v>
          </cell>
          <cell r="C1066" t="str">
            <v>B22</v>
          </cell>
          <cell r="D1066" t="e">
            <v>#N/A</v>
          </cell>
          <cell r="E1066" t="str">
            <v>16</v>
          </cell>
          <cell r="F1066" t="str">
            <v>700</v>
          </cell>
          <cell r="G1066" t="str">
            <v xml:space="preserve">          10</v>
          </cell>
          <cell r="H1066" t="str">
            <v>EA</v>
          </cell>
          <cell r="I1066">
            <v>332</v>
          </cell>
          <cell r="J1066">
            <v>0.09</v>
          </cell>
          <cell r="K1066">
            <v>362</v>
          </cell>
          <cell r="L1066">
            <v>9.036144578313253E-2</v>
          </cell>
        </row>
        <row r="1067">
          <cell r="A1067" t="str">
            <v>77402001</v>
          </cell>
          <cell r="B1067" t="str">
            <v>Protect - 2 Year Cot Fastener</v>
          </cell>
          <cell r="C1067" t="str">
            <v>B22</v>
          </cell>
          <cell r="D1067" t="e">
            <v>#N/A</v>
          </cell>
          <cell r="E1067" t="str">
            <v>16</v>
          </cell>
          <cell r="F1067" t="str">
            <v>700</v>
          </cell>
          <cell r="G1067" t="str">
            <v xml:space="preserve">          11</v>
          </cell>
          <cell r="H1067" t="str">
            <v>EA</v>
          </cell>
          <cell r="I1067">
            <v>332</v>
          </cell>
          <cell r="J1067">
            <v>0.09</v>
          </cell>
          <cell r="K1067">
            <v>362</v>
          </cell>
          <cell r="L1067">
            <v>9.036144578313253E-2</v>
          </cell>
        </row>
        <row r="1068">
          <cell r="A1068" t="str">
            <v>77402002</v>
          </cell>
          <cell r="B1068" t="str">
            <v>Prevent - 2 Year Cot Fastener</v>
          </cell>
          <cell r="C1068" t="str">
            <v>B22</v>
          </cell>
          <cell r="D1068" t="e">
            <v>#N/A</v>
          </cell>
          <cell r="E1068" t="str">
            <v>16</v>
          </cell>
          <cell r="F1068" t="str">
            <v>700</v>
          </cell>
          <cell r="G1068" t="str">
            <v xml:space="preserve">          10</v>
          </cell>
          <cell r="H1068" t="str">
            <v>EA</v>
          </cell>
          <cell r="I1068">
            <v>589</v>
          </cell>
          <cell r="J1068">
            <v>0.09</v>
          </cell>
          <cell r="K1068">
            <v>642</v>
          </cell>
          <cell r="L1068">
            <v>8.9983022071307303E-2</v>
          </cell>
        </row>
        <row r="1069">
          <cell r="A1069" t="str">
            <v>77402002</v>
          </cell>
          <cell r="B1069" t="str">
            <v>Prevent - 2 Year Cot Fastener</v>
          </cell>
          <cell r="C1069" t="str">
            <v>B22</v>
          </cell>
          <cell r="D1069" t="e">
            <v>#N/A</v>
          </cell>
          <cell r="E1069" t="str">
            <v>16</v>
          </cell>
          <cell r="F1069" t="str">
            <v>700</v>
          </cell>
          <cell r="G1069" t="str">
            <v xml:space="preserve">          11</v>
          </cell>
          <cell r="H1069" t="str">
            <v>EA</v>
          </cell>
          <cell r="I1069">
            <v>589</v>
          </cell>
          <cell r="J1069">
            <v>0.09</v>
          </cell>
          <cell r="K1069">
            <v>642</v>
          </cell>
          <cell r="L1069">
            <v>8.9983022071307303E-2</v>
          </cell>
        </row>
        <row r="1070">
          <cell r="A1070" t="str">
            <v>77403001</v>
          </cell>
          <cell r="B1070" t="str">
            <v>Protect - 3 Year Cot Fastener</v>
          </cell>
          <cell r="C1070" t="str">
            <v>B22</v>
          </cell>
          <cell r="D1070" t="e">
            <v>#N/A</v>
          </cell>
          <cell r="E1070" t="str">
            <v>16</v>
          </cell>
          <cell r="F1070" t="str">
            <v>700</v>
          </cell>
          <cell r="G1070" t="str">
            <v xml:space="preserve">          10</v>
          </cell>
          <cell r="H1070" t="str">
            <v>EA</v>
          </cell>
          <cell r="I1070">
            <v>448</v>
          </cell>
          <cell r="J1070">
            <v>0.09</v>
          </cell>
          <cell r="K1070">
            <v>488</v>
          </cell>
          <cell r="L1070">
            <v>8.9285714285714288E-2</v>
          </cell>
        </row>
        <row r="1071">
          <cell r="A1071" t="str">
            <v>77403001</v>
          </cell>
          <cell r="B1071" t="str">
            <v>Protect - 3 Year Cot Fastener</v>
          </cell>
          <cell r="C1071" t="str">
            <v>B22</v>
          </cell>
          <cell r="D1071" t="e">
            <v>#N/A</v>
          </cell>
          <cell r="E1071" t="str">
            <v>16</v>
          </cell>
          <cell r="F1071" t="str">
            <v>700</v>
          </cell>
          <cell r="G1071" t="str">
            <v xml:space="preserve">          11</v>
          </cell>
          <cell r="H1071" t="str">
            <v>EA</v>
          </cell>
          <cell r="I1071">
            <v>448</v>
          </cell>
          <cell r="J1071">
            <v>0.09</v>
          </cell>
          <cell r="K1071">
            <v>488</v>
          </cell>
          <cell r="L1071">
            <v>8.9285714285714288E-2</v>
          </cell>
        </row>
        <row r="1072">
          <cell r="A1072" t="str">
            <v>77403002</v>
          </cell>
          <cell r="B1072" t="str">
            <v>Prevent - 3 Year Cot Fastener</v>
          </cell>
          <cell r="C1072" t="str">
            <v>B22</v>
          </cell>
          <cell r="D1072" t="e">
            <v>#N/A</v>
          </cell>
          <cell r="E1072" t="str">
            <v>16</v>
          </cell>
          <cell r="F1072" t="str">
            <v>700</v>
          </cell>
          <cell r="G1072" t="str">
            <v xml:space="preserve">          10</v>
          </cell>
          <cell r="H1072" t="str">
            <v>EA</v>
          </cell>
          <cell r="I1072">
            <v>795</v>
          </cell>
          <cell r="J1072">
            <v>0.09</v>
          </cell>
          <cell r="K1072">
            <v>867</v>
          </cell>
          <cell r="L1072">
            <v>9.056603773584905E-2</v>
          </cell>
        </row>
        <row r="1073">
          <cell r="A1073" t="str">
            <v>77403002</v>
          </cell>
          <cell r="B1073" t="str">
            <v>Prevent - 3 Year Cot Fastener</v>
          </cell>
          <cell r="C1073" t="str">
            <v>B22</v>
          </cell>
          <cell r="D1073" t="e">
            <v>#N/A</v>
          </cell>
          <cell r="E1073" t="str">
            <v>16</v>
          </cell>
          <cell r="F1073" t="str">
            <v>700</v>
          </cell>
          <cell r="G1073" t="str">
            <v xml:space="preserve">          11</v>
          </cell>
          <cell r="H1073" t="str">
            <v>EA</v>
          </cell>
          <cell r="I1073">
            <v>795</v>
          </cell>
          <cell r="J1073">
            <v>0.09</v>
          </cell>
          <cell r="K1073">
            <v>867</v>
          </cell>
          <cell r="L1073">
            <v>9.056603773584905E-2</v>
          </cell>
        </row>
        <row r="1074">
          <cell r="A1074" t="str">
            <v>77404001</v>
          </cell>
          <cell r="B1074" t="str">
            <v>Protect - 4 Year Cot Fastener</v>
          </cell>
          <cell r="C1074" t="str">
            <v>B22</v>
          </cell>
          <cell r="D1074" t="e">
            <v>#N/A</v>
          </cell>
          <cell r="E1074" t="str">
            <v>16</v>
          </cell>
          <cell r="F1074" t="str">
            <v>700</v>
          </cell>
          <cell r="G1074" t="str">
            <v xml:space="preserve">          10</v>
          </cell>
          <cell r="H1074" t="str">
            <v>EA</v>
          </cell>
          <cell r="I1074">
            <v>564</v>
          </cell>
          <cell r="J1074">
            <v>0.09</v>
          </cell>
          <cell r="K1074">
            <v>615</v>
          </cell>
          <cell r="L1074">
            <v>9.0425531914893623E-2</v>
          </cell>
        </row>
        <row r="1075">
          <cell r="A1075" t="str">
            <v>77404001</v>
          </cell>
          <cell r="B1075" t="str">
            <v>Protect - 4 Year Cot Fastener</v>
          </cell>
          <cell r="C1075" t="str">
            <v>B22</v>
          </cell>
          <cell r="D1075" t="e">
            <v>#N/A</v>
          </cell>
          <cell r="E1075" t="str">
            <v>16</v>
          </cell>
          <cell r="F1075" t="str">
            <v>700</v>
          </cell>
          <cell r="G1075" t="str">
            <v xml:space="preserve">          11</v>
          </cell>
          <cell r="H1075" t="str">
            <v>EA</v>
          </cell>
          <cell r="I1075">
            <v>564</v>
          </cell>
          <cell r="J1075">
            <v>0.09</v>
          </cell>
          <cell r="K1075">
            <v>615</v>
          </cell>
          <cell r="L1075">
            <v>9.0425531914893623E-2</v>
          </cell>
        </row>
        <row r="1076">
          <cell r="A1076" t="str">
            <v>77404002</v>
          </cell>
          <cell r="B1076" t="str">
            <v>Prevent - 4 Year Cot Fastener</v>
          </cell>
          <cell r="C1076" t="str">
            <v>B22</v>
          </cell>
          <cell r="D1076" t="e">
            <v>#N/A</v>
          </cell>
          <cell r="E1076" t="str">
            <v>16</v>
          </cell>
          <cell r="F1076" t="str">
            <v>700</v>
          </cell>
          <cell r="G1076" t="str">
            <v xml:space="preserve">          10</v>
          </cell>
          <cell r="H1076" t="str">
            <v>EA</v>
          </cell>
          <cell r="I1076">
            <v>1000</v>
          </cell>
          <cell r="J1076">
            <v>0.09</v>
          </cell>
          <cell r="K1076">
            <v>1090</v>
          </cell>
          <cell r="L1076">
            <v>0.09</v>
          </cell>
        </row>
        <row r="1077">
          <cell r="A1077" t="str">
            <v>77404002</v>
          </cell>
          <cell r="B1077" t="str">
            <v>Prevent - 4 Year Cot Fastener</v>
          </cell>
          <cell r="C1077" t="str">
            <v>B22</v>
          </cell>
          <cell r="D1077" t="e">
            <v>#N/A</v>
          </cell>
          <cell r="E1077" t="str">
            <v>16</v>
          </cell>
          <cell r="F1077" t="str">
            <v>700</v>
          </cell>
          <cell r="G1077" t="str">
            <v xml:space="preserve">          11</v>
          </cell>
          <cell r="H1077" t="str">
            <v>EA</v>
          </cell>
          <cell r="I1077">
            <v>1000</v>
          </cell>
          <cell r="J1077">
            <v>0.09</v>
          </cell>
          <cell r="K1077">
            <v>1090</v>
          </cell>
          <cell r="L1077">
            <v>0.09</v>
          </cell>
        </row>
        <row r="1078">
          <cell r="A1078" t="str">
            <v>77405001</v>
          </cell>
          <cell r="B1078" t="str">
            <v>Protect- 5 Year Cot Fastener</v>
          </cell>
          <cell r="C1078" t="str">
            <v>B22</v>
          </cell>
          <cell r="D1078" t="e">
            <v>#N/A</v>
          </cell>
          <cell r="E1078" t="str">
            <v>16</v>
          </cell>
          <cell r="F1078" t="str">
            <v>700</v>
          </cell>
          <cell r="G1078" t="str">
            <v xml:space="preserve">          10</v>
          </cell>
          <cell r="H1078" t="str">
            <v>EA</v>
          </cell>
          <cell r="I1078">
            <v>663</v>
          </cell>
          <cell r="J1078">
            <v>0.09</v>
          </cell>
          <cell r="K1078">
            <v>723</v>
          </cell>
          <cell r="L1078">
            <v>9.0497737556561084E-2</v>
          </cell>
        </row>
        <row r="1079">
          <cell r="A1079" t="str">
            <v>77405001</v>
          </cell>
          <cell r="B1079" t="str">
            <v>Protect- 5 Year Cot Fastener</v>
          </cell>
          <cell r="C1079" t="str">
            <v>B22</v>
          </cell>
          <cell r="D1079" t="e">
            <v>#N/A</v>
          </cell>
          <cell r="E1079" t="str">
            <v>16</v>
          </cell>
          <cell r="F1079" t="str">
            <v>700</v>
          </cell>
          <cell r="G1079" t="str">
            <v xml:space="preserve">          11</v>
          </cell>
          <cell r="H1079" t="str">
            <v>EA</v>
          </cell>
          <cell r="I1079">
            <v>663</v>
          </cell>
          <cell r="J1079">
            <v>0.09</v>
          </cell>
          <cell r="K1079">
            <v>723</v>
          </cell>
          <cell r="L1079">
            <v>9.0497737556561084E-2</v>
          </cell>
        </row>
        <row r="1080">
          <cell r="A1080" t="str">
            <v>77405002</v>
          </cell>
          <cell r="B1080" t="str">
            <v>Prevent - 5 Year Cot Fastener</v>
          </cell>
          <cell r="C1080" t="str">
            <v>B22</v>
          </cell>
          <cell r="D1080" t="e">
            <v>#N/A</v>
          </cell>
          <cell r="E1080" t="str">
            <v>16</v>
          </cell>
          <cell r="F1080" t="str">
            <v>700</v>
          </cell>
          <cell r="G1080" t="str">
            <v xml:space="preserve">          10</v>
          </cell>
          <cell r="H1080" t="str">
            <v>EA</v>
          </cell>
          <cell r="I1080">
            <v>1177</v>
          </cell>
          <cell r="J1080">
            <v>0.09</v>
          </cell>
          <cell r="K1080">
            <v>1283</v>
          </cell>
          <cell r="L1080">
            <v>9.005947323704333E-2</v>
          </cell>
        </row>
        <row r="1081">
          <cell r="A1081" t="str">
            <v>77405002</v>
          </cell>
          <cell r="B1081" t="str">
            <v>Prevent - 5 Year Cot Fastener</v>
          </cell>
          <cell r="C1081" t="str">
            <v>B22</v>
          </cell>
          <cell r="D1081" t="e">
            <v>#N/A</v>
          </cell>
          <cell r="E1081" t="str">
            <v>16</v>
          </cell>
          <cell r="F1081" t="str">
            <v>700</v>
          </cell>
          <cell r="G1081" t="str">
            <v xml:space="preserve">          11</v>
          </cell>
          <cell r="H1081" t="str">
            <v>EA</v>
          </cell>
          <cell r="I1081">
            <v>1177</v>
          </cell>
          <cell r="J1081">
            <v>0.09</v>
          </cell>
          <cell r="K1081">
            <v>1283</v>
          </cell>
          <cell r="L1081">
            <v>9.005947323704333E-2</v>
          </cell>
        </row>
        <row r="1082">
          <cell r="A1082" t="str">
            <v>77406001</v>
          </cell>
          <cell r="B1082" t="str">
            <v>Protect - 6 Year Cot Fastener</v>
          </cell>
          <cell r="C1082" t="str">
            <v>B22</v>
          </cell>
          <cell r="D1082" t="e">
            <v>#N/A</v>
          </cell>
          <cell r="E1082" t="str">
            <v>16</v>
          </cell>
          <cell r="F1082" t="str">
            <v>700</v>
          </cell>
          <cell r="G1082" t="str">
            <v xml:space="preserve">          10</v>
          </cell>
          <cell r="H1082" t="str">
            <v>EA</v>
          </cell>
          <cell r="I1082">
            <v>796</v>
          </cell>
          <cell r="J1082">
            <v>0.09</v>
          </cell>
          <cell r="K1082">
            <v>868</v>
          </cell>
          <cell r="L1082">
            <v>9.0452261306532666E-2</v>
          </cell>
        </row>
        <row r="1083">
          <cell r="A1083" t="str">
            <v>77406001</v>
          </cell>
          <cell r="B1083" t="str">
            <v>Protect - 6 Year Cot Fastener</v>
          </cell>
          <cell r="C1083" t="str">
            <v>B22</v>
          </cell>
          <cell r="D1083" t="e">
            <v>#N/A</v>
          </cell>
          <cell r="E1083" t="str">
            <v>16</v>
          </cell>
          <cell r="F1083" t="str">
            <v>700</v>
          </cell>
          <cell r="G1083" t="str">
            <v xml:space="preserve">          11</v>
          </cell>
          <cell r="H1083" t="str">
            <v>EA</v>
          </cell>
          <cell r="I1083">
            <v>796</v>
          </cell>
          <cell r="J1083">
            <v>0.09</v>
          </cell>
          <cell r="K1083">
            <v>868</v>
          </cell>
          <cell r="L1083">
            <v>9.0452261306532666E-2</v>
          </cell>
        </row>
        <row r="1084">
          <cell r="A1084" t="str">
            <v>77406002</v>
          </cell>
          <cell r="B1084" t="str">
            <v>Prevent - 6 Year Cot Fastener</v>
          </cell>
          <cell r="C1084" t="str">
            <v>B22</v>
          </cell>
          <cell r="D1084" t="e">
            <v>#N/A</v>
          </cell>
          <cell r="E1084" t="str">
            <v>16</v>
          </cell>
          <cell r="F1084" t="str">
            <v>700</v>
          </cell>
          <cell r="G1084" t="str">
            <v xml:space="preserve">          10</v>
          </cell>
          <cell r="H1084" t="str">
            <v>EA</v>
          </cell>
          <cell r="I1084">
            <v>1412</v>
          </cell>
          <cell r="J1084">
            <v>0.09</v>
          </cell>
          <cell r="K1084">
            <v>1539</v>
          </cell>
          <cell r="L1084">
            <v>8.9943342776203972E-2</v>
          </cell>
        </row>
        <row r="1085">
          <cell r="A1085" t="str">
            <v>77406002</v>
          </cell>
          <cell r="B1085" t="str">
            <v>Prevent - 6 Year Cot Fastener</v>
          </cell>
          <cell r="C1085" t="str">
            <v>B22</v>
          </cell>
          <cell r="D1085" t="e">
            <v>#N/A</v>
          </cell>
          <cell r="E1085" t="str">
            <v>16</v>
          </cell>
          <cell r="F1085" t="str">
            <v>700</v>
          </cell>
          <cell r="G1085" t="str">
            <v xml:space="preserve">          11</v>
          </cell>
          <cell r="H1085" t="str">
            <v>EA</v>
          </cell>
          <cell r="I1085">
            <v>1412</v>
          </cell>
          <cell r="J1085">
            <v>0.09</v>
          </cell>
          <cell r="K1085">
            <v>1539</v>
          </cell>
          <cell r="L1085">
            <v>8.9943342776203972E-2</v>
          </cell>
        </row>
        <row r="1086">
          <cell r="A1086" t="str">
            <v>77500001</v>
          </cell>
          <cell r="B1086" t="str">
            <v>PM Only - Power Load</v>
          </cell>
          <cell r="C1086" t="str">
            <v>B22</v>
          </cell>
          <cell r="D1086" t="e">
            <v>#N/A</v>
          </cell>
          <cell r="E1086" t="str">
            <v>16</v>
          </cell>
          <cell r="F1086" t="str">
            <v>700</v>
          </cell>
          <cell r="G1086" t="str">
            <v xml:space="preserve">          10</v>
          </cell>
          <cell r="H1086" t="str">
            <v>EA</v>
          </cell>
          <cell r="I1086">
            <v>426</v>
          </cell>
          <cell r="J1086">
            <v>0.09</v>
          </cell>
          <cell r="K1086">
            <v>464</v>
          </cell>
          <cell r="L1086">
            <v>8.9201877934272297E-2</v>
          </cell>
        </row>
        <row r="1087">
          <cell r="A1087" t="str">
            <v>77500001</v>
          </cell>
          <cell r="B1087" t="str">
            <v>PM Only - Power Load</v>
          </cell>
          <cell r="C1087" t="str">
            <v>B22</v>
          </cell>
          <cell r="D1087" t="e">
            <v>#N/A</v>
          </cell>
          <cell r="E1087" t="str">
            <v>16</v>
          </cell>
          <cell r="F1087" t="str">
            <v>700</v>
          </cell>
          <cell r="G1087" t="str">
            <v xml:space="preserve">          11</v>
          </cell>
          <cell r="H1087" t="str">
            <v>EA</v>
          </cell>
          <cell r="I1087">
            <v>426</v>
          </cell>
          <cell r="J1087">
            <v>0.09</v>
          </cell>
          <cell r="K1087">
            <v>464</v>
          </cell>
          <cell r="L1087">
            <v>8.9201877934272297E-2</v>
          </cell>
        </row>
        <row r="1088">
          <cell r="A1088" t="str">
            <v>77500010</v>
          </cell>
          <cell r="B1088" t="str">
            <v>POWER-PRO 2 PREVENT SERVICE</v>
          </cell>
          <cell r="C1088" t="str">
            <v>B23</v>
          </cell>
          <cell r="D1088" t="e">
            <v>#N/A</v>
          </cell>
          <cell r="E1088" t="str">
            <v>16</v>
          </cell>
          <cell r="F1088" t="str">
            <v>700</v>
          </cell>
          <cell r="G1088" t="str">
            <v xml:space="preserve">          10</v>
          </cell>
          <cell r="H1088" t="str">
            <v>EA</v>
          </cell>
          <cell r="I1088">
            <v>1410</v>
          </cell>
          <cell r="J1088">
            <v>0.09</v>
          </cell>
          <cell r="K1088">
            <v>1537</v>
          </cell>
          <cell r="L1088">
            <v>9.0070921985815608E-2</v>
          </cell>
        </row>
        <row r="1089">
          <cell r="A1089" t="str">
            <v>77500010</v>
          </cell>
          <cell r="B1089" t="str">
            <v>POWER-PRO 2 PREVENT SERVICE</v>
          </cell>
          <cell r="C1089" t="str">
            <v>B23</v>
          </cell>
          <cell r="D1089" t="e">
            <v>#N/A</v>
          </cell>
          <cell r="E1089" t="str">
            <v>16</v>
          </cell>
          <cell r="F1089" t="str">
            <v>700</v>
          </cell>
          <cell r="G1089" t="str">
            <v xml:space="preserve">          11</v>
          </cell>
          <cell r="H1089" t="str">
            <v>EA</v>
          </cell>
          <cell r="I1089">
            <v>1410</v>
          </cell>
          <cell r="J1089">
            <v>0.09</v>
          </cell>
          <cell r="K1089">
            <v>1537</v>
          </cell>
          <cell r="L1089">
            <v>9.0070921985815608E-2</v>
          </cell>
        </row>
        <row r="1090">
          <cell r="A1090" t="str">
            <v>77500011</v>
          </cell>
          <cell r="B1090" t="str">
            <v>POWER-PRO2 PREVENT BATT NO SEM</v>
          </cell>
          <cell r="C1090" t="str">
            <v>B23</v>
          </cell>
          <cell r="D1090" t="e">
            <v>#N/A</v>
          </cell>
          <cell r="E1090" t="str">
            <v>16</v>
          </cell>
          <cell r="F1090" t="str">
            <v>700</v>
          </cell>
          <cell r="G1090" t="str">
            <v xml:space="preserve">          10</v>
          </cell>
          <cell r="H1090" t="str">
            <v>EA</v>
          </cell>
          <cell r="I1090">
            <v>1410</v>
          </cell>
          <cell r="J1090">
            <v>0.09</v>
          </cell>
          <cell r="K1090">
            <v>1537</v>
          </cell>
          <cell r="L1090">
            <v>9.0070921985815608E-2</v>
          </cell>
        </row>
        <row r="1091">
          <cell r="A1091" t="str">
            <v>77500011</v>
          </cell>
          <cell r="B1091" t="str">
            <v>POWER-PRO2 PREVENT BATT NO SEM</v>
          </cell>
          <cell r="C1091" t="str">
            <v>B23</v>
          </cell>
          <cell r="D1091" t="e">
            <v>#N/A</v>
          </cell>
          <cell r="E1091" t="str">
            <v>16</v>
          </cell>
          <cell r="F1091" t="str">
            <v>700</v>
          </cell>
          <cell r="G1091" t="str">
            <v xml:space="preserve">          11</v>
          </cell>
          <cell r="H1091" t="str">
            <v>EA</v>
          </cell>
          <cell r="I1091">
            <v>1410</v>
          </cell>
          <cell r="J1091">
            <v>0.09</v>
          </cell>
          <cell r="K1091">
            <v>1537</v>
          </cell>
          <cell r="L1091">
            <v>9.0070921985815608E-2</v>
          </cell>
        </row>
        <row r="1092">
          <cell r="A1092" t="str">
            <v>77500012</v>
          </cell>
          <cell r="B1092" t="str">
            <v>POWER-PRO2 PREVENT SEM NO BATT</v>
          </cell>
          <cell r="C1092" t="str">
            <v>B23</v>
          </cell>
          <cell r="D1092" t="e">
            <v>#N/A</v>
          </cell>
          <cell r="E1092" t="str">
            <v>16</v>
          </cell>
          <cell r="F1092" t="str">
            <v>700</v>
          </cell>
          <cell r="G1092" t="str">
            <v xml:space="preserve">          10</v>
          </cell>
          <cell r="H1092" t="str">
            <v>EA</v>
          </cell>
          <cell r="I1092">
            <v>1030</v>
          </cell>
          <cell r="J1092">
            <v>0.09</v>
          </cell>
          <cell r="K1092">
            <v>1123</v>
          </cell>
          <cell r="L1092">
            <v>9.0291262135922326E-2</v>
          </cell>
        </row>
        <row r="1093">
          <cell r="A1093" t="str">
            <v>77500012</v>
          </cell>
          <cell r="B1093" t="str">
            <v>POWER-PRO2 PREVENT SEM NO BATT</v>
          </cell>
          <cell r="C1093" t="str">
            <v>B23</v>
          </cell>
          <cell r="D1093" t="e">
            <v>#N/A</v>
          </cell>
          <cell r="E1093" t="str">
            <v>16</v>
          </cell>
          <cell r="F1093" t="str">
            <v>700</v>
          </cell>
          <cell r="G1093" t="str">
            <v xml:space="preserve">          11</v>
          </cell>
          <cell r="H1093" t="str">
            <v>EA</v>
          </cell>
          <cell r="I1093">
            <v>1030</v>
          </cell>
          <cell r="J1093">
            <v>0.09</v>
          </cell>
          <cell r="K1093">
            <v>1123</v>
          </cell>
          <cell r="L1093">
            <v>9.0291262135922326E-2</v>
          </cell>
        </row>
        <row r="1094">
          <cell r="A1094" t="str">
            <v>77500013</v>
          </cell>
          <cell r="B1094" t="str">
            <v>POWER-PRO2 PREVENTNOBATTNOSEM</v>
          </cell>
          <cell r="C1094" t="str">
            <v>B23</v>
          </cell>
          <cell r="D1094" t="e">
            <v>#N/A</v>
          </cell>
          <cell r="E1094" t="str">
            <v>16</v>
          </cell>
          <cell r="F1094" t="str">
            <v>700</v>
          </cell>
          <cell r="G1094" t="str">
            <v xml:space="preserve">          10</v>
          </cell>
          <cell r="H1094" t="str">
            <v>EA</v>
          </cell>
          <cell r="I1094">
            <v>1030</v>
          </cell>
          <cell r="J1094">
            <v>0.09</v>
          </cell>
          <cell r="K1094">
            <v>1123</v>
          </cell>
          <cell r="L1094">
            <v>9.0291262135922326E-2</v>
          </cell>
        </row>
        <row r="1095">
          <cell r="A1095" t="str">
            <v>77500013</v>
          </cell>
          <cell r="B1095" t="str">
            <v>POWER-PRO2 PREVENTNOBATTNOSEM</v>
          </cell>
          <cell r="C1095" t="str">
            <v>B23</v>
          </cell>
          <cell r="D1095" t="e">
            <v>#N/A</v>
          </cell>
          <cell r="E1095" t="str">
            <v>16</v>
          </cell>
          <cell r="F1095" t="str">
            <v>700</v>
          </cell>
          <cell r="G1095" t="str">
            <v xml:space="preserve">          11</v>
          </cell>
          <cell r="H1095" t="str">
            <v>EA</v>
          </cell>
          <cell r="I1095">
            <v>1030</v>
          </cell>
          <cell r="J1095">
            <v>0.09</v>
          </cell>
          <cell r="K1095">
            <v>1123</v>
          </cell>
          <cell r="L1095">
            <v>9.0291262135922326E-2</v>
          </cell>
        </row>
        <row r="1096">
          <cell r="A1096" t="str">
            <v>77500014</v>
          </cell>
          <cell r="B1096" t="str">
            <v>POWER-PRO2 PROTECT WITH BATTS</v>
          </cell>
          <cell r="C1096" t="str">
            <v>B23</v>
          </cell>
          <cell r="D1096" t="e">
            <v>#N/A</v>
          </cell>
          <cell r="E1096" t="str">
            <v>16</v>
          </cell>
          <cell r="F1096" t="str">
            <v>700</v>
          </cell>
          <cell r="G1096" t="str">
            <v xml:space="preserve">          10</v>
          </cell>
          <cell r="H1096" t="str">
            <v>EA</v>
          </cell>
          <cell r="I1096">
            <v>1225</v>
          </cell>
          <cell r="J1096">
            <v>0.09</v>
          </cell>
          <cell r="K1096">
            <v>1335</v>
          </cell>
          <cell r="L1096">
            <v>8.9795918367346933E-2</v>
          </cell>
        </row>
        <row r="1097">
          <cell r="A1097" t="str">
            <v>77500014</v>
          </cell>
          <cell r="B1097" t="str">
            <v>POWER-PRO2 PROTECT WITH BATTS</v>
          </cell>
          <cell r="C1097" t="str">
            <v>B23</v>
          </cell>
          <cell r="D1097" t="e">
            <v>#N/A</v>
          </cell>
          <cell r="E1097" t="str">
            <v>16</v>
          </cell>
          <cell r="F1097" t="str">
            <v>700</v>
          </cell>
          <cell r="G1097" t="str">
            <v xml:space="preserve">          11</v>
          </cell>
          <cell r="H1097" t="str">
            <v>EA</v>
          </cell>
          <cell r="I1097">
            <v>1225</v>
          </cell>
          <cell r="J1097">
            <v>0.09</v>
          </cell>
          <cell r="K1097">
            <v>1335</v>
          </cell>
          <cell r="L1097">
            <v>8.9795918367346933E-2</v>
          </cell>
        </row>
        <row r="1098">
          <cell r="A1098" t="str">
            <v>77500015</v>
          </cell>
          <cell r="B1098" t="str">
            <v>POWER-PRO2 PROTECT NO BATTS</v>
          </cell>
          <cell r="C1098" t="str">
            <v>B23</v>
          </cell>
          <cell r="D1098" t="e">
            <v>#N/A</v>
          </cell>
          <cell r="E1098" t="str">
            <v>16</v>
          </cell>
          <cell r="F1098" t="str">
            <v>700</v>
          </cell>
          <cell r="G1098" t="str">
            <v xml:space="preserve">          10</v>
          </cell>
          <cell r="H1098" t="str">
            <v>EA</v>
          </cell>
          <cell r="I1098">
            <v>844</v>
          </cell>
          <cell r="J1098">
            <v>0.09</v>
          </cell>
          <cell r="K1098">
            <v>920</v>
          </cell>
          <cell r="L1098">
            <v>9.004739336492891E-2</v>
          </cell>
        </row>
        <row r="1099">
          <cell r="A1099" t="str">
            <v>77500015</v>
          </cell>
          <cell r="B1099" t="str">
            <v>POWER-PRO2 PROTECT NO BATTS</v>
          </cell>
          <cell r="C1099" t="str">
            <v>B23</v>
          </cell>
          <cell r="D1099" t="e">
            <v>#N/A</v>
          </cell>
          <cell r="E1099" t="str">
            <v>16</v>
          </cell>
          <cell r="F1099" t="str">
            <v>700</v>
          </cell>
          <cell r="G1099" t="str">
            <v xml:space="preserve">          11</v>
          </cell>
          <cell r="H1099" t="str">
            <v>EA</v>
          </cell>
          <cell r="I1099">
            <v>844</v>
          </cell>
          <cell r="J1099">
            <v>0.09</v>
          </cell>
          <cell r="K1099">
            <v>920</v>
          </cell>
          <cell r="L1099">
            <v>9.004739336492891E-2</v>
          </cell>
        </row>
        <row r="1100">
          <cell r="A1100" t="str">
            <v>77500016</v>
          </cell>
          <cell r="B1100" t="str">
            <v>POWER-PRO2 PM ONLY - TOS</v>
          </cell>
          <cell r="C1100" t="str">
            <v>B23</v>
          </cell>
          <cell r="D1100" t="e">
            <v>#N/A</v>
          </cell>
          <cell r="E1100" t="str">
            <v>16</v>
          </cell>
          <cell r="F1100" t="str">
            <v>700</v>
          </cell>
          <cell r="G1100" t="str">
            <v xml:space="preserve">          10</v>
          </cell>
          <cell r="H1100" t="str">
            <v>EA</v>
          </cell>
          <cell r="I1100">
            <v>266</v>
          </cell>
          <cell r="J1100">
            <v>0.09</v>
          </cell>
          <cell r="K1100">
            <v>290</v>
          </cell>
          <cell r="L1100">
            <v>9.0225563909774431E-2</v>
          </cell>
        </row>
        <row r="1101">
          <cell r="A1101" t="str">
            <v>77500016</v>
          </cell>
          <cell r="B1101" t="str">
            <v>POWER-PRO2 PM ONLY - TOS</v>
          </cell>
          <cell r="C1101" t="str">
            <v>B23</v>
          </cell>
          <cell r="D1101" t="e">
            <v>#N/A</v>
          </cell>
          <cell r="E1101" t="str">
            <v>16</v>
          </cell>
          <cell r="F1101" t="str">
            <v>700</v>
          </cell>
          <cell r="G1101" t="str">
            <v xml:space="preserve">          11</v>
          </cell>
          <cell r="H1101" t="str">
            <v>EA</v>
          </cell>
          <cell r="I1101">
            <v>266</v>
          </cell>
          <cell r="J1101">
            <v>0.09</v>
          </cell>
          <cell r="K1101">
            <v>290</v>
          </cell>
          <cell r="L1101">
            <v>9.0225563909774431E-2</v>
          </cell>
        </row>
        <row r="1102">
          <cell r="A1102" t="str">
            <v>77500017</v>
          </cell>
          <cell r="B1102" t="str">
            <v>POWER-PRO2 SEM ONLY - TOS</v>
          </cell>
          <cell r="C1102" t="str">
            <v>B23</v>
          </cell>
          <cell r="D1102" t="e">
            <v>#N/A</v>
          </cell>
          <cell r="E1102" t="str">
            <v>16</v>
          </cell>
          <cell r="F1102" t="str">
            <v>700</v>
          </cell>
          <cell r="G1102" t="str">
            <v xml:space="preserve">          11</v>
          </cell>
          <cell r="H1102" t="str">
            <v>EA</v>
          </cell>
          <cell r="I1102">
            <v>109</v>
          </cell>
          <cell r="J1102">
            <v>0.09</v>
          </cell>
          <cell r="K1102">
            <v>119</v>
          </cell>
          <cell r="L1102">
            <v>9.1743119266055051E-2</v>
          </cell>
        </row>
        <row r="1103">
          <cell r="A1103" t="str">
            <v>77500017</v>
          </cell>
          <cell r="B1103" t="str">
            <v>POWER-PRO2 SEM ONLY - TOS</v>
          </cell>
          <cell r="C1103" t="str">
            <v>B23</v>
          </cell>
          <cell r="D1103" t="e">
            <v>#N/A</v>
          </cell>
          <cell r="E1103" t="str">
            <v>16</v>
          </cell>
          <cell r="F1103" t="str">
            <v>700</v>
          </cell>
          <cell r="G1103" t="str">
            <v xml:space="preserve">          10</v>
          </cell>
          <cell r="H1103" t="str">
            <v>EA</v>
          </cell>
          <cell r="I1103">
            <v>201</v>
          </cell>
          <cell r="J1103">
            <v>0.09</v>
          </cell>
          <cell r="K1103">
            <v>219</v>
          </cell>
          <cell r="L1103">
            <v>8.9552238805970144E-2</v>
          </cell>
        </row>
        <row r="1104">
          <cell r="A1104" t="str">
            <v>77500018</v>
          </cell>
          <cell r="B1104" t="str">
            <v>POWER-PRO 2 PREVENT SERVICE</v>
          </cell>
          <cell r="C1104" t="str">
            <v>B23</v>
          </cell>
          <cell r="D1104" t="e">
            <v>#N/A</v>
          </cell>
          <cell r="E1104" t="str">
            <v>16</v>
          </cell>
          <cell r="F1104" t="str">
            <v>700</v>
          </cell>
          <cell r="G1104" t="str">
            <v xml:space="preserve">          10</v>
          </cell>
          <cell r="H1104" t="str">
            <v>EA</v>
          </cell>
          <cell r="I1104">
            <v>1410</v>
          </cell>
          <cell r="J1104">
            <v>0.09</v>
          </cell>
          <cell r="K1104">
            <v>1537</v>
          </cell>
          <cell r="L1104">
            <v>9.0070921985815608E-2</v>
          </cell>
        </row>
        <row r="1105">
          <cell r="A1105" t="str">
            <v>77500018</v>
          </cell>
          <cell r="B1105" t="str">
            <v>POWER-PRO 2 PREVENT SERVICE</v>
          </cell>
          <cell r="C1105" t="str">
            <v>B23</v>
          </cell>
          <cell r="D1105" t="e">
            <v>#N/A</v>
          </cell>
          <cell r="E1105" t="str">
            <v>16</v>
          </cell>
          <cell r="F1105" t="str">
            <v>700</v>
          </cell>
          <cell r="G1105" t="str">
            <v xml:space="preserve">          11</v>
          </cell>
          <cell r="H1105" t="str">
            <v>EA</v>
          </cell>
          <cell r="I1105">
            <v>1410</v>
          </cell>
          <cell r="J1105">
            <v>0.09</v>
          </cell>
          <cell r="K1105">
            <v>1537</v>
          </cell>
          <cell r="L1105">
            <v>9.0070921985815608E-2</v>
          </cell>
        </row>
        <row r="1106">
          <cell r="A1106" t="str">
            <v>77500019</v>
          </cell>
          <cell r="B1106" t="str">
            <v>POWER-PRO2 PREVENT BATT NO SEM</v>
          </cell>
          <cell r="C1106" t="str">
            <v>B23</v>
          </cell>
          <cell r="D1106" t="e">
            <v>#N/A</v>
          </cell>
          <cell r="E1106" t="str">
            <v>16</v>
          </cell>
          <cell r="F1106" t="str">
            <v>700</v>
          </cell>
          <cell r="G1106" t="str">
            <v xml:space="preserve">          10</v>
          </cell>
          <cell r="H1106" t="str">
            <v>EA</v>
          </cell>
          <cell r="I1106">
            <v>1410</v>
          </cell>
          <cell r="J1106">
            <v>0.09</v>
          </cell>
          <cell r="K1106">
            <v>1537</v>
          </cell>
          <cell r="L1106">
            <v>9.0070921985815608E-2</v>
          </cell>
        </row>
        <row r="1107">
          <cell r="A1107" t="str">
            <v>77500019</v>
          </cell>
          <cell r="B1107" t="str">
            <v>POWER-PRO2 PREVENT BATT NO SEM</v>
          </cell>
          <cell r="C1107" t="str">
            <v>B23</v>
          </cell>
          <cell r="D1107" t="e">
            <v>#N/A</v>
          </cell>
          <cell r="E1107" t="str">
            <v>16</v>
          </cell>
          <cell r="F1107" t="str">
            <v>700</v>
          </cell>
          <cell r="G1107" t="str">
            <v xml:space="preserve">          11</v>
          </cell>
          <cell r="H1107" t="str">
            <v>EA</v>
          </cell>
          <cell r="I1107">
            <v>1410</v>
          </cell>
          <cell r="J1107">
            <v>0.09</v>
          </cell>
          <cell r="K1107">
            <v>1537</v>
          </cell>
          <cell r="L1107">
            <v>9.0070921985815608E-2</v>
          </cell>
        </row>
        <row r="1108">
          <cell r="A1108" t="str">
            <v>77500020</v>
          </cell>
          <cell r="B1108" t="str">
            <v>POWER-PRO2 PREVENT SEM NO BATT</v>
          </cell>
          <cell r="C1108" t="str">
            <v>B23</v>
          </cell>
          <cell r="D1108" t="e">
            <v>#N/A</v>
          </cell>
          <cell r="E1108" t="str">
            <v>16</v>
          </cell>
          <cell r="F1108" t="str">
            <v>700</v>
          </cell>
          <cell r="G1108" t="str">
            <v xml:space="preserve">          10</v>
          </cell>
          <cell r="H1108" t="str">
            <v>EA</v>
          </cell>
          <cell r="I1108">
            <v>1030</v>
          </cell>
          <cell r="J1108">
            <v>0.09</v>
          </cell>
          <cell r="K1108">
            <v>1123</v>
          </cell>
          <cell r="L1108">
            <v>9.0291262135922326E-2</v>
          </cell>
        </row>
        <row r="1109">
          <cell r="A1109" t="str">
            <v>77500020</v>
          </cell>
          <cell r="B1109" t="str">
            <v>POWER-PRO2 PREVENT SEM NO BATT</v>
          </cell>
          <cell r="C1109" t="str">
            <v>B23</v>
          </cell>
          <cell r="D1109" t="e">
            <v>#N/A</v>
          </cell>
          <cell r="E1109" t="str">
            <v>16</v>
          </cell>
          <cell r="F1109" t="str">
            <v>700</v>
          </cell>
          <cell r="G1109" t="str">
            <v xml:space="preserve">          11</v>
          </cell>
          <cell r="H1109" t="str">
            <v>EA</v>
          </cell>
          <cell r="I1109">
            <v>1030</v>
          </cell>
          <cell r="J1109">
            <v>0.09</v>
          </cell>
          <cell r="K1109">
            <v>1123</v>
          </cell>
          <cell r="L1109">
            <v>9.0291262135922326E-2</v>
          </cell>
        </row>
        <row r="1110">
          <cell r="A1110" t="str">
            <v>77500021</v>
          </cell>
          <cell r="B1110" t="str">
            <v>POWER-PRO2 PREVENTNOBATTNOSEM</v>
          </cell>
          <cell r="C1110" t="str">
            <v>B23</v>
          </cell>
          <cell r="D1110" t="e">
            <v>#N/A</v>
          </cell>
          <cell r="E1110" t="str">
            <v>16</v>
          </cell>
          <cell r="F1110" t="str">
            <v>700</v>
          </cell>
          <cell r="G1110" t="str">
            <v xml:space="preserve">          10</v>
          </cell>
          <cell r="H1110" t="str">
            <v>EA</v>
          </cell>
          <cell r="I1110">
            <v>1030</v>
          </cell>
          <cell r="J1110">
            <v>0.09</v>
          </cell>
          <cell r="K1110">
            <v>1123</v>
          </cell>
          <cell r="L1110">
            <v>9.0291262135922326E-2</v>
          </cell>
        </row>
        <row r="1111">
          <cell r="A1111" t="str">
            <v>77500021</v>
          </cell>
          <cell r="B1111" t="str">
            <v>POWER-PRO2 PREVENTNOBATTNOSEM</v>
          </cell>
          <cell r="C1111" t="str">
            <v>B23</v>
          </cell>
          <cell r="D1111" t="e">
            <v>#N/A</v>
          </cell>
          <cell r="E1111" t="str">
            <v>16</v>
          </cell>
          <cell r="F1111" t="str">
            <v>700</v>
          </cell>
          <cell r="G1111" t="str">
            <v xml:space="preserve">          11</v>
          </cell>
          <cell r="H1111" t="str">
            <v>EA</v>
          </cell>
          <cell r="I1111">
            <v>1030</v>
          </cell>
          <cell r="J1111">
            <v>0.09</v>
          </cell>
          <cell r="K1111">
            <v>1123</v>
          </cell>
          <cell r="L1111">
            <v>9.0291262135922326E-2</v>
          </cell>
        </row>
        <row r="1112">
          <cell r="A1112" t="str">
            <v>77500022</v>
          </cell>
          <cell r="B1112" t="str">
            <v>POWER-PRO2 PROTECT WITH BATTS</v>
          </cell>
          <cell r="C1112" t="str">
            <v>B23</v>
          </cell>
          <cell r="D1112" t="e">
            <v>#N/A</v>
          </cell>
          <cell r="E1112" t="str">
            <v>16</v>
          </cell>
          <cell r="F1112" t="str">
            <v>700</v>
          </cell>
          <cell r="G1112" t="str">
            <v xml:space="preserve">          10</v>
          </cell>
          <cell r="H1112" t="str">
            <v>EA</v>
          </cell>
          <cell r="I1112">
            <v>1225</v>
          </cell>
          <cell r="J1112">
            <v>0.09</v>
          </cell>
          <cell r="K1112">
            <v>1335</v>
          </cell>
          <cell r="L1112">
            <v>8.9795918367346933E-2</v>
          </cell>
        </row>
        <row r="1113">
          <cell r="A1113" t="str">
            <v>77500022</v>
          </cell>
          <cell r="B1113" t="str">
            <v>POWER-PRO2 PROTECT WITH BATTS</v>
          </cell>
          <cell r="C1113" t="str">
            <v>B23</v>
          </cell>
          <cell r="D1113" t="e">
            <v>#N/A</v>
          </cell>
          <cell r="E1113" t="str">
            <v>16</v>
          </cell>
          <cell r="F1113" t="str">
            <v>700</v>
          </cell>
          <cell r="G1113" t="str">
            <v xml:space="preserve">          11</v>
          </cell>
          <cell r="H1113" t="str">
            <v>EA</v>
          </cell>
          <cell r="I1113">
            <v>1225</v>
          </cell>
          <cell r="J1113">
            <v>0.09</v>
          </cell>
          <cell r="K1113">
            <v>1335</v>
          </cell>
          <cell r="L1113">
            <v>8.9795918367346933E-2</v>
          </cell>
        </row>
        <row r="1114">
          <cell r="A1114" t="str">
            <v>77500023</v>
          </cell>
          <cell r="B1114" t="str">
            <v>POWER-PRO2 PROTECT NO BATTS</v>
          </cell>
          <cell r="C1114" t="str">
            <v>B23</v>
          </cell>
          <cell r="D1114" t="e">
            <v>#N/A</v>
          </cell>
          <cell r="E1114" t="str">
            <v>16</v>
          </cell>
          <cell r="F1114" t="str">
            <v>700</v>
          </cell>
          <cell r="G1114" t="str">
            <v xml:space="preserve">          10</v>
          </cell>
          <cell r="H1114" t="str">
            <v>EA</v>
          </cell>
          <cell r="I1114">
            <v>844</v>
          </cell>
          <cell r="J1114">
            <v>0.09</v>
          </cell>
          <cell r="K1114">
            <v>920</v>
          </cell>
          <cell r="L1114">
            <v>9.004739336492891E-2</v>
          </cell>
        </row>
        <row r="1115">
          <cell r="A1115" t="str">
            <v>77500023</v>
          </cell>
          <cell r="B1115" t="str">
            <v>POWER-PRO2 PROTECT NO BATTS</v>
          </cell>
          <cell r="C1115" t="str">
            <v>B23</v>
          </cell>
          <cell r="D1115" t="e">
            <v>#N/A</v>
          </cell>
          <cell r="E1115" t="str">
            <v>16</v>
          </cell>
          <cell r="F1115" t="str">
            <v>700</v>
          </cell>
          <cell r="G1115" t="str">
            <v xml:space="preserve">          11</v>
          </cell>
          <cell r="H1115" t="str">
            <v>EA</v>
          </cell>
          <cell r="I1115">
            <v>844</v>
          </cell>
          <cell r="J1115">
            <v>0.09</v>
          </cell>
          <cell r="K1115">
            <v>920</v>
          </cell>
          <cell r="L1115">
            <v>9.004739336492891E-2</v>
          </cell>
        </row>
        <row r="1116">
          <cell r="A1116" t="str">
            <v>77500024</v>
          </cell>
          <cell r="B1116" t="str">
            <v>POWER-PRO2 PM ONLY - AFT</v>
          </cell>
          <cell r="C1116" t="str">
            <v>B23</v>
          </cell>
          <cell r="D1116" t="e">
            <v>#N/A</v>
          </cell>
          <cell r="E1116" t="str">
            <v>16</v>
          </cell>
          <cell r="F1116" t="str">
            <v>700</v>
          </cell>
          <cell r="G1116" t="str">
            <v xml:space="preserve">          10</v>
          </cell>
          <cell r="H1116" t="str">
            <v>EA</v>
          </cell>
          <cell r="I1116">
            <v>266</v>
          </cell>
          <cell r="J1116">
            <v>0.09</v>
          </cell>
          <cell r="K1116">
            <v>290</v>
          </cell>
          <cell r="L1116">
            <v>9.0225563909774431E-2</v>
          </cell>
        </row>
        <row r="1117">
          <cell r="A1117" t="str">
            <v>77500024</v>
          </cell>
          <cell r="B1117" t="str">
            <v>POWER-PRO2 PM ONLY - AFT</v>
          </cell>
          <cell r="C1117" t="str">
            <v>B23</v>
          </cell>
          <cell r="D1117" t="e">
            <v>#N/A</v>
          </cell>
          <cell r="E1117" t="str">
            <v>16</v>
          </cell>
          <cell r="F1117" t="str">
            <v>700</v>
          </cell>
          <cell r="G1117" t="str">
            <v xml:space="preserve">          11</v>
          </cell>
          <cell r="H1117" t="str">
            <v>EA</v>
          </cell>
          <cell r="I1117">
            <v>266</v>
          </cell>
          <cell r="J1117">
            <v>0.09</v>
          </cell>
          <cell r="K1117">
            <v>290</v>
          </cell>
          <cell r="L1117">
            <v>9.0225563909774431E-2</v>
          </cell>
        </row>
        <row r="1118">
          <cell r="A1118" t="str">
            <v>77500025</v>
          </cell>
          <cell r="B1118" t="str">
            <v>PP2 SEM AFT</v>
          </cell>
          <cell r="C1118" t="str">
            <v>B23</v>
          </cell>
          <cell r="D1118" t="e">
            <v>#N/A</v>
          </cell>
          <cell r="E1118" t="str">
            <v>16</v>
          </cell>
          <cell r="F1118" t="str">
            <v>700</v>
          </cell>
          <cell r="G1118" t="str">
            <v xml:space="preserve">          11</v>
          </cell>
          <cell r="H1118" t="str">
            <v>EA</v>
          </cell>
          <cell r="I1118">
            <v>109</v>
          </cell>
          <cell r="J1118">
            <v>0.09</v>
          </cell>
          <cell r="K1118">
            <v>119</v>
          </cell>
          <cell r="L1118">
            <v>9.1743119266055051E-2</v>
          </cell>
        </row>
        <row r="1119">
          <cell r="A1119" t="str">
            <v>77500025</v>
          </cell>
          <cell r="B1119" t="str">
            <v>PP2 SEM AFT</v>
          </cell>
          <cell r="C1119" t="str">
            <v>B23</v>
          </cell>
          <cell r="D1119" t="e">
            <v>#N/A</v>
          </cell>
          <cell r="E1119" t="str">
            <v>16</v>
          </cell>
          <cell r="F1119" t="str">
            <v>700</v>
          </cell>
          <cell r="G1119" t="str">
            <v xml:space="preserve">          10</v>
          </cell>
          <cell r="H1119" t="str">
            <v>EA</v>
          </cell>
          <cell r="I1119">
            <v>201</v>
          </cell>
          <cell r="J1119">
            <v>0.09</v>
          </cell>
          <cell r="K1119">
            <v>219</v>
          </cell>
          <cell r="L1119">
            <v>8.9552238805970144E-2</v>
          </cell>
        </row>
        <row r="1120">
          <cell r="A1120" t="str">
            <v>77500026</v>
          </cell>
          <cell r="B1120" t="str">
            <v>PM Plus Refresh 3 yrs</v>
          </cell>
          <cell r="C1120" t="str">
            <v>B23</v>
          </cell>
          <cell r="D1120" t="e">
            <v>#N/A</v>
          </cell>
          <cell r="E1120" t="str">
            <v>16</v>
          </cell>
          <cell r="F1120" t="str">
            <v>700</v>
          </cell>
          <cell r="G1120" t="str">
            <v xml:space="preserve">          11</v>
          </cell>
          <cell r="H1120" t="str">
            <v>EA</v>
          </cell>
          <cell r="I1120">
            <v>4409</v>
          </cell>
          <cell r="J1120">
            <v>0.09</v>
          </cell>
          <cell r="K1120">
            <v>4806</v>
          </cell>
          <cell r="L1120">
            <v>9.0043093672034474E-2</v>
          </cell>
        </row>
        <row r="1121">
          <cell r="A1121" t="str">
            <v>77500027</v>
          </cell>
          <cell r="B1121" t="str">
            <v>PM Plus Refresh 4 yrs</v>
          </cell>
          <cell r="C1121" t="str">
            <v>B23</v>
          </cell>
          <cell r="D1121" t="e">
            <v>#N/A</v>
          </cell>
          <cell r="E1121" t="str">
            <v>16</v>
          </cell>
          <cell r="F1121" t="str">
            <v>700</v>
          </cell>
          <cell r="G1121" t="str">
            <v xml:space="preserve">          11</v>
          </cell>
          <cell r="H1121" t="str">
            <v>EA</v>
          </cell>
          <cell r="I1121">
            <v>5678</v>
          </cell>
          <cell r="J1121">
            <v>0.09</v>
          </cell>
          <cell r="K1121">
            <v>6189</v>
          </cell>
          <cell r="L1121">
            <v>8.9996477632969349E-2</v>
          </cell>
        </row>
        <row r="1122">
          <cell r="A1122" t="str">
            <v>77500028</v>
          </cell>
          <cell r="B1122" t="str">
            <v>PM Plus Refresh 5 yrs</v>
          </cell>
          <cell r="C1122" t="str">
            <v>B23</v>
          </cell>
          <cell r="D1122" t="e">
            <v>#N/A</v>
          </cell>
          <cell r="E1122" t="str">
            <v>16</v>
          </cell>
          <cell r="F1122" t="str">
            <v>700</v>
          </cell>
          <cell r="G1122" t="str">
            <v xml:space="preserve">          11</v>
          </cell>
          <cell r="H1122" t="str">
            <v>EA</v>
          </cell>
          <cell r="I1122">
            <v>6947</v>
          </cell>
          <cell r="J1122">
            <v>0.09</v>
          </cell>
          <cell r="K1122">
            <v>7572</v>
          </cell>
          <cell r="L1122">
            <v>8.99668921836764E-2</v>
          </cell>
        </row>
        <row r="1123">
          <cell r="A1123" t="str">
            <v>77500029</v>
          </cell>
          <cell r="B1123" t="str">
            <v>Prevent Plus Refresh 6 yr- TOS</v>
          </cell>
          <cell r="C1123" t="str">
            <v>B23</v>
          </cell>
          <cell r="D1123" t="e">
            <v>#N/A</v>
          </cell>
          <cell r="E1123" t="str">
            <v>16</v>
          </cell>
          <cell r="F1123" t="str">
            <v>700</v>
          </cell>
          <cell r="G1123" t="str">
            <v xml:space="preserve">          11</v>
          </cell>
          <cell r="H1123" t="str">
            <v>EA</v>
          </cell>
          <cell r="I1123">
            <v>8216</v>
          </cell>
          <cell r="J1123">
            <v>0.09</v>
          </cell>
          <cell r="K1123">
            <v>8955</v>
          </cell>
          <cell r="L1123">
            <v>8.9946445959104185E-2</v>
          </cell>
        </row>
        <row r="1124">
          <cell r="A1124" t="str">
            <v>77500030</v>
          </cell>
          <cell r="B1124" t="str">
            <v>Prevent Plus Refresh 7 yr- TOS</v>
          </cell>
          <cell r="C1124" t="str">
            <v>B23</v>
          </cell>
          <cell r="D1124" t="e">
            <v>#N/A</v>
          </cell>
          <cell r="E1124" t="str">
            <v>16</v>
          </cell>
          <cell r="F1124" t="str">
            <v>700</v>
          </cell>
          <cell r="G1124" t="str">
            <v xml:space="preserve">          11</v>
          </cell>
          <cell r="H1124" t="str">
            <v>EA</v>
          </cell>
          <cell r="I1124">
            <v>9485</v>
          </cell>
          <cell r="J1124">
            <v>0.09</v>
          </cell>
          <cell r="K1124">
            <v>10339</v>
          </cell>
          <cell r="L1124">
            <v>9.0036900369003692E-2</v>
          </cell>
        </row>
        <row r="1125">
          <cell r="A1125" t="str">
            <v>77500031</v>
          </cell>
          <cell r="B1125" t="str">
            <v>PM Plus Refresh 3 yrs</v>
          </cell>
          <cell r="C1125" t="str">
            <v>B23</v>
          </cell>
          <cell r="D1125" t="e">
            <v>#N/A</v>
          </cell>
          <cell r="E1125" t="str">
            <v>16</v>
          </cell>
          <cell r="F1125" t="str">
            <v>700</v>
          </cell>
          <cell r="G1125" t="str">
            <v xml:space="preserve">          11</v>
          </cell>
          <cell r="H1125" t="str">
            <v>EA</v>
          </cell>
          <cell r="I1125">
            <v>3380</v>
          </cell>
          <cell r="J1125">
            <v>0.09</v>
          </cell>
          <cell r="K1125">
            <v>3684</v>
          </cell>
          <cell r="L1125">
            <v>8.9940828402366862E-2</v>
          </cell>
        </row>
        <row r="1126">
          <cell r="A1126" t="str">
            <v>77500032</v>
          </cell>
          <cell r="B1126" t="str">
            <v>PM Plus Refresh 4 yr - TOS</v>
          </cell>
          <cell r="C1126" t="str">
            <v>B23</v>
          </cell>
          <cell r="D1126" t="e">
            <v>#N/A</v>
          </cell>
          <cell r="E1126" t="str">
            <v>16</v>
          </cell>
          <cell r="F1126" t="str">
            <v>700</v>
          </cell>
          <cell r="G1126" t="str">
            <v xml:space="preserve">          11</v>
          </cell>
          <cell r="H1126" t="str">
            <v>EA</v>
          </cell>
          <cell r="I1126">
            <v>3619</v>
          </cell>
          <cell r="J1126">
            <v>0.09</v>
          </cell>
          <cell r="K1126">
            <v>3945</v>
          </cell>
          <cell r="L1126">
            <v>9.0080132633324123E-2</v>
          </cell>
        </row>
        <row r="1127">
          <cell r="A1127" t="str">
            <v>77500033</v>
          </cell>
          <cell r="B1127" t="str">
            <v>PM Plus Refresh 5 yr - TOS</v>
          </cell>
          <cell r="C1127" t="str">
            <v>B23</v>
          </cell>
          <cell r="D1127" t="e">
            <v>#N/A</v>
          </cell>
          <cell r="E1127" t="str">
            <v>16</v>
          </cell>
          <cell r="F1127" t="str">
            <v>700</v>
          </cell>
          <cell r="G1127" t="str">
            <v xml:space="preserve">          11</v>
          </cell>
          <cell r="H1127" t="str">
            <v>EA</v>
          </cell>
          <cell r="I1127">
            <v>3858</v>
          </cell>
          <cell r="J1127">
            <v>0.09</v>
          </cell>
          <cell r="K1127">
            <v>4205</v>
          </cell>
          <cell r="L1127">
            <v>8.9942975635044067E-2</v>
          </cell>
        </row>
        <row r="1128">
          <cell r="A1128" t="str">
            <v>77500034</v>
          </cell>
          <cell r="B1128" t="str">
            <v>PM Plus Refresh 3 yr - TOS</v>
          </cell>
          <cell r="C1128" t="str">
            <v>B23</v>
          </cell>
          <cell r="D1128" t="e">
            <v>#N/A</v>
          </cell>
          <cell r="E1128" t="str">
            <v>16</v>
          </cell>
          <cell r="F1128" t="str">
            <v>700</v>
          </cell>
          <cell r="G1128" t="str">
            <v xml:space="preserve">          11</v>
          </cell>
          <cell r="H1128" t="str">
            <v>EA</v>
          </cell>
          <cell r="I1128">
            <v>4098</v>
          </cell>
          <cell r="J1128">
            <v>0.09</v>
          </cell>
          <cell r="K1128">
            <v>4467</v>
          </cell>
          <cell r="L1128">
            <v>9.0043923865300149E-2</v>
          </cell>
        </row>
        <row r="1129">
          <cell r="A1129" t="str">
            <v>77500035</v>
          </cell>
          <cell r="B1129" t="str">
            <v>PM Plus Refresh 7 yr - TOS</v>
          </cell>
          <cell r="C1129" t="str">
            <v>B23</v>
          </cell>
          <cell r="D1129" t="e">
            <v>#N/A</v>
          </cell>
          <cell r="E1129" t="str">
            <v>16</v>
          </cell>
          <cell r="F1129" t="str">
            <v>700</v>
          </cell>
          <cell r="G1129" t="str">
            <v xml:space="preserve">          11</v>
          </cell>
          <cell r="H1129" t="str">
            <v>EA</v>
          </cell>
          <cell r="I1129">
            <v>4337</v>
          </cell>
          <cell r="J1129">
            <v>0.09</v>
          </cell>
          <cell r="K1129">
            <v>4727</v>
          </cell>
          <cell r="L1129">
            <v>8.9923910537237722E-2</v>
          </cell>
        </row>
        <row r="1130">
          <cell r="A1130" t="str">
            <v>77500101</v>
          </cell>
          <cell r="B1130" t="str">
            <v>MA ONLY - Fasteners</v>
          </cell>
          <cell r="C1130" t="str">
            <v>B22</v>
          </cell>
          <cell r="D1130" t="e">
            <v>#N/A</v>
          </cell>
          <cell r="E1130" t="str">
            <v>16</v>
          </cell>
          <cell r="F1130" t="str">
            <v>700</v>
          </cell>
          <cell r="G1130" t="str">
            <v xml:space="preserve">          11</v>
          </cell>
          <cell r="H1130" t="str">
            <v>EA</v>
          </cell>
          <cell r="I1130">
            <v>426</v>
          </cell>
          <cell r="J1130">
            <v>0.09</v>
          </cell>
          <cell r="K1130">
            <v>464</v>
          </cell>
          <cell r="L1130">
            <v>8.9201877934272297E-2</v>
          </cell>
        </row>
        <row r="1131">
          <cell r="A1131" t="str">
            <v>77501001</v>
          </cell>
          <cell r="B1131" t="str">
            <v>Protect - 1 Year Power Load</v>
          </cell>
          <cell r="C1131" t="str">
            <v>B22</v>
          </cell>
          <cell r="D1131" t="e">
            <v>#N/A</v>
          </cell>
          <cell r="E1131" t="str">
            <v>16</v>
          </cell>
          <cell r="F1131" t="str">
            <v>700</v>
          </cell>
          <cell r="G1131" t="str">
            <v xml:space="preserve">          11</v>
          </cell>
          <cell r="H1131" t="str">
            <v>EA</v>
          </cell>
          <cell r="I1131">
            <v>1557</v>
          </cell>
          <cell r="J1131">
            <v>0.09</v>
          </cell>
          <cell r="K1131">
            <v>1697</v>
          </cell>
          <cell r="L1131">
            <v>8.9916506101477195E-2</v>
          </cell>
        </row>
        <row r="1132">
          <cell r="A1132" t="str">
            <v>77501001</v>
          </cell>
          <cell r="B1132" t="str">
            <v>Protect - 1 Year Power Load</v>
          </cell>
          <cell r="C1132" t="str">
            <v>B22</v>
          </cell>
          <cell r="D1132" t="e">
            <v>#N/A</v>
          </cell>
          <cell r="E1132" t="str">
            <v>16</v>
          </cell>
          <cell r="F1132" t="str">
            <v>700</v>
          </cell>
          <cell r="G1132" t="str">
            <v xml:space="preserve">          10</v>
          </cell>
          <cell r="H1132" t="str">
            <v>EA</v>
          </cell>
          <cell r="I1132">
            <v>1702</v>
          </cell>
          <cell r="J1132">
            <v>0.09</v>
          </cell>
          <cell r="K1132">
            <v>1855</v>
          </cell>
          <cell r="L1132">
            <v>8.9894242068155106E-2</v>
          </cell>
        </row>
        <row r="1133">
          <cell r="A1133" t="str">
            <v>77501002</v>
          </cell>
          <cell r="B1133" t="str">
            <v>Prevent 1yr Power Load</v>
          </cell>
          <cell r="C1133" t="str">
            <v>B22</v>
          </cell>
          <cell r="D1133" t="e">
            <v>#N/A</v>
          </cell>
          <cell r="E1133" t="str">
            <v>16</v>
          </cell>
          <cell r="F1133" t="str">
            <v>700</v>
          </cell>
          <cell r="G1133" t="str">
            <v xml:space="preserve">          10</v>
          </cell>
          <cell r="H1133" t="str">
            <v>EA</v>
          </cell>
          <cell r="I1133">
            <v>2128</v>
          </cell>
          <cell r="J1133">
            <v>0.09</v>
          </cell>
          <cell r="K1133">
            <v>2320</v>
          </cell>
          <cell r="L1133">
            <v>9.0225563909774431E-2</v>
          </cell>
        </row>
        <row r="1134">
          <cell r="A1134" t="str">
            <v>77501002</v>
          </cell>
          <cell r="B1134" t="str">
            <v>Prevent 1yr Power Load</v>
          </cell>
          <cell r="C1134" t="str">
            <v>B22</v>
          </cell>
          <cell r="D1134" t="e">
            <v>#N/A</v>
          </cell>
          <cell r="E1134" t="str">
            <v>16</v>
          </cell>
          <cell r="F1134" t="str">
            <v>700</v>
          </cell>
          <cell r="G1134" t="str">
            <v xml:space="preserve">          11</v>
          </cell>
          <cell r="H1134" t="str">
            <v>EA</v>
          </cell>
          <cell r="I1134">
            <v>1852</v>
          </cell>
          <cell r="J1134">
            <v>0.09</v>
          </cell>
          <cell r="K1134">
            <v>2019</v>
          </cell>
          <cell r="L1134">
            <v>9.0172786177105835E-2</v>
          </cell>
        </row>
        <row r="1135">
          <cell r="A1135" t="str">
            <v>77501101</v>
          </cell>
          <cell r="B1135" t="str">
            <v>Protect - 1 Year Power Load</v>
          </cell>
          <cell r="C1135" t="str">
            <v>B22</v>
          </cell>
          <cell r="D1135" t="e">
            <v>#N/A</v>
          </cell>
          <cell r="E1135" t="str">
            <v>16</v>
          </cell>
          <cell r="F1135" t="str">
            <v>700</v>
          </cell>
          <cell r="G1135" t="str">
            <v xml:space="preserve">          10</v>
          </cell>
          <cell r="H1135" t="str">
            <v>EA</v>
          </cell>
          <cell r="I1135">
            <v>1406</v>
          </cell>
          <cell r="J1135">
            <v>0.09</v>
          </cell>
          <cell r="K1135">
            <v>1533</v>
          </cell>
          <cell r="L1135">
            <v>9.0327169274537697E-2</v>
          </cell>
        </row>
        <row r="1136">
          <cell r="A1136" t="str">
            <v>77501101</v>
          </cell>
          <cell r="B1136" t="str">
            <v>Protect - 1 Year Power Load</v>
          </cell>
          <cell r="C1136" t="str">
            <v>B22</v>
          </cell>
          <cell r="D1136" t="e">
            <v>#N/A</v>
          </cell>
          <cell r="E1136" t="str">
            <v>16</v>
          </cell>
          <cell r="F1136" t="str">
            <v>700</v>
          </cell>
          <cell r="G1136" t="str">
            <v xml:space="preserve">          11</v>
          </cell>
          <cell r="H1136" t="str">
            <v>EA</v>
          </cell>
          <cell r="I1136">
            <v>1406</v>
          </cell>
          <cell r="J1136">
            <v>0.09</v>
          </cell>
          <cell r="K1136">
            <v>1533</v>
          </cell>
          <cell r="L1136">
            <v>9.0327169274537697E-2</v>
          </cell>
        </row>
        <row r="1137">
          <cell r="A1137" t="str">
            <v>77501102</v>
          </cell>
          <cell r="B1137" t="str">
            <v>Prevent -1yr Power Load</v>
          </cell>
          <cell r="C1137" t="str">
            <v>B22</v>
          </cell>
          <cell r="D1137" t="e">
            <v>#N/A</v>
          </cell>
          <cell r="E1137" t="str">
            <v>16</v>
          </cell>
          <cell r="F1137" t="str">
            <v>700</v>
          </cell>
          <cell r="G1137" t="str">
            <v xml:space="preserve">          10</v>
          </cell>
          <cell r="H1137" t="str">
            <v>EA</v>
          </cell>
          <cell r="I1137">
            <v>1702</v>
          </cell>
          <cell r="J1137">
            <v>0.09</v>
          </cell>
          <cell r="K1137">
            <v>1855</v>
          </cell>
          <cell r="L1137">
            <v>8.9894242068155106E-2</v>
          </cell>
        </row>
        <row r="1138">
          <cell r="A1138" t="str">
            <v>77501102</v>
          </cell>
          <cell r="B1138" t="str">
            <v>Prevent -1yr Power Load</v>
          </cell>
          <cell r="C1138" t="str">
            <v>B22</v>
          </cell>
          <cell r="D1138" t="e">
            <v>#N/A</v>
          </cell>
          <cell r="E1138" t="str">
            <v>16</v>
          </cell>
          <cell r="F1138" t="str">
            <v>700</v>
          </cell>
          <cell r="G1138" t="str">
            <v xml:space="preserve">          11</v>
          </cell>
          <cell r="H1138" t="str">
            <v>EA</v>
          </cell>
          <cell r="I1138">
            <v>1702</v>
          </cell>
          <cell r="J1138">
            <v>0.09</v>
          </cell>
          <cell r="K1138">
            <v>1855</v>
          </cell>
          <cell r="L1138">
            <v>8.9894242068155106E-2</v>
          </cell>
        </row>
        <row r="1139">
          <cell r="A1139" t="str">
            <v>77502001</v>
          </cell>
          <cell r="B1139" t="str">
            <v>Protect - 2 Year Power Load</v>
          </cell>
          <cell r="C1139" t="str">
            <v>B22</v>
          </cell>
          <cell r="D1139" t="e">
            <v>#N/A</v>
          </cell>
          <cell r="E1139" t="str">
            <v>16</v>
          </cell>
          <cell r="F1139" t="str">
            <v>700</v>
          </cell>
          <cell r="G1139" t="str">
            <v xml:space="preserve">          10</v>
          </cell>
          <cell r="H1139" t="str">
            <v>EA</v>
          </cell>
          <cell r="I1139">
            <v>3405</v>
          </cell>
          <cell r="J1139">
            <v>0.09</v>
          </cell>
          <cell r="K1139">
            <v>3711</v>
          </cell>
          <cell r="L1139">
            <v>8.9867841409691632E-2</v>
          </cell>
        </row>
        <row r="1140">
          <cell r="A1140" t="str">
            <v>77502001</v>
          </cell>
          <cell r="B1140" t="str">
            <v>Protect - 2 Year Power Load</v>
          </cell>
          <cell r="C1140" t="str">
            <v>B22</v>
          </cell>
          <cell r="D1140" t="e">
            <v>#N/A</v>
          </cell>
          <cell r="E1140" t="str">
            <v>16</v>
          </cell>
          <cell r="F1140" t="str">
            <v>700</v>
          </cell>
          <cell r="G1140" t="str">
            <v xml:space="preserve">          11</v>
          </cell>
          <cell r="H1140" t="str">
            <v>EA</v>
          </cell>
          <cell r="I1140">
            <v>3405</v>
          </cell>
          <cell r="J1140">
            <v>0.09</v>
          </cell>
          <cell r="K1140">
            <v>3711</v>
          </cell>
          <cell r="L1140">
            <v>8.9867841409691632E-2</v>
          </cell>
        </row>
        <row r="1141">
          <cell r="A1141" t="str">
            <v>77502002</v>
          </cell>
          <cell r="B1141" t="str">
            <v>Prevent  2yr Power Load</v>
          </cell>
          <cell r="C1141" t="str">
            <v>B22</v>
          </cell>
          <cell r="D1141" t="e">
            <v>#N/A</v>
          </cell>
          <cell r="E1141" t="str">
            <v>16</v>
          </cell>
          <cell r="F1141" t="str">
            <v>700</v>
          </cell>
          <cell r="G1141" t="str">
            <v xml:space="preserve">          10</v>
          </cell>
          <cell r="H1141" t="str">
            <v>EA</v>
          </cell>
          <cell r="I1141">
            <v>4256</v>
          </cell>
          <cell r="J1141">
            <v>0.09</v>
          </cell>
          <cell r="K1141">
            <v>4639</v>
          </cell>
          <cell r="L1141">
            <v>8.9990601503759399E-2</v>
          </cell>
        </row>
        <row r="1142">
          <cell r="A1142" t="str">
            <v>77502002</v>
          </cell>
          <cell r="B1142" t="str">
            <v>Prevent  2yr Power Load</v>
          </cell>
          <cell r="C1142" t="str">
            <v>B22</v>
          </cell>
          <cell r="D1142" t="e">
            <v>#N/A</v>
          </cell>
          <cell r="E1142" t="str">
            <v>16</v>
          </cell>
          <cell r="F1142" t="str">
            <v>700</v>
          </cell>
          <cell r="G1142" t="str">
            <v xml:space="preserve">          11</v>
          </cell>
          <cell r="H1142" t="str">
            <v>EA</v>
          </cell>
          <cell r="I1142">
            <v>4256</v>
          </cell>
          <cell r="J1142">
            <v>0.09</v>
          </cell>
          <cell r="K1142">
            <v>4639</v>
          </cell>
          <cell r="L1142">
            <v>8.9990601503759399E-2</v>
          </cell>
        </row>
        <row r="1143">
          <cell r="A1143" t="str">
            <v>77503001</v>
          </cell>
          <cell r="B1143" t="str">
            <v>Protect - 3 Year Power Load</v>
          </cell>
          <cell r="C1143" t="str">
            <v>B22</v>
          </cell>
          <cell r="D1143" t="e">
            <v>#N/A</v>
          </cell>
          <cell r="E1143" t="str">
            <v>16</v>
          </cell>
          <cell r="F1143" t="str">
            <v>700</v>
          </cell>
          <cell r="G1143" t="str">
            <v xml:space="preserve">          10</v>
          </cell>
          <cell r="H1143" t="str">
            <v>EA</v>
          </cell>
          <cell r="I1143">
            <v>4597</v>
          </cell>
          <cell r="J1143">
            <v>0.09</v>
          </cell>
          <cell r="K1143">
            <v>5011</v>
          </cell>
          <cell r="L1143">
            <v>9.0058733956928427E-2</v>
          </cell>
        </row>
        <row r="1144">
          <cell r="A1144" t="str">
            <v>77503001</v>
          </cell>
          <cell r="B1144" t="str">
            <v>Protect - 3 Year Power Load</v>
          </cell>
          <cell r="C1144" t="str">
            <v>B22</v>
          </cell>
          <cell r="D1144" t="e">
            <v>#N/A</v>
          </cell>
          <cell r="E1144" t="str">
            <v>16</v>
          </cell>
          <cell r="F1144" t="str">
            <v>700</v>
          </cell>
          <cell r="G1144" t="str">
            <v xml:space="preserve">          11</v>
          </cell>
          <cell r="H1144" t="str">
            <v>EA</v>
          </cell>
          <cell r="I1144">
            <v>4597</v>
          </cell>
          <cell r="J1144">
            <v>0.09</v>
          </cell>
          <cell r="K1144">
            <v>5011</v>
          </cell>
          <cell r="L1144">
            <v>9.0058733956928427E-2</v>
          </cell>
        </row>
        <row r="1145">
          <cell r="A1145" t="str">
            <v>77503002</v>
          </cell>
          <cell r="B1145" t="str">
            <v>Prevent 3yr Power Load</v>
          </cell>
          <cell r="C1145" t="str">
            <v>B22</v>
          </cell>
          <cell r="D1145" t="e">
            <v>#N/A</v>
          </cell>
          <cell r="E1145" t="str">
            <v>16</v>
          </cell>
          <cell r="F1145" t="str">
            <v>700</v>
          </cell>
          <cell r="G1145" t="str">
            <v xml:space="preserve">          10</v>
          </cell>
          <cell r="H1145" t="str">
            <v>EA</v>
          </cell>
          <cell r="I1145">
            <v>5746</v>
          </cell>
          <cell r="J1145">
            <v>0.09</v>
          </cell>
          <cell r="K1145">
            <v>6263</v>
          </cell>
          <cell r="L1145">
            <v>8.9975635224503997E-2</v>
          </cell>
        </row>
        <row r="1146">
          <cell r="A1146" t="str">
            <v>77503002</v>
          </cell>
          <cell r="B1146" t="str">
            <v>Prevent 3yr Power Load</v>
          </cell>
          <cell r="C1146" t="str">
            <v>B22</v>
          </cell>
          <cell r="D1146" t="e">
            <v>#N/A</v>
          </cell>
          <cell r="E1146" t="str">
            <v>16</v>
          </cell>
          <cell r="F1146" t="str">
            <v>700</v>
          </cell>
          <cell r="G1146" t="str">
            <v xml:space="preserve">          11</v>
          </cell>
          <cell r="H1146" t="str">
            <v>EA</v>
          </cell>
          <cell r="I1146">
            <v>5746</v>
          </cell>
          <cell r="J1146">
            <v>0.09</v>
          </cell>
          <cell r="K1146">
            <v>6263</v>
          </cell>
          <cell r="L1146">
            <v>8.9975635224503997E-2</v>
          </cell>
        </row>
        <row r="1147">
          <cell r="A1147" t="str">
            <v>77504001</v>
          </cell>
          <cell r="B1147" t="str">
            <v>Protect - 4 Year Power Load</v>
          </cell>
          <cell r="C1147" t="str">
            <v>B22</v>
          </cell>
          <cell r="D1147" t="e">
            <v>#N/A</v>
          </cell>
          <cell r="E1147" t="str">
            <v>16</v>
          </cell>
          <cell r="F1147" t="str">
            <v>700</v>
          </cell>
          <cell r="G1147" t="str">
            <v xml:space="preserve">          10</v>
          </cell>
          <cell r="H1147" t="str">
            <v>EA</v>
          </cell>
          <cell r="I1147">
            <v>5788</v>
          </cell>
          <cell r="J1147">
            <v>0.09</v>
          </cell>
          <cell r="K1147">
            <v>6309</v>
          </cell>
          <cell r="L1147">
            <v>9.0013821700069108E-2</v>
          </cell>
        </row>
        <row r="1148">
          <cell r="A1148" t="str">
            <v>77504001</v>
          </cell>
          <cell r="B1148" t="str">
            <v>Protect - 4 Year Power Load</v>
          </cell>
          <cell r="C1148" t="str">
            <v>B22</v>
          </cell>
          <cell r="D1148" t="e">
            <v>#N/A</v>
          </cell>
          <cell r="E1148" t="str">
            <v>16</v>
          </cell>
          <cell r="F1148" t="str">
            <v>700</v>
          </cell>
          <cell r="G1148" t="str">
            <v xml:space="preserve">          11</v>
          </cell>
          <cell r="H1148" t="str">
            <v>EA</v>
          </cell>
          <cell r="I1148">
            <v>5788</v>
          </cell>
          <cell r="J1148">
            <v>0.09</v>
          </cell>
          <cell r="K1148">
            <v>6309</v>
          </cell>
          <cell r="L1148">
            <v>9.0013821700069108E-2</v>
          </cell>
        </row>
        <row r="1149">
          <cell r="A1149" t="str">
            <v>77504002</v>
          </cell>
          <cell r="B1149" t="str">
            <v>Prevent 4yr Power Load</v>
          </cell>
          <cell r="C1149" t="str">
            <v>B22</v>
          </cell>
          <cell r="D1149" t="e">
            <v>#N/A</v>
          </cell>
          <cell r="E1149" t="str">
            <v>16</v>
          </cell>
          <cell r="F1149" t="str">
            <v>700</v>
          </cell>
          <cell r="G1149" t="str">
            <v xml:space="preserve">          10</v>
          </cell>
          <cell r="H1149" t="str">
            <v>EA</v>
          </cell>
          <cell r="I1149">
            <v>7236</v>
          </cell>
          <cell r="J1149">
            <v>0.09</v>
          </cell>
          <cell r="K1149">
            <v>7887</v>
          </cell>
          <cell r="L1149">
            <v>8.9966832504145944E-2</v>
          </cell>
        </row>
        <row r="1150">
          <cell r="A1150" t="str">
            <v>77504002</v>
          </cell>
          <cell r="B1150" t="str">
            <v>Prevent 4yr Power Load</v>
          </cell>
          <cell r="C1150" t="str">
            <v>B22</v>
          </cell>
          <cell r="D1150" t="e">
            <v>#N/A</v>
          </cell>
          <cell r="E1150" t="str">
            <v>16</v>
          </cell>
          <cell r="F1150" t="str">
            <v>700</v>
          </cell>
          <cell r="G1150" t="str">
            <v xml:space="preserve">          11</v>
          </cell>
          <cell r="H1150" t="str">
            <v>EA</v>
          </cell>
          <cell r="I1150">
            <v>7236</v>
          </cell>
          <cell r="J1150">
            <v>0.09</v>
          </cell>
          <cell r="K1150">
            <v>7887</v>
          </cell>
          <cell r="L1150">
            <v>8.9966832504145944E-2</v>
          </cell>
        </row>
        <row r="1151">
          <cell r="A1151" t="str">
            <v>77505001</v>
          </cell>
          <cell r="B1151" t="str">
            <v>Protect - 5 Year Power Load</v>
          </cell>
          <cell r="C1151" t="str">
            <v>B22</v>
          </cell>
          <cell r="D1151" t="e">
            <v>#N/A</v>
          </cell>
          <cell r="E1151" t="str">
            <v>16</v>
          </cell>
          <cell r="F1151" t="str">
            <v>700</v>
          </cell>
          <cell r="G1151" t="str">
            <v xml:space="preserve">          10</v>
          </cell>
          <cell r="H1151" t="str">
            <v>EA</v>
          </cell>
          <cell r="I1151">
            <v>6809</v>
          </cell>
          <cell r="J1151">
            <v>0.09</v>
          </cell>
          <cell r="K1151">
            <v>7422</v>
          </cell>
          <cell r="L1151">
            <v>9.0027904244382437E-2</v>
          </cell>
        </row>
        <row r="1152">
          <cell r="A1152" t="str">
            <v>77505001</v>
          </cell>
          <cell r="B1152" t="str">
            <v>Protect - 5 Year Power Load</v>
          </cell>
          <cell r="C1152" t="str">
            <v>B22</v>
          </cell>
          <cell r="D1152" t="e">
            <v>#N/A</v>
          </cell>
          <cell r="E1152" t="str">
            <v>16</v>
          </cell>
          <cell r="F1152" t="str">
            <v>700</v>
          </cell>
          <cell r="G1152" t="str">
            <v xml:space="preserve">          11</v>
          </cell>
          <cell r="H1152" t="str">
            <v>EA</v>
          </cell>
          <cell r="I1152">
            <v>6809</v>
          </cell>
          <cell r="J1152">
            <v>0.09</v>
          </cell>
          <cell r="K1152">
            <v>7422</v>
          </cell>
          <cell r="L1152">
            <v>9.0027904244382437E-2</v>
          </cell>
        </row>
        <row r="1153">
          <cell r="A1153" t="str">
            <v>77505002</v>
          </cell>
          <cell r="B1153" t="str">
            <v>Prevent  5yr Power Load</v>
          </cell>
          <cell r="C1153" t="str">
            <v>B22</v>
          </cell>
          <cell r="D1153" t="e">
            <v>#N/A</v>
          </cell>
          <cell r="E1153" t="str">
            <v>16</v>
          </cell>
          <cell r="F1153" t="str">
            <v>700</v>
          </cell>
          <cell r="G1153" t="str">
            <v xml:space="preserve">          10</v>
          </cell>
          <cell r="H1153" t="str">
            <v>EA</v>
          </cell>
          <cell r="I1153">
            <v>8513</v>
          </cell>
          <cell r="J1153">
            <v>0.09</v>
          </cell>
          <cell r="K1153">
            <v>9279</v>
          </cell>
          <cell r="L1153">
            <v>8.998003054152473E-2</v>
          </cell>
        </row>
        <row r="1154">
          <cell r="A1154" t="str">
            <v>77505002</v>
          </cell>
          <cell r="B1154" t="str">
            <v>Prevent  5yr Power Load</v>
          </cell>
          <cell r="C1154" t="str">
            <v>B22</v>
          </cell>
          <cell r="D1154" t="e">
            <v>#N/A</v>
          </cell>
          <cell r="E1154" t="str">
            <v>16</v>
          </cell>
          <cell r="F1154" t="str">
            <v>700</v>
          </cell>
          <cell r="G1154" t="str">
            <v xml:space="preserve">          11</v>
          </cell>
          <cell r="H1154" t="str">
            <v>EA</v>
          </cell>
          <cell r="I1154">
            <v>8513</v>
          </cell>
          <cell r="J1154">
            <v>0.09</v>
          </cell>
          <cell r="K1154">
            <v>9279</v>
          </cell>
          <cell r="L1154">
            <v>8.998003054152473E-2</v>
          </cell>
        </row>
        <row r="1155">
          <cell r="A1155" t="str">
            <v>77506001</v>
          </cell>
          <cell r="B1155" t="str">
            <v>Protect - 6 Year Power Load</v>
          </cell>
          <cell r="C1155" t="str">
            <v>B22</v>
          </cell>
          <cell r="D1155" t="e">
            <v>#N/A</v>
          </cell>
          <cell r="E1155" t="str">
            <v>16</v>
          </cell>
          <cell r="F1155" t="str">
            <v>700</v>
          </cell>
          <cell r="G1155" t="str">
            <v xml:space="preserve">          10</v>
          </cell>
          <cell r="H1155" t="str">
            <v>EA</v>
          </cell>
          <cell r="I1155">
            <v>8172</v>
          </cell>
          <cell r="J1155">
            <v>0.09</v>
          </cell>
          <cell r="K1155">
            <v>8907</v>
          </cell>
          <cell r="L1155">
            <v>8.9941262848751841E-2</v>
          </cell>
        </row>
        <row r="1156">
          <cell r="A1156" t="str">
            <v>77506001</v>
          </cell>
          <cell r="B1156" t="str">
            <v>Protect - 6 Year Power Load</v>
          </cell>
          <cell r="C1156" t="str">
            <v>B22</v>
          </cell>
          <cell r="D1156" t="e">
            <v>#N/A</v>
          </cell>
          <cell r="E1156" t="str">
            <v>16</v>
          </cell>
          <cell r="F1156" t="str">
            <v>700</v>
          </cell>
          <cell r="G1156" t="str">
            <v xml:space="preserve">          11</v>
          </cell>
          <cell r="H1156" t="str">
            <v>EA</v>
          </cell>
          <cell r="I1156">
            <v>8172</v>
          </cell>
          <cell r="J1156">
            <v>0.09</v>
          </cell>
          <cell r="K1156">
            <v>8907</v>
          </cell>
          <cell r="L1156">
            <v>8.9941262848751841E-2</v>
          </cell>
        </row>
        <row r="1157">
          <cell r="A1157" t="str">
            <v>77506002</v>
          </cell>
          <cell r="B1157" t="str">
            <v>Prevent  6yr Power Load</v>
          </cell>
          <cell r="C1157" t="str">
            <v>B22</v>
          </cell>
          <cell r="D1157" t="e">
            <v>#N/A</v>
          </cell>
          <cell r="E1157" t="str">
            <v>16</v>
          </cell>
          <cell r="F1157" t="str">
            <v>700</v>
          </cell>
          <cell r="G1157" t="str">
            <v xml:space="preserve">          10</v>
          </cell>
          <cell r="H1157" t="str">
            <v>EA</v>
          </cell>
          <cell r="I1157">
            <v>10215</v>
          </cell>
          <cell r="J1157">
            <v>0.09</v>
          </cell>
          <cell r="K1157">
            <v>11134</v>
          </cell>
          <cell r="L1157">
            <v>8.9965736661771906E-2</v>
          </cell>
        </row>
        <row r="1158">
          <cell r="A1158" t="str">
            <v>77506002</v>
          </cell>
          <cell r="B1158" t="str">
            <v>Prevent  6yr Power Load</v>
          </cell>
          <cell r="C1158" t="str">
            <v>B22</v>
          </cell>
          <cell r="D1158" t="e">
            <v>#N/A</v>
          </cell>
          <cell r="E1158" t="str">
            <v>16</v>
          </cell>
          <cell r="F1158" t="str">
            <v>700</v>
          </cell>
          <cell r="G1158" t="str">
            <v xml:space="preserve">          11</v>
          </cell>
          <cell r="H1158" t="str">
            <v>EA</v>
          </cell>
          <cell r="I1158">
            <v>10215</v>
          </cell>
          <cell r="J1158">
            <v>0.09</v>
          </cell>
          <cell r="K1158">
            <v>11134</v>
          </cell>
          <cell r="L1158">
            <v>8.9965736661771906E-2</v>
          </cell>
        </row>
        <row r="1159">
          <cell r="A1159" t="str">
            <v>77601101</v>
          </cell>
          <cell r="B1159" t="str">
            <v>Protect+ 1 Year Power Load</v>
          </cell>
          <cell r="C1159" t="str">
            <v>B22</v>
          </cell>
          <cell r="D1159" t="e">
            <v>#N/A</v>
          </cell>
          <cell r="E1159" t="str">
            <v>16</v>
          </cell>
          <cell r="F1159" t="str">
            <v>700</v>
          </cell>
          <cell r="G1159" t="str">
            <v xml:space="preserve">          10</v>
          </cell>
          <cell r="H1159" t="str">
            <v>EA</v>
          </cell>
          <cell r="I1159">
            <v>1557</v>
          </cell>
          <cell r="J1159">
            <v>0.09</v>
          </cell>
          <cell r="K1159">
            <v>1697</v>
          </cell>
          <cell r="L1159">
            <v>8.9916506101477195E-2</v>
          </cell>
        </row>
        <row r="1160">
          <cell r="A1160" t="str">
            <v>77601101</v>
          </cell>
          <cell r="B1160" t="str">
            <v>Protect+ 1 Year Power Load</v>
          </cell>
          <cell r="C1160" t="str">
            <v>B22</v>
          </cell>
          <cell r="D1160" t="e">
            <v>#N/A</v>
          </cell>
          <cell r="E1160" t="str">
            <v>16</v>
          </cell>
          <cell r="F1160" t="str">
            <v>700</v>
          </cell>
          <cell r="G1160" t="str">
            <v xml:space="preserve">          11</v>
          </cell>
          <cell r="H1160" t="str">
            <v>EA</v>
          </cell>
          <cell r="I1160">
            <v>1557</v>
          </cell>
          <cell r="J1160">
            <v>0.09</v>
          </cell>
          <cell r="K1160">
            <v>1697</v>
          </cell>
          <cell r="L1160">
            <v>8.9916506101477195E-2</v>
          </cell>
        </row>
        <row r="1161">
          <cell r="A1161" t="str">
            <v>77601102</v>
          </cell>
          <cell r="B1161" t="str">
            <v>Prevent+ 1 Year Power Load</v>
          </cell>
          <cell r="C1161" t="str">
            <v>B22</v>
          </cell>
          <cell r="D1161" t="e">
            <v>#N/A</v>
          </cell>
          <cell r="E1161" t="str">
            <v>16</v>
          </cell>
          <cell r="F1161" t="str">
            <v>700</v>
          </cell>
          <cell r="G1161" t="str">
            <v xml:space="preserve">          10</v>
          </cell>
          <cell r="H1161" t="str">
            <v>EA</v>
          </cell>
          <cell r="I1161">
            <v>1852</v>
          </cell>
          <cell r="J1161">
            <v>0.09</v>
          </cell>
          <cell r="K1161">
            <v>2019</v>
          </cell>
          <cell r="L1161">
            <v>9.0172786177105835E-2</v>
          </cell>
        </row>
        <row r="1162">
          <cell r="A1162" t="str">
            <v>77601102</v>
          </cell>
          <cell r="B1162" t="str">
            <v>Prevent+ 1 Year Power Load</v>
          </cell>
          <cell r="C1162" t="str">
            <v>B22</v>
          </cell>
          <cell r="D1162" t="e">
            <v>#N/A</v>
          </cell>
          <cell r="E1162" t="str">
            <v>16</v>
          </cell>
          <cell r="F1162" t="str">
            <v>700</v>
          </cell>
          <cell r="G1162" t="str">
            <v xml:space="preserve">          11</v>
          </cell>
          <cell r="H1162" t="str">
            <v>EA</v>
          </cell>
          <cell r="I1162">
            <v>1852</v>
          </cell>
          <cell r="J1162">
            <v>0.09</v>
          </cell>
          <cell r="K1162">
            <v>2019</v>
          </cell>
          <cell r="L1162">
            <v>9.0172786177105835E-2</v>
          </cell>
        </row>
        <row r="1163">
          <cell r="A1163" t="str">
            <v>77607101</v>
          </cell>
          <cell r="B1163" t="str">
            <v>EMS BATTERY SERVICE</v>
          </cell>
          <cell r="C1163" t="str">
            <v>B22</v>
          </cell>
          <cell r="D1163" t="e">
            <v>#N/A</v>
          </cell>
          <cell r="E1163" t="str">
            <v>16</v>
          </cell>
          <cell r="F1163" t="str">
            <v>700</v>
          </cell>
          <cell r="G1163" t="str">
            <v xml:space="preserve">          10</v>
          </cell>
          <cell r="H1163" t="str">
            <v>EA</v>
          </cell>
          <cell r="I1163">
            <v>380</v>
          </cell>
          <cell r="J1163">
            <v>0.09</v>
          </cell>
          <cell r="K1163">
            <v>414</v>
          </cell>
          <cell r="L1163">
            <v>8.9473684210526316E-2</v>
          </cell>
        </row>
        <row r="1164">
          <cell r="A1164" t="str">
            <v>77607101</v>
          </cell>
          <cell r="B1164" t="str">
            <v>EMS BATTERY SERVICE</v>
          </cell>
          <cell r="C1164" t="str">
            <v>B22</v>
          </cell>
          <cell r="D1164" t="e">
            <v>#N/A</v>
          </cell>
          <cell r="E1164" t="str">
            <v>16</v>
          </cell>
          <cell r="F1164" t="str">
            <v>700</v>
          </cell>
          <cell r="G1164" t="str">
            <v xml:space="preserve">          11</v>
          </cell>
          <cell r="H1164" t="str">
            <v>EA</v>
          </cell>
          <cell r="I1164">
            <v>380</v>
          </cell>
          <cell r="J1164">
            <v>0.09</v>
          </cell>
          <cell r="K1164">
            <v>414</v>
          </cell>
          <cell r="L1164">
            <v>8.9473684210526316E-2</v>
          </cell>
        </row>
        <row r="1165">
          <cell r="A1165" t="str">
            <v>77701101</v>
          </cell>
          <cell r="B1165" t="str">
            <v>Power-LOAD Battery Cov (Pre19)</v>
          </cell>
          <cell r="C1165" t="str">
            <v>B22</v>
          </cell>
          <cell r="D1165" t="e">
            <v>#N/A</v>
          </cell>
          <cell r="E1165" t="str">
            <v>16</v>
          </cell>
          <cell r="F1165" t="str">
            <v>700</v>
          </cell>
          <cell r="G1165" t="str">
            <v xml:space="preserve">          11</v>
          </cell>
          <cell r="H1165" t="str">
            <v>EA</v>
          </cell>
          <cell r="I1165">
            <v>214</v>
          </cell>
          <cell r="J1165">
            <v>0.09</v>
          </cell>
          <cell r="K1165">
            <v>233</v>
          </cell>
          <cell r="L1165">
            <v>8.8785046728971959E-2</v>
          </cell>
        </row>
        <row r="1166">
          <cell r="A1166" t="str">
            <v>78000001</v>
          </cell>
          <cell r="B1166" t="str">
            <v>LP15 On Site Prevent</v>
          </cell>
          <cell r="C1166" t="str">
            <v>H25</v>
          </cell>
          <cell r="D1166" t="str">
            <v>Contracts</v>
          </cell>
          <cell r="E1166" t="str">
            <v>23</v>
          </cell>
          <cell r="F1166" t="str">
            <v>800</v>
          </cell>
          <cell r="G1166" t="str">
            <v xml:space="preserve">          11</v>
          </cell>
          <cell r="H1166" t="str">
            <v>EA</v>
          </cell>
          <cell r="I1166">
            <v>1502</v>
          </cell>
          <cell r="J1166">
            <v>0.09</v>
          </cell>
          <cell r="K1166">
            <v>1637</v>
          </cell>
          <cell r="L1166">
            <v>8.9880159786950728E-2</v>
          </cell>
        </row>
        <row r="1167">
          <cell r="A1167" t="str">
            <v>78000002</v>
          </cell>
          <cell r="B1167" t="str">
            <v>LP15 Ship In Prevent</v>
          </cell>
          <cell r="C1167" t="str">
            <v>H25</v>
          </cell>
          <cell r="D1167" t="str">
            <v>Contracts</v>
          </cell>
          <cell r="E1167" t="str">
            <v>23</v>
          </cell>
          <cell r="F1167" t="str">
            <v>800</v>
          </cell>
          <cell r="G1167" t="str">
            <v xml:space="preserve">          11</v>
          </cell>
          <cell r="H1167" t="str">
            <v>EA</v>
          </cell>
          <cell r="I1167">
            <v>1164</v>
          </cell>
          <cell r="J1167">
            <v>0.09</v>
          </cell>
          <cell r="K1167">
            <v>1269</v>
          </cell>
          <cell r="L1167">
            <v>9.0206185567010308E-2</v>
          </cell>
        </row>
        <row r="1168">
          <cell r="A1168" t="str">
            <v>78000003</v>
          </cell>
          <cell r="B1168" t="str">
            <v>LP15 On Site Protect</v>
          </cell>
          <cell r="C1168" t="str">
            <v>H25</v>
          </cell>
          <cell r="D1168" t="str">
            <v>Contracts</v>
          </cell>
          <cell r="E1168" t="str">
            <v>23</v>
          </cell>
          <cell r="F1168" t="str">
            <v>800</v>
          </cell>
          <cell r="G1168" t="str">
            <v xml:space="preserve">          11</v>
          </cell>
          <cell r="H1168" t="str">
            <v>EA</v>
          </cell>
          <cell r="I1168">
            <v>1181</v>
          </cell>
          <cell r="J1168">
            <v>0.09</v>
          </cell>
          <cell r="K1168">
            <v>1287</v>
          </cell>
          <cell r="L1168">
            <v>8.9754445385266723E-2</v>
          </cell>
        </row>
        <row r="1169">
          <cell r="A1169" t="str">
            <v>78000004</v>
          </cell>
          <cell r="B1169" t="str">
            <v>LP15 Ship In Protect</v>
          </cell>
          <cell r="C1169" t="str">
            <v>H25</v>
          </cell>
          <cell r="D1169" t="str">
            <v>Contracts</v>
          </cell>
          <cell r="E1169" t="str">
            <v>23</v>
          </cell>
          <cell r="F1169" t="str">
            <v>800</v>
          </cell>
          <cell r="G1169" t="str">
            <v xml:space="preserve">          11</v>
          </cell>
          <cell r="H1169" t="str">
            <v>EA</v>
          </cell>
          <cell r="I1169">
            <v>912</v>
          </cell>
          <cell r="J1169">
            <v>0.09</v>
          </cell>
          <cell r="K1169">
            <v>994</v>
          </cell>
          <cell r="L1169">
            <v>8.9912280701754388E-2</v>
          </cell>
        </row>
        <row r="1170">
          <cell r="A1170" t="str">
            <v>78000005</v>
          </cell>
          <cell r="B1170" t="str">
            <v>LP15 On Site PM</v>
          </cell>
          <cell r="C1170" t="str">
            <v>H25</v>
          </cell>
          <cell r="D1170" t="str">
            <v>Contracts</v>
          </cell>
          <cell r="E1170" t="str">
            <v>23</v>
          </cell>
          <cell r="F1170" t="str">
            <v>800</v>
          </cell>
          <cell r="G1170" t="str">
            <v xml:space="preserve">          11</v>
          </cell>
          <cell r="H1170" t="str">
            <v>EA</v>
          </cell>
          <cell r="I1170">
            <v>475</v>
          </cell>
          <cell r="J1170">
            <v>0.09</v>
          </cell>
          <cell r="K1170">
            <v>518</v>
          </cell>
          <cell r="L1170">
            <v>9.0526315789473691E-2</v>
          </cell>
        </row>
        <row r="1171">
          <cell r="A1171" t="str">
            <v>78000006</v>
          </cell>
          <cell r="B1171" t="str">
            <v>LP15 Ship In PM</v>
          </cell>
          <cell r="C1171" t="str">
            <v>H25</v>
          </cell>
          <cell r="D1171" t="str">
            <v>Contracts</v>
          </cell>
          <cell r="E1171" t="str">
            <v>23</v>
          </cell>
          <cell r="F1171" t="str">
            <v>800</v>
          </cell>
          <cell r="G1171" t="str">
            <v xml:space="preserve">          11</v>
          </cell>
          <cell r="H1171" t="str">
            <v>EA</v>
          </cell>
          <cell r="I1171">
            <v>385</v>
          </cell>
          <cell r="J1171">
            <v>0.09</v>
          </cell>
          <cell r="K1171">
            <v>420</v>
          </cell>
          <cell r="L1171">
            <v>9.0909090909090912E-2</v>
          </cell>
        </row>
        <row r="1172">
          <cell r="A1172" t="str">
            <v>78000007</v>
          </cell>
          <cell r="B1172" t="str">
            <v>LP15 OnSite PM Ship In Protect</v>
          </cell>
          <cell r="C1172" t="str">
            <v>H25</v>
          </cell>
          <cell r="D1172" t="str">
            <v>Contracts</v>
          </cell>
          <cell r="E1172" t="str">
            <v>23</v>
          </cell>
          <cell r="F1172" t="str">
            <v>800</v>
          </cell>
          <cell r="G1172" t="str">
            <v xml:space="preserve">          11</v>
          </cell>
          <cell r="H1172" t="str">
            <v>EA</v>
          </cell>
          <cell r="I1172">
            <v>1271</v>
          </cell>
          <cell r="J1172">
            <v>0.09</v>
          </cell>
          <cell r="K1172">
            <v>1385</v>
          </cell>
          <cell r="L1172">
            <v>8.9693154996066088E-2</v>
          </cell>
        </row>
        <row r="1173">
          <cell r="A1173" t="str">
            <v>78000008</v>
          </cell>
          <cell r="B1173" t="str">
            <v>LP15 On Site Prevent w batt</v>
          </cell>
          <cell r="C1173" t="str">
            <v>H25</v>
          </cell>
          <cell r="D1173" t="str">
            <v>Contracts</v>
          </cell>
          <cell r="E1173" t="str">
            <v>23</v>
          </cell>
          <cell r="F1173" t="str">
            <v>800</v>
          </cell>
          <cell r="G1173" t="str">
            <v xml:space="preserve">          11</v>
          </cell>
          <cell r="H1173" t="str">
            <v>EA</v>
          </cell>
          <cell r="I1173">
            <v>1926</v>
          </cell>
          <cell r="J1173">
            <v>0.09</v>
          </cell>
          <cell r="K1173">
            <v>2099</v>
          </cell>
          <cell r="L1173">
            <v>8.9823468328141226E-2</v>
          </cell>
        </row>
        <row r="1174">
          <cell r="A1174" t="str">
            <v>78000009</v>
          </cell>
          <cell r="B1174" t="str">
            <v>LP15 Ship In Prevent w batt</v>
          </cell>
          <cell r="C1174" t="str">
            <v>H25</v>
          </cell>
          <cell r="D1174" t="str">
            <v>Contracts</v>
          </cell>
          <cell r="E1174" t="str">
            <v>23</v>
          </cell>
          <cell r="F1174" t="str">
            <v>800</v>
          </cell>
          <cell r="G1174" t="str">
            <v xml:space="preserve">          11</v>
          </cell>
          <cell r="H1174" t="str">
            <v>EA</v>
          </cell>
          <cell r="I1174">
            <v>1502</v>
          </cell>
          <cell r="J1174">
            <v>0.09</v>
          </cell>
          <cell r="K1174">
            <v>1637</v>
          </cell>
          <cell r="L1174">
            <v>8.9880159786950728E-2</v>
          </cell>
        </row>
        <row r="1175">
          <cell r="A1175" t="str">
            <v>78000010</v>
          </cell>
          <cell r="B1175" t="str">
            <v>LP15OnSiteProtect w batt</v>
          </cell>
          <cell r="C1175" t="str">
            <v>H25</v>
          </cell>
          <cell r="D1175" t="str">
            <v>Contracts</v>
          </cell>
          <cell r="E1175" t="str">
            <v>23</v>
          </cell>
          <cell r="F1175" t="str">
            <v>800</v>
          </cell>
          <cell r="G1175" t="str">
            <v xml:space="preserve">          11</v>
          </cell>
          <cell r="H1175" t="str">
            <v>EA</v>
          </cell>
          <cell r="I1175">
            <v>1605</v>
          </cell>
          <cell r="J1175">
            <v>0.09</v>
          </cell>
          <cell r="K1175">
            <v>1749</v>
          </cell>
          <cell r="L1175">
            <v>8.9719626168224292E-2</v>
          </cell>
        </row>
        <row r="1176">
          <cell r="A1176" t="str">
            <v>78000011</v>
          </cell>
          <cell r="B1176" t="str">
            <v>LP15 Ship In Protect w batt</v>
          </cell>
          <cell r="C1176" t="str">
            <v>H25</v>
          </cell>
          <cell r="D1176" t="str">
            <v>Contracts</v>
          </cell>
          <cell r="E1176" t="str">
            <v>23</v>
          </cell>
          <cell r="F1176" t="str">
            <v>800</v>
          </cell>
          <cell r="G1176" t="str">
            <v xml:space="preserve">          11</v>
          </cell>
          <cell r="H1176" t="str">
            <v>EA</v>
          </cell>
          <cell r="I1176">
            <v>1335</v>
          </cell>
          <cell r="J1176">
            <v>0.09</v>
          </cell>
          <cell r="K1176">
            <v>1455</v>
          </cell>
          <cell r="L1176">
            <v>8.98876404494382E-2</v>
          </cell>
        </row>
        <row r="1177">
          <cell r="A1177" t="str">
            <v>78000012</v>
          </cell>
          <cell r="B1177" t="str">
            <v>LP15 OS PM SI Protect w batt</v>
          </cell>
          <cell r="C1177" t="str">
            <v>H25</v>
          </cell>
          <cell r="D1177" t="str">
            <v>Contracts</v>
          </cell>
          <cell r="E1177" t="str">
            <v>23</v>
          </cell>
          <cell r="F1177" t="str">
            <v>800</v>
          </cell>
          <cell r="G1177" t="str">
            <v xml:space="preserve">          11</v>
          </cell>
          <cell r="H1177" t="str">
            <v>EA</v>
          </cell>
          <cell r="I1177">
            <v>1695</v>
          </cell>
          <cell r="J1177">
            <v>0.09</v>
          </cell>
          <cell r="K1177">
            <v>1848</v>
          </cell>
          <cell r="L1177">
            <v>9.0265486725663716E-2</v>
          </cell>
        </row>
        <row r="1178">
          <cell r="A1178" t="str">
            <v>78000013</v>
          </cell>
          <cell r="B1178" t="str">
            <v>LUC On Site Prevent</v>
          </cell>
          <cell r="C1178" t="str">
            <v>H25</v>
          </cell>
          <cell r="D1178" t="str">
            <v>Contracts</v>
          </cell>
          <cell r="E1178" t="str">
            <v>23</v>
          </cell>
          <cell r="F1178" t="str">
            <v>800</v>
          </cell>
          <cell r="G1178" t="str">
            <v xml:space="preserve">          11</v>
          </cell>
          <cell r="H1178" t="str">
            <v>EA</v>
          </cell>
          <cell r="I1178">
            <v>860</v>
          </cell>
          <cell r="J1178">
            <v>0.09</v>
          </cell>
          <cell r="K1178">
            <v>937</v>
          </cell>
          <cell r="L1178">
            <v>8.9534883720930228E-2</v>
          </cell>
        </row>
        <row r="1179">
          <cell r="A1179" t="str">
            <v>78000014</v>
          </cell>
          <cell r="B1179" t="str">
            <v>LUC Ship In Prevent</v>
          </cell>
          <cell r="C1179" t="str">
            <v>H25</v>
          </cell>
          <cell r="D1179" t="str">
            <v>Contracts</v>
          </cell>
          <cell r="E1179" t="str">
            <v>23</v>
          </cell>
          <cell r="F1179" t="str">
            <v>800</v>
          </cell>
          <cell r="G1179" t="str">
            <v xml:space="preserve">          11</v>
          </cell>
          <cell r="H1179" t="str">
            <v>EA</v>
          </cell>
          <cell r="I1179">
            <v>603</v>
          </cell>
          <cell r="J1179">
            <v>0.09</v>
          </cell>
          <cell r="K1179">
            <v>657</v>
          </cell>
          <cell r="L1179">
            <v>8.9552238805970144E-2</v>
          </cell>
        </row>
        <row r="1180">
          <cell r="A1180" t="str">
            <v>78000015</v>
          </cell>
          <cell r="B1180" t="str">
            <v>LUC On Site Protect</v>
          </cell>
          <cell r="C1180" t="str">
            <v>H25</v>
          </cell>
          <cell r="D1180" t="str">
            <v>Contracts</v>
          </cell>
          <cell r="E1180" t="str">
            <v>23</v>
          </cell>
          <cell r="F1180" t="str">
            <v>800</v>
          </cell>
          <cell r="G1180" t="str">
            <v xml:space="preserve">          11</v>
          </cell>
          <cell r="H1180" t="str">
            <v>EA</v>
          </cell>
          <cell r="I1180">
            <v>578</v>
          </cell>
          <cell r="J1180">
            <v>0.09</v>
          </cell>
          <cell r="K1180">
            <v>630</v>
          </cell>
          <cell r="L1180">
            <v>8.9965397923875437E-2</v>
          </cell>
        </row>
        <row r="1181">
          <cell r="A1181" t="str">
            <v>78000016</v>
          </cell>
          <cell r="B1181" t="str">
            <v>LUC Ship In Protect</v>
          </cell>
          <cell r="C1181" t="str">
            <v>H25</v>
          </cell>
          <cell r="D1181" t="str">
            <v>Contracts</v>
          </cell>
          <cell r="E1181" t="str">
            <v>23</v>
          </cell>
          <cell r="F1181" t="str">
            <v>800</v>
          </cell>
          <cell r="G1181" t="str">
            <v xml:space="preserve">          11</v>
          </cell>
          <cell r="H1181" t="str">
            <v>EA</v>
          </cell>
          <cell r="I1181">
            <v>385</v>
          </cell>
          <cell r="J1181">
            <v>0.09</v>
          </cell>
          <cell r="K1181">
            <v>420</v>
          </cell>
          <cell r="L1181">
            <v>9.0909090909090912E-2</v>
          </cell>
        </row>
        <row r="1182">
          <cell r="A1182" t="str">
            <v>78000017</v>
          </cell>
          <cell r="B1182" t="str">
            <v>LUCOnSitePM</v>
          </cell>
          <cell r="C1182" t="str">
            <v>H25</v>
          </cell>
          <cell r="D1182" t="str">
            <v>Contracts</v>
          </cell>
          <cell r="E1182" t="str">
            <v>23</v>
          </cell>
          <cell r="F1182" t="str">
            <v>800</v>
          </cell>
          <cell r="G1182" t="str">
            <v xml:space="preserve">          11</v>
          </cell>
          <cell r="H1182" t="str">
            <v>EA</v>
          </cell>
          <cell r="I1182">
            <v>385</v>
          </cell>
          <cell r="J1182">
            <v>0.09</v>
          </cell>
          <cell r="K1182">
            <v>420</v>
          </cell>
          <cell r="L1182">
            <v>9.0909090909090912E-2</v>
          </cell>
        </row>
        <row r="1183">
          <cell r="A1183" t="str">
            <v>78000018</v>
          </cell>
          <cell r="B1183" t="str">
            <v>LUCShipInPM</v>
          </cell>
          <cell r="C1183" t="str">
            <v>H25</v>
          </cell>
          <cell r="D1183" t="str">
            <v>Contracts</v>
          </cell>
          <cell r="E1183" t="str">
            <v>23</v>
          </cell>
          <cell r="F1183" t="str">
            <v>800</v>
          </cell>
          <cell r="G1183" t="str">
            <v xml:space="preserve">          11</v>
          </cell>
          <cell r="H1183" t="str">
            <v>EA</v>
          </cell>
          <cell r="I1183">
            <v>327</v>
          </cell>
          <cell r="J1183">
            <v>0.09</v>
          </cell>
          <cell r="K1183">
            <v>356</v>
          </cell>
          <cell r="L1183">
            <v>8.8685015290519878E-2</v>
          </cell>
        </row>
        <row r="1184">
          <cell r="A1184" t="str">
            <v>78000019</v>
          </cell>
          <cell r="B1184" t="str">
            <v>LUC OS PM SI Protect</v>
          </cell>
          <cell r="C1184" t="str">
            <v>H25</v>
          </cell>
          <cell r="D1184" t="str">
            <v>Contracts</v>
          </cell>
          <cell r="E1184" t="str">
            <v>23</v>
          </cell>
          <cell r="F1184" t="str">
            <v>800</v>
          </cell>
          <cell r="G1184" t="str">
            <v xml:space="preserve">          11</v>
          </cell>
          <cell r="H1184" t="str">
            <v>EA</v>
          </cell>
          <cell r="I1184">
            <v>719</v>
          </cell>
          <cell r="J1184">
            <v>0.09</v>
          </cell>
          <cell r="K1184">
            <v>784</v>
          </cell>
          <cell r="L1184">
            <v>9.0403337969401948E-2</v>
          </cell>
        </row>
        <row r="1185">
          <cell r="A1185" t="str">
            <v>78000020</v>
          </cell>
          <cell r="B1185" t="str">
            <v>LUC On Site Prevent w batt</v>
          </cell>
          <cell r="C1185" t="str">
            <v>H25</v>
          </cell>
          <cell r="D1185" t="str">
            <v>Contracts</v>
          </cell>
          <cell r="E1185" t="str">
            <v>23</v>
          </cell>
          <cell r="F1185" t="str">
            <v>800</v>
          </cell>
          <cell r="G1185" t="str">
            <v xml:space="preserve">          11</v>
          </cell>
          <cell r="H1185" t="str">
            <v>EA</v>
          </cell>
          <cell r="I1185">
            <v>1502</v>
          </cell>
          <cell r="J1185">
            <v>0.09</v>
          </cell>
          <cell r="K1185">
            <v>1637</v>
          </cell>
          <cell r="L1185">
            <v>8.9880159786950728E-2</v>
          </cell>
        </row>
        <row r="1186">
          <cell r="A1186" t="str">
            <v>78000021</v>
          </cell>
          <cell r="B1186" t="str">
            <v>LUC Ship In Prevent w batt</v>
          </cell>
          <cell r="C1186" t="str">
            <v>H25</v>
          </cell>
          <cell r="D1186" t="str">
            <v>Contracts</v>
          </cell>
          <cell r="E1186" t="str">
            <v>23</v>
          </cell>
          <cell r="F1186" t="str">
            <v>800</v>
          </cell>
          <cell r="G1186" t="str">
            <v xml:space="preserve">          11</v>
          </cell>
          <cell r="H1186" t="str">
            <v>EA</v>
          </cell>
          <cell r="I1186">
            <v>1245</v>
          </cell>
          <cell r="J1186">
            <v>0.09</v>
          </cell>
          <cell r="K1186">
            <v>1357</v>
          </cell>
          <cell r="L1186">
            <v>8.9959839357429724E-2</v>
          </cell>
        </row>
        <row r="1187">
          <cell r="A1187" t="str">
            <v>78000022</v>
          </cell>
          <cell r="B1187" t="str">
            <v>LUC On Site Protect w batt</v>
          </cell>
          <cell r="C1187" t="str">
            <v>H25</v>
          </cell>
          <cell r="D1187" t="str">
            <v>Contracts</v>
          </cell>
          <cell r="E1187" t="str">
            <v>23</v>
          </cell>
          <cell r="F1187" t="str">
            <v>800</v>
          </cell>
          <cell r="G1187" t="str">
            <v xml:space="preserve">          11</v>
          </cell>
          <cell r="H1187" t="str">
            <v>EA</v>
          </cell>
          <cell r="I1187">
            <v>1220</v>
          </cell>
          <cell r="J1187">
            <v>0.09</v>
          </cell>
          <cell r="K1187">
            <v>1330</v>
          </cell>
          <cell r="L1187">
            <v>9.0163934426229511E-2</v>
          </cell>
        </row>
        <row r="1188">
          <cell r="A1188" t="str">
            <v>78000023</v>
          </cell>
          <cell r="B1188" t="str">
            <v>LUCAS Ship In Protect w batt</v>
          </cell>
          <cell r="C1188" t="str">
            <v>H25</v>
          </cell>
          <cell r="D1188" t="str">
            <v>Contracts</v>
          </cell>
          <cell r="E1188" t="str">
            <v>23</v>
          </cell>
          <cell r="F1188" t="str">
            <v>800</v>
          </cell>
          <cell r="G1188" t="str">
            <v xml:space="preserve">          11</v>
          </cell>
          <cell r="H1188" t="str">
            <v>EA</v>
          </cell>
          <cell r="I1188">
            <v>1027</v>
          </cell>
          <cell r="J1188">
            <v>0.09</v>
          </cell>
          <cell r="K1188">
            <v>1119</v>
          </cell>
          <cell r="L1188">
            <v>8.9581304771178191E-2</v>
          </cell>
        </row>
        <row r="1189">
          <cell r="A1189" t="str">
            <v>78000024</v>
          </cell>
          <cell r="B1189" t="str">
            <v>LUC OS PM SI Protect w batt</v>
          </cell>
          <cell r="C1189" t="str">
            <v>H25</v>
          </cell>
          <cell r="D1189" t="str">
            <v>Contracts</v>
          </cell>
          <cell r="E1189" t="str">
            <v>23</v>
          </cell>
          <cell r="F1189" t="str">
            <v>800</v>
          </cell>
          <cell r="G1189" t="str">
            <v xml:space="preserve">          11</v>
          </cell>
          <cell r="H1189" t="str">
            <v>EA</v>
          </cell>
          <cell r="I1189">
            <v>1361</v>
          </cell>
          <cell r="J1189">
            <v>0.09</v>
          </cell>
          <cell r="K1189">
            <v>1483</v>
          </cell>
          <cell r="L1189">
            <v>8.9639970609845701E-2</v>
          </cell>
        </row>
        <row r="1190">
          <cell r="A1190" t="str">
            <v>78000025</v>
          </cell>
          <cell r="B1190" t="str">
            <v>L1000 On Site Prevent w batt</v>
          </cell>
          <cell r="C1190" t="str">
            <v>H25</v>
          </cell>
          <cell r="D1190" t="str">
            <v>Contracts</v>
          </cell>
          <cell r="E1190" t="str">
            <v>23</v>
          </cell>
          <cell r="F1190" t="str">
            <v>800</v>
          </cell>
          <cell r="G1190" t="str">
            <v xml:space="preserve">          11</v>
          </cell>
          <cell r="H1190" t="str">
            <v>EA</v>
          </cell>
          <cell r="I1190">
            <v>629</v>
          </cell>
          <cell r="J1190">
            <v>0.09</v>
          </cell>
          <cell r="K1190">
            <v>686</v>
          </cell>
          <cell r="L1190">
            <v>9.0620031796502382E-2</v>
          </cell>
        </row>
        <row r="1191">
          <cell r="A1191" t="str">
            <v>78000026</v>
          </cell>
          <cell r="B1191" t="str">
            <v>L1000ShipInPreventwbatt</v>
          </cell>
          <cell r="C1191" t="str">
            <v>H25</v>
          </cell>
          <cell r="D1191" t="str">
            <v>Contracts</v>
          </cell>
          <cell r="E1191" t="str">
            <v>23</v>
          </cell>
          <cell r="F1191" t="str">
            <v>800</v>
          </cell>
          <cell r="G1191" t="str">
            <v xml:space="preserve">          11</v>
          </cell>
          <cell r="H1191" t="str">
            <v>EA</v>
          </cell>
          <cell r="I1191">
            <v>488</v>
          </cell>
          <cell r="J1191">
            <v>0.09</v>
          </cell>
          <cell r="K1191">
            <v>532</v>
          </cell>
          <cell r="L1191">
            <v>9.0163934426229511E-2</v>
          </cell>
        </row>
        <row r="1192">
          <cell r="A1192" t="str">
            <v>78000027</v>
          </cell>
          <cell r="B1192" t="str">
            <v>L1000 On Site Protect w batt</v>
          </cell>
          <cell r="C1192" t="str">
            <v>H25</v>
          </cell>
          <cell r="D1192" t="str">
            <v>Contracts</v>
          </cell>
          <cell r="E1192" t="str">
            <v>23</v>
          </cell>
          <cell r="F1192" t="str">
            <v>800</v>
          </cell>
          <cell r="G1192" t="str">
            <v xml:space="preserve">          11</v>
          </cell>
          <cell r="H1192" t="str">
            <v>EA</v>
          </cell>
          <cell r="I1192">
            <v>514</v>
          </cell>
          <cell r="J1192">
            <v>0.09</v>
          </cell>
          <cell r="K1192">
            <v>560</v>
          </cell>
          <cell r="L1192">
            <v>8.9494163424124515E-2</v>
          </cell>
        </row>
        <row r="1193">
          <cell r="A1193" t="str">
            <v>78000028</v>
          </cell>
          <cell r="B1193" t="str">
            <v>L1000 Ship In Protect w batt</v>
          </cell>
          <cell r="C1193" t="str">
            <v>H25</v>
          </cell>
          <cell r="D1193" t="str">
            <v>Contracts</v>
          </cell>
          <cell r="E1193" t="str">
            <v>23</v>
          </cell>
          <cell r="F1193" t="str">
            <v>800</v>
          </cell>
          <cell r="G1193" t="str">
            <v xml:space="preserve">          11</v>
          </cell>
          <cell r="H1193" t="str">
            <v>EA</v>
          </cell>
          <cell r="I1193">
            <v>398</v>
          </cell>
          <cell r="J1193">
            <v>0.09</v>
          </cell>
          <cell r="K1193">
            <v>434</v>
          </cell>
          <cell r="L1193">
            <v>9.0452261306532666E-2</v>
          </cell>
        </row>
        <row r="1194">
          <cell r="A1194" t="str">
            <v>78000029</v>
          </cell>
          <cell r="B1194" t="str">
            <v xml:space="preserve"> L1000 OnSite PM w batt</v>
          </cell>
          <cell r="C1194" t="str">
            <v>H25</v>
          </cell>
          <cell r="D1194" t="str">
            <v>Contracts</v>
          </cell>
          <cell r="E1194" t="str">
            <v>23</v>
          </cell>
          <cell r="F1194" t="str">
            <v>800</v>
          </cell>
          <cell r="G1194" t="str">
            <v xml:space="preserve">          11</v>
          </cell>
          <cell r="H1194" t="str">
            <v>EA</v>
          </cell>
          <cell r="I1194">
            <v>424</v>
          </cell>
          <cell r="J1194">
            <v>0.09</v>
          </cell>
          <cell r="K1194">
            <v>462</v>
          </cell>
          <cell r="L1194">
            <v>8.9622641509433956E-2</v>
          </cell>
        </row>
        <row r="1195">
          <cell r="A1195" t="str">
            <v>78000030</v>
          </cell>
          <cell r="B1195" t="str">
            <v>L1000 Ship In PM w batt</v>
          </cell>
          <cell r="C1195" t="str">
            <v>H25</v>
          </cell>
          <cell r="D1195" t="str">
            <v>Contracts</v>
          </cell>
          <cell r="E1195" t="str">
            <v>23</v>
          </cell>
          <cell r="F1195" t="str">
            <v>800</v>
          </cell>
          <cell r="G1195" t="str">
            <v xml:space="preserve">          11</v>
          </cell>
          <cell r="H1195" t="str">
            <v>EA</v>
          </cell>
          <cell r="I1195">
            <v>334</v>
          </cell>
          <cell r="J1195">
            <v>0.09</v>
          </cell>
          <cell r="K1195">
            <v>364</v>
          </cell>
          <cell r="L1195">
            <v>8.9820359281437126E-2</v>
          </cell>
        </row>
        <row r="1196">
          <cell r="A1196" t="str">
            <v>78000031</v>
          </cell>
          <cell r="B1196" t="str">
            <v>L1000 OS PM SI Protect w batt</v>
          </cell>
          <cell r="C1196" t="str">
            <v>H25</v>
          </cell>
          <cell r="D1196" t="str">
            <v>Contracts</v>
          </cell>
          <cell r="E1196" t="str">
            <v>23</v>
          </cell>
          <cell r="F1196" t="str">
            <v>800</v>
          </cell>
          <cell r="G1196" t="str">
            <v xml:space="preserve">          11</v>
          </cell>
          <cell r="H1196" t="str">
            <v>EA</v>
          </cell>
          <cell r="I1196">
            <v>552</v>
          </cell>
          <cell r="J1196">
            <v>0.09</v>
          </cell>
          <cell r="K1196">
            <v>602</v>
          </cell>
          <cell r="L1196">
            <v>9.0579710144927536E-2</v>
          </cell>
        </row>
        <row r="1197">
          <cell r="A1197" t="str">
            <v>78000044</v>
          </cell>
          <cell r="B1197" t="str">
            <v>LPCR2 On Site PM w batt</v>
          </cell>
          <cell r="C1197" t="str">
            <v>H25</v>
          </cell>
          <cell r="D1197" t="str">
            <v>Contracts</v>
          </cell>
          <cell r="E1197" t="str">
            <v>23</v>
          </cell>
          <cell r="F1197" t="str">
            <v>800</v>
          </cell>
          <cell r="G1197" t="str">
            <v xml:space="preserve">          11</v>
          </cell>
          <cell r="H1197" t="str">
            <v>EA</v>
          </cell>
          <cell r="I1197">
            <v>398</v>
          </cell>
          <cell r="J1197">
            <v>0.09</v>
          </cell>
          <cell r="K1197">
            <v>434</v>
          </cell>
          <cell r="L1197">
            <v>9.0452261306532666E-2</v>
          </cell>
        </row>
        <row r="1198">
          <cell r="A1198" t="str">
            <v>78000045</v>
          </cell>
          <cell r="B1198" t="str">
            <v>LPCR2 Ship In PM w batt</v>
          </cell>
          <cell r="C1198" t="str">
            <v>H25</v>
          </cell>
          <cell r="D1198" t="str">
            <v>Contracts</v>
          </cell>
          <cell r="E1198" t="str">
            <v>23</v>
          </cell>
          <cell r="F1198" t="str">
            <v>800</v>
          </cell>
          <cell r="G1198" t="str">
            <v xml:space="preserve">          11</v>
          </cell>
          <cell r="H1198" t="str">
            <v>EA</v>
          </cell>
          <cell r="I1198">
            <v>321</v>
          </cell>
          <cell r="J1198">
            <v>0.09</v>
          </cell>
          <cell r="K1198">
            <v>350</v>
          </cell>
          <cell r="L1198">
            <v>9.0342679127725853E-2</v>
          </cell>
        </row>
        <row r="1199">
          <cell r="A1199" t="str">
            <v>78000046</v>
          </cell>
          <cell r="B1199" t="str">
            <v>LPCR PLUS On Site PM w batt</v>
          </cell>
          <cell r="C1199" t="str">
            <v>H25</v>
          </cell>
          <cell r="D1199" t="str">
            <v>Contracts</v>
          </cell>
          <cell r="E1199" t="str">
            <v>23</v>
          </cell>
          <cell r="F1199" t="str">
            <v>800</v>
          </cell>
          <cell r="G1199" t="str">
            <v xml:space="preserve">          11</v>
          </cell>
          <cell r="H1199" t="str">
            <v>EA</v>
          </cell>
          <cell r="I1199">
            <v>398</v>
          </cell>
          <cell r="J1199">
            <v>0.09</v>
          </cell>
          <cell r="K1199">
            <v>434</v>
          </cell>
          <cell r="L1199">
            <v>9.0452261306532666E-2</v>
          </cell>
        </row>
        <row r="1200">
          <cell r="A1200" t="str">
            <v>78000047</v>
          </cell>
          <cell r="B1200" t="str">
            <v>LPCR PLUS Ship In PM w batt</v>
          </cell>
          <cell r="C1200" t="str">
            <v>H25</v>
          </cell>
          <cell r="D1200" t="str">
            <v>Contracts</v>
          </cell>
          <cell r="E1200" t="str">
            <v>23</v>
          </cell>
          <cell r="F1200" t="str">
            <v>800</v>
          </cell>
          <cell r="G1200" t="str">
            <v xml:space="preserve">          11</v>
          </cell>
          <cell r="H1200" t="str">
            <v>EA</v>
          </cell>
          <cell r="I1200">
            <v>321</v>
          </cell>
          <cell r="J1200">
            <v>0.09</v>
          </cell>
          <cell r="K1200">
            <v>350</v>
          </cell>
          <cell r="L1200">
            <v>9.0342679127725853E-2</v>
          </cell>
        </row>
        <row r="1201">
          <cell r="A1201" t="str">
            <v>78000060</v>
          </cell>
          <cell r="B1201" t="str">
            <v>HeartSine OnSite Insp w batt</v>
          </cell>
          <cell r="C1201" t="str">
            <v>H25</v>
          </cell>
          <cell r="D1201" t="str">
            <v>Contracts</v>
          </cell>
          <cell r="E1201" t="str">
            <v>23</v>
          </cell>
          <cell r="F1201" t="str">
            <v>800</v>
          </cell>
          <cell r="G1201" t="str">
            <v xml:space="preserve">          11</v>
          </cell>
          <cell r="H1201" t="str">
            <v>EA</v>
          </cell>
          <cell r="I1201">
            <v>276</v>
          </cell>
          <cell r="J1201">
            <v>0.09</v>
          </cell>
          <cell r="K1201">
            <v>301</v>
          </cell>
          <cell r="L1201">
            <v>9.0579710144927536E-2</v>
          </cell>
        </row>
        <row r="1202">
          <cell r="A1202" t="str">
            <v>78000061</v>
          </cell>
          <cell r="B1202" t="str">
            <v>HeartSine ShipIn Insp w batt</v>
          </cell>
          <cell r="C1202" t="str">
            <v>H25</v>
          </cell>
          <cell r="D1202" t="str">
            <v>Contracts</v>
          </cell>
          <cell r="E1202" t="str">
            <v>23</v>
          </cell>
          <cell r="F1202" t="str">
            <v>800</v>
          </cell>
          <cell r="G1202" t="str">
            <v xml:space="preserve">          11</v>
          </cell>
          <cell r="H1202" t="str">
            <v>EA</v>
          </cell>
          <cell r="I1202">
            <v>225</v>
          </cell>
          <cell r="J1202">
            <v>0.09</v>
          </cell>
          <cell r="K1202">
            <v>245</v>
          </cell>
          <cell r="L1202">
            <v>8.8888888888888892E-2</v>
          </cell>
        </row>
        <row r="1203">
          <cell r="A1203" t="str">
            <v>78000100</v>
          </cell>
          <cell r="B1203" t="str">
            <v>LP20 On Site Prevent</v>
          </cell>
          <cell r="C1203" t="str">
            <v>H25</v>
          </cell>
          <cell r="D1203" t="str">
            <v>Contracts</v>
          </cell>
          <cell r="E1203" t="str">
            <v>23</v>
          </cell>
          <cell r="F1203" t="str">
            <v>800</v>
          </cell>
          <cell r="G1203" t="str">
            <v xml:space="preserve">          11</v>
          </cell>
          <cell r="H1203" t="str">
            <v>EA</v>
          </cell>
          <cell r="I1203">
            <v>886</v>
          </cell>
          <cell r="J1203">
            <v>0.09</v>
          </cell>
          <cell r="K1203">
            <v>966</v>
          </cell>
          <cell r="L1203">
            <v>9.0293453724604969E-2</v>
          </cell>
        </row>
        <row r="1204">
          <cell r="A1204" t="str">
            <v>78000101</v>
          </cell>
          <cell r="B1204" t="str">
            <v>LP20 Ship In Prevent</v>
          </cell>
          <cell r="C1204" t="str">
            <v>H25</v>
          </cell>
          <cell r="D1204" t="str">
            <v>Contracts</v>
          </cell>
          <cell r="E1204" t="str">
            <v>23</v>
          </cell>
          <cell r="F1204" t="str">
            <v>800</v>
          </cell>
          <cell r="G1204" t="str">
            <v xml:space="preserve">          11</v>
          </cell>
          <cell r="H1204" t="str">
            <v>EA</v>
          </cell>
          <cell r="I1204">
            <v>642</v>
          </cell>
          <cell r="J1204">
            <v>0.09</v>
          </cell>
          <cell r="K1204">
            <v>700</v>
          </cell>
          <cell r="L1204">
            <v>9.0342679127725853E-2</v>
          </cell>
        </row>
        <row r="1205">
          <cell r="A1205" t="str">
            <v>78000102</v>
          </cell>
          <cell r="B1205" t="str">
            <v>LP20 On Site Prevent no batt</v>
          </cell>
          <cell r="C1205" t="str">
            <v>H25</v>
          </cell>
          <cell r="D1205" t="str">
            <v>Contracts</v>
          </cell>
          <cell r="E1205" t="str">
            <v>23</v>
          </cell>
          <cell r="F1205" t="str">
            <v>800</v>
          </cell>
          <cell r="G1205" t="str">
            <v xml:space="preserve">          11</v>
          </cell>
          <cell r="H1205" t="str">
            <v>EA</v>
          </cell>
          <cell r="I1205">
            <v>719</v>
          </cell>
          <cell r="J1205">
            <v>0.09</v>
          </cell>
          <cell r="K1205">
            <v>784</v>
          </cell>
          <cell r="L1205">
            <v>9.0403337969401948E-2</v>
          </cell>
        </row>
        <row r="1206">
          <cell r="A1206" t="str">
            <v>78000103</v>
          </cell>
          <cell r="B1206" t="str">
            <v>LP20 Ship In Prevent no batt</v>
          </cell>
          <cell r="C1206" t="str">
            <v>H25</v>
          </cell>
          <cell r="D1206" t="str">
            <v>Contracts</v>
          </cell>
          <cell r="E1206" t="str">
            <v>23</v>
          </cell>
          <cell r="F1206" t="str">
            <v>800</v>
          </cell>
          <cell r="G1206" t="str">
            <v xml:space="preserve">          11</v>
          </cell>
          <cell r="H1206" t="str">
            <v>EA</v>
          </cell>
          <cell r="I1206">
            <v>475</v>
          </cell>
          <cell r="J1206">
            <v>0.09</v>
          </cell>
          <cell r="K1206">
            <v>518</v>
          </cell>
          <cell r="L1206">
            <v>9.0526315789473691E-2</v>
          </cell>
        </row>
        <row r="1207">
          <cell r="A1207" t="str">
            <v>78000104</v>
          </cell>
          <cell r="B1207" t="str">
            <v>LP20 On Site Protect</v>
          </cell>
          <cell r="C1207" t="str">
            <v>H25</v>
          </cell>
          <cell r="D1207" t="str">
            <v>Contracts</v>
          </cell>
          <cell r="E1207" t="str">
            <v>23</v>
          </cell>
          <cell r="F1207" t="str">
            <v>800</v>
          </cell>
          <cell r="G1207" t="str">
            <v xml:space="preserve">          11</v>
          </cell>
          <cell r="H1207" t="str">
            <v>EA</v>
          </cell>
          <cell r="I1207">
            <v>462</v>
          </cell>
          <cell r="J1207">
            <v>0.09</v>
          </cell>
          <cell r="K1207">
            <v>504</v>
          </cell>
          <cell r="L1207">
            <v>9.0909090909090912E-2</v>
          </cell>
        </row>
        <row r="1208">
          <cell r="A1208" t="str">
            <v>78000105</v>
          </cell>
          <cell r="B1208" t="str">
            <v>LP20 Ship In Protect</v>
          </cell>
          <cell r="C1208" t="str">
            <v>H25</v>
          </cell>
          <cell r="D1208" t="str">
            <v>Contracts</v>
          </cell>
          <cell r="E1208" t="str">
            <v>23</v>
          </cell>
          <cell r="F1208" t="str">
            <v>800</v>
          </cell>
          <cell r="G1208" t="str">
            <v xml:space="preserve">          11</v>
          </cell>
          <cell r="H1208" t="str">
            <v>EA</v>
          </cell>
          <cell r="I1208">
            <v>372</v>
          </cell>
          <cell r="J1208">
            <v>0.09</v>
          </cell>
          <cell r="K1208">
            <v>405</v>
          </cell>
          <cell r="L1208">
            <v>8.8709677419354843E-2</v>
          </cell>
        </row>
        <row r="1209">
          <cell r="A1209" t="str">
            <v>78000106</v>
          </cell>
          <cell r="B1209" t="str">
            <v>LP20 On Site Protect no batt</v>
          </cell>
          <cell r="C1209" t="str">
            <v>H25</v>
          </cell>
          <cell r="D1209" t="str">
            <v>Contracts</v>
          </cell>
          <cell r="E1209" t="str">
            <v>23</v>
          </cell>
          <cell r="F1209" t="str">
            <v>800</v>
          </cell>
          <cell r="G1209" t="str">
            <v xml:space="preserve">          11</v>
          </cell>
          <cell r="H1209" t="str">
            <v>EA</v>
          </cell>
          <cell r="I1209">
            <v>295</v>
          </cell>
          <cell r="J1209">
            <v>0.09</v>
          </cell>
          <cell r="K1209">
            <v>322</v>
          </cell>
          <cell r="L1209">
            <v>9.152542372881356E-2</v>
          </cell>
        </row>
        <row r="1210">
          <cell r="A1210" t="str">
            <v>78000107</v>
          </cell>
          <cell r="B1210" t="str">
            <v>LP20 Ship In Protect no batt</v>
          </cell>
          <cell r="C1210" t="str">
            <v>H25</v>
          </cell>
          <cell r="D1210" t="str">
            <v>Contracts</v>
          </cell>
          <cell r="E1210" t="str">
            <v>23</v>
          </cell>
          <cell r="F1210" t="str">
            <v>800</v>
          </cell>
          <cell r="G1210" t="str">
            <v xml:space="preserve">          11</v>
          </cell>
          <cell r="H1210" t="str">
            <v>EA</v>
          </cell>
          <cell r="I1210">
            <v>205</v>
          </cell>
          <cell r="J1210">
            <v>0.09</v>
          </cell>
          <cell r="K1210">
            <v>223</v>
          </cell>
          <cell r="L1210">
            <v>8.7804878048780483E-2</v>
          </cell>
        </row>
        <row r="1211">
          <cell r="A1211" t="str">
            <v>78000108</v>
          </cell>
          <cell r="B1211" t="str">
            <v>LP20 On Site PM</v>
          </cell>
          <cell r="C1211" t="str">
            <v>H25</v>
          </cell>
          <cell r="D1211" t="str">
            <v>Contracts</v>
          </cell>
          <cell r="E1211" t="str">
            <v>23</v>
          </cell>
          <cell r="F1211" t="str">
            <v>800</v>
          </cell>
          <cell r="G1211" t="str">
            <v xml:space="preserve">          11</v>
          </cell>
          <cell r="H1211" t="str">
            <v>EA</v>
          </cell>
          <cell r="I1211">
            <v>321</v>
          </cell>
          <cell r="J1211">
            <v>0.09</v>
          </cell>
          <cell r="K1211">
            <v>350</v>
          </cell>
          <cell r="L1211">
            <v>9.0342679127725853E-2</v>
          </cell>
        </row>
        <row r="1212">
          <cell r="A1212" t="str">
            <v>78000109</v>
          </cell>
          <cell r="B1212" t="str">
            <v>LP20 Ship In PM</v>
          </cell>
          <cell r="C1212" t="str">
            <v>H25</v>
          </cell>
          <cell r="D1212" t="str">
            <v>Contracts</v>
          </cell>
          <cell r="E1212" t="str">
            <v>23</v>
          </cell>
          <cell r="F1212" t="str">
            <v>800</v>
          </cell>
          <cell r="G1212" t="str">
            <v xml:space="preserve">          11</v>
          </cell>
          <cell r="H1212" t="str">
            <v>EA</v>
          </cell>
          <cell r="I1212">
            <v>257</v>
          </cell>
          <cell r="J1212">
            <v>0.09</v>
          </cell>
          <cell r="K1212">
            <v>280</v>
          </cell>
          <cell r="L1212">
            <v>8.9494163424124515E-2</v>
          </cell>
        </row>
        <row r="1213">
          <cell r="A1213" t="str">
            <v>78000110</v>
          </cell>
          <cell r="B1213" t="str">
            <v>LP20 Ship In PM</v>
          </cell>
          <cell r="C1213" t="str">
            <v>H25</v>
          </cell>
          <cell r="D1213" t="str">
            <v>Contracts</v>
          </cell>
          <cell r="E1213" t="str">
            <v>23</v>
          </cell>
          <cell r="F1213" t="str">
            <v>800</v>
          </cell>
          <cell r="G1213" t="str">
            <v xml:space="preserve">          11</v>
          </cell>
          <cell r="H1213" t="str">
            <v>EA</v>
          </cell>
          <cell r="I1213">
            <v>745</v>
          </cell>
          <cell r="J1213">
            <v>0.09</v>
          </cell>
          <cell r="K1213">
            <v>812</v>
          </cell>
          <cell r="L1213">
            <v>8.9932885906040275E-2</v>
          </cell>
        </row>
        <row r="1214">
          <cell r="A1214" t="str">
            <v>78000111</v>
          </cell>
          <cell r="B1214" t="str">
            <v>LP20 OS PM SI Protect no batt</v>
          </cell>
          <cell r="C1214" t="str">
            <v>H25</v>
          </cell>
          <cell r="D1214" t="str">
            <v>Contracts</v>
          </cell>
          <cell r="E1214" t="str">
            <v>23</v>
          </cell>
          <cell r="F1214" t="str">
            <v>800</v>
          </cell>
          <cell r="G1214" t="str">
            <v xml:space="preserve">          11</v>
          </cell>
          <cell r="H1214" t="str">
            <v>EA</v>
          </cell>
          <cell r="I1214">
            <v>578</v>
          </cell>
          <cell r="J1214">
            <v>0.09</v>
          </cell>
          <cell r="K1214">
            <v>630</v>
          </cell>
          <cell r="L1214">
            <v>8.9965397923875437E-2</v>
          </cell>
        </row>
        <row r="1215">
          <cell r="A1215" t="str">
            <v>78000112</v>
          </cell>
          <cell r="B1215" t="str">
            <v>LP12 On Site Prevent</v>
          </cell>
          <cell r="C1215" t="str">
            <v>H25</v>
          </cell>
          <cell r="D1215" t="str">
            <v>Contracts</v>
          </cell>
          <cell r="E1215" t="str">
            <v>23</v>
          </cell>
          <cell r="F1215" t="str">
            <v>800</v>
          </cell>
          <cell r="G1215" t="str">
            <v xml:space="preserve">          11</v>
          </cell>
          <cell r="H1215" t="str">
            <v>EA</v>
          </cell>
          <cell r="I1215">
            <v>1798</v>
          </cell>
          <cell r="J1215">
            <v>0.09</v>
          </cell>
          <cell r="K1215">
            <v>1960</v>
          </cell>
          <cell r="L1215">
            <v>9.0100111234705224E-2</v>
          </cell>
        </row>
        <row r="1216">
          <cell r="A1216" t="str">
            <v>78000113</v>
          </cell>
          <cell r="B1216" t="str">
            <v>LP12 Ship In Prevent</v>
          </cell>
          <cell r="C1216" t="str">
            <v>H25</v>
          </cell>
          <cell r="D1216" t="str">
            <v>Contracts</v>
          </cell>
          <cell r="E1216" t="str">
            <v>23</v>
          </cell>
          <cell r="F1216" t="str">
            <v>800</v>
          </cell>
          <cell r="G1216" t="str">
            <v xml:space="preserve">          11</v>
          </cell>
          <cell r="H1216" t="str">
            <v>EA</v>
          </cell>
          <cell r="I1216">
            <v>1451</v>
          </cell>
          <cell r="J1216">
            <v>0.09</v>
          </cell>
          <cell r="K1216">
            <v>1582</v>
          </cell>
          <cell r="L1216">
            <v>9.0282563749138525E-2</v>
          </cell>
        </row>
        <row r="1217">
          <cell r="A1217" t="str">
            <v>78000114</v>
          </cell>
          <cell r="B1217" t="str">
            <v>LP12 On Site Prevent no batt</v>
          </cell>
          <cell r="C1217" t="str">
            <v>H25</v>
          </cell>
          <cell r="D1217" t="str">
            <v>Contracts</v>
          </cell>
          <cell r="E1217" t="str">
            <v>23</v>
          </cell>
          <cell r="F1217" t="str">
            <v>800</v>
          </cell>
          <cell r="G1217" t="str">
            <v xml:space="preserve">          11</v>
          </cell>
          <cell r="H1217" t="str">
            <v>EA</v>
          </cell>
          <cell r="I1217">
            <v>1374</v>
          </cell>
          <cell r="J1217">
            <v>0.09</v>
          </cell>
          <cell r="K1217">
            <v>1498</v>
          </cell>
          <cell r="L1217">
            <v>9.0247452692867547E-2</v>
          </cell>
        </row>
        <row r="1218">
          <cell r="A1218" t="str">
            <v>78000115</v>
          </cell>
          <cell r="B1218" t="str">
            <v>LP12 Ship In Prevent no batt</v>
          </cell>
          <cell r="C1218" t="str">
            <v>H25</v>
          </cell>
          <cell r="D1218" t="str">
            <v>Contracts</v>
          </cell>
          <cell r="E1218" t="str">
            <v>23</v>
          </cell>
          <cell r="F1218" t="str">
            <v>800</v>
          </cell>
          <cell r="G1218" t="str">
            <v xml:space="preserve">          11</v>
          </cell>
          <cell r="H1218" t="str">
            <v>EA</v>
          </cell>
          <cell r="I1218">
            <v>1027</v>
          </cell>
          <cell r="J1218">
            <v>0.09</v>
          </cell>
          <cell r="K1218">
            <v>1119</v>
          </cell>
          <cell r="L1218">
            <v>8.9581304771178191E-2</v>
          </cell>
        </row>
        <row r="1219">
          <cell r="A1219" t="str">
            <v>78000116</v>
          </cell>
          <cell r="B1219" t="str">
            <v>LP12 On Site Protect</v>
          </cell>
          <cell r="C1219" t="str">
            <v>H25</v>
          </cell>
          <cell r="D1219" t="str">
            <v>Contracts</v>
          </cell>
          <cell r="E1219" t="str">
            <v>23</v>
          </cell>
          <cell r="F1219" t="str">
            <v>800</v>
          </cell>
          <cell r="G1219" t="str">
            <v xml:space="preserve">          11</v>
          </cell>
          <cell r="H1219" t="str">
            <v>EA</v>
          </cell>
          <cell r="I1219">
            <v>1425</v>
          </cell>
          <cell r="J1219">
            <v>0.09</v>
          </cell>
          <cell r="K1219">
            <v>1553</v>
          </cell>
          <cell r="L1219">
            <v>8.9824561403508765E-2</v>
          </cell>
        </row>
        <row r="1220">
          <cell r="A1220" t="str">
            <v>78000117</v>
          </cell>
          <cell r="B1220" t="str">
            <v>LP12 Ship In Protect</v>
          </cell>
          <cell r="C1220" t="str">
            <v>H25</v>
          </cell>
          <cell r="D1220" t="str">
            <v>Contracts</v>
          </cell>
          <cell r="E1220" t="str">
            <v>23</v>
          </cell>
          <cell r="F1220" t="str">
            <v>800</v>
          </cell>
          <cell r="G1220" t="str">
            <v xml:space="preserve">          11</v>
          </cell>
          <cell r="H1220" t="str">
            <v>EA</v>
          </cell>
          <cell r="I1220">
            <v>1374</v>
          </cell>
          <cell r="J1220">
            <v>0.09</v>
          </cell>
          <cell r="K1220">
            <v>1498</v>
          </cell>
          <cell r="L1220">
            <v>9.0247452692867547E-2</v>
          </cell>
        </row>
        <row r="1221">
          <cell r="A1221" t="str">
            <v>78000118</v>
          </cell>
          <cell r="B1221" t="str">
            <v>LP12 On Site Protect no batt</v>
          </cell>
          <cell r="C1221" t="str">
            <v>H25</v>
          </cell>
          <cell r="D1221" t="str">
            <v>Contracts</v>
          </cell>
          <cell r="E1221" t="str">
            <v>23</v>
          </cell>
          <cell r="F1221" t="str">
            <v>800</v>
          </cell>
          <cell r="G1221" t="str">
            <v xml:space="preserve">          11</v>
          </cell>
          <cell r="H1221" t="str">
            <v>EA</v>
          </cell>
          <cell r="I1221">
            <v>1002</v>
          </cell>
          <cell r="J1221">
            <v>0.09</v>
          </cell>
          <cell r="K1221">
            <v>1092</v>
          </cell>
          <cell r="L1221">
            <v>8.9820359281437126E-2</v>
          </cell>
        </row>
        <row r="1222">
          <cell r="A1222" t="str">
            <v>78000119</v>
          </cell>
          <cell r="B1222" t="str">
            <v>LP12 Ship In Protect no batt</v>
          </cell>
          <cell r="C1222" t="str">
            <v>H25</v>
          </cell>
          <cell r="D1222" t="str">
            <v>Contracts</v>
          </cell>
          <cell r="E1222" t="str">
            <v>23</v>
          </cell>
          <cell r="F1222" t="str">
            <v>800</v>
          </cell>
          <cell r="G1222" t="str">
            <v xml:space="preserve">          11</v>
          </cell>
          <cell r="H1222" t="str">
            <v>EA</v>
          </cell>
          <cell r="I1222">
            <v>950</v>
          </cell>
          <cell r="J1222">
            <v>0.09</v>
          </cell>
          <cell r="K1222">
            <v>1036</v>
          </cell>
          <cell r="L1222">
            <v>9.0526315789473691E-2</v>
          </cell>
        </row>
        <row r="1223">
          <cell r="A1223" t="str">
            <v>78000120</v>
          </cell>
          <cell r="B1223" t="str">
            <v>LP12 On Site PM</v>
          </cell>
          <cell r="C1223" t="str">
            <v>H25</v>
          </cell>
          <cell r="D1223" t="str">
            <v>Contracts</v>
          </cell>
          <cell r="E1223" t="str">
            <v>23</v>
          </cell>
          <cell r="F1223" t="str">
            <v>800</v>
          </cell>
          <cell r="G1223" t="str">
            <v xml:space="preserve">          11</v>
          </cell>
          <cell r="H1223" t="str">
            <v>EA</v>
          </cell>
          <cell r="I1223">
            <v>449</v>
          </cell>
          <cell r="J1223">
            <v>0.09</v>
          </cell>
          <cell r="K1223">
            <v>489</v>
          </cell>
          <cell r="L1223">
            <v>8.9086859688195991E-2</v>
          </cell>
        </row>
        <row r="1224">
          <cell r="A1224" t="str">
            <v>78000121</v>
          </cell>
          <cell r="B1224" t="str">
            <v>LP12 Ship In PM</v>
          </cell>
          <cell r="C1224" t="str">
            <v>H25</v>
          </cell>
          <cell r="D1224" t="str">
            <v>Contracts</v>
          </cell>
          <cell r="E1224" t="str">
            <v>23</v>
          </cell>
          <cell r="F1224" t="str">
            <v>800</v>
          </cell>
          <cell r="G1224" t="str">
            <v xml:space="preserve">          11</v>
          </cell>
          <cell r="H1224" t="str">
            <v>EA</v>
          </cell>
          <cell r="I1224">
            <v>372</v>
          </cell>
          <cell r="J1224">
            <v>0.09</v>
          </cell>
          <cell r="K1224">
            <v>405</v>
          </cell>
          <cell r="L1224">
            <v>8.8709677419354843E-2</v>
          </cell>
        </row>
        <row r="1225">
          <cell r="A1225" t="str">
            <v>78000122</v>
          </cell>
          <cell r="B1225" t="str">
            <v>LP12 PM SI Repair Plus</v>
          </cell>
          <cell r="C1225" t="str">
            <v>H25</v>
          </cell>
          <cell r="D1225" t="str">
            <v>Contracts</v>
          </cell>
          <cell r="E1225" t="str">
            <v>23</v>
          </cell>
          <cell r="F1225" t="str">
            <v>800</v>
          </cell>
          <cell r="G1225" t="str">
            <v xml:space="preserve">          11</v>
          </cell>
          <cell r="H1225" t="str">
            <v>EA</v>
          </cell>
          <cell r="I1225">
            <v>1566</v>
          </cell>
          <cell r="J1225">
            <v>0.09</v>
          </cell>
          <cell r="K1225">
            <v>1707</v>
          </cell>
          <cell r="L1225">
            <v>9.0038314176245207E-2</v>
          </cell>
        </row>
        <row r="1226">
          <cell r="A1226" t="str">
            <v>78000123</v>
          </cell>
          <cell r="B1226" t="str">
            <v>LP12 PM SI Repair Plus No Batt</v>
          </cell>
          <cell r="C1226" t="str">
            <v>H25</v>
          </cell>
          <cell r="D1226" t="str">
            <v>Contracts</v>
          </cell>
          <cell r="E1226" t="str">
            <v>23</v>
          </cell>
          <cell r="F1226" t="str">
            <v>800</v>
          </cell>
          <cell r="G1226" t="str">
            <v xml:space="preserve">          11</v>
          </cell>
          <cell r="H1226" t="str">
            <v>EA</v>
          </cell>
          <cell r="I1226">
            <v>1143</v>
          </cell>
          <cell r="J1226">
            <v>0.09</v>
          </cell>
          <cell r="K1226">
            <v>1246</v>
          </cell>
          <cell r="L1226">
            <v>9.0113735783027116E-2</v>
          </cell>
        </row>
        <row r="1227">
          <cell r="A1227" t="str">
            <v>78000124</v>
          </cell>
          <cell r="B1227" t="str">
            <v>Packaged- Code Management</v>
          </cell>
          <cell r="C1227" t="str">
            <v>H25</v>
          </cell>
          <cell r="D1227" t="str">
            <v>Contracts</v>
          </cell>
          <cell r="E1227" t="str">
            <v>23</v>
          </cell>
          <cell r="F1227" t="str">
            <v>800</v>
          </cell>
          <cell r="G1227" t="str">
            <v xml:space="preserve">          11</v>
          </cell>
          <cell r="H1227" t="str">
            <v>EA</v>
          </cell>
          <cell r="I1227">
            <v>382</v>
          </cell>
          <cell r="J1227">
            <v>0.09</v>
          </cell>
          <cell r="K1227">
            <v>416</v>
          </cell>
          <cell r="L1227">
            <v>8.9005235602094238E-2</v>
          </cell>
        </row>
        <row r="1228">
          <cell r="A1228" t="str">
            <v>78000125</v>
          </cell>
          <cell r="B1228" t="str">
            <v>4-yr TrueCPR Extended Warranty</v>
          </cell>
          <cell r="C1228" t="str">
            <v>H25</v>
          </cell>
          <cell r="D1228" t="str">
            <v>Contracts</v>
          </cell>
          <cell r="E1228" t="str">
            <v>23</v>
          </cell>
          <cell r="F1228" t="str">
            <v>800</v>
          </cell>
          <cell r="G1228" t="str">
            <v xml:space="preserve">          11</v>
          </cell>
          <cell r="H1228" t="str">
            <v>EA</v>
          </cell>
          <cell r="I1228">
            <v>268</v>
          </cell>
          <cell r="J1228">
            <v>0.09</v>
          </cell>
          <cell r="K1228">
            <v>292</v>
          </cell>
          <cell r="L1228">
            <v>8.9552238805970144E-2</v>
          </cell>
        </row>
        <row r="1229">
          <cell r="A1229" t="str">
            <v>78000126</v>
          </cell>
          <cell r="B1229" t="str">
            <v>Case Change</v>
          </cell>
          <cell r="C1229" t="str">
            <v>H25</v>
          </cell>
          <cell r="D1229" t="str">
            <v>Contracts</v>
          </cell>
          <cell r="E1229" t="str">
            <v>23</v>
          </cell>
          <cell r="F1229" t="str">
            <v>800</v>
          </cell>
          <cell r="G1229" t="str">
            <v xml:space="preserve">          11</v>
          </cell>
          <cell r="H1229" t="str">
            <v>EA</v>
          </cell>
          <cell r="I1229">
            <v>1605</v>
          </cell>
          <cell r="J1229">
            <v>0.09</v>
          </cell>
          <cell r="K1229">
            <v>1749</v>
          </cell>
          <cell r="L1229">
            <v>8.9719626168224292E-2</v>
          </cell>
        </row>
        <row r="1230">
          <cell r="A1230" t="str">
            <v>78000150</v>
          </cell>
          <cell r="B1230" t="str">
            <v>LIFENET Premium</v>
          </cell>
          <cell r="C1230" t="str">
            <v>H07</v>
          </cell>
          <cell r="D1230" t="str">
            <v>Lifenet</v>
          </cell>
          <cell r="E1230" t="str">
            <v>34</v>
          </cell>
          <cell r="F1230" t="str">
            <v>800</v>
          </cell>
          <cell r="G1230" t="str">
            <v xml:space="preserve">          11</v>
          </cell>
          <cell r="H1230" t="str">
            <v>EA</v>
          </cell>
          <cell r="I1230">
            <v>12038</v>
          </cell>
          <cell r="J1230">
            <v>0.09</v>
          </cell>
          <cell r="K1230">
            <v>13121</v>
          </cell>
          <cell r="L1230">
            <v>8.9965110483469016E-2</v>
          </cell>
        </row>
        <row r="1231">
          <cell r="A1231" t="str">
            <v>78000151</v>
          </cell>
          <cell r="B1231" t="str">
            <v>LIFENET Standard</v>
          </cell>
          <cell r="C1231" t="str">
            <v>H07</v>
          </cell>
          <cell r="D1231" t="str">
            <v>Lifenet</v>
          </cell>
          <cell r="E1231" t="str">
            <v>34</v>
          </cell>
          <cell r="F1231" t="str">
            <v>800</v>
          </cell>
          <cell r="G1231" t="str">
            <v xml:space="preserve">          11</v>
          </cell>
          <cell r="H1231" t="str">
            <v>EA</v>
          </cell>
          <cell r="I1231">
            <v>6741</v>
          </cell>
          <cell r="J1231">
            <v>0.09</v>
          </cell>
          <cell r="K1231">
            <v>7348</v>
          </cell>
          <cell r="L1231">
            <v>9.0045987242248923E-2</v>
          </cell>
        </row>
        <row r="1232">
          <cell r="A1232" t="str">
            <v>78000152</v>
          </cell>
          <cell r="B1232" t="str">
            <v>LIFENET Basic</v>
          </cell>
          <cell r="C1232" t="str">
            <v>H07</v>
          </cell>
          <cell r="D1232" t="str">
            <v>Lifenet</v>
          </cell>
          <cell r="E1232" t="str">
            <v>34</v>
          </cell>
          <cell r="F1232" t="str">
            <v>800</v>
          </cell>
          <cell r="G1232" t="str">
            <v xml:space="preserve">          11</v>
          </cell>
          <cell r="H1232" t="str">
            <v>EA</v>
          </cell>
          <cell r="I1232">
            <v>3371</v>
          </cell>
          <cell r="J1232">
            <v>0.09</v>
          </cell>
          <cell r="K1232">
            <v>3674</v>
          </cell>
          <cell r="L1232">
            <v>8.9884307327202609E-2</v>
          </cell>
        </row>
        <row r="1233">
          <cell r="A1233" t="str">
            <v>78000153</v>
          </cell>
          <cell r="B1233" t="str">
            <v>LIFENET OnePush</v>
          </cell>
          <cell r="C1233" t="str">
            <v>H07</v>
          </cell>
          <cell r="D1233" t="str">
            <v>Lifenet</v>
          </cell>
          <cell r="E1233" t="str">
            <v>34</v>
          </cell>
          <cell r="F1233" t="str">
            <v>800</v>
          </cell>
          <cell r="G1233" t="str">
            <v xml:space="preserve">          11</v>
          </cell>
          <cell r="H1233" t="str">
            <v>EA</v>
          </cell>
          <cell r="I1233">
            <v>6741</v>
          </cell>
          <cell r="J1233">
            <v>0.09</v>
          </cell>
          <cell r="K1233">
            <v>7348</v>
          </cell>
          <cell r="L1233">
            <v>9.0045987242248923E-2</v>
          </cell>
        </row>
        <row r="1234">
          <cell r="A1234" t="str">
            <v>78000154</v>
          </cell>
          <cell r="B1234" t="str">
            <v>LIFENET Export</v>
          </cell>
          <cell r="C1234" t="str">
            <v>H07</v>
          </cell>
          <cell r="D1234" t="str">
            <v>Lifenet</v>
          </cell>
          <cell r="E1234" t="str">
            <v>34</v>
          </cell>
          <cell r="F1234" t="str">
            <v>800</v>
          </cell>
          <cell r="G1234" t="str">
            <v xml:space="preserve">          11</v>
          </cell>
          <cell r="H1234" t="str">
            <v>EA</v>
          </cell>
          <cell r="I1234">
            <v>3959</v>
          </cell>
          <cell r="J1234">
            <v>0.09</v>
          </cell>
          <cell r="K1234">
            <v>4315</v>
          </cell>
          <cell r="L1234">
            <v>8.9921697398332917E-2</v>
          </cell>
        </row>
        <row r="1235">
          <cell r="A1235" t="str">
            <v>78000155</v>
          </cell>
          <cell r="B1235" t="str">
            <v>LIFENET Consult</v>
          </cell>
          <cell r="C1235" t="str">
            <v>H07</v>
          </cell>
          <cell r="D1235" t="str">
            <v>Lifenet</v>
          </cell>
          <cell r="E1235" t="str">
            <v>34</v>
          </cell>
          <cell r="F1235" t="str">
            <v>800</v>
          </cell>
          <cell r="G1235" t="str">
            <v xml:space="preserve">          11</v>
          </cell>
          <cell r="H1235" t="str">
            <v>EA</v>
          </cell>
          <cell r="I1235">
            <v>3959</v>
          </cell>
          <cell r="J1235">
            <v>0.09</v>
          </cell>
          <cell r="K1235">
            <v>4315</v>
          </cell>
          <cell r="L1235">
            <v>8.9921697398332917E-2</v>
          </cell>
        </row>
        <row r="1236">
          <cell r="A1236" t="str">
            <v>78000168</v>
          </cell>
          <cell r="B1236" t="str">
            <v>Verizon Data Plan 1yr</v>
          </cell>
          <cell r="C1236" t="str">
            <v>H07</v>
          </cell>
          <cell r="D1236" t="str">
            <v>Lifenet</v>
          </cell>
          <cell r="E1236" t="str">
            <v>34</v>
          </cell>
          <cell r="F1236" t="str">
            <v>800</v>
          </cell>
          <cell r="G1236" t="str">
            <v xml:space="preserve">          11</v>
          </cell>
          <cell r="H1236" t="str">
            <v>EA</v>
          </cell>
          <cell r="I1236">
            <v>320</v>
          </cell>
          <cell r="J1236">
            <v>0.09</v>
          </cell>
          <cell r="K1236">
            <v>349</v>
          </cell>
          <cell r="L1236">
            <v>9.0624999999999997E-2</v>
          </cell>
        </row>
        <row r="1237">
          <cell r="A1237" t="str">
            <v>78000169</v>
          </cell>
          <cell r="B1237" t="str">
            <v>AT&amp;T Data Plan 1yr</v>
          </cell>
          <cell r="C1237" t="str">
            <v>H07</v>
          </cell>
          <cell r="D1237" t="str">
            <v>Lifenet</v>
          </cell>
          <cell r="E1237" t="str">
            <v>34</v>
          </cell>
          <cell r="F1237" t="str">
            <v>800</v>
          </cell>
          <cell r="G1237" t="str">
            <v xml:space="preserve">          11</v>
          </cell>
          <cell r="H1237" t="str">
            <v>EA</v>
          </cell>
          <cell r="I1237">
            <v>427</v>
          </cell>
          <cell r="J1237">
            <v>0.09</v>
          </cell>
          <cell r="K1237">
            <v>465</v>
          </cell>
          <cell r="L1237">
            <v>8.899297423887588E-2</v>
          </cell>
        </row>
        <row r="1238">
          <cell r="A1238" t="str">
            <v>78000170</v>
          </cell>
          <cell r="B1238" t="str">
            <v>LIFENET CardioCartInt</v>
          </cell>
          <cell r="C1238" t="str">
            <v>H07</v>
          </cell>
          <cell r="D1238" t="str">
            <v>Lifenet</v>
          </cell>
          <cell r="E1238" t="str">
            <v>34</v>
          </cell>
          <cell r="F1238" t="str">
            <v>800</v>
          </cell>
          <cell r="G1238" t="str">
            <v xml:space="preserve">          11</v>
          </cell>
          <cell r="H1238" t="str">
            <v>EA</v>
          </cell>
          <cell r="I1238">
            <v>2022</v>
          </cell>
          <cell r="J1238">
            <v>0.09</v>
          </cell>
          <cell r="K1238">
            <v>2204</v>
          </cell>
          <cell r="L1238">
            <v>9.0009891196834821E-2</v>
          </cell>
        </row>
        <row r="1239">
          <cell r="A1239" t="str">
            <v>78000171</v>
          </cell>
          <cell r="B1239" t="str">
            <v>LIFENET Asset</v>
          </cell>
          <cell r="C1239" t="str">
            <v>H07</v>
          </cell>
          <cell r="D1239" t="str">
            <v>Lifenet</v>
          </cell>
          <cell r="E1239" t="str">
            <v>34</v>
          </cell>
          <cell r="F1239" t="str">
            <v>800</v>
          </cell>
          <cell r="G1239" t="str">
            <v xml:space="preserve">          11</v>
          </cell>
          <cell r="H1239" t="str">
            <v>EA</v>
          </cell>
          <cell r="I1239">
            <v>109</v>
          </cell>
          <cell r="J1239">
            <v>0.09</v>
          </cell>
          <cell r="K1239">
            <v>119</v>
          </cell>
          <cell r="L1239">
            <v>9.1743119266055051E-2</v>
          </cell>
        </row>
        <row r="1240">
          <cell r="A1240" t="str">
            <v>78000172</v>
          </cell>
          <cell r="B1240" t="str">
            <v>CODE-STAT Maint Subscrip 3 yrs</v>
          </cell>
          <cell r="C1240" t="str">
            <v>H07</v>
          </cell>
          <cell r="D1240" t="str">
            <v>Lifenet</v>
          </cell>
          <cell r="E1240" t="str">
            <v>34</v>
          </cell>
          <cell r="F1240" t="str">
            <v>800</v>
          </cell>
          <cell r="G1240" t="str">
            <v xml:space="preserve">          11</v>
          </cell>
          <cell r="H1240" t="str">
            <v>EA</v>
          </cell>
          <cell r="I1240">
            <v>1739</v>
          </cell>
          <cell r="J1240">
            <v>0.09</v>
          </cell>
          <cell r="K1240">
            <v>1896</v>
          </cell>
          <cell r="L1240">
            <v>9.0281771132834962E-2</v>
          </cell>
        </row>
        <row r="1241">
          <cell r="A1241" t="str">
            <v>78000200</v>
          </cell>
          <cell r="B1241" t="str">
            <v>CDSTSERVICE 1-10</v>
          </cell>
          <cell r="C1241" t="str">
            <v>H41</v>
          </cell>
          <cell r="D1241" t="str">
            <v>CODE STAT</v>
          </cell>
          <cell r="E1241" t="str">
            <v>34</v>
          </cell>
          <cell r="F1241" t="str">
            <v>800</v>
          </cell>
          <cell r="G1241" t="str">
            <v xml:space="preserve">          11</v>
          </cell>
          <cell r="H1241" t="str">
            <v>EA</v>
          </cell>
          <cell r="I1241">
            <v>2996</v>
          </cell>
          <cell r="J1241">
            <v>0.09</v>
          </cell>
          <cell r="K1241">
            <v>3266</v>
          </cell>
          <cell r="L1241">
            <v>9.0120160213618156E-2</v>
          </cell>
        </row>
        <row r="1242">
          <cell r="A1242" t="str">
            <v>78000201</v>
          </cell>
          <cell r="B1242" t="str">
            <v>CDSTSERVICE 11-24</v>
          </cell>
          <cell r="C1242" t="str">
            <v>H41</v>
          </cell>
          <cell r="D1242" t="str">
            <v>CODE STAT</v>
          </cell>
          <cell r="E1242" t="str">
            <v>34</v>
          </cell>
          <cell r="F1242" t="str">
            <v>800</v>
          </cell>
          <cell r="G1242" t="str">
            <v xml:space="preserve">          11</v>
          </cell>
          <cell r="H1242" t="str">
            <v>EA</v>
          </cell>
          <cell r="I1242">
            <v>6420</v>
          </cell>
          <cell r="J1242">
            <v>0.09</v>
          </cell>
          <cell r="K1242">
            <v>6998</v>
          </cell>
          <cell r="L1242">
            <v>9.003115264797508E-2</v>
          </cell>
        </row>
        <row r="1243">
          <cell r="A1243" t="str">
            <v>78000216</v>
          </cell>
          <cell r="B1243" t="str">
            <v>CDSTSERVICE 1001-1100</v>
          </cell>
          <cell r="C1243" t="str">
            <v>H41</v>
          </cell>
          <cell r="D1243" t="str">
            <v>CODE STAT</v>
          </cell>
          <cell r="E1243" t="str">
            <v>34</v>
          </cell>
          <cell r="F1243" t="str">
            <v>800</v>
          </cell>
          <cell r="G1243" t="str">
            <v xml:space="preserve">          11</v>
          </cell>
          <cell r="H1243" t="str">
            <v>EA</v>
          </cell>
          <cell r="I1243">
            <v>325815</v>
          </cell>
          <cell r="J1243">
            <v>0.09</v>
          </cell>
          <cell r="K1243">
            <v>355138</v>
          </cell>
          <cell r="L1243">
            <v>8.9998925770759478E-2</v>
          </cell>
        </row>
        <row r="1244">
          <cell r="A1244" t="str">
            <v>78000217</v>
          </cell>
          <cell r="B1244" t="str">
            <v>CDSTSERVICE 1101-1200</v>
          </cell>
          <cell r="C1244" t="str">
            <v>H41</v>
          </cell>
          <cell r="D1244" t="str">
            <v>CODE STAT</v>
          </cell>
          <cell r="E1244" t="str">
            <v>34</v>
          </cell>
          <cell r="F1244" t="str">
            <v>800</v>
          </cell>
          <cell r="G1244" t="str">
            <v xml:space="preserve">          11</v>
          </cell>
          <cell r="H1244" t="str">
            <v>EA</v>
          </cell>
          <cell r="I1244">
            <v>178423</v>
          </cell>
          <cell r="J1244">
            <v>0.09</v>
          </cell>
          <cell r="K1244">
            <v>194481</v>
          </cell>
          <cell r="L1244">
            <v>8.9999607673898543E-2</v>
          </cell>
        </row>
        <row r="1245">
          <cell r="A1245" t="str">
            <v>78000218</v>
          </cell>
          <cell r="B1245" t="str">
            <v>CDSTSERVICE 1201-1300</v>
          </cell>
          <cell r="C1245" t="str">
            <v>H41</v>
          </cell>
          <cell r="D1245" t="str">
            <v>CODE STAT</v>
          </cell>
          <cell r="E1245" t="str">
            <v>34</v>
          </cell>
          <cell r="F1245" t="str">
            <v>800</v>
          </cell>
          <cell r="G1245" t="str">
            <v xml:space="preserve">          11</v>
          </cell>
          <cell r="H1245" t="str">
            <v>EA</v>
          </cell>
          <cell r="I1245">
            <v>193938</v>
          </cell>
          <cell r="J1245">
            <v>0.09</v>
          </cell>
          <cell r="K1245">
            <v>211392</v>
          </cell>
          <cell r="L1245">
            <v>8.9997834359434453E-2</v>
          </cell>
        </row>
        <row r="1246">
          <cell r="A1246" t="str">
            <v>78000219</v>
          </cell>
          <cell r="B1246" t="str">
            <v>CDSTSERVICE 1301-1400</v>
          </cell>
          <cell r="C1246" t="str">
            <v>H41</v>
          </cell>
          <cell r="D1246" t="str">
            <v>CODE STAT</v>
          </cell>
          <cell r="E1246" t="str">
            <v>34</v>
          </cell>
          <cell r="F1246" t="str">
            <v>800</v>
          </cell>
          <cell r="G1246" t="str">
            <v xml:space="preserve">          11</v>
          </cell>
          <cell r="H1246" t="str">
            <v>EA</v>
          </cell>
          <cell r="I1246">
            <v>209453</v>
          </cell>
          <cell r="J1246">
            <v>0.09</v>
          </cell>
          <cell r="K1246">
            <v>228304</v>
          </cell>
          <cell r="L1246">
            <v>9.000109809838007E-2</v>
          </cell>
        </row>
        <row r="1247">
          <cell r="A1247" t="str">
            <v>78000220</v>
          </cell>
          <cell r="B1247" t="str">
            <v>CDSTSERVICE 1401-1500</v>
          </cell>
          <cell r="C1247" t="str">
            <v>H41</v>
          </cell>
          <cell r="D1247" t="str">
            <v>CODE STAT</v>
          </cell>
          <cell r="E1247" t="str">
            <v>34</v>
          </cell>
          <cell r="F1247" t="str">
            <v>800</v>
          </cell>
          <cell r="G1247" t="str">
            <v xml:space="preserve">          11</v>
          </cell>
          <cell r="H1247" t="str">
            <v>EA</v>
          </cell>
          <cell r="I1247">
            <v>224968</v>
          </cell>
          <cell r="J1247">
            <v>0.09</v>
          </cell>
          <cell r="K1247">
            <v>245215</v>
          </cell>
          <cell r="L1247">
            <v>8.9999466590804031E-2</v>
          </cell>
        </row>
        <row r="1248">
          <cell r="A1248" t="str">
            <v>78000221</v>
          </cell>
          <cell r="B1248" t="str">
            <v>CDSTSERVICE 25-50</v>
          </cell>
          <cell r="C1248" t="str">
            <v>H41</v>
          </cell>
          <cell r="D1248" t="str">
            <v>CODE STAT</v>
          </cell>
          <cell r="E1248" t="str">
            <v>34</v>
          </cell>
          <cell r="F1248" t="str">
            <v>800</v>
          </cell>
          <cell r="G1248" t="str">
            <v xml:space="preserve">          11</v>
          </cell>
          <cell r="H1248" t="str">
            <v>EA</v>
          </cell>
          <cell r="I1248">
            <v>6206</v>
          </cell>
          <cell r="J1248">
            <v>0.09</v>
          </cell>
          <cell r="K1248">
            <v>6765</v>
          </cell>
          <cell r="L1248">
            <v>9.0074121817595873E-2</v>
          </cell>
        </row>
        <row r="1249">
          <cell r="A1249" t="str">
            <v>78000222</v>
          </cell>
          <cell r="B1249" t="str">
            <v>CDSTSERVICE 51-100</v>
          </cell>
          <cell r="C1249" t="str">
            <v>H41</v>
          </cell>
          <cell r="D1249" t="str">
            <v>CODE STAT</v>
          </cell>
          <cell r="E1249" t="str">
            <v>34</v>
          </cell>
          <cell r="F1249" t="str">
            <v>800</v>
          </cell>
          <cell r="G1249" t="str">
            <v xml:space="preserve">          11</v>
          </cell>
          <cell r="H1249" t="str">
            <v>EA</v>
          </cell>
          <cell r="I1249">
            <v>11636</v>
          </cell>
          <cell r="J1249">
            <v>0.09</v>
          </cell>
          <cell r="K1249">
            <v>12683</v>
          </cell>
          <cell r="L1249">
            <v>8.9979374355448602E-2</v>
          </cell>
        </row>
        <row r="1250">
          <cell r="A1250" t="str">
            <v>78000223</v>
          </cell>
          <cell r="B1250" t="str">
            <v>CDSTSERVICE 101-200</v>
          </cell>
          <cell r="C1250" t="str">
            <v>H41</v>
          </cell>
          <cell r="D1250" t="str">
            <v>CODE STAT</v>
          </cell>
          <cell r="E1250" t="str">
            <v>34</v>
          </cell>
          <cell r="F1250" t="str">
            <v>800</v>
          </cell>
          <cell r="G1250" t="str">
            <v xml:space="preserve">          11</v>
          </cell>
          <cell r="H1250" t="str">
            <v>EA</v>
          </cell>
          <cell r="I1250">
            <v>23273</v>
          </cell>
          <cell r="J1250">
            <v>0.09</v>
          </cell>
          <cell r="K1250">
            <v>25368</v>
          </cell>
          <cell r="L1250">
            <v>9.0018476345980314E-2</v>
          </cell>
        </row>
        <row r="1251">
          <cell r="A1251" t="str">
            <v>78000224</v>
          </cell>
          <cell r="B1251" t="str">
            <v>CDSTSERVICE 201-300</v>
          </cell>
          <cell r="C1251" t="str">
            <v>H41</v>
          </cell>
          <cell r="D1251" t="str">
            <v>CODE STAT</v>
          </cell>
          <cell r="E1251" t="str">
            <v>34</v>
          </cell>
          <cell r="F1251" t="str">
            <v>800</v>
          </cell>
          <cell r="G1251" t="str">
            <v xml:space="preserve">          11</v>
          </cell>
          <cell r="H1251" t="str">
            <v>EA</v>
          </cell>
          <cell r="I1251">
            <v>38788</v>
          </cell>
          <cell r="J1251">
            <v>0.09</v>
          </cell>
          <cell r="K1251">
            <v>42279</v>
          </cell>
          <cell r="L1251">
            <v>9.0002062493554705E-2</v>
          </cell>
        </row>
        <row r="1252">
          <cell r="A1252" t="str">
            <v>78000225</v>
          </cell>
          <cell r="B1252" t="str">
            <v>CDSTSERVICE 301-400</v>
          </cell>
          <cell r="C1252" t="str">
            <v>H41</v>
          </cell>
          <cell r="D1252" t="str">
            <v>CODE STAT</v>
          </cell>
          <cell r="E1252" t="str">
            <v>34</v>
          </cell>
          <cell r="F1252" t="str">
            <v>800</v>
          </cell>
          <cell r="G1252" t="str">
            <v xml:space="preserve">          11</v>
          </cell>
          <cell r="H1252" t="str">
            <v>EA</v>
          </cell>
          <cell r="I1252">
            <v>54303</v>
          </cell>
          <cell r="J1252">
            <v>0.09</v>
          </cell>
          <cell r="K1252">
            <v>59190</v>
          </cell>
          <cell r="L1252">
            <v>8.9995027899011107E-2</v>
          </cell>
        </row>
        <row r="1253">
          <cell r="A1253" t="str">
            <v>78000226</v>
          </cell>
          <cell r="B1253" t="str">
            <v>CDSTSERVICE 401-500</v>
          </cell>
          <cell r="C1253" t="str">
            <v>H41</v>
          </cell>
          <cell r="D1253" t="str">
            <v>CODE STAT</v>
          </cell>
          <cell r="E1253" t="str">
            <v>34</v>
          </cell>
          <cell r="F1253" t="str">
            <v>800</v>
          </cell>
          <cell r="G1253" t="str">
            <v xml:space="preserve">          11</v>
          </cell>
          <cell r="H1253" t="str">
            <v>EA</v>
          </cell>
          <cell r="I1253">
            <v>69818</v>
          </cell>
          <cell r="J1253">
            <v>0.09</v>
          </cell>
          <cell r="K1253">
            <v>76102</v>
          </cell>
          <cell r="L1253">
            <v>9.0005442722507087E-2</v>
          </cell>
        </row>
        <row r="1254">
          <cell r="A1254" t="str">
            <v>78000227</v>
          </cell>
          <cell r="B1254" t="str">
            <v>CDSTSERVICE 501-600</v>
          </cell>
          <cell r="C1254" t="str">
            <v>H41</v>
          </cell>
          <cell r="D1254" t="str">
            <v>CODE STAT</v>
          </cell>
          <cell r="E1254" t="str">
            <v>34</v>
          </cell>
          <cell r="F1254" t="str">
            <v>800</v>
          </cell>
          <cell r="G1254" t="str">
            <v xml:space="preserve">          11</v>
          </cell>
          <cell r="H1254" t="str">
            <v>EA</v>
          </cell>
          <cell r="I1254">
            <v>85333</v>
          </cell>
          <cell r="J1254">
            <v>0.09</v>
          </cell>
          <cell r="K1254">
            <v>93013</v>
          </cell>
          <cell r="L1254">
            <v>9.0000351563873301E-2</v>
          </cell>
        </row>
        <row r="1255">
          <cell r="A1255" t="str">
            <v>78000228</v>
          </cell>
          <cell r="B1255" t="str">
            <v>CDSTSERVICE 601-700</v>
          </cell>
          <cell r="C1255" t="str">
            <v>H41</v>
          </cell>
          <cell r="D1255" t="str">
            <v>CODE STAT</v>
          </cell>
          <cell r="E1255" t="str">
            <v>34</v>
          </cell>
          <cell r="F1255" t="str">
            <v>800</v>
          </cell>
          <cell r="G1255" t="str">
            <v xml:space="preserve">          11</v>
          </cell>
          <cell r="H1255" t="str">
            <v>EA</v>
          </cell>
          <cell r="I1255">
            <v>100848</v>
          </cell>
          <cell r="J1255">
            <v>0.09</v>
          </cell>
          <cell r="K1255">
            <v>109924</v>
          </cell>
          <cell r="L1255">
            <v>8.9996826907821667E-2</v>
          </cell>
        </row>
        <row r="1256">
          <cell r="A1256" t="str">
            <v>78000229</v>
          </cell>
          <cell r="B1256" t="str">
            <v>CDSTSERVICE 701-800</v>
          </cell>
          <cell r="C1256" t="str">
            <v>H41</v>
          </cell>
          <cell r="D1256" t="str">
            <v>CODE STAT</v>
          </cell>
          <cell r="E1256" t="str">
            <v>34</v>
          </cell>
          <cell r="F1256" t="str">
            <v>800</v>
          </cell>
          <cell r="G1256" t="str">
            <v xml:space="preserve">          11</v>
          </cell>
          <cell r="H1256" t="str">
            <v>EA</v>
          </cell>
          <cell r="I1256">
            <v>116363</v>
          </cell>
          <cell r="J1256">
            <v>0.09</v>
          </cell>
          <cell r="K1256">
            <v>126836</v>
          </cell>
          <cell r="L1256">
            <v>9.0002835953009119E-2</v>
          </cell>
        </row>
        <row r="1257">
          <cell r="A1257" t="str">
            <v>78000230</v>
          </cell>
          <cell r="B1257" t="str">
            <v>CDSTSERVICE 801-900</v>
          </cell>
          <cell r="C1257" t="str">
            <v>H41</v>
          </cell>
          <cell r="D1257" t="str">
            <v>CODE STAT</v>
          </cell>
          <cell r="E1257" t="str">
            <v>34</v>
          </cell>
          <cell r="F1257" t="str">
            <v>800</v>
          </cell>
          <cell r="G1257" t="str">
            <v xml:space="preserve">          11</v>
          </cell>
          <cell r="H1257" t="str">
            <v>EA</v>
          </cell>
          <cell r="I1257">
            <v>131878</v>
          </cell>
          <cell r="J1257">
            <v>0.09</v>
          </cell>
          <cell r="K1257">
            <v>143747</v>
          </cell>
          <cell r="L1257">
            <v>8.9999848344682207E-2</v>
          </cell>
        </row>
        <row r="1258">
          <cell r="A1258" t="str">
            <v>78000231</v>
          </cell>
          <cell r="B1258" t="str">
            <v>CDSTSERVICE 901-1000</v>
          </cell>
          <cell r="C1258" t="str">
            <v>H41</v>
          </cell>
          <cell r="D1258" t="str">
            <v>CODE STAT</v>
          </cell>
          <cell r="E1258" t="str">
            <v>34</v>
          </cell>
          <cell r="F1258" t="str">
            <v>800</v>
          </cell>
          <cell r="G1258" t="str">
            <v xml:space="preserve">          11</v>
          </cell>
          <cell r="H1258" t="str">
            <v>EA</v>
          </cell>
          <cell r="I1258">
            <v>294785</v>
          </cell>
          <cell r="J1258">
            <v>0.09</v>
          </cell>
          <cell r="K1258">
            <v>321316</v>
          </cell>
          <cell r="L1258">
            <v>9.0001187306002678E-2</v>
          </cell>
        </row>
        <row r="1259">
          <cell r="A1259" t="str">
            <v>78000350</v>
          </cell>
          <cell r="B1259" t="str">
            <v>Travel charge 151-200 miles</v>
          </cell>
          <cell r="C1259" t="str">
            <v>H24</v>
          </cell>
          <cell r="D1259" t="str">
            <v>Labor</v>
          </cell>
          <cell r="E1259" t="str">
            <v>23</v>
          </cell>
          <cell r="F1259" t="str">
            <v>800</v>
          </cell>
          <cell r="G1259" t="str">
            <v xml:space="preserve">          11</v>
          </cell>
          <cell r="H1259" t="str">
            <v>EA</v>
          </cell>
          <cell r="I1259">
            <v>420</v>
          </cell>
          <cell r="J1259">
            <v>0.09</v>
          </cell>
          <cell r="K1259">
            <v>458</v>
          </cell>
          <cell r="L1259">
            <v>9.0476190476190474E-2</v>
          </cell>
        </row>
        <row r="1260">
          <cell r="A1260" t="str">
            <v>78000351</v>
          </cell>
          <cell r="B1260" t="str">
            <v>Travel charge 201-300 miles</v>
          </cell>
          <cell r="C1260" t="str">
            <v>H24</v>
          </cell>
          <cell r="D1260" t="str">
            <v>Labor</v>
          </cell>
          <cell r="E1260" t="str">
            <v>23</v>
          </cell>
          <cell r="F1260" t="str">
            <v>800</v>
          </cell>
          <cell r="G1260" t="str">
            <v xml:space="preserve">          11</v>
          </cell>
          <cell r="H1260" t="str">
            <v>EA</v>
          </cell>
          <cell r="I1260">
            <v>910</v>
          </cell>
          <cell r="J1260">
            <v>0.09</v>
          </cell>
          <cell r="K1260">
            <v>992</v>
          </cell>
          <cell r="L1260">
            <v>9.0109890109890109E-2</v>
          </cell>
        </row>
        <row r="1261">
          <cell r="A1261" t="str">
            <v>78000352</v>
          </cell>
          <cell r="B1261" t="str">
            <v>Travel charge 300-400 miles</v>
          </cell>
          <cell r="C1261" t="str">
            <v>H24</v>
          </cell>
          <cell r="D1261" t="str">
            <v>Labor</v>
          </cell>
          <cell r="E1261" t="str">
            <v>23</v>
          </cell>
          <cell r="F1261" t="str">
            <v>800</v>
          </cell>
          <cell r="G1261" t="str">
            <v xml:space="preserve">          11</v>
          </cell>
          <cell r="H1261" t="str">
            <v>EA</v>
          </cell>
          <cell r="I1261">
            <v>1208</v>
          </cell>
          <cell r="J1261">
            <v>0.09</v>
          </cell>
          <cell r="K1261">
            <v>1317</v>
          </cell>
          <cell r="L1261">
            <v>9.0231788079470202E-2</v>
          </cell>
        </row>
        <row r="1262">
          <cell r="A1262" t="str">
            <v>78000353</v>
          </cell>
          <cell r="B1262" t="str">
            <v>Travel charge 300-400 miles</v>
          </cell>
          <cell r="C1262" t="str">
            <v>H24</v>
          </cell>
          <cell r="D1262" t="str">
            <v>Labor</v>
          </cell>
          <cell r="E1262" t="str">
            <v>23</v>
          </cell>
          <cell r="F1262" t="str">
            <v>800</v>
          </cell>
          <cell r="G1262" t="str">
            <v xml:space="preserve">          11</v>
          </cell>
          <cell r="H1262" t="str">
            <v>EA</v>
          </cell>
          <cell r="I1262">
            <v>1365</v>
          </cell>
          <cell r="J1262">
            <v>0.09</v>
          </cell>
          <cell r="K1262">
            <v>1488</v>
          </cell>
          <cell r="L1262">
            <v>9.0109890109890109E-2</v>
          </cell>
        </row>
        <row r="1263">
          <cell r="A1263" t="str">
            <v>78000354</v>
          </cell>
          <cell r="B1263" t="str">
            <v>Labor</v>
          </cell>
          <cell r="C1263" t="str">
            <v>H25</v>
          </cell>
          <cell r="D1263" t="str">
            <v>Contracts</v>
          </cell>
          <cell r="E1263" t="str">
            <v>23</v>
          </cell>
          <cell r="F1263" t="str">
            <v>800</v>
          </cell>
          <cell r="G1263" t="str">
            <v xml:space="preserve">          11</v>
          </cell>
          <cell r="H1263" t="str">
            <v>EA</v>
          </cell>
          <cell r="I1263">
            <v>338</v>
          </cell>
          <cell r="J1263">
            <v>0.09</v>
          </cell>
          <cell r="K1263">
            <v>368</v>
          </cell>
          <cell r="L1263">
            <v>8.8757396449704137E-2</v>
          </cell>
        </row>
        <row r="1264">
          <cell r="A1264" t="str">
            <v>78000356</v>
          </cell>
          <cell r="B1264" t="str">
            <v>Shipping</v>
          </cell>
          <cell r="C1264" t="str">
            <v>H24</v>
          </cell>
          <cell r="D1264" t="str">
            <v>Labor</v>
          </cell>
          <cell r="E1264" t="str">
            <v>23</v>
          </cell>
          <cell r="F1264" t="str">
            <v>800</v>
          </cell>
          <cell r="G1264" t="str">
            <v xml:space="preserve">          11</v>
          </cell>
          <cell r="H1264" t="str">
            <v>EA</v>
          </cell>
          <cell r="I1264">
            <v>26.25</v>
          </cell>
          <cell r="J1264">
            <v>0.09</v>
          </cell>
          <cell r="K1264">
            <v>29</v>
          </cell>
          <cell r="L1264">
            <v>0.10476190476190476</v>
          </cell>
        </row>
        <row r="1265">
          <cell r="A1265" t="str">
            <v>78000357</v>
          </cell>
          <cell r="B1265" t="str">
            <v>HUB Travel</v>
          </cell>
          <cell r="C1265" t="str">
            <v>H24</v>
          </cell>
          <cell r="D1265" t="str">
            <v>Labor</v>
          </cell>
          <cell r="E1265" t="str">
            <v>23</v>
          </cell>
          <cell r="F1265" t="str">
            <v>800</v>
          </cell>
          <cell r="G1265" t="str">
            <v xml:space="preserve">          11</v>
          </cell>
          <cell r="H1265" t="str">
            <v>EA</v>
          </cell>
          <cell r="I1265">
            <v>0.01</v>
          </cell>
          <cell r="J1265">
            <v>0.09</v>
          </cell>
          <cell r="K1265">
            <v>0.01</v>
          </cell>
          <cell r="L1265">
            <v>0</v>
          </cell>
        </row>
        <row r="1266">
          <cell r="A1266" t="str">
            <v>78000417</v>
          </cell>
          <cell r="B1266" t="str">
            <v>LIFELINKcentral Prem, US1Yr</v>
          </cell>
          <cell r="C1266" t="str">
            <v>H23</v>
          </cell>
          <cell r="D1266" t="str">
            <v>Solutions</v>
          </cell>
          <cell r="E1266" t="str">
            <v>36</v>
          </cell>
          <cell r="F1266" t="str">
            <v>800</v>
          </cell>
          <cell r="G1266" t="str">
            <v xml:space="preserve">          11</v>
          </cell>
          <cell r="H1266" t="str">
            <v>EA</v>
          </cell>
          <cell r="I1266">
            <v>187</v>
          </cell>
          <cell r="J1266">
            <v>0.09</v>
          </cell>
          <cell r="K1266">
            <v>204</v>
          </cell>
          <cell r="L1266">
            <v>9.0909090909090912E-2</v>
          </cell>
        </row>
        <row r="1267">
          <cell r="A1267" t="str">
            <v>78000418</v>
          </cell>
          <cell r="B1267" t="str">
            <v>LIFELINKcentral Prem US2Yr</v>
          </cell>
          <cell r="C1267" t="str">
            <v>H23</v>
          </cell>
          <cell r="D1267" t="str">
            <v>Solutions</v>
          </cell>
          <cell r="E1267" t="str">
            <v>36</v>
          </cell>
          <cell r="F1267" t="str">
            <v>800</v>
          </cell>
          <cell r="G1267" t="str">
            <v xml:space="preserve">          11</v>
          </cell>
          <cell r="H1267" t="str">
            <v>EA</v>
          </cell>
          <cell r="I1267">
            <v>337</v>
          </cell>
          <cell r="J1267">
            <v>0.09</v>
          </cell>
          <cell r="K1267">
            <v>367</v>
          </cell>
          <cell r="L1267">
            <v>8.9020771513353122E-2</v>
          </cell>
        </row>
        <row r="1268">
          <cell r="A1268" t="str">
            <v>78000419</v>
          </cell>
          <cell r="B1268" t="str">
            <v>LIFELINKcentral Prem US4Yr</v>
          </cell>
          <cell r="C1268" t="str">
            <v>H23</v>
          </cell>
          <cell r="D1268" t="str">
            <v>Solutions</v>
          </cell>
          <cell r="E1268" t="str">
            <v>36</v>
          </cell>
          <cell r="F1268" t="str">
            <v>800</v>
          </cell>
          <cell r="G1268" t="str">
            <v xml:space="preserve">          11</v>
          </cell>
          <cell r="H1268" t="str">
            <v>EA</v>
          </cell>
          <cell r="I1268">
            <v>562</v>
          </cell>
          <cell r="J1268">
            <v>0.09</v>
          </cell>
          <cell r="K1268">
            <v>613</v>
          </cell>
          <cell r="L1268">
            <v>9.0747330960854092E-2</v>
          </cell>
        </row>
        <row r="1269">
          <cell r="A1269" t="str">
            <v>78000420</v>
          </cell>
          <cell r="B1269" t="str">
            <v>LIFELINKcentral Prem US8Yr</v>
          </cell>
          <cell r="C1269" t="str">
            <v>H23</v>
          </cell>
          <cell r="D1269" t="str">
            <v>Solutions</v>
          </cell>
          <cell r="E1269" t="str">
            <v>36</v>
          </cell>
          <cell r="F1269" t="str">
            <v>800</v>
          </cell>
          <cell r="G1269" t="str">
            <v xml:space="preserve">          11</v>
          </cell>
          <cell r="H1269" t="str">
            <v>EA</v>
          </cell>
          <cell r="I1269">
            <v>1049</v>
          </cell>
          <cell r="J1269">
            <v>0.09</v>
          </cell>
          <cell r="K1269">
            <v>1143</v>
          </cell>
          <cell r="L1269">
            <v>8.9609151572926593E-2</v>
          </cell>
        </row>
        <row r="1270">
          <cell r="A1270" t="str">
            <v>78000421</v>
          </cell>
          <cell r="B1270" t="str">
            <v>LIFELINKcentrPrem1YrNonPhysio</v>
          </cell>
          <cell r="C1270" t="str">
            <v>H23</v>
          </cell>
          <cell r="D1270" t="str">
            <v>Solutions</v>
          </cell>
          <cell r="E1270" t="str">
            <v>36</v>
          </cell>
          <cell r="F1270" t="str">
            <v>800</v>
          </cell>
          <cell r="G1270" t="str">
            <v xml:space="preserve">          11</v>
          </cell>
          <cell r="H1270" t="str">
            <v>EA</v>
          </cell>
          <cell r="I1270">
            <v>187</v>
          </cell>
          <cell r="J1270">
            <v>0.09</v>
          </cell>
          <cell r="K1270">
            <v>204</v>
          </cell>
          <cell r="L1270">
            <v>9.0909090909090912E-2</v>
          </cell>
        </row>
        <row r="1271">
          <cell r="A1271" t="str">
            <v>78000422</v>
          </cell>
          <cell r="B1271" t="str">
            <v>LIFELINKcentPrem2YrNonPhysio</v>
          </cell>
          <cell r="C1271" t="str">
            <v>H23</v>
          </cell>
          <cell r="D1271" t="str">
            <v>Solutions</v>
          </cell>
          <cell r="E1271" t="str">
            <v>36</v>
          </cell>
          <cell r="F1271" t="str">
            <v>800</v>
          </cell>
          <cell r="G1271" t="str">
            <v xml:space="preserve">          11</v>
          </cell>
          <cell r="H1271" t="str">
            <v>EA</v>
          </cell>
          <cell r="I1271">
            <v>337</v>
          </cell>
          <cell r="J1271">
            <v>0.09</v>
          </cell>
          <cell r="K1271">
            <v>367</v>
          </cell>
          <cell r="L1271">
            <v>8.9020771513353122E-2</v>
          </cell>
        </row>
        <row r="1272">
          <cell r="A1272" t="str">
            <v>78000423</v>
          </cell>
          <cell r="B1272" t="str">
            <v>LIFELINKcentPrem4YrNonPhysio</v>
          </cell>
          <cell r="C1272" t="str">
            <v>H23</v>
          </cell>
          <cell r="D1272" t="str">
            <v>Solutions</v>
          </cell>
          <cell r="E1272" t="str">
            <v>36</v>
          </cell>
          <cell r="F1272" t="str">
            <v>800</v>
          </cell>
          <cell r="G1272" t="str">
            <v xml:space="preserve">          11</v>
          </cell>
          <cell r="H1272" t="str">
            <v>EA</v>
          </cell>
          <cell r="I1272">
            <v>562</v>
          </cell>
          <cell r="J1272">
            <v>0.09</v>
          </cell>
          <cell r="K1272">
            <v>613</v>
          </cell>
          <cell r="L1272">
            <v>9.0747330960854092E-2</v>
          </cell>
        </row>
        <row r="1273">
          <cell r="A1273" t="str">
            <v>78000455</v>
          </cell>
          <cell r="B1273" t="str">
            <v>LIFELINKCENTRAL PROLICENSE 1YR</v>
          </cell>
          <cell r="C1273" t="str">
            <v>H23</v>
          </cell>
          <cell r="D1273" t="str">
            <v>Solutions</v>
          </cell>
          <cell r="E1273" t="str">
            <v>36</v>
          </cell>
          <cell r="F1273" t="str">
            <v>800</v>
          </cell>
          <cell r="G1273" t="str">
            <v xml:space="preserve">          11</v>
          </cell>
          <cell r="H1273" t="str">
            <v>EA</v>
          </cell>
          <cell r="I1273">
            <v>107</v>
          </cell>
          <cell r="J1273">
            <v>0.09</v>
          </cell>
          <cell r="K1273">
            <v>117</v>
          </cell>
          <cell r="L1273">
            <v>9.3457943925233641E-2</v>
          </cell>
        </row>
        <row r="1274">
          <cell r="A1274" t="str">
            <v>78000456</v>
          </cell>
          <cell r="B1274" t="str">
            <v>LIFELINKCENTRAL PROLICENSE 2YR</v>
          </cell>
          <cell r="C1274" t="str">
            <v>H23</v>
          </cell>
          <cell r="D1274" t="str">
            <v>Solutions</v>
          </cell>
          <cell r="E1274" t="str">
            <v>36</v>
          </cell>
          <cell r="F1274" t="str">
            <v>800</v>
          </cell>
          <cell r="G1274" t="str">
            <v xml:space="preserve">          11</v>
          </cell>
          <cell r="H1274" t="str">
            <v>EA</v>
          </cell>
          <cell r="I1274">
            <v>193</v>
          </cell>
          <cell r="J1274">
            <v>0.09</v>
          </cell>
          <cell r="K1274">
            <v>210</v>
          </cell>
          <cell r="L1274">
            <v>8.8082901554404139E-2</v>
          </cell>
        </row>
        <row r="1275">
          <cell r="A1275" t="str">
            <v>78000457</v>
          </cell>
          <cell r="B1275" t="str">
            <v>LIFELINKCENTRAL PROLICENSE 4YR</v>
          </cell>
          <cell r="C1275" t="str">
            <v>H23</v>
          </cell>
          <cell r="D1275" t="str">
            <v>Solutions</v>
          </cell>
          <cell r="E1275" t="str">
            <v>36</v>
          </cell>
          <cell r="F1275" t="str">
            <v>800</v>
          </cell>
          <cell r="G1275" t="str">
            <v xml:space="preserve">          11</v>
          </cell>
          <cell r="H1275" t="str">
            <v>EA</v>
          </cell>
          <cell r="I1275">
            <v>342</v>
          </cell>
          <cell r="J1275">
            <v>0.09</v>
          </cell>
          <cell r="K1275">
            <v>373</v>
          </cell>
          <cell r="L1275">
            <v>9.0643274853801165E-2</v>
          </cell>
        </row>
        <row r="1276">
          <cell r="A1276" t="str">
            <v>78000458</v>
          </cell>
          <cell r="B1276" t="str">
            <v>LIFELINKCENTRAL PROLICENSE 8YR</v>
          </cell>
          <cell r="C1276" t="str">
            <v>H23</v>
          </cell>
          <cell r="D1276" t="str">
            <v>Solutions</v>
          </cell>
          <cell r="E1276" t="str">
            <v>36</v>
          </cell>
          <cell r="F1276" t="str">
            <v>800</v>
          </cell>
          <cell r="G1276" t="str">
            <v xml:space="preserve">          11</v>
          </cell>
          <cell r="H1276" t="str">
            <v>EA</v>
          </cell>
          <cell r="I1276">
            <v>642</v>
          </cell>
          <cell r="J1276">
            <v>0.09</v>
          </cell>
          <cell r="K1276">
            <v>700</v>
          </cell>
          <cell r="L1276">
            <v>9.0342679127725853E-2</v>
          </cell>
        </row>
        <row r="1277">
          <cell r="A1277" t="str">
            <v>78000459</v>
          </cell>
          <cell r="B1277" t="str">
            <v>LIFELINKCEN NON CONNECTED</v>
          </cell>
          <cell r="C1277" t="str">
            <v>H23</v>
          </cell>
          <cell r="D1277" t="str">
            <v>Solutions</v>
          </cell>
          <cell r="E1277" t="str">
            <v>36</v>
          </cell>
          <cell r="F1277" t="str">
            <v>800</v>
          </cell>
          <cell r="G1277" t="str">
            <v xml:space="preserve">          11</v>
          </cell>
          <cell r="H1277" t="str">
            <v>EA</v>
          </cell>
          <cell r="I1277">
            <v>21</v>
          </cell>
          <cell r="J1277">
            <v>0.09</v>
          </cell>
          <cell r="K1277">
            <v>23</v>
          </cell>
          <cell r="L1277">
            <v>9.5238095238095233E-2</v>
          </cell>
        </row>
        <row r="1278">
          <cell r="A1278" t="str">
            <v>78000600</v>
          </cell>
          <cell r="B1278" t="str">
            <v>LIFEPAK CR2 PM</v>
          </cell>
          <cell r="C1278" t="str">
            <v>H25</v>
          </cell>
          <cell r="D1278" t="str">
            <v>Contracts</v>
          </cell>
          <cell r="E1278" t="str">
            <v>23</v>
          </cell>
          <cell r="F1278" t="str">
            <v>800</v>
          </cell>
          <cell r="G1278" t="str">
            <v xml:space="preserve">          11</v>
          </cell>
          <cell r="H1278" t="str">
            <v>EA</v>
          </cell>
          <cell r="I1278">
            <v>398</v>
          </cell>
          <cell r="J1278">
            <v>0.09</v>
          </cell>
          <cell r="K1278">
            <v>434</v>
          </cell>
          <cell r="L1278">
            <v>9.0452261306532666E-2</v>
          </cell>
        </row>
        <row r="1279">
          <cell r="A1279" t="str">
            <v>78000601</v>
          </cell>
          <cell r="B1279" t="str">
            <v>LIFEPAK CR2 PM</v>
          </cell>
          <cell r="C1279" t="str">
            <v>H25</v>
          </cell>
          <cell r="D1279" t="str">
            <v>Contracts</v>
          </cell>
          <cell r="E1279" t="str">
            <v>23</v>
          </cell>
          <cell r="F1279" t="str">
            <v>800</v>
          </cell>
          <cell r="G1279" t="str">
            <v xml:space="preserve">          11</v>
          </cell>
          <cell r="H1279" t="str">
            <v>EA</v>
          </cell>
          <cell r="I1279">
            <v>321</v>
          </cell>
          <cell r="J1279">
            <v>0.09</v>
          </cell>
          <cell r="K1279">
            <v>350</v>
          </cell>
          <cell r="L1279">
            <v>9.0342679127725853E-2</v>
          </cell>
        </row>
        <row r="1280">
          <cell r="A1280" t="str">
            <v>78000602</v>
          </cell>
          <cell r="B1280" t="str">
            <v>LIFEPAK CR Plus PM</v>
          </cell>
          <cell r="C1280" t="str">
            <v>H25</v>
          </cell>
          <cell r="D1280" t="str">
            <v>Contracts</v>
          </cell>
          <cell r="E1280" t="str">
            <v>23</v>
          </cell>
          <cell r="F1280" t="str">
            <v>800</v>
          </cell>
          <cell r="G1280" t="str">
            <v xml:space="preserve">          11</v>
          </cell>
          <cell r="H1280" t="str">
            <v>EA</v>
          </cell>
          <cell r="I1280">
            <v>398</v>
          </cell>
          <cell r="J1280">
            <v>0.09</v>
          </cell>
          <cell r="K1280">
            <v>434</v>
          </cell>
          <cell r="L1280">
            <v>9.0452261306532666E-2</v>
          </cell>
        </row>
        <row r="1281">
          <cell r="A1281" t="str">
            <v>78000603</v>
          </cell>
          <cell r="B1281" t="str">
            <v>LIFEPAK CR Plus PM</v>
          </cell>
          <cell r="C1281" t="str">
            <v>H25</v>
          </cell>
          <cell r="D1281" t="str">
            <v>Contracts</v>
          </cell>
          <cell r="E1281" t="str">
            <v>23</v>
          </cell>
          <cell r="F1281" t="str">
            <v>800</v>
          </cell>
          <cell r="G1281" t="str">
            <v xml:space="preserve">          11</v>
          </cell>
          <cell r="H1281" t="str">
            <v>EA</v>
          </cell>
          <cell r="I1281">
            <v>321</v>
          </cell>
          <cell r="J1281">
            <v>0.09</v>
          </cell>
          <cell r="K1281">
            <v>350</v>
          </cell>
          <cell r="L1281">
            <v>9.0342679127725853E-2</v>
          </cell>
        </row>
        <row r="1282">
          <cell r="A1282" t="str">
            <v>78000604</v>
          </cell>
          <cell r="B1282" t="str">
            <v>LIFEPAK 1000 Protect Service</v>
          </cell>
          <cell r="C1282" t="str">
            <v>H25</v>
          </cell>
          <cell r="D1282" t="str">
            <v>Contracts</v>
          </cell>
          <cell r="E1282" t="str">
            <v>23</v>
          </cell>
          <cell r="F1282" t="str">
            <v>800</v>
          </cell>
          <cell r="G1282" t="str">
            <v xml:space="preserve">          11</v>
          </cell>
          <cell r="H1282" t="str">
            <v>EA</v>
          </cell>
          <cell r="I1282">
            <v>514</v>
          </cell>
          <cell r="J1282">
            <v>0.09</v>
          </cell>
          <cell r="K1282">
            <v>560</v>
          </cell>
          <cell r="L1282">
            <v>8.9494163424124515E-2</v>
          </cell>
        </row>
        <row r="1283">
          <cell r="A1283" t="str">
            <v>78000605</v>
          </cell>
          <cell r="B1283" t="str">
            <v>LIFEPAK 1000 Protect Service</v>
          </cell>
          <cell r="C1283" t="str">
            <v>H25</v>
          </cell>
          <cell r="D1283" t="str">
            <v>Contracts</v>
          </cell>
          <cell r="E1283" t="str">
            <v>23</v>
          </cell>
          <cell r="F1283" t="str">
            <v>800</v>
          </cell>
          <cell r="G1283" t="str">
            <v xml:space="preserve">          11</v>
          </cell>
          <cell r="H1283" t="str">
            <v>EA</v>
          </cell>
          <cell r="I1283">
            <v>398</v>
          </cell>
          <cell r="J1283">
            <v>0.09</v>
          </cell>
          <cell r="K1283">
            <v>434</v>
          </cell>
          <cell r="L1283">
            <v>9.0452261306532666E-2</v>
          </cell>
        </row>
        <row r="1284">
          <cell r="A1284" t="str">
            <v>78000606</v>
          </cell>
          <cell r="B1284" t="str">
            <v>LIFEPAK 1000 PM</v>
          </cell>
          <cell r="C1284" t="str">
            <v>H25</v>
          </cell>
          <cell r="D1284" t="str">
            <v>Contracts</v>
          </cell>
          <cell r="E1284" t="str">
            <v>23</v>
          </cell>
          <cell r="F1284" t="str">
            <v>800</v>
          </cell>
          <cell r="G1284" t="str">
            <v xml:space="preserve">          11</v>
          </cell>
          <cell r="H1284" t="str">
            <v>EA</v>
          </cell>
          <cell r="I1284">
            <v>424</v>
          </cell>
          <cell r="J1284">
            <v>0.09</v>
          </cell>
          <cell r="K1284">
            <v>462</v>
          </cell>
          <cell r="L1284">
            <v>8.9622641509433956E-2</v>
          </cell>
        </row>
        <row r="1285">
          <cell r="A1285" t="str">
            <v>78000607</v>
          </cell>
          <cell r="B1285" t="str">
            <v>LIFEPAK 1000 Prevent Service</v>
          </cell>
          <cell r="C1285" t="str">
            <v>H25</v>
          </cell>
          <cell r="D1285" t="str">
            <v>Contracts</v>
          </cell>
          <cell r="E1285" t="str">
            <v>23</v>
          </cell>
          <cell r="F1285" t="str">
            <v>800</v>
          </cell>
          <cell r="G1285" t="str">
            <v xml:space="preserve">          11</v>
          </cell>
          <cell r="H1285" t="str">
            <v>EA</v>
          </cell>
          <cell r="I1285">
            <v>629</v>
          </cell>
          <cell r="J1285">
            <v>0.09</v>
          </cell>
          <cell r="K1285">
            <v>686</v>
          </cell>
          <cell r="L1285">
            <v>9.0620031796502382E-2</v>
          </cell>
        </row>
        <row r="1286">
          <cell r="A1286" t="str">
            <v>78000608</v>
          </cell>
          <cell r="B1286" t="str">
            <v>LIFEPAK 1000 PM</v>
          </cell>
          <cell r="C1286" t="str">
            <v>H25</v>
          </cell>
          <cell r="D1286" t="str">
            <v>Contracts</v>
          </cell>
          <cell r="E1286" t="str">
            <v>23</v>
          </cell>
          <cell r="F1286" t="str">
            <v>800</v>
          </cell>
          <cell r="G1286" t="str">
            <v xml:space="preserve">          11</v>
          </cell>
          <cell r="H1286" t="str">
            <v>EA</v>
          </cell>
          <cell r="I1286">
            <v>334</v>
          </cell>
          <cell r="J1286">
            <v>0.09</v>
          </cell>
          <cell r="K1286">
            <v>364</v>
          </cell>
          <cell r="L1286">
            <v>8.9820359281437126E-2</v>
          </cell>
        </row>
        <row r="1287">
          <cell r="A1287" t="str">
            <v>78000609</v>
          </cell>
          <cell r="B1287" t="str">
            <v>LIFEPAK 1000 Prevent Service</v>
          </cell>
          <cell r="C1287" t="str">
            <v>H25</v>
          </cell>
          <cell r="D1287" t="str">
            <v>Contracts</v>
          </cell>
          <cell r="E1287" t="str">
            <v>23</v>
          </cell>
          <cell r="F1287" t="str">
            <v>800</v>
          </cell>
          <cell r="G1287" t="str">
            <v xml:space="preserve">          11</v>
          </cell>
          <cell r="H1287" t="str">
            <v>EA</v>
          </cell>
          <cell r="I1287">
            <v>488</v>
          </cell>
          <cell r="J1287">
            <v>0.09</v>
          </cell>
          <cell r="K1287">
            <v>532</v>
          </cell>
          <cell r="L1287">
            <v>9.0163934426229511E-2</v>
          </cell>
        </row>
        <row r="1288">
          <cell r="A1288" t="str">
            <v>78000610</v>
          </cell>
          <cell r="B1288" t="str">
            <v>LIFEPAK 1000 Prevent Service</v>
          </cell>
          <cell r="C1288" t="str">
            <v>H25</v>
          </cell>
          <cell r="D1288" t="str">
            <v>Contracts</v>
          </cell>
          <cell r="E1288" t="str">
            <v>23</v>
          </cell>
          <cell r="F1288" t="str">
            <v>800</v>
          </cell>
          <cell r="G1288" t="str">
            <v xml:space="preserve">          11</v>
          </cell>
          <cell r="H1288" t="str">
            <v>EA</v>
          </cell>
          <cell r="I1288">
            <v>552</v>
          </cell>
          <cell r="J1288">
            <v>0.09</v>
          </cell>
          <cell r="K1288">
            <v>602</v>
          </cell>
          <cell r="L1288">
            <v>9.0579710144927536E-2</v>
          </cell>
        </row>
        <row r="1289">
          <cell r="A1289" t="str">
            <v>78000611</v>
          </cell>
          <cell r="B1289" t="str">
            <v>LIFEPAK 15 Prevent Service</v>
          </cell>
          <cell r="C1289" t="str">
            <v>H25</v>
          </cell>
          <cell r="D1289" t="str">
            <v>Contracts</v>
          </cell>
          <cell r="E1289" t="str">
            <v>23</v>
          </cell>
          <cell r="F1289" t="str">
            <v>800</v>
          </cell>
          <cell r="G1289" t="str">
            <v xml:space="preserve">          11</v>
          </cell>
          <cell r="H1289" t="str">
            <v>EA</v>
          </cell>
          <cell r="I1289">
            <v>1502</v>
          </cell>
          <cell r="J1289">
            <v>0.09</v>
          </cell>
          <cell r="K1289">
            <v>1637</v>
          </cell>
          <cell r="L1289">
            <v>8.9880159786950728E-2</v>
          </cell>
        </row>
        <row r="1290">
          <cell r="A1290" t="str">
            <v>78000615</v>
          </cell>
          <cell r="B1290" t="str">
            <v>LIFEPAK 15 Prevent Service</v>
          </cell>
          <cell r="C1290" t="str">
            <v>H25</v>
          </cell>
          <cell r="D1290" t="str">
            <v>Contracts</v>
          </cell>
          <cell r="E1290" t="str">
            <v>23</v>
          </cell>
          <cell r="F1290" t="str">
            <v>800</v>
          </cell>
          <cell r="G1290" t="str">
            <v xml:space="preserve">          11</v>
          </cell>
          <cell r="H1290" t="str">
            <v>EA</v>
          </cell>
          <cell r="I1290">
            <v>1164</v>
          </cell>
          <cell r="J1290">
            <v>0.09</v>
          </cell>
          <cell r="K1290">
            <v>1269</v>
          </cell>
          <cell r="L1290">
            <v>9.0206185567010308E-2</v>
          </cell>
        </row>
        <row r="1291">
          <cell r="A1291" t="str">
            <v>78000619</v>
          </cell>
          <cell r="B1291" t="str">
            <v>LIFEPAK 15 Protect Service</v>
          </cell>
          <cell r="C1291" t="str">
            <v>H25</v>
          </cell>
          <cell r="D1291" t="str">
            <v>Contracts</v>
          </cell>
          <cell r="E1291" t="str">
            <v>23</v>
          </cell>
          <cell r="F1291" t="str">
            <v>800</v>
          </cell>
          <cell r="G1291" t="str">
            <v xml:space="preserve">          11</v>
          </cell>
          <cell r="H1291" t="str">
            <v>EA</v>
          </cell>
          <cell r="I1291">
            <v>1181</v>
          </cell>
          <cell r="J1291">
            <v>0.09</v>
          </cell>
          <cell r="K1291">
            <v>1287</v>
          </cell>
          <cell r="L1291">
            <v>8.9754445385266723E-2</v>
          </cell>
        </row>
        <row r="1292">
          <cell r="A1292" t="str">
            <v>78000623</v>
          </cell>
          <cell r="B1292" t="str">
            <v>LIFEPAK 15 Protect Service</v>
          </cell>
          <cell r="C1292" t="str">
            <v>H25</v>
          </cell>
          <cell r="D1292" t="str">
            <v>Contracts</v>
          </cell>
          <cell r="E1292" t="str">
            <v>23</v>
          </cell>
          <cell r="F1292" t="str">
            <v>800</v>
          </cell>
          <cell r="G1292" t="str">
            <v xml:space="preserve">          11</v>
          </cell>
          <cell r="H1292" t="str">
            <v>EA</v>
          </cell>
          <cell r="I1292">
            <v>912</v>
          </cell>
          <cell r="J1292">
            <v>0.09</v>
          </cell>
          <cell r="K1292">
            <v>994</v>
          </cell>
          <cell r="L1292">
            <v>8.9912280701754388E-2</v>
          </cell>
        </row>
        <row r="1293">
          <cell r="A1293" t="str">
            <v>78000627</v>
          </cell>
          <cell r="B1293" t="str">
            <v>LIFEPAK 15 PM</v>
          </cell>
          <cell r="C1293" t="str">
            <v>H25</v>
          </cell>
          <cell r="D1293" t="str">
            <v>Contracts</v>
          </cell>
          <cell r="E1293" t="str">
            <v>23</v>
          </cell>
          <cell r="F1293" t="str">
            <v>800</v>
          </cell>
          <cell r="G1293" t="str">
            <v xml:space="preserve">          11</v>
          </cell>
          <cell r="H1293" t="str">
            <v>EA</v>
          </cell>
          <cell r="I1293">
            <v>475</v>
          </cell>
          <cell r="J1293">
            <v>0.09</v>
          </cell>
          <cell r="K1293">
            <v>518</v>
          </cell>
          <cell r="L1293">
            <v>9.0526315789473691E-2</v>
          </cell>
        </row>
        <row r="1294">
          <cell r="A1294" t="str">
            <v>78000631</v>
          </cell>
          <cell r="B1294" t="str">
            <v>LIFEPAK 15 PM</v>
          </cell>
          <cell r="C1294" t="str">
            <v>H25</v>
          </cell>
          <cell r="D1294" t="str">
            <v>Contracts</v>
          </cell>
          <cell r="E1294" t="str">
            <v>23</v>
          </cell>
          <cell r="F1294" t="str">
            <v>800</v>
          </cell>
          <cell r="G1294" t="str">
            <v xml:space="preserve">          11</v>
          </cell>
          <cell r="H1294" t="str">
            <v>EA</v>
          </cell>
          <cell r="I1294">
            <v>385</v>
          </cell>
          <cell r="J1294">
            <v>0.09</v>
          </cell>
          <cell r="K1294">
            <v>420</v>
          </cell>
          <cell r="L1294">
            <v>9.0909090909090912E-2</v>
          </cell>
        </row>
        <row r="1295">
          <cell r="A1295" t="str">
            <v>78000635</v>
          </cell>
          <cell r="B1295" t="str">
            <v>LIFEPAK 15 Prevent Service</v>
          </cell>
          <cell r="C1295" t="str">
            <v>H25</v>
          </cell>
          <cell r="D1295" t="str">
            <v>Contracts</v>
          </cell>
          <cell r="E1295" t="str">
            <v>23</v>
          </cell>
          <cell r="F1295" t="str">
            <v>800</v>
          </cell>
          <cell r="G1295" t="str">
            <v xml:space="preserve">          11</v>
          </cell>
          <cell r="H1295" t="str">
            <v>EA</v>
          </cell>
          <cell r="I1295">
            <v>1271</v>
          </cell>
          <cell r="J1295">
            <v>0.09</v>
          </cell>
          <cell r="K1295">
            <v>1385</v>
          </cell>
          <cell r="L1295">
            <v>8.9693154996066088E-2</v>
          </cell>
        </row>
        <row r="1296">
          <cell r="A1296" t="str">
            <v>78000639</v>
          </cell>
          <cell r="B1296" t="str">
            <v>LIFEPAK 15 Prevent Service</v>
          </cell>
          <cell r="C1296" t="str">
            <v>H25</v>
          </cell>
          <cell r="D1296" t="str">
            <v>Contracts</v>
          </cell>
          <cell r="E1296" t="str">
            <v>23</v>
          </cell>
          <cell r="F1296" t="str">
            <v>800</v>
          </cell>
          <cell r="G1296" t="str">
            <v xml:space="preserve">          11</v>
          </cell>
          <cell r="H1296" t="str">
            <v>EA</v>
          </cell>
          <cell r="I1296">
            <v>1926</v>
          </cell>
          <cell r="J1296">
            <v>0.09</v>
          </cell>
          <cell r="K1296">
            <v>2099</v>
          </cell>
          <cell r="L1296">
            <v>8.9823468328141226E-2</v>
          </cell>
        </row>
        <row r="1297">
          <cell r="A1297" t="str">
            <v>78000643</v>
          </cell>
          <cell r="B1297" t="str">
            <v>LIFEPAK 15 Prevent Service</v>
          </cell>
          <cell r="C1297" t="str">
            <v>H25</v>
          </cell>
          <cell r="D1297" t="str">
            <v>Contracts</v>
          </cell>
          <cell r="E1297" t="str">
            <v>23</v>
          </cell>
          <cell r="F1297" t="str">
            <v>800</v>
          </cell>
          <cell r="G1297" t="str">
            <v xml:space="preserve">          11</v>
          </cell>
          <cell r="H1297" t="str">
            <v>EA</v>
          </cell>
          <cell r="I1297">
            <v>1502</v>
          </cell>
          <cell r="J1297">
            <v>0.09</v>
          </cell>
          <cell r="K1297">
            <v>1637</v>
          </cell>
          <cell r="L1297">
            <v>8.9880159786950728E-2</v>
          </cell>
        </row>
        <row r="1298">
          <cell r="A1298" t="str">
            <v>78000647</v>
          </cell>
          <cell r="B1298" t="str">
            <v>LIFEPAK 15 Protect Service</v>
          </cell>
          <cell r="C1298" t="str">
            <v>H25</v>
          </cell>
          <cell r="D1298" t="str">
            <v>Contracts</v>
          </cell>
          <cell r="E1298" t="str">
            <v>23</v>
          </cell>
          <cell r="F1298" t="str">
            <v>800</v>
          </cell>
          <cell r="G1298" t="str">
            <v xml:space="preserve">          11</v>
          </cell>
          <cell r="H1298" t="str">
            <v>EA</v>
          </cell>
          <cell r="I1298">
            <v>1605</v>
          </cell>
          <cell r="J1298">
            <v>0.09</v>
          </cell>
          <cell r="K1298">
            <v>1749</v>
          </cell>
          <cell r="L1298">
            <v>8.9719626168224292E-2</v>
          </cell>
        </row>
        <row r="1299">
          <cell r="A1299" t="str">
            <v>78000651</v>
          </cell>
          <cell r="B1299" t="str">
            <v>LIFEPAK 15 Protect Service</v>
          </cell>
          <cell r="C1299" t="str">
            <v>H25</v>
          </cell>
          <cell r="D1299" t="str">
            <v>Contracts</v>
          </cell>
          <cell r="E1299" t="str">
            <v>23</v>
          </cell>
          <cell r="F1299" t="str">
            <v>800</v>
          </cell>
          <cell r="G1299" t="str">
            <v xml:space="preserve">          11</v>
          </cell>
          <cell r="H1299" t="str">
            <v>EA</v>
          </cell>
          <cell r="I1299">
            <v>1335</v>
          </cell>
          <cell r="J1299">
            <v>0.09</v>
          </cell>
          <cell r="K1299">
            <v>1455</v>
          </cell>
          <cell r="L1299">
            <v>8.98876404494382E-2</v>
          </cell>
        </row>
        <row r="1300">
          <cell r="A1300" t="str">
            <v>78000655</v>
          </cell>
          <cell r="B1300" t="str">
            <v>LIFEPAK 15 Prevent Service</v>
          </cell>
          <cell r="C1300" t="str">
            <v>H25</v>
          </cell>
          <cell r="D1300" t="str">
            <v>Contracts</v>
          </cell>
          <cell r="E1300" t="str">
            <v>23</v>
          </cell>
          <cell r="F1300" t="str">
            <v>800</v>
          </cell>
          <cell r="G1300" t="str">
            <v xml:space="preserve">          11</v>
          </cell>
          <cell r="H1300" t="str">
            <v>EA</v>
          </cell>
          <cell r="I1300">
            <v>1695</v>
          </cell>
          <cell r="J1300">
            <v>0.09</v>
          </cell>
          <cell r="K1300">
            <v>1848</v>
          </cell>
          <cell r="L1300">
            <v>9.0265486725663716E-2</v>
          </cell>
        </row>
        <row r="1301">
          <cell r="A1301" t="str">
            <v>78000659</v>
          </cell>
          <cell r="B1301" t="str">
            <v>LIFEPAK 20 Prevent Service</v>
          </cell>
          <cell r="C1301" t="str">
            <v>H25</v>
          </cell>
          <cell r="D1301" t="str">
            <v>Contracts</v>
          </cell>
          <cell r="E1301" t="str">
            <v>23</v>
          </cell>
          <cell r="F1301" t="str">
            <v>800</v>
          </cell>
          <cell r="G1301" t="str">
            <v xml:space="preserve">          11</v>
          </cell>
          <cell r="H1301" t="str">
            <v>EA</v>
          </cell>
          <cell r="I1301">
            <v>886</v>
          </cell>
          <cell r="J1301">
            <v>0.09</v>
          </cell>
          <cell r="K1301">
            <v>966</v>
          </cell>
          <cell r="L1301">
            <v>9.0293453724604969E-2</v>
          </cell>
        </row>
        <row r="1302">
          <cell r="A1302" t="str">
            <v>78000662</v>
          </cell>
          <cell r="B1302" t="str">
            <v>LIFEPAK 20 Prevent Service</v>
          </cell>
          <cell r="C1302" t="str">
            <v>H25</v>
          </cell>
          <cell r="D1302" t="str">
            <v>Contracts</v>
          </cell>
          <cell r="E1302" t="str">
            <v>23</v>
          </cell>
          <cell r="F1302" t="str">
            <v>800</v>
          </cell>
          <cell r="G1302" t="str">
            <v xml:space="preserve">          11</v>
          </cell>
          <cell r="H1302" t="str">
            <v>EA</v>
          </cell>
          <cell r="I1302">
            <v>642</v>
          </cell>
          <cell r="J1302">
            <v>0.09</v>
          </cell>
          <cell r="K1302">
            <v>700</v>
          </cell>
          <cell r="L1302">
            <v>9.0342679127725853E-2</v>
          </cell>
        </row>
        <row r="1303">
          <cell r="A1303" t="str">
            <v>78000665</v>
          </cell>
          <cell r="B1303" t="str">
            <v>LIFEPAK 20 Prevent Service</v>
          </cell>
          <cell r="C1303" t="str">
            <v>H25</v>
          </cell>
          <cell r="D1303" t="str">
            <v>Contracts</v>
          </cell>
          <cell r="E1303" t="str">
            <v>23</v>
          </cell>
          <cell r="F1303" t="str">
            <v>800</v>
          </cell>
          <cell r="G1303" t="str">
            <v xml:space="preserve">          11</v>
          </cell>
          <cell r="H1303" t="str">
            <v>EA</v>
          </cell>
          <cell r="I1303">
            <v>719</v>
          </cell>
          <cell r="J1303">
            <v>0.09</v>
          </cell>
          <cell r="K1303">
            <v>784</v>
          </cell>
          <cell r="L1303">
            <v>9.0403337969401948E-2</v>
          </cell>
        </row>
        <row r="1304">
          <cell r="A1304" t="str">
            <v>78000668</v>
          </cell>
          <cell r="B1304" t="str">
            <v>LIFEPAK 20 Prevent Service</v>
          </cell>
          <cell r="C1304" t="str">
            <v>H25</v>
          </cell>
          <cell r="D1304" t="str">
            <v>Contracts</v>
          </cell>
          <cell r="E1304" t="str">
            <v>23</v>
          </cell>
          <cell r="F1304" t="str">
            <v>800</v>
          </cell>
          <cell r="G1304" t="str">
            <v xml:space="preserve">          11</v>
          </cell>
          <cell r="H1304" t="str">
            <v>EA</v>
          </cell>
          <cell r="I1304">
            <v>475</v>
          </cell>
          <cell r="J1304">
            <v>0.09</v>
          </cell>
          <cell r="K1304">
            <v>518</v>
          </cell>
          <cell r="L1304">
            <v>9.0526315789473691E-2</v>
          </cell>
        </row>
        <row r="1305">
          <cell r="A1305" t="str">
            <v>78000671</v>
          </cell>
          <cell r="B1305" t="str">
            <v>LIFEPAK 20 Protect Service</v>
          </cell>
          <cell r="C1305" t="str">
            <v>H25</v>
          </cell>
          <cell r="D1305" t="str">
            <v>Contracts</v>
          </cell>
          <cell r="E1305" t="str">
            <v>23</v>
          </cell>
          <cell r="F1305" t="str">
            <v>800</v>
          </cell>
          <cell r="G1305" t="str">
            <v xml:space="preserve">          11</v>
          </cell>
          <cell r="H1305" t="str">
            <v>EA</v>
          </cell>
          <cell r="I1305">
            <v>462</v>
          </cell>
          <cell r="J1305">
            <v>0.09</v>
          </cell>
          <cell r="K1305">
            <v>504</v>
          </cell>
          <cell r="L1305">
            <v>9.0909090909090912E-2</v>
          </cell>
        </row>
        <row r="1306">
          <cell r="A1306" t="str">
            <v>78000674</v>
          </cell>
          <cell r="B1306" t="str">
            <v>LIFEPAK 20 Protect Service</v>
          </cell>
          <cell r="C1306" t="str">
            <v>H25</v>
          </cell>
          <cell r="D1306" t="str">
            <v>Contracts</v>
          </cell>
          <cell r="E1306" t="str">
            <v>23</v>
          </cell>
          <cell r="F1306" t="str">
            <v>800</v>
          </cell>
          <cell r="G1306" t="str">
            <v xml:space="preserve">          11</v>
          </cell>
          <cell r="H1306" t="str">
            <v>EA</v>
          </cell>
          <cell r="I1306">
            <v>372</v>
          </cell>
          <cell r="J1306">
            <v>0.09</v>
          </cell>
          <cell r="K1306">
            <v>405</v>
          </cell>
          <cell r="L1306">
            <v>8.8709677419354843E-2</v>
          </cell>
        </row>
        <row r="1307">
          <cell r="A1307" t="str">
            <v>78000677</v>
          </cell>
          <cell r="B1307" t="str">
            <v>LIFEPAK 20 Protect Service</v>
          </cell>
          <cell r="C1307" t="str">
            <v>H25</v>
          </cell>
          <cell r="D1307" t="str">
            <v>Contracts</v>
          </cell>
          <cell r="E1307" t="str">
            <v>23</v>
          </cell>
          <cell r="F1307" t="str">
            <v>800</v>
          </cell>
          <cell r="G1307" t="str">
            <v xml:space="preserve">          11</v>
          </cell>
          <cell r="H1307" t="str">
            <v>EA</v>
          </cell>
          <cell r="I1307">
            <v>295</v>
          </cell>
          <cell r="J1307">
            <v>0.09</v>
          </cell>
          <cell r="K1307">
            <v>322</v>
          </cell>
          <cell r="L1307">
            <v>9.152542372881356E-2</v>
          </cell>
        </row>
        <row r="1308">
          <cell r="A1308" t="str">
            <v>78000680</v>
          </cell>
          <cell r="B1308" t="str">
            <v>LIFEPAK 20 Protect Service</v>
          </cell>
          <cell r="C1308" t="str">
            <v>H25</v>
          </cell>
          <cell r="D1308" t="str">
            <v>Contracts</v>
          </cell>
          <cell r="E1308" t="str">
            <v>23</v>
          </cell>
          <cell r="F1308" t="str">
            <v>800</v>
          </cell>
          <cell r="G1308" t="str">
            <v xml:space="preserve">          11</v>
          </cell>
          <cell r="H1308" t="str">
            <v>EA</v>
          </cell>
          <cell r="I1308">
            <v>205</v>
          </cell>
          <cell r="J1308">
            <v>0.09</v>
          </cell>
          <cell r="K1308">
            <v>223</v>
          </cell>
          <cell r="L1308">
            <v>8.7804878048780483E-2</v>
          </cell>
        </row>
        <row r="1309">
          <cell r="A1309" t="str">
            <v>78000683</v>
          </cell>
          <cell r="B1309" t="str">
            <v>LIFEPAK 20 PM</v>
          </cell>
          <cell r="C1309" t="str">
            <v>H25</v>
          </cell>
          <cell r="D1309" t="str">
            <v>Contracts</v>
          </cell>
          <cell r="E1309" t="str">
            <v>23</v>
          </cell>
          <cell r="F1309" t="str">
            <v>800</v>
          </cell>
          <cell r="G1309" t="str">
            <v xml:space="preserve">          11</v>
          </cell>
          <cell r="H1309" t="str">
            <v>EA</v>
          </cell>
          <cell r="I1309">
            <v>321</v>
          </cell>
          <cell r="J1309">
            <v>0.09</v>
          </cell>
          <cell r="K1309">
            <v>350</v>
          </cell>
          <cell r="L1309">
            <v>9.0342679127725853E-2</v>
          </cell>
        </row>
        <row r="1310">
          <cell r="A1310" t="str">
            <v>78000686</v>
          </cell>
          <cell r="B1310" t="str">
            <v>LIFEPAK 20 PM</v>
          </cell>
          <cell r="C1310" t="str">
            <v>H25</v>
          </cell>
          <cell r="D1310" t="str">
            <v>Contracts</v>
          </cell>
          <cell r="E1310" t="str">
            <v>23</v>
          </cell>
          <cell r="F1310" t="str">
            <v>800</v>
          </cell>
          <cell r="G1310" t="str">
            <v xml:space="preserve">          11</v>
          </cell>
          <cell r="H1310" t="str">
            <v>EA</v>
          </cell>
          <cell r="I1310">
            <v>257</v>
          </cell>
          <cell r="J1310">
            <v>0.09</v>
          </cell>
          <cell r="K1310">
            <v>280</v>
          </cell>
          <cell r="L1310">
            <v>8.9494163424124515E-2</v>
          </cell>
        </row>
        <row r="1311">
          <cell r="A1311" t="str">
            <v>78000689</v>
          </cell>
          <cell r="B1311" t="str">
            <v>LIFEPAK 20 Prevent Service</v>
          </cell>
          <cell r="C1311" t="str">
            <v>H25</v>
          </cell>
          <cell r="D1311" t="str">
            <v>Contracts</v>
          </cell>
          <cell r="E1311" t="str">
            <v>23</v>
          </cell>
          <cell r="F1311" t="str">
            <v>800</v>
          </cell>
          <cell r="G1311" t="str">
            <v xml:space="preserve">          11</v>
          </cell>
          <cell r="H1311" t="str">
            <v>EA</v>
          </cell>
          <cell r="I1311">
            <v>745</v>
          </cell>
          <cell r="J1311">
            <v>0.09</v>
          </cell>
          <cell r="K1311">
            <v>812</v>
          </cell>
          <cell r="L1311">
            <v>8.9932885906040275E-2</v>
          </cell>
        </row>
        <row r="1312">
          <cell r="A1312" t="str">
            <v>78000692</v>
          </cell>
          <cell r="B1312" t="str">
            <v>LIFEPAK 20 Prevent Service</v>
          </cell>
          <cell r="C1312" t="str">
            <v>H25</v>
          </cell>
          <cell r="D1312" t="str">
            <v>Contracts</v>
          </cell>
          <cell r="E1312" t="str">
            <v>23</v>
          </cell>
          <cell r="F1312" t="str">
            <v>800</v>
          </cell>
          <cell r="G1312" t="str">
            <v xml:space="preserve">          11</v>
          </cell>
          <cell r="H1312" t="str">
            <v>EA</v>
          </cell>
          <cell r="I1312">
            <v>578</v>
          </cell>
          <cell r="J1312">
            <v>0.09</v>
          </cell>
          <cell r="K1312">
            <v>630</v>
          </cell>
          <cell r="L1312">
            <v>8.9965397923875437E-2</v>
          </cell>
        </row>
        <row r="1313">
          <cell r="A1313" t="str">
            <v>78000696</v>
          </cell>
          <cell r="B1313" t="str">
            <v>LUCAS Prevent Service</v>
          </cell>
          <cell r="C1313" t="str">
            <v>H25</v>
          </cell>
          <cell r="D1313" t="str">
            <v>Contracts</v>
          </cell>
          <cell r="E1313" t="str">
            <v>23</v>
          </cell>
          <cell r="F1313" t="str">
            <v>800</v>
          </cell>
          <cell r="G1313" t="str">
            <v xml:space="preserve">          11</v>
          </cell>
          <cell r="H1313" t="str">
            <v>EA</v>
          </cell>
          <cell r="I1313">
            <v>860</v>
          </cell>
          <cell r="J1313">
            <v>0.09</v>
          </cell>
          <cell r="K1313">
            <v>937</v>
          </cell>
          <cell r="L1313">
            <v>8.9534883720930228E-2</v>
          </cell>
        </row>
        <row r="1314">
          <cell r="A1314" t="str">
            <v>78000697</v>
          </cell>
          <cell r="B1314" t="str">
            <v>LUCAS Prevent Service</v>
          </cell>
          <cell r="C1314" t="str">
            <v>H25</v>
          </cell>
          <cell r="D1314" t="str">
            <v>Contracts</v>
          </cell>
          <cell r="E1314" t="str">
            <v>23</v>
          </cell>
          <cell r="F1314" t="str">
            <v>800</v>
          </cell>
          <cell r="G1314" t="str">
            <v xml:space="preserve">          11</v>
          </cell>
          <cell r="H1314" t="str">
            <v>EA</v>
          </cell>
          <cell r="I1314">
            <v>603</v>
          </cell>
          <cell r="J1314">
            <v>0.09</v>
          </cell>
          <cell r="K1314">
            <v>657</v>
          </cell>
          <cell r="L1314">
            <v>8.9552238805970144E-2</v>
          </cell>
        </row>
        <row r="1315">
          <cell r="A1315" t="str">
            <v>78000698</v>
          </cell>
          <cell r="B1315" t="str">
            <v>LUCAS Prevent Service</v>
          </cell>
          <cell r="C1315" t="str">
            <v>H25</v>
          </cell>
          <cell r="D1315" t="str">
            <v>Contracts</v>
          </cell>
          <cell r="E1315" t="str">
            <v>23</v>
          </cell>
          <cell r="F1315" t="str">
            <v>800</v>
          </cell>
          <cell r="G1315" t="str">
            <v xml:space="preserve">          11</v>
          </cell>
          <cell r="H1315" t="str">
            <v>EA</v>
          </cell>
          <cell r="I1315">
            <v>578</v>
          </cell>
          <cell r="J1315">
            <v>0.09</v>
          </cell>
          <cell r="K1315">
            <v>630</v>
          </cell>
          <cell r="L1315">
            <v>8.9965397923875437E-2</v>
          </cell>
        </row>
        <row r="1316">
          <cell r="A1316" t="str">
            <v>78000699</v>
          </cell>
          <cell r="B1316" t="str">
            <v>LUCAS Prevent Service</v>
          </cell>
          <cell r="C1316" t="str">
            <v>H25</v>
          </cell>
          <cell r="D1316" t="str">
            <v>Contracts</v>
          </cell>
          <cell r="E1316" t="str">
            <v>23</v>
          </cell>
          <cell r="F1316" t="str">
            <v>800</v>
          </cell>
          <cell r="G1316" t="str">
            <v xml:space="preserve">          11</v>
          </cell>
          <cell r="H1316" t="str">
            <v>EA</v>
          </cell>
          <cell r="I1316">
            <v>386</v>
          </cell>
          <cell r="J1316">
            <v>0.09</v>
          </cell>
          <cell r="K1316">
            <v>421</v>
          </cell>
          <cell r="L1316">
            <v>9.0673575129533682E-2</v>
          </cell>
        </row>
        <row r="1317">
          <cell r="A1317" t="str">
            <v>78000700</v>
          </cell>
          <cell r="B1317" t="str">
            <v>LUCAS PM</v>
          </cell>
          <cell r="C1317" t="str">
            <v>H25</v>
          </cell>
          <cell r="D1317" t="str">
            <v>Contracts</v>
          </cell>
          <cell r="E1317" t="str">
            <v>23</v>
          </cell>
          <cell r="F1317" t="str">
            <v>800</v>
          </cell>
          <cell r="G1317" t="str">
            <v xml:space="preserve">          11</v>
          </cell>
          <cell r="H1317" t="str">
            <v>EA</v>
          </cell>
          <cell r="I1317">
            <v>385</v>
          </cell>
          <cell r="J1317">
            <v>0.09</v>
          </cell>
          <cell r="K1317">
            <v>420</v>
          </cell>
          <cell r="L1317">
            <v>9.0909090909090912E-2</v>
          </cell>
        </row>
        <row r="1318">
          <cell r="A1318" t="str">
            <v>78000701</v>
          </cell>
          <cell r="B1318" t="str">
            <v>LUCAS PM</v>
          </cell>
          <cell r="C1318" t="str">
            <v>H25</v>
          </cell>
          <cell r="D1318" t="str">
            <v>Contracts</v>
          </cell>
          <cell r="E1318" t="str">
            <v>23</v>
          </cell>
          <cell r="F1318" t="str">
            <v>800</v>
          </cell>
          <cell r="G1318" t="str">
            <v xml:space="preserve">          11</v>
          </cell>
          <cell r="H1318" t="str">
            <v>EA</v>
          </cell>
          <cell r="I1318">
            <v>327</v>
          </cell>
          <cell r="J1318">
            <v>0.09</v>
          </cell>
          <cell r="K1318">
            <v>356</v>
          </cell>
          <cell r="L1318">
            <v>8.8685015290519878E-2</v>
          </cell>
        </row>
        <row r="1319">
          <cell r="A1319" t="str">
            <v>78000702</v>
          </cell>
          <cell r="B1319" t="str">
            <v>LUCAS Prevent Service</v>
          </cell>
          <cell r="C1319" t="str">
            <v>H25</v>
          </cell>
          <cell r="D1319" t="str">
            <v>Contracts</v>
          </cell>
          <cell r="E1319" t="str">
            <v>23</v>
          </cell>
          <cell r="F1319" t="str">
            <v>800</v>
          </cell>
          <cell r="G1319" t="str">
            <v xml:space="preserve">          11</v>
          </cell>
          <cell r="H1319" t="str">
            <v>EA</v>
          </cell>
          <cell r="I1319">
            <v>719</v>
          </cell>
          <cell r="J1319">
            <v>0.09</v>
          </cell>
          <cell r="K1319">
            <v>784</v>
          </cell>
          <cell r="L1319">
            <v>9.0403337969401948E-2</v>
          </cell>
        </row>
        <row r="1320">
          <cell r="A1320" t="str">
            <v>78000703</v>
          </cell>
          <cell r="B1320" t="str">
            <v>LUCAS Prevent Service</v>
          </cell>
          <cell r="C1320" t="str">
            <v>H25</v>
          </cell>
          <cell r="D1320" t="str">
            <v>Contracts</v>
          </cell>
          <cell r="E1320" t="str">
            <v>23</v>
          </cell>
          <cell r="F1320" t="str">
            <v>800</v>
          </cell>
          <cell r="G1320" t="str">
            <v xml:space="preserve">          11</v>
          </cell>
          <cell r="H1320" t="str">
            <v>EA</v>
          </cell>
          <cell r="I1320">
            <v>1502</v>
          </cell>
          <cell r="J1320">
            <v>0.09</v>
          </cell>
          <cell r="K1320">
            <v>1637</v>
          </cell>
          <cell r="L1320">
            <v>8.9880159786950728E-2</v>
          </cell>
        </row>
        <row r="1321">
          <cell r="A1321" t="str">
            <v>78000704</v>
          </cell>
          <cell r="B1321" t="str">
            <v>LUCAS Prevent Service</v>
          </cell>
          <cell r="C1321" t="str">
            <v>H25</v>
          </cell>
          <cell r="D1321" t="str">
            <v>Contracts</v>
          </cell>
          <cell r="E1321" t="str">
            <v>23</v>
          </cell>
          <cell r="F1321" t="str">
            <v>800</v>
          </cell>
          <cell r="G1321" t="str">
            <v xml:space="preserve">          11</v>
          </cell>
          <cell r="H1321" t="str">
            <v>EA</v>
          </cell>
          <cell r="I1321">
            <v>1245</v>
          </cell>
          <cell r="J1321">
            <v>0.09</v>
          </cell>
          <cell r="K1321">
            <v>1357</v>
          </cell>
          <cell r="L1321">
            <v>8.9959839357429724E-2</v>
          </cell>
        </row>
        <row r="1322">
          <cell r="A1322" t="str">
            <v>78000705</v>
          </cell>
          <cell r="B1322" t="str">
            <v>LUCAS Prevent Service</v>
          </cell>
          <cell r="C1322" t="str">
            <v>H25</v>
          </cell>
          <cell r="D1322" t="str">
            <v>Contracts</v>
          </cell>
          <cell r="E1322" t="str">
            <v>23</v>
          </cell>
          <cell r="F1322" t="str">
            <v>800</v>
          </cell>
          <cell r="G1322" t="str">
            <v xml:space="preserve">          11</v>
          </cell>
          <cell r="H1322" t="str">
            <v>EA</v>
          </cell>
          <cell r="I1322">
            <v>1220</v>
          </cell>
          <cell r="J1322">
            <v>0.09</v>
          </cell>
          <cell r="K1322">
            <v>1330</v>
          </cell>
          <cell r="L1322">
            <v>9.0163934426229511E-2</v>
          </cell>
        </row>
        <row r="1323">
          <cell r="A1323" t="str">
            <v>78000706</v>
          </cell>
          <cell r="B1323" t="str">
            <v>Lucas Protect Ship In</v>
          </cell>
          <cell r="C1323" t="str">
            <v>H25</v>
          </cell>
          <cell r="D1323" t="str">
            <v>Contracts</v>
          </cell>
          <cell r="E1323" t="str">
            <v>23</v>
          </cell>
          <cell r="F1323" t="str">
            <v>800</v>
          </cell>
          <cell r="G1323" t="str">
            <v xml:space="preserve">          10</v>
          </cell>
          <cell r="H1323" t="str">
            <v>EA</v>
          </cell>
          <cell r="I1323">
            <v>1027</v>
          </cell>
          <cell r="J1323">
            <v>0.09</v>
          </cell>
          <cell r="K1323">
            <v>1119</v>
          </cell>
          <cell r="L1323">
            <v>8.9581304771178191E-2</v>
          </cell>
        </row>
        <row r="1324">
          <cell r="A1324" t="str">
            <v>78000706</v>
          </cell>
          <cell r="B1324" t="str">
            <v>Lucas Protect Ship In</v>
          </cell>
          <cell r="C1324" t="str">
            <v>H25</v>
          </cell>
          <cell r="D1324" t="str">
            <v>Contracts</v>
          </cell>
          <cell r="E1324" t="str">
            <v>23</v>
          </cell>
          <cell r="F1324" t="str">
            <v>800</v>
          </cell>
          <cell r="G1324" t="str">
            <v xml:space="preserve">          11</v>
          </cell>
          <cell r="H1324" t="str">
            <v>EA</v>
          </cell>
          <cell r="I1324">
            <v>1027</v>
          </cell>
          <cell r="J1324">
            <v>0.09</v>
          </cell>
          <cell r="K1324">
            <v>1119</v>
          </cell>
          <cell r="L1324">
            <v>8.9581304771178191E-2</v>
          </cell>
        </row>
        <row r="1325">
          <cell r="A1325" t="str">
            <v>78000707</v>
          </cell>
          <cell r="B1325" t="str">
            <v>LUCAS Prevent Service</v>
          </cell>
          <cell r="C1325" t="str">
            <v>H25</v>
          </cell>
          <cell r="D1325" t="str">
            <v>Contracts</v>
          </cell>
          <cell r="E1325" t="str">
            <v>23</v>
          </cell>
          <cell r="F1325" t="str">
            <v>800</v>
          </cell>
          <cell r="G1325" t="str">
            <v xml:space="preserve">          11</v>
          </cell>
          <cell r="H1325" t="str">
            <v>EA</v>
          </cell>
          <cell r="I1325">
            <v>1361</v>
          </cell>
          <cell r="J1325">
            <v>0.09</v>
          </cell>
          <cell r="K1325">
            <v>1483</v>
          </cell>
          <cell r="L1325">
            <v>8.9639970609845701E-2</v>
          </cell>
        </row>
        <row r="1326">
          <cell r="A1326" t="str">
            <v>78000708</v>
          </cell>
          <cell r="B1326" t="str">
            <v>4YR TrueCPR Extended Warranty</v>
          </cell>
          <cell r="C1326" t="str">
            <v>H25</v>
          </cell>
          <cell r="D1326" t="str">
            <v>Contracts</v>
          </cell>
          <cell r="E1326" t="str">
            <v>23</v>
          </cell>
          <cell r="F1326" t="str">
            <v>800</v>
          </cell>
          <cell r="G1326" t="str">
            <v xml:space="preserve">          11</v>
          </cell>
          <cell r="H1326" t="str">
            <v>EA</v>
          </cell>
          <cell r="I1326">
            <v>268</v>
          </cell>
          <cell r="J1326">
            <v>0.09</v>
          </cell>
          <cell r="K1326">
            <v>292</v>
          </cell>
          <cell r="L1326">
            <v>8.9552238805970144E-2</v>
          </cell>
        </row>
        <row r="1327">
          <cell r="A1327" t="str">
            <v>78202007</v>
          </cell>
          <cell r="B1327" t="str">
            <v>CRASH INSPECTION - Expanded</v>
          </cell>
          <cell r="C1327" t="str">
            <v>B22</v>
          </cell>
          <cell r="D1327" t="e">
            <v>#N/A</v>
          </cell>
          <cell r="E1327" t="str">
            <v>16</v>
          </cell>
          <cell r="F1327" t="str">
            <v>700</v>
          </cell>
          <cell r="G1327" t="str">
            <v xml:space="preserve">          10</v>
          </cell>
          <cell r="H1327" t="str">
            <v>EA</v>
          </cell>
          <cell r="I1327">
            <v>1605</v>
          </cell>
          <cell r="J1327">
            <v>0.09</v>
          </cell>
          <cell r="K1327">
            <v>1749</v>
          </cell>
          <cell r="L1327">
            <v>8.9719626168224292E-2</v>
          </cell>
        </row>
        <row r="1328">
          <cell r="A1328" t="str">
            <v>78202007</v>
          </cell>
          <cell r="B1328" t="str">
            <v>CRASH INSPECTION - Expanded</v>
          </cell>
          <cell r="C1328" t="str">
            <v>B22</v>
          </cell>
          <cell r="D1328" t="e">
            <v>#N/A</v>
          </cell>
          <cell r="E1328" t="str">
            <v>16</v>
          </cell>
          <cell r="F1328" t="str">
            <v>700</v>
          </cell>
          <cell r="G1328" t="str">
            <v xml:space="preserve">          11</v>
          </cell>
          <cell r="H1328" t="str">
            <v>EA</v>
          </cell>
          <cell r="I1328">
            <v>1605</v>
          </cell>
          <cell r="J1328">
            <v>0.09</v>
          </cell>
          <cell r="K1328">
            <v>1749</v>
          </cell>
          <cell r="L1328">
            <v>8.9719626168224292E-2</v>
          </cell>
        </row>
        <row r="1329">
          <cell r="A1329" t="str">
            <v>78202008</v>
          </cell>
          <cell r="B1329" t="str">
            <v>EMS CRASH INSPECTION - BASIC</v>
          </cell>
          <cell r="C1329" t="str">
            <v>B22</v>
          </cell>
          <cell r="D1329" t="e">
            <v>#N/A</v>
          </cell>
          <cell r="E1329" t="str">
            <v>16</v>
          </cell>
          <cell r="F1329" t="str">
            <v>700</v>
          </cell>
          <cell r="G1329" t="str">
            <v xml:space="preserve">          10</v>
          </cell>
          <cell r="H1329" t="str">
            <v>EA</v>
          </cell>
          <cell r="I1329">
            <v>289</v>
          </cell>
          <cell r="J1329">
            <v>0.09</v>
          </cell>
          <cell r="K1329">
            <v>315</v>
          </cell>
          <cell r="L1329">
            <v>8.9965397923875437E-2</v>
          </cell>
        </row>
        <row r="1330">
          <cell r="A1330" t="str">
            <v>78202008</v>
          </cell>
          <cell r="B1330" t="str">
            <v>EMS CRASH INSPECTION - BASIC</v>
          </cell>
          <cell r="C1330" t="str">
            <v>B22</v>
          </cell>
          <cell r="D1330" t="e">
            <v>#N/A</v>
          </cell>
          <cell r="E1330" t="str">
            <v>16</v>
          </cell>
          <cell r="F1330" t="str">
            <v>700</v>
          </cell>
          <cell r="G1330" t="str">
            <v xml:space="preserve">          11</v>
          </cell>
          <cell r="H1330" t="str">
            <v>EA</v>
          </cell>
          <cell r="I1330">
            <v>289</v>
          </cell>
          <cell r="J1330">
            <v>0.09</v>
          </cell>
          <cell r="K1330">
            <v>315</v>
          </cell>
          <cell r="L1330">
            <v>8.9965397923875437E-2</v>
          </cell>
        </row>
        <row r="1331">
          <cell r="A1331" t="str">
            <v>79000001</v>
          </cell>
          <cell r="B1331" t="str">
            <v>LP20e - PRT Protect -TOS</v>
          </cell>
          <cell r="C1331" t="str">
            <v>H25</v>
          </cell>
          <cell r="D1331" t="str">
            <v>Contracts</v>
          </cell>
          <cell r="E1331" t="str">
            <v>23</v>
          </cell>
          <cell r="F1331" t="str">
            <v>800</v>
          </cell>
          <cell r="G1331" t="str">
            <v xml:space="preserve">          10</v>
          </cell>
          <cell r="H1331" t="str">
            <v>EA</v>
          </cell>
          <cell r="I1331">
            <v>299</v>
          </cell>
          <cell r="J1331">
            <v>0.09</v>
          </cell>
          <cell r="K1331">
            <v>326</v>
          </cell>
          <cell r="L1331">
            <v>9.0301003344481601E-2</v>
          </cell>
        </row>
        <row r="1332">
          <cell r="A1332" t="str">
            <v>79000001</v>
          </cell>
          <cell r="B1332" t="str">
            <v>LP20e - PRT Protect -TOS</v>
          </cell>
          <cell r="C1332" t="str">
            <v>H25</v>
          </cell>
          <cell r="D1332" t="str">
            <v>Contracts</v>
          </cell>
          <cell r="E1332" t="str">
            <v>23</v>
          </cell>
          <cell r="F1332" t="str">
            <v>800</v>
          </cell>
          <cell r="G1332" t="str">
            <v xml:space="preserve">          11</v>
          </cell>
          <cell r="H1332" t="str">
            <v>EA</v>
          </cell>
          <cell r="I1332">
            <v>299</v>
          </cell>
          <cell r="J1332">
            <v>0.09</v>
          </cell>
          <cell r="K1332">
            <v>326</v>
          </cell>
          <cell r="L1332">
            <v>9.0301003344481601E-2</v>
          </cell>
        </row>
        <row r="1333">
          <cell r="A1333" t="str">
            <v>79000002</v>
          </cell>
          <cell r="B1333" t="str">
            <v>LP20E - PRT PM Batt CMM - TOS</v>
          </cell>
          <cell r="C1333" t="str">
            <v>H25</v>
          </cell>
          <cell r="D1333" t="str">
            <v>Contracts</v>
          </cell>
          <cell r="E1333" t="str">
            <v>23</v>
          </cell>
          <cell r="F1333" t="str">
            <v>800</v>
          </cell>
          <cell r="G1333" t="str">
            <v xml:space="preserve">          10</v>
          </cell>
          <cell r="H1333" t="str">
            <v>EA</v>
          </cell>
          <cell r="I1333">
            <v>522</v>
          </cell>
          <cell r="J1333">
            <v>0.09</v>
          </cell>
          <cell r="K1333">
            <v>569</v>
          </cell>
          <cell r="L1333">
            <v>9.0038314176245207E-2</v>
          </cell>
        </row>
        <row r="1334">
          <cell r="A1334" t="str">
            <v>79000002</v>
          </cell>
          <cell r="B1334" t="str">
            <v>LP20E - PRT PM Batt CMM - TOS</v>
          </cell>
          <cell r="C1334" t="str">
            <v>H25</v>
          </cell>
          <cell r="D1334" t="str">
            <v>Contracts</v>
          </cell>
          <cell r="E1334" t="str">
            <v>23</v>
          </cell>
          <cell r="F1334" t="str">
            <v>800</v>
          </cell>
          <cell r="G1334" t="str">
            <v xml:space="preserve">          11</v>
          </cell>
          <cell r="H1334" t="str">
            <v>EA</v>
          </cell>
          <cell r="I1334">
            <v>637</v>
          </cell>
          <cell r="J1334">
            <v>0.09</v>
          </cell>
          <cell r="K1334">
            <v>694</v>
          </cell>
          <cell r="L1334">
            <v>8.9481946624803771E-2</v>
          </cell>
        </row>
        <row r="1335">
          <cell r="A1335" t="str">
            <v>79000003</v>
          </cell>
          <cell r="B1335" t="str">
            <v>LP20e - PRT PM Batt - TOS</v>
          </cell>
          <cell r="C1335" t="str">
            <v>H25</v>
          </cell>
          <cell r="D1335" t="str">
            <v>Contracts</v>
          </cell>
          <cell r="E1335" t="str">
            <v>23</v>
          </cell>
          <cell r="F1335" t="str">
            <v>800</v>
          </cell>
          <cell r="G1335" t="str">
            <v xml:space="preserve">          11</v>
          </cell>
          <cell r="H1335" t="str">
            <v>EA</v>
          </cell>
          <cell r="I1335">
            <v>546</v>
          </cell>
          <cell r="J1335">
            <v>0.09</v>
          </cell>
          <cell r="K1335">
            <v>595</v>
          </cell>
          <cell r="L1335">
            <v>8.9743589743589744E-2</v>
          </cell>
        </row>
        <row r="1336">
          <cell r="A1336" t="str">
            <v>79000003</v>
          </cell>
          <cell r="B1336" t="str">
            <v>LP20e - PRT PM Batt - TOS</v>
          </cell>
          <cell r="C1336" t="str">
            <v>H25</v>
          </cell>
          <cell r="D1336" t="str">
            <v>Contracts</v>
          </cell>
          <cell r="E1336" t="str">
            <v>23</v>
          </cell>
          <cell r="F1336" t="str">
            <v>800</v>
          </cell>
          <cell r="G1336" t="str">
            <v xml:space="preserve">          10</v>
          </cell>
          <cell r="H1336" t="str">
            <v>EA</v>
          </cell>
          <cell r="I1336">
            <v>271</v>
          </cell>
          <cell r="J1336">
            <v>0.09</v>
          </cell>
          <cell r="K1336">
            <v>295</v>
          </cell>
          <cell r="L1336">
            <v>8.8560885608856083E-2</v>
          </cell>
        </row>
        <row r="1337">
          <cell r="A1337" t="str">
            <v>79000004</v>
          </cell>
          <cell r="B1337" t="str">
            <v>LP20e PRT Protect Batt AFT</v>
          </cell>
          <cell r="C1337" t="str">
            <v>H25</v>
          </cell>
          <cell r="D1337" t="str">
            <v>Contracts</v>
          </cell>
          <cell r="E1337" t="str">
            <v>23</v>
          </cell>
          <cell r="F1337" t="str">
            <v>800</v>
          </cell>
          <cell r="G1337" t="str">
            <v xml:space="preserve">          10</v>
          </cell>
          <cell r="H1337" t="str">
            <v>EA</v>
          </cell>
          <cell r="I1337">
            <v>299</v>
          </cell>
          <cell r="J1337">
            <v>0.09</v>
          </cell>
          <cell r="K1337">
            <v>326</v>
          </cell>
          <cell r="L1337">
            <v>9.0301003344481601E-2</v>
          </cell>
        </row>
        <row r="1338">
          <cell r="A1338" t="str">
            <v>79000004</v>
          </cell>
          <cell r="B1338" t="str">
            <v>LP20e PRT Protect Batt AFT</v>
          </cell>
          <cell r="C1338" t="str">
            <v>H25</v>
          </cell>
          <cell r="D1338" t="str">
            <v>Contracts</v>
          </cell>
          <cell r="E1338" t="str">
            <v>23</v>
          </cell>
          <cell r="F1338" t="str">
            <v>800</v>
          </cell>
          <cell r="G1338" t="str">
            <v xml:space="preserve">          11</v>
          </cell>
          <cell r="H1338" t="str">
            <v>EA</v>
          </cell>
          <cell r="I1338">
            <v>299</v>
          </cell>
          <cell r="J1338">
            <v>0.09</v>
          </cell>
          <cell r="K1338">
            <v>326</v>
          </cell>
          <cell r="L1338">
            <v>9.0301003344481601E-2</v>
          </cell>
        </row>
        <row r="1339">
          <cell r="A1339" t="str">
            <v>79000005</v>
          </cell>
          <cell r="B1339" t="str">
            <v>LP20e PRT Protect Batt CMM AFT</v>
          </cell>
          <cell r="C1339" t="str">
            <v>H25</v>
          </cell>
          <cell r="D1339" t="str">
            <v>Contracts</v>
          </cell>
          <cell r="E1339" t="str">
            <v>23</v>
          </cell>
          <cell r="F1339" t="str">
            <v>800</v>
          </cell>
          <cell r="G1339" t="str">
            <v xml:space="preserve">          10</v>
          </cell>
          <cell r="H1339" t="str">
            <v>EA</v>
          </cell>
          <cell r="I1339">
            <v>522</v>
          </cell>
          <cell r="J1339">
            <v>0.09</v>
          </cell>
          <cell r="K1339">
            <v>569</v>
          </cell>
          <cell r="L1339">
            <v>9.0038314176245207E-2</v>
          </cell>
        </row>
        <row r="1340">
          <cell r="A1340" t="str">
            <v>79000005</v>
          </cell>
          <cell r="B1340" t="str">
            <v>LP20e PRT Protect Batt CMM AFT</v>
          </cell>
          <cell r="C1340" t="str">
            <v>H25</v>
          </cell>
          <cell r="D1340" t="str">
            <v>Contracts</v>
          </cell>
          <cell r="E1340" t="str">
            <v>23</v>
          </cell>
          <cell r="F1340" t="str">
            <v>800</v>
          </cell>
          <cell r="G1340" t="str">
            <v xml:space="preserve">          11</v>
          </cell>
          <cell r="H1340" t="str">
            <v>EA</v>
          </cell>
          <cell r="I1340">
            <v>522</v>
          </cell>
          <cell r="J1340">
            <v>0.09</v>
          </cell>
          <cell r="K1340">
            <v>569</v>
          </cell>
          <cell r="L1340">
            <v>9.0038314176245207E-2</v>
          </cell>
        </row>
        <row r="1341">
          <cell r="A1341" t="str">
            <v>79000006</v>
          </cell>
          <cell r="B1341" t="str">
            <v>LP20e PRT PM Batt AFT</v>
          </cell>
          <cell r="C1341" t="str">
            <v>H25</v>
          </cell>
          <cell r="D1341" t="str">
            <v>Contracts</v>
          </cell>
          <cell r="E1341" t="str">
            <v>23</v>
          </cell>
          <cell r="F1341" t="str">
            <v>800</v>
          </cell>
          <cell r="G1341" t="str">
            <v xml:space="preserve">          10</v>
          </cell>
          <cell r="H1341" t="str">
            <v>EA</v>
          </cell>
          <cell r="I1341">
            <v>271</v>
          </cell>
          <cell r="J1341">
            <v>0.09</v>
          </cell>
          <cell r="K1341">
            <v>295</v>
          </cell>
          <cell r="L1341">
            <v>8.8560885608856083E-2</v>
          </cell>
        </row>
        <row r="1342">
          <cell r="A1342" t="str">
            <v>79000006</v>
          </cell>
          <cell r="B1342" t="str">
            <v>LP20e PRT PM Batt AFT</v>
          </cell>
          <cell r="C1342" t="str">
            <v>H25</v>
          </cell>
          <cell r="D1342" t="str">
            <v>Contracts</v>
          </cell>
          <cell r="E1342" t="str">
            <v>23</v>
          </cell>
          <cell r="F1342" t="str">
            <v>800</v>
          </cell>
          <cell r="G1342" t="str">
            <v xml:space="preserve">          11</v>
          </cell>
          <cell r="H1342" t="str">
            <v>EA</v>
          </cell>
          <cell r="I1342">
            <v>271</v>
          </cell>
          <cell r="J1342">
            <v>0.09</v>
          </cell>
          <cell r="K1342">
            <v>295</v>
          </cell>
          <cell r="L1342">
            <v>8.8560885608856083E-2</v>
          </cell>
        </row>
        <row r="1343">
          <cell r="A1343" t="str">
            <v>79000007</v>
          </cell>
          <cell r="B1343" t="str">
            <v>LP15- PRT PM Batt - TOS</v>
          </cell>
          <cell r="C1343" t="str">
            <v>H25</v>
          </cell>
          <cell r="D1343" t="str">
            <v>Contracts</v>
          </cell>
          <cell r="E1343" t="str">
            <v>23</v>
          </cell>
          <cell r="F1343" t="str">
            <v>800</v>
          </cell>
          <cell r="G1343" t="str">
            <v xml:space="preserve">          11</v>
          </cell>
          <cell r="H1343" t="str">
            <v>EA</v>
          </cell>
          <cell r="I1343">
            <v>300</v>
          </cell>
          <cell r="J1343">
            <v>0.09</v>
          </cell>
          <cell r="K1343">
            <v>327</v>
          </cell>
          <cell r="L1343">
            <v>0.09</v>
          </cell>
        </row>
        <row r="1344">
          <cell r="A1344" t="str">
            <v>79000007</v>
          </cell>
          <cell r="B1344" t="str">
            <v>LP15- PRT PM Batt - TOS</v>
          </cell>
          <cell r="C1344" t="str">
            <v>H25</v>
          </cell>
          <cell r="D1344" t="str">
            <v>Contracts</v>
          </cell>
          <cell r="E1344" t="str">
            <v>23</v>
          </cell>
          <cell r="F1344" t="str">
            <v>800</v>
          </cell>
          <cell r="G1344" t="str">
            <v xml:space="preserve">          10</v>
          </cell>
          <cell r="H1344" t="str">
            <v>EA</v>
          </cell>
          <cell r="I1344">
            <v>369</v>
          </cell>
          <cell r="J1344">
            <v>0.09</v>
          </cell>
          <cell r="K1344">
            <v>402</v>
          </cell>
          <cell r="L1344">
            <v>8.943089430894309E-2</v>
          </cell>
        </row>
        <row r="1345">
          <cell r="A1345" t="str">
            <v>79000008</v>
          </cell>
          <cell r="B1345" t="str">
            <v>LP15- PRT Protect Batt - TOS</v>
          </cell>
          <cell r="C1345" t="str">
            <v>H25</v>
          </cell>
          <cell r="D1345" t="str">
            <v>Contracts</v>
          </cell>
          <cell r="E1345" t="str">
            <v>23</v>
          </cell>
          <cell r="F1345" t="str">
            <v>800</v>
          </cell>
          <cell r="G1345" t="str">
            <v xml:space="preserve">          11</v>
          </cell>
          <cell r="H1345" t="str">
            <v>EA</v>
          </cell>
          <cell r="I1345">
            <v>400</v>
          </cell>
          <cell r="J1345">
            <v>0.09</v>
          </cell>
          <cell r="K1345">
            <v>436</v>
          </cell>
          <cell r="L1345">
            <v>0.09</v>
          </cell>
        </row>
        <row r="1346">
          <cell r="A1346" t="str">
            <v>79000008</v>
          </cell>
          <cell r="B1346" t="str">
            <v>LP15- PRT Protect Batt - TOS</v>
          </cell>
          <cell r="C1346" t="str">
            <v>H25</v>
          </cell>
          <cell r="D1346" t="str">
            <v>Contracts</v>
          </cell>
          <cell r="E1346" t="str">
            <v>23</v>
          </cell>
          <cell r="F1346" t="str">
            <v>800</v>
          </cell>
          <cell r="G1346" t="str">
            <v xml:space="preserve">          10</v>
          </cell>
          <cell r="H1346" t="str">
            <v>EA</v>
          </cell>
          <cell r="I1346">
            <v>358</v>
          </cell>
          <cell r="J1346">
            <v>0.09</v>
          </cell>
          <cell r="K1346">
            <v>390</v>
          </cell>
          <cell r="L1346">
            <v>8.9385474860335198E-2</v>
          </cell>
        </row>
        <row r="1347">
          <cell r="A1347" t="str">
            <v>79000009</v>
          </cell>
          <cell r="B1347" t="str">
            <v>LP15 PRT Prevent Batt Cord TOS</v>
          </cell>
          <cell r="C1347" t="str">
            <v>H25</v>
          </cell>
          <cell r="D1347" t="str">
            <v>Contracts</v>
          </cell>
          <cell r="E1347" t="str">
            <v>23</v>
          </cell>
          <cell r="F1347" t="str">
            <v>800</v>
          </cell>
          <cell r="G1347" t="str">
            <v xml:space="preserve">          10</v>
          </cell>
          <cell r="H1347" t="str">
            <v>EA</v>
          </cell>
          <cell r="I1347">
            <v>412</v>
          </cell>
          <cell r="J1347">
            <v>0.09</v>
          </cell>
          <cell r="K1347">
            <v>449</v>
          </cell>
          <cell r="L1347">
            <v>8.9805825242718448E-2</v>
          </cell>
        </row>
        <row r="1348">
          <cell r="A1348" t="str">
            <v>79000009</v>
          </cell>
          <cell r="B1348" t="str">
            <v>LP15 PRT Prevent Batt Cord TOS</v>
          </cell>
          <cell r="C1348" t="str">
            <v>H25</v>
          </cell>
          <cell r="D1348" t="str">
            <v>Contracts</v>
          </cell>
          <cell r="E1348" t="str">
            <v>23</v>
          </cell>
          <cell r="F1348" t="str">
            <v>800</v>
          </cell>
          <cell r="G1348" t="str">
            <v xml:space="preserve">          11</v>
          </cell>
          <cell r="H1348" t="str">
            <v>EA</v>
          </cell>
          <cell r="I1348">
            <v>412</v>
          </cell>
          <cell r="J1348">
            <v>0.09</v>
          </cell>
          <cell r="K1348">
            <v>449</v>
          </cell>
          <cell r="L1348">
            <v>8.9805825242718448E-2</v>
          </cell>
        </row>
        <row r="1349">
          <cell r="A1349" t="str">
            <v>79000010</v>
          </cell>
          <cell r="B1349" t="str">
            <v>LP15 PRT PM Batt  AFT</v>
          </cell>
          <cell r="C1349" t="str">
            <v>H25</v>
          </cell>
          <cell r="D1349" t="str">
            <v>Contracts</v>
          </cell>
          <cell r="E1349" t="str">
            <v>23</v>
          </cell>
          <cell r="F1349" t="str">
            <v>800</v>
          </cell>
          <cell r="G1349" t="str">
            <v xml:space="preserve">          11</v>
          </cell>
          <cell r="H1349" t="str">
            <v>EA</v>
          </cell>
          <cell r="I1349">
            <v>300</v>
          </cell>
          <cell r="J1349">
            <v>0.09</v>
          </cell>
          <cell r="K1349">
            <v>327</v>
          </cell>
          <cell r="L1349">
            <v>0.09</v>
          </cell>
        </row>
        <row r="1350">
          <cell r="A1350" t="str">
            <v>79000010</v>
          </cell>
          <cell r="B1350" t="str">
            <v>LP15 PRT PM Batt  AFT</v>
          </cell>
          <cell r="C1350" t="str">
            <v>H25</v>
          </cell>
          <cell r="D1350" t="str">
            <v>Contracts</v>
          </cell>
          <cell r="E1350" t="str">
            <v>23</v>
          </cell>
          <cell r="F1350" t="str">
            <v>800</v>
          </cell>
          <cell r="G1350" t="str">
            <v xml:space="preserve">          10</v>
          </cell>
          <cell r="H1350" t="str">
            <v>EA</v>
          </cell>
          <cell r="I1350">
            <v>369</v>
          </cell>
          <cell r="J1350">
            <v>0.09</v>
          </cell>
          <cell r="K1350">
            <v>402</v>
          </cell>
          <cell r="L1350">
            <v>8.943089430894309E-2</v>
          </cell>
        </row>
        <row r="1351">
          <cell r="A1351" t="str">
            <v>79000011</v>
          </cell>
          <cell r="B1351" t="str">
            <v>LP15 PRT Protect Batt  AFT</v>
          </cell>
          <cell r="C1351" t="str">
            <v>H25</v>
          </cell>
          <cell r="D1351" t="str">
            <v>Contracts</v>
          </cell>
          <cell r="E1351" t="str">
            <v>23</v>
          </cell>
          <cell r="F1351" t="str">
            <v>800</v>
          </cell>
          <cell r="G1351" t="str">
            <v xml:space="preserve">          11</v>
          </cell>
          <cell r="H1351" t="str">
            <v>EA</v>
          </cell>
          <cell r="I1351">
            <v>400</v>
          </cell>
          <cell r="J1351">
            <v>0.09</v>
          </cell>
          <cell r="K1351">
            <v>436</v>
          </cell>
          <cell r="L1351">
            <v>0.09</v>
          </cell>
        </row>
        <row r="1352">
          <cell r="A1352" t="str">
            <v>79000011</v>
          </cell>
          <cell r="B1352" t="str">
            <v>LP15 PRT Protect Batt  AFT</v>
          </cell>
          <cell r="C1352" t="str">
            <v>H25</v>
          </cell>
          <cell r="D1352" t="str">
            <v>Contracts</v>
          </cell>
          <cell r="E1352" t="str">
            <v>23</v>
          </cell>
          <cell r="F1352" t="str">
            <v>800</v>
          </cell>
          <cell r="G1352" t="str">
            <v xml:space="preserve">          10</v>
          </cell>
          <cell r="H1352" t="str">
            <v>EA</v>
          </cell>
          <cell r="I1352">
            <v>358</v>
          </cell>
          <cell r="J1352">
            <v>0.09</v>
          </cell>
          <cell r="K1352">
            <v>390</v>
          </cell>
          <cell r="L1352">
            <v>8.9385474860335198E-2</v>
          </cell>
        </row>
        <row r="1353">
          <cell r="A1353" t="str">
            <v>79000012</v>
          </cell>
          <cell r="B1353" t="str">
            <v>LP15 PRT Prevent Batt Cord AFT</v>
          </cell>
          <cell r="C1353" t="str">
            <v>H25</v>
          </cell>
          <cell r="D1353" t="str">
            <v>Contracts</v>
          </cell>
          <cell r="E1353" t="str">
            <v>23</v>
          </cell>
          <cell r="F1353" t="str">
            <v>800</v>
          </cell>
          <cell r="G1353" t="str">
            <v xml:space="preserve">          10</v>
          </cell>
          <cell r="H1353" t="str">
            <v>EA</v>
          </cell>
          <cell r="I1353">
            <v>412</v>
          </cell>
          <cell r="J1353">
            <v>0.09</v>
          </cell>
          <cell r="K1353">
            <v>449</v>
          </cell>
          <cell r="L1353">
            <v>8.9805825242718448E-2</v>
          </cell>
        </row>
        <row r="1354">
          <cell r="A1354" t="str">
            <v>79000012</v>
          </cell>
          <cell r="B1354" t="str">
            <v>LP15 PRT Prevent Batt Cord AFT</v>
          </cell>
          <cell r="C1354" t="str">
            <v>H25</v>
          </cell>
          <cell r="D1354" t="str">
            <v>Contracts</v>
          </cell>
          <cell r="E1354" t="str">
            <v>23</v>
          </cell>
          <cell r="F1354" t="str">
            <v>800</v>
          </cell>
          <cell r="G1354" t="str">
            <v xml:space="preserve">          11</v>
          </cell>
          <cell r="H1354" t="str">
            <v>EA</v>
          </cell>
          <cell r="I1354">
            <v>412</v>
          </cell>
          <cell r="J1354">
            <v>0.09</v>
          </cell>
          <cell r="K1354">
            <v>449</v>
          </cell>
          <cell r="L1354">
            <v>8.9805825242718448E-2</v>
          </cell>
        </row>
        <row r="1355">
          <cell r="A1355" t="str">
            <v>79000013</v>
          </cell>
          <cell r="B1355" t="str">
            <v>Lucas PRT Prevent Batt Cord</v>
          </cell>
          <cell r="C1355" t="str">
            <v>H25</v>
          </cell>
          <cell r="D1355" t="str">
            <v>Contracts</v>
          </cell>
          <cell r="E1355" t="str">
            <v>23</v>
          </cell>
          <cell r="F1355" t="str">
            <v>800</v>
          </cell>
          <cell r="G1355" t="str">
            <v xml:space="preserve">          11</v>
          </cell>
          <cell r="H1355" t="str">
            <v>EA</v>
          </cell>
          <cell r="I1355">
            <v>800</v>
          </cell>
          <cell r="J1355">
            <v>0.09</v>
          </cell>
          <cell r="K1355">
            <v>872</v>
          </cell>
          <cell r="L1355">
            <v>0.09</v>
          </cell>
        </row>
        <row r="1356">
          <cell r="A1356" t="str">
            <v>79000013</v>
          </cell>
          <cell r="B1356" t="str">
            <v>Lucas PRT Prevent Batt Cord</v>
          </cell>
          <cell r="C1356" t="str">
            <v>H25</v>
          </cell>
          <cell r="D1356" t="str">
            <v>Contracts</v>
          </cell>
          <cell r="E1356" t="str">
            <v>23</v>
          </cell>
          <cell r="F1356" t="str">
            <v>800</v>
          </cell>
          <cell r="G1356" t="str">
            <v xml:space="preserve">          10</v>
          </cell>
          <cell r="H1356" t="str">
            <v>EA</v>
          </cell>
          <cell r="I1356">
            <v>749</v>
          </cell>
          <cell r="J1356">
            <v>0.09</v>
          </cell>
          <cell r="K1356">
            <v>816</v>
          </cell>
          <cell r="L1356">
            <v>8.9452603471295064E-2</v>
          </cell>
        </row>
        <row r="1357">
          <cell r="A1357" t="str">
            <v>79000014</v>
          </cell>
          <cell r="B1357" t="str">
            <v>Lucas PRT Protect Batt Cord</v>
          </cell>
          <cell r="C1357" t="str">
            <v>H25</v>
          </cell>
          <cell r="D1357" t="str">
            <v>Contracts</v>
          </cell>
          <cell r="E1357" t="str">
            <v>23</v>
          </cell>
          <cell r="F1357" t="str">
            <v>800</v>
          </cell>
          <cell r="G1357" t="str">
            <v xml:space="preserve">          11</v>
          </cell>
          <cell r="H1357" t="str">
            <v>EA</v>
          </cell>
          <cell r="I1357">
            <v>710</v>
          </cell>
          <cell r="J1357">
            <v>0.09</v>
          </cell>
          <cell r="K1357">
            <v>774</v>
          </cell>
          <cell r="L1357">
            <v>9.014084507042254E-2</v>
          </cell>
        </row>
        <row r="1358">
          <cell r="A1358" t="str">
            <v>79000014</v>
          </cell>
          <cell r="B1358" t="str">
            <v>Lucas PRT Protect Batt Cord</v>
          </cell>
          <cell r="C1358" t="str">
            <v>H25</v>
          </cell>
          <cell r="D1358" t="str">
            <v>Contracts</v>
          </cell>
          <cell r="E1358" t="str">
            <v>23</v>
          </cell>
          <cell r="F1358" t="str">
            <v>800</v>
          </cell>
          <cell r="G1358" t="str">
            <v xml:space="preserve">          10</v>
          </cell>
          <cell r="H1358" t="str">
            <v>EA</v>
          </cell>
          <cell r="I1358">
            <v>411</v>
          </cell>
          <cell r="J1358">
            <v>0.09</v>
          </cell>
          <cell r="K1358">
            <v>448</v>
          </cell>
          <cell r="L1358">
            <v>9.002433090024331E-2</v>
          </cell>
        </row>
        <row r="1359">
          <cell r="A1359" t="str">
            <v>79000015</v>
          </cell>
          <cell r="B1359" t="str">
            <v>Lucas PRT Prevent Batt CordAFT</v>
          </cell>
          <cell r="C1359" t="str">
            <v>H25</v>
          </cell>
          <cell r="D1359" t="str">
            <v>Contracts</v>
          </cell>
          <cell r="E1359" t="str">
            <v>23</v>
          </cell>
          <cell r="F1359" t="str">
            <v>800</v>
          </cell>
          <cell r="G1359" t="str">
            <v xml:space="preserve">          10</v>
          </cell>
          <cell r="H1359" t="str">
            <v>EA</v>
          </cell>
          <cell r="I1359">
            <v>468</v>
          </cell>
          <cell r="J1359">
            <v>0.09</v>
          </cell>
          <cell r="K1359">
            <v>510</v>
          </cell>
          <cell r="L1359">
            <v>8.9743589743589744E-2</v>
          </cell>
        </row>
        <row r="1360">
          <cell r="A1360" t="str">
            <v>79000015</v>
          </cell>
          <cell r="B1360" t="str">
            <v>Lucas PRT Prevent Batt CordAFT</v>
          </cell>
          <cell r="C1360" t="str">
            <v>H25</v>
          </cell>
          <cell r="D1360" t="str">
            <v>Contracts</v>
          </cell>
          <cell r="E1360" t="str">
            <v>23</v>
          </cell>
          <cell r="F1360" t="str">
            <v>800</v>
          </cell>
          <cell r="G1360" t="str">
            <v xml:space="preserve">          11</v>
          </cell>
          <cell r="H1360" t="str">
            <v>EA</v>
          </cell>
          <cell r="I1360">
            <v>825</v>
          </cell>
          <cell r="J1360">
            <v>0.09</v>
          </cell>
          <cell r="K1360">
            <v>899</v>
          </cell>
          <cell r="L1360">
            <v>8.9696969696969692E-2</v>
          </cell>
        </row>
        <row r="1361">
          <cell r="A1361" t="str">
            <v>79000016</v>
          </cell>
          <cell r="B1361" t="str">
            <v>Lucas PRT Protect Batt CordAFT</v>
          </cell>
          <cell r="C1361" t="str">
            <v>H25</v>
          </cell>
          <cell r="D1361" t="str">
            <v>Contracts</v>
          </cell>
          <cell r="E1361" t="str">
            <v>23</v>
          </cell>
          <cell r="F1361" t="str">
            <v>800</v>
          </cell>
          <cell r="G1361" t="str">
            <v xml:space="preserve">          11</v>
          </cell>
          <cell r="H1361" t="str">
            <v>EA</v>
          </cell>
          <cell r="I1361">
            <v>710</v>
          </cell>
          <cell r="J1361">
            <v>0.09</v>
          </cell>
          <cell r="K1361">
            <v>774</v>
          </cell>
          <cell r="L1361">
            <v>9.014084507042254E-2</v>
          </cell>
        </row>
        <row r="1362">
          <cell r="A1362" t="str">
            <v>79000016</v>
          </cell>
          <cell r="B1362" t="str">
            <v>Lucas PRT Protect Batt CordAFT</v>
          </cell>
          <cell r="C1362" t="str">
            <v>H25</v>
          </cell>
          <cell r="D1362" t="str">
            <v>Contracts</v>
          </cell>
          <cell r="E1362" t="str">
            <v>23</v>
          </cell>
          <cell r="F1362" t="str">
            <v>800</v>
          </cell>
          <cell r="G1362" t="str">
            <v xml:space="preserve">          10</v>
          </cell>
          <cell r="H1362" t="str">
            <v>EA</v>
          </cell>
          <cell r="I1362">
            <v>411</v>
          </cell>
          <cell r="J1362">
            <v>0.09</v>
          </cell>
          <cell r="K1362">
            <v>448</v>
          </cell>
          <cell r="L1362">
            <v>9.002433090024331E-2</v>
          </cell>
        </row>
        <row r="1363">
          <cell r="A1363" t="str">
            <v>79000017</v>
          </cell>
          <cell r="B1363" t="str">
            <v>LP15 - PRT Protect - AFT</v>
          </cell>
          <cell r="C1363" t="str">
            <v>H25</v>
          </cell>
          <cell r="D1363" t="str">
            <v>Contracts</v>
          </cell>
          <cell r="E1363" t="str">
            <v>23</v>
          </cell>
          <cell r="F1363" t="str">
            <v>800</v>
          </cell>
          <cell r="G1363" t="str">
            <v xml:space="preserve">          11</v>
          </cell>
          <cell r="H1363" t="str">
            <v>EA</v>
          </cell>
          <cell r="I1363">
            <v>305</v>
          </cell>
          <cell r="J1363">
            <v>0.09</v>
          </cell>
          <cell r="K1363">
            <v>332</v>
          </cell>
          <cell r="L1363">
            <v>8.8524590163934422E-2</v>
          </cell>
        </row>
        <row r="1364">
          <cell r="A1364" t="str">
            <v>79000018</v>
          </cell>
          <cell r="B1364" t="str">
            <v>LP15 - PRT Prevent  - AFT</v>
          </cell>
          <cell r="C1364" t="str">
            <v>H25</v>
          </cell>
          <cell r="D1364" t="str">
            <v>Contracts</v>
          </cell>
          <cell r="E1364" t="str">
            <v>23</v>
          </cell>
          <cell r="F1364" t="str">
            <v>800</v>
          </cell>
          <cell r="G1364" t="str">
            <v xml:space="preserve">          11</v>
          </cell>
          <cell r="H1364" t="str">
            <v>EA</v>
          </cell>
          <cell r="I1364">
            <v>348</v>
          </cell>
          <cell r="J1364">
            <v>0.09</v>
          </cell>
          <cell r="K1364">
            <v>379</v>
          </cell>
          <cell r="L1364">
            <v>8.9080459770114945E-2</v>
          </cell>
        </row>
        <row r="1365">
          <cell r="A1365" t="str">
            <v>79000019</v>
          </cell>
          <cell r="B1365" t="str">
            <v>LP20E - PM Only - PRT - GE</v>
          </cell>
          <cell r="C1365" t="str">
            <v>H25</v>
          </cell>
          <cell r="D1365" t="str">
            <v>Contracts</v>
          </cell>
          <cell r="E1365" t="str">
            <v>23</v>
          </cell>
          <cell r="F1365" t="str">
            <v>800</v>
          </cell>
          <cell r="G1365" t="str">
            <v xml:space="preserve">          11</v>
          </cell>
          <cell r="H1365" t="str">
            <v>EA</v>
          </cell>
          <cell r="I1365">
            <v>230</v>
          </cell>
          <cell r="J1365">
            <v>0.09</v>
          </cell>
          <cell r="K1365">
            <v>251</v>
          </cell>
          <cell r="L1365">
            <v>9.1304347826086957E-2</v>
          </cell>
        </row>
        <row r="1366">
          <cell r="A1366" t="str">
            <v>79000020</v>
          </cell>
          <cell r="B1366" t="str">
            <v>LP15 - PM Only - PRT - GE</v>
          </cell>
          <cell r="C1366" t="str">
            <v>H25</v>
          </cell>
          <cell r="D1366" t="str">
            <v>Contracts</v>
          </cell>
          <cell r="E1366" t="str">
            <v>23</v>
          </cell>
          <cell r="F1366" t="str">
            <v>800</v>
          </cell>
          <cell r="G1366" t="str">
            <v xml:space="preserve">          11</v>
          </cell>
          <cell r="H1366" t="str">
            <v>EA</v>
          </cell>
          <cell r="I1366">
            <v>246</v>
          </cell>
          <cell r="J1366">
            <v>0.09</v>
          </cell>
          <cell r="K1366">
            <v>268</v>
          </cell>
          <cell r="L1366">
            <v>8.943089430894309E-2</v>
          </cell>
        </row>
        <row r="1367">
          <cell r="A1367" t="str">
            <v>79000021</v>
          </cell>
          <cell r="B1367" t="str">
            <v>LP15 - Protect - PRT - GE</v>
          </cell>
          <cell r="C1367" t="str">
            <v>H25</v>
          </cell>
          <cell r="D1367" t="str">
            <v>Contracts</v>
          </cell>
          <cell r="E1367" t="str">
            <v>23</v>
          </cell>
          <cell r="F1367" t="str">
            <v>800</v>
          </cell>
          <cell r="G1367" t="str">
            <v xml:space="preserve">          11</v>
          </cell>
          <cell r="H1367" t="str">
            <v>EA</v>
          </cell>
          <cell r="I1367">
            <v>305</v>
          </cell>
          <cell r="J1367">
            <v>0.09</v>
          </cell>
          <cell r="K1367">
            <v>332</v>
          </cell>
          <cell r="L1367">
            <v>8.8524590163934422E-2</v>
          </cell>
        </row>
        <row r="1368">
          <cell r="A1368" t="str">
            <v>79000022</v>
          </cell>
          <cell r="B1368" t="str">
            <v>LP15 - Prevent - PRT - GE</v>
          </cell>
          <cell r="C1368" t="str">
            <v>H25</v>
          </cell>
          <cell r="D1368" t="str">
            <v>Contracts</v>
          </cell>
          <cell r="E1368" t="str">
            <v>23</v>
          </cell>
          <cell r="F1368" t="str">
            <v>800</v>
          </cell>
          <cell r="G1368" t="str">
            <v xml:space="preserve">          11</v>
          </cell>
          <cell r="H1368" t="str">
            <v>EA</v>
          </cell>
          <cell r="I1368">
            <v>348</v>
          </cell>
          <cell r="J1368">
            <v>0.09</v>
          </cell>
          <cell r="K1368">
            <v>379</v>
          </cell>
          <cell r="L1368">
            <v>8.9080459770114945E-2</v>
          </cell>
        </row>
        <row r="1369">
          <cell r="A1369" t="str">
            <v>79000023</v>
          </cell>
          <cell r="B1369" t="str">
            <v>Lucas - Prevent - PRT - GE</v>
          </cell>
          <cell r="C1369" t="str">
            <v>H25</v>
          </cell>
          <cell r="D1369" t="str">
            <v>Contracts</v>
          </cell>
          <cell r="E1369" t="str">
            <v>23</v>
          </cell>
          <cell r="F1369" t="str">
            <v>800</v>
          </cell>
          <cell r="G1369" t="str">
            <v xml:space="preserve">          11</v>
          </cell>
          <cell r="H1369" t="str">
            <v>EA</v>
          </cell>
          <cell r="I1369">
            <v>681</v>
          </cell>
          <cell r="J1369">
            <v>0.09</v>
          </cell>
          <cell r="K1369">
            <v>742</v>
          </cell>
          <cell r="L1369">
            <v>8.957415565345081E-2</v>
          </cell>
        </row>
        <row r="1370">
          <cell r="A1370" t="str">
            <v>79000024</v>
          </cell>
          <cell r="B1370" t="str">
            <v>Lucas -  Protect - PRT - GE</v>
          </cell>
          <cell r="C1370" t="str">
            <v>H25</v>
          </cell>
          <cell r="D1370" t="str">
            <v>Contracts</v>
          </cell>
          <cell r="E1370" t="str">
            <v>23</v>
          </cell>
          <cell r="F1370" t="str">
            <v>800</v>
          </cell>
          <cell r="G1370" t="str">
            <v xml:space="preserve">          11</v>
          </cell>
          <cell r="H1370" t="str">
            <v>EA</v>
          </cell>
          <cell r="I1370">
            <v>584</v>
          </cell>
          <cell r="J1370">
            <v>0.09</v>
          </cell>
          <cell r="K1370">
            <v>637</v>
          </cell>
          <cell r="L1370">
            <v>9.0753424657534248E-2</v>
          </cell>
        </row>
        <row r="1371">
          <cell r="A1371" t="str">
            <v>81000027</v>
          </cell>
          <cell r="B1371" t="str">
            <v>HOSP LIFENET CARE PRO 1</v>
          </cell>
          <cell r="C1371" t="str">
            <v>H07</v>
          </cell>
          <cell r="D1371" t="str">
            <v>Lifenet</v>
          </cell>
          <cell r="E1371" t="str">
            <v>34</v>
          </cell>
          <cell r="F1371" t="str">
            <v>800</v>
          </cell>
          <cell r="G1371" t="str">
            <v xml:space="preserve">          10</v>
          </cell>
          <cell r="H1371" t="str">
            <v>EA</v>
          </cell>
          <cell r="I1371">
            <v>11950</v>
          </cell>
          <cell r="J1371">
            <v>0</v>
          </cell>
          <cell r="K1371">
            <v>11950</v>
          </cell>
          <cell r="L1371">
            <v>0</v>
          </cell>
        </row>
        <row r="1372">
          <cell r="A1372" t="str">
            <v>81000027</v>
          </cell>
          <cell r="B1372" t="str">
            <v>HOSP LIFENET CARE PRO 1</v>
          </cell>
          <cell r="C1372" t="str">
            <v>H07</v>
          </cell>
          <cell r="D1372" t="str">
            <v>Lifenet</v>
          </cell>
          <cell r="E1372" t="str">
            <v>34</v>
          </cell>
          <cell r="F1372" t="str">
            <v>800</v>
          </cell>
          <cell r="G1372" t="str">
            <v xml:space="preserve">          11</v>
          </cell>
          <cell r="H1372" t="str">
            <v>EA</v>
          </cell>
          <cell r="I1372">
            <v>11950</v>
          </cell>
          <cell r="J1372">
            <v>0</v>
          </cell>
          <cell r="K1372">
            <v>11950</v>
          </cell>
          <cell r="L1372">
            <v>0</v>
          </cell>
        </row>
        <row r="1373">
          <cell r="A1373" t="str">
            <v>81000028</v>
          </cell>
          <cell r="B1373" t="str">
            <v>HOSP LIFENET CARE PRO 2</v>
          </cell>
          <cell r="C1373" t="str">
            <v>H07</v>
          </cell>
          <cell r="D1373" t="str">
            <v>Lifenet</v>
          </cell>
          <cell r="E1373" t="str">
            <v>34</v>
          </cell>
          <cell r="F1373" t="str">
            <v>800</v>
          </cell>
          <cell r="G1373" t="str">
            <v xml:space="preserve">          10</v>
          </cell>
          <cell r="H1373" t="str">
            <v>EA</v>
          </cell>
          <cell r="I1373">
            <v>16950</v>
          </cell>
          <cell r="J1373">
            <v>0</v>
          </cell>
          <cell r="K1373">
            <v>16950</v>
          </cell>
          <cell r="L1373">
            <v>0</v>
          </cell>
        </row>
        <row r="1374">
          <cell r="A1374" t="str">
            <v>81000028</v>
          </cell>
          <cell r="B1374" t="str">
            <v>HOSP LIFENET CARE PRO 2</v>
          </cell>
          <cell r="C1374" t="str">
            <v>H07</v>
          </cell>
          <cell r="D1374" t="str">
            <v>Lifenet</v>
          </cell>
          <cell r="E1374" t="str">
            <v>34</v>
          </cell>
          <cell r="F1374" t="str">
            <v>800</v>
          </cell>
          <cell r="G1374" t="str">
            <v xml:space="preserve">          11</v>
          </cell>
          <cell r="H1374" t="str">
            <v>EA</v>
          </cell>
          <cell r="I1374">
            <v>16950</v>
          </cell>
          <cell r="J1374">
            <v>0</v>
          </cell>
          <cell r="K1374">
            <v>16950</v>
          </cell>
          <cell r="L1374">
            <v>0</v>
          </cell>
        </row>
        <row r="1375">
          <cell r="A1375" t="str">
            <v>81000029</v>
          </cell>
          <cell r="B1375" t="str">
            <v>HOSP LIFENET CARE PRO 3</v>
          </cell>
          <cell r="C1375" t="str">
            <v>H07</v>
          </cell>
          <cell r="D1375" t="str">
            <v>Lifenet</v>
          </cell>
          <cell r="E1375" t="str">
            <v>34</v>
          </cell>
          <cell r="F1375" t="str">
            <v>800</v>
          </cell>
          <cell r="G1375" t="str">
            <v xml:space="preserve">          10</v>
          </cell>
          <cell r="H1375" t="str">
            <v>EA</v>
          </cell>
          <cell r="I1375">
            <v>21950</v>
          </cell>
          <cell r="J1375">
            <v>0</v>
          </cell>
          <cell r="K1375">
            <v>21950</v>
          </cell>
          <cell r="L1375">
            <v>0</v>
          </cell>
        </row>
        <row r="1376">
          <cell r="A1376" t="str">
            <v>81000029</v>
          </cell>
          <cell r="B1376" t="str">
            <v>HOSP LIFENET CARE PRO 3</v>
          </cell>
          <cell r="C1376" t="str">
            <v>H07</v>
          </cell>
          <cell r="D1376" t="str">
            <v>Lifenet</v>
          </cell>
          <cell r="E1376" t="str">
            <v>34</v>
          </cell>
          <cell r="F1376" t="str">
            <v>800</v>
          </cell>
          <cell r="G1376" t="str">
            <v xml:space="preserve">          11</v>
          </cell>
          <cell r="H1376" t="str">
            <v>EA</v>
          </cell>
          <cell r="I1376">
            <v>21950</v>
          </cell>
          <cell r="J1376">
            <v>0</v>
          </cell>
          <cell r="K1376">
            <v>21950</v>
          </cell>
          <cell r="L1376">
            <v>0</v>
          </cell>
        </row>
        <row r="1377">
          <cell r="A1377" t="str">
            <v>81000030</v>
          </cell>
          <cell r="B1377" t="str">
            <v>HOSP LIFENET CARE PRO 4</v>
          </cell>
          <cell r="C1377" t="str">
            <v>H07</v>
          </cell>
          <cell r="D1377" t="str">
            <v>Lifenet</v>
          </cell>
          <cell r="E1377" t="str">
            <v>34</v>
          </cell>
          <cell r="F1377" t="str">
            <v>800</v>
          </cell>
          <cell r="G1377" t="str">
            <v xml:space="preserve">          10</v>
          </cell>
          <cell r="H1377" t="str">
            <v>EA</v>
          </cell>
          <cell r="I1377">
            <v>25950</v>
          </cell>
          <cell r="J1377">
            <v>0</v>
          </cell>
          <cell r="K1377">
            <v>25950</v>
          </cell>
          <cell r="L1377">
            <v>0</v>
          </cell>
        </row>
        <row r="1378">
          <cell r="A1378" t="str">
            <v>81000030</v>
          </cell>
          <cell r="B1378" t="str">
            <v>HOSP LIFENET CARE PRO 4</v>
          </cell>
          <cell r="C1378" t="str">
            <v>H07</v>
          </cell>
          <cell r="D1378" t="str">
            <v>Lifenet</v>
          </cell>
          <cell r="E1378" t="str">
            <v>34</v>
          </cell>
          <cell r="F1378" t="str">
            <v>800</v>
          </cell>
          <cell r="G1378" t="str">
            <v xml:space="preserve">          11</v>
          </cell>
          <cell r="H1378" t="str">
            <v>EA</v>
          </cell>
          <cell r="I1378">
            <v>25950</v>
          </cell>
          <cell r="J1378">
            <v>0</v>
          </cell>
          <cell r="K1378">
            <v>25950</v>
          </cell>
          <cell r="L1378">
            <v>0</v>
          </cell>
        </row>
        <row r="1379">
          <cell r="A1379" t="str">
            <v>81000035</v>
          </cell>
          <cell r="B1379" t="str">
            <v>LIFENET CARE ENTERPRISE 1</v>
          </cell>
          <cell r="C1379" t="str">
            <v>H07</v>
          </cell>
          <cell r="D1379" t="str">
            <v>Lifenet</v>
          </cell>
          <cell r="E1379" t="str">
            <v>34</v>
          </cell>
          <cell r="F1379" t="str">
            <v>800</v>
          </cell>
          <cell r="G1379" t="str">
            <v xml:space="preserve">          10</v>
          </cell>
          <cell r="H1379" t="str">
            <v>EA</v>
          </cell>
          <cell r="I1379">
            <v>45000</v>
          </cell>
          <cell r="J1379">
            <v>0</v>
          </cell>
          <cell r="K1379">
            <v>45000</v>
          </cell>
          <cell r="L1379">
            <v>0</v>
          </cell>
        </row>
        <row r="1380">
          <cell r="A1380" t="str">
            <v>81000035</v>
          </cell>
          <cell r="B1380" t="str">
            <v>LIFENET CARE ENTERPRISE 1</v>
          </cell>
          <cell r="C1380" t="str">
            <v>H07</v>
          </cell>
          <cell r="D1380" t="str">
            <v>Lifenet</v>
          </cell>
          <cell r="E1380" t="str">
            <v>34</v>
          </cell>
          <cell r="F1380" t="str">
            <v>800</v>
          </cell>
          <cell r="G1380" t="str">
            <v xml:space="preserve">          11</v>
          </cell>
          <cell r="H1380" t="str">
            <v>EA</v>
          </cell>
          <cell r="I1380">
            <v>45000</v>
          </cell>
          <cell r="J1380">
            <v>0</v>
          </cell>
          <cell r="K1380">
            <v>45000</v>
          </cell>
          <cell r="L1380">
            <v>0</v>
          </cell>
        </row>
        <row r="1381">
          <cell r="A1381" t="str">
            <v>81000036</v>
          </cell>
          <cell r="B1381" t="str">
            <v>HOSP LIFENET CARE PRO1 - RENEW</v>
          </cell>
          <cell r="C1381" t="str">
            <v>H07</v>
          </cell>
          <cell r="D1381" t="str">
            <v>Lifenet</v>
          </cell>
          <cell r="E1381" t="str">
            <v>34</v>
          </cell>
          <cell r="F1381" t="str">
            <v>800</v>
          </cell>
          <cell r="G1381" t="str">
            <v xml:space="preserve">          10</v>
          </cell>
          <cell r="H1381" t="str">
            <v>EA</v>
          </cell>
          <cell r="I1381">
            <v>11950</v>
          </cell>
          <cell r="J1381">
            <v>0</v>
          </cell>
          <cell r="K1381">
            <v>11950</v>
          </cell>
          <cell r="L1381">
            <v>0</v>
          </cell>
        </row>
        <row r="1382">
          <cell r="A1382" t="str">
            <v>81000036</v>
          </cell>
          <cell r="B1382" t="str">
            <v>HOSP LIFENET CARE PRO1 - RENEW</v>
          </cell>
          <cell r="C1382" t="str">
            <v>H07</v>
          </cell>
          <cell r="D1382" t="str">
            <v>Lifenet</v>
          </cell>
          <cell r="E1382" t="str">
            <v>34</v>
          </cell>
          <cell r="F1382" t="str">
            <v>800</v>
          </cell>
          <cell r="G1382" t="str">
            <v xml:space="preserve">          11</v>
          </cell>
          <cell r="H1382" t="str">
            <v>EA</v>
          </cell>
          <cell r="I1382">
            <v>11950</v>
          </cell>
          <cell r="J1382">
            <v>0</v>
          </cell>
          <cell r="K1382">
            <v>11950</v>
          </cell>
          <cell r="L1382">
            <v>0</v>
          </cell>
        </row>
        <row r="1383">
          <cell r="A1383" t="str">
            <v>81000037</v>
          </cell>
          <cell r="B1383" t="str">
            <v>HOSP LIFENET CARE PRO 2-RENEW</v>
          </cell>
          <cell r="C1383" t="str">
            <v>H07</v>
          </cell>
          <cell r="D1383" t="str">
            <v>Lifenet</v>
          </cell>
          <cell r="E1383" t="str">
            <v>34</v>
          </cell>
          <cell r="F1383" t="str">
            <v>800</v>
          </cell>
          <cell r="G1383" t="str">
            <v xml:space="preserve">          10</v>
          </cell>
          <cell r="H1383" t="str">
            <v>EA</v>
          </cell>
          <cell r="I1383">
            <v>16950</v>
          </cell>
          <cell r="J1383">
            <v>0</v>
          </cell>
          <cell r="K1383">
            <v>16950</v>
          </cell>
          <cell r="L1383">
            <v>0</v>
          </cell>
        </row>
        <row r="1384">
          <cell r="A1384" t="str">
            <v>81000037</v>
          </cell>
          <cell r="B1384" t="str">
            <v>HOSP LIFENET CARE PRO 2-RENEW</v>
          </cell>
          <cell r="C1384" t="str">
            <v>H07</v>
          </cell>
          <cell r="D1384" t="str">
            <v>Lifenet</v>
          </cell>
          <cell r="E1384" t="str">
            <v>34</v>
          </cell>
          <cell r="F1384" t="str">
            <v>800</v>
          </cell>
          <cell r="G1384" t="str">
            <v xml:space="preserve">          11</v>
          </cell>
          <cell r="H1384" t="str">
            <v>EA</v>
          </cell>
          <cell r="I1384">
            <v>16950</v>
          </cell>
          <cell r="J1384">
            <v>0</v>
          </cell>
          <cell r="K1384">
            <v>16950</v>
          </cell>
          <cell r="L1384">
            <v>0</v>
          </cell>
        </row>
        <row r="1385">
          <cell r="A1385" t="str">
            <v>81000038</v>
          </cell>
          <cell r="B1385" t="str">
            <v>HOSP LIFENET CARE PRO 3-RENEW</v>
          </cell>
          <cell r="C1385" t="str">
            <v>H07</v>
          </cell>
          <cell r="D1385" t="str">
            <v>Lifenet</v>
          </cell>
          <cell r="E1385" t="str">
            <v>34</v>
          </cell>
          <cell r="F1385" t="str">
            <v>800</v>
          </cell>
          <cell r="G1385" t="str">
            <v xml:space="preserve">          10</v>
          </cell>
          <cell r="H1385" t="str">
            <v>EA</v>
          </cell>
          <cell r="I1385">
            <v>21950</v>
          </cell>
          <cell r="J1385">
            <v>0</v>
          </cell>
          <cell r="K1385">
            <v>21950</v>
          </cell>
          <cell r="L1385">
            <v>0</v>
          </cell>
        </row>
        <row r="1386">
          <cell r="A1386" t="str">
            <v>81000038</v>
          </cell>
          <cell r="B1386" t="str">
            <v>HOSP LIFENET CARE PRO 3-RENEW</v>
          </cell>
          <cell r="C1386" t="str">
            <v>H07</v>
          </cell>
          <cell r="D1386" t="str">
            <v>Lifenet</v>
          </cell>
          <cell r="E1386" t="str">
            <v>34</v>
          </cell>
          <cell r="F1386" t="str">
            <v>800</v>
          </cell>
          <cell r="G1386" t="str">
            <v xml:space="preserve">          11</v>
          </cell>
          <cell r="H1386" t="str">
            <v>EA</v>
          </cell>
          <cell r="I1386">
            <v>21950</v>
          </cell>
          <cell r="J1386">
            <v>0</v>
          </cell>
          <cell r="K1386">
            <v>21950</v>
          </cell>
          <cell r="L1386">
            <v>0</v>
          </cell>
        </row>
        <row r="1387">
          <cell r="A1387" t="str">
            <v>81000039</v>
          </cell>
          <cell r="B1387" t="str">
            <v>HOSP LIFENET CARE PRO 4-RENEW</v>
          </cell>
          <cell r="C1387" t="str">
            <v>H07</v>
          </cell>
          <cell r="D1387" t="str">
            <v>Lifenet</v>
          </cell>
          <cell r="E1387" t="str">
            <v>34</v>
          </cell>
          <cell r="F1387" t="str">
            <v>800</v>
          </cell>
          <cell r="G1387" t="str">
            <v xml:space="preserve">          10</v>
          </cell>
          <cell r="H1387" t="str">
            <v>EA</v>
          </cell>
          <cell r="I1387">
            <v>25950</v>
          </cell>
          <cell r="J1387">
            <v>0</v>
          </cell>
          <cell r="K1387">
            <v>25950</v>
          </cell>
          <cell r="L1387">
            <v>0</v>
          </cell>
        </row>
        <row r="1388">
          <cell r="A1388" t="str">
            <v>81000039</v>
          </cell>
          <cell r="B1388" t="str">
            <v>HOSP LIFENET CARE PRO 4-RENEW</v>
          </cell>
          <cell r="C1388" t="str">
            <v>H07</v>
          </cell>
          <cell r="D1388" t="str">
            <v>Lifenet</v>
          </cell>
          <cell r="E1388" t="str">
            <v>34</v>
          </cell>
          <cell r="F1388" t="str">
            <v>800</v>
          </cell>
          <cell r="G1388" t="str">
            <v xml:space="preserve">          11</v>
          </cell>
          <cell r="H1388" t="str">
            <v>EA</v>
          </cell>
          <cell r="I1388">
            <v>25950</v>
          </cell>
          <cell r="J1388">
            <v>0</v>
          </cell>
          <cell r="K1388">
            <v>25950</v>
          </cell>
          <cell r="L1388">
            <v>0</v>
          </cell>
        </row>
        <row r="1389">
          <cell r="A1389" t="str">
            <v>81000044</v>
          </cell>
          <cell r="B1389" t="str">
            <v>LIFENET CARE ENTERPRISE1-RENEW</v>
          </cell>
          <cell r="C1389" t="str">
            <v>H07</v>
          </cell>
          <cell r="D1389" t="str">
            <v>Lifenet</v>
          </cell>
          <cell r="E1389" t="str">
            <v>34</v>
          </cell>
          <cell r="F1389" t="str">
            <v>800</v>
          </cell>
          <cell r="G1389" t="str">
            <v xml:space="preserve">          10</v>
          </cell>
          <cell r="H1389" t="str">
            <v>EA</v>
          </cell>
          <cell r="I1389">
            <v>45000</v>
          </cell>
          <cell r="J1389">
            <v>0</v>
          </cell>
          <cell r="K1389">
            <v>45000</v>
          </cell>
          <cell r="L1389">
            <v>0</v>
          </cell>
        </row>
        <row r="1390">
          <cell r="A1390" t="str">
            <v>81000044</v>
          </cell>
          <cell r="B1390" t="str">
            <v>LIFENET CARE ENTERPRISE1-RENEW</v>
          </cell>
          <cell r="C1390" t="str">
            <v>H07</v>
          </cell>
          <cell r="D1390" t="str">
            <v>Lifenet</v>
          </cell>
          <cell r="E1390" t="str">
            <v>34</v>
          </cell>
          <cell r="F1390" t="str">
            <v>800</v>
          </cell>
          <cell r="G1390" t="str">
            <v xml:space="preserve">          11</v>
          </cell>
          <cell r="H1390" t="str">
            <v>EA</v>
          </cell>
          <cell r="I1390">
            <v>45000</v>
          </cell>
          <cell r="J1390">
            <v>0</v>
          </cell>
          <cell r="K1390">
            <v>45000</v>
          </cell>
          <cell r="L1390">
            <v>0</v>
          </cell>
        </row>
        <row r="1391">
          <cell r="A1391" t="str">
            <v>81000045</v>
          </cell>
          <cell r="B1391" t="str">
            <v>HOSP LIFENET CARE PRO 1-UPGR</v>
          </cell>
          <cell r="C1391" t="str">
            <v>H07</v>
          </cell>
          <cell r="D1391" t="str">
            <v>Lifenet</v>
          </cell>
          <cell r="E1391" t="str">
            <v>34</v>
          </cell>
          <cell r="F1391" t="str">
            <v>800</v>
          </cell>
          <cell r="G1391" t="str">
            <v xml:space="preserve">          10</v>
          </cell>
          <cell r="H1391" t="str">
            <v>EA</v>
          </cell>
          <cell r="I1391">
            <v>11950</v>
          </cell>
          <cell r="J1391">
            <v>0</v>
          </cell>
          <cell r="K1391">
            <v>11950</v>
          </cell>
          <cell r="L1391">
            <v>0</v>
          </cell>
        </row>
        <row r="1392">
          <cell r="A1392" t="str">
            <v>81000045</v>
          </cell>
          <cell r="B1392" t="str">
            <v>HOSP LIFENET CARE PRO 1-UPGR</v>
          </cell>
          <cell r="C1392" t="str">
            <v>H07</v>
          </cell>
          <cell r="D1392" t="str">
            <v>Lifenet</v>
          </cell>
          <cell r="E1392" t="str">
            <v>34</v>
          </cell>
          <cell r="F1392" t="str">
            <v>800</v>
          </cell>
          <cell r="G1392" t="str">
            <v xml:space="preserve">          11</v>
          </cell>
          <cell r="H1392" t="str">
            <v>EA</v>
          </cell>
          <cell r="I1392">
            <v>11950</v>
          </cell>
          <cell r="J1392">
            <v>0</v>
          </cell>
          <cell r="K1392">
            <v>11950</v>
          </cell>
          <cell r="L1392">
            <v>0</v>
          </cell>
        </row>
        <row r="1393">
          <cell r="A1393" t="str">
            <v>81000046</v>
          </cell>
          <cell r="B1393" t="str">
            <v>HOSP LIFENET CARE PRO 2-UPGR</v>
          </cell>
          <cell r="C1393" t="str">
            <v>H07</v>
          </cell>
          <cell r="D1393" t="str">
            <v>Lifenet</v>
          </cell>
          <cell r="E1393" t="str">
            <v>34</v>
          </cell>
          <cell r="F1393" t="str">
            <v>800</v>
          </cell>
          <cell r="G1393" t="str">
            <v xml:space="preserve">          10</v>
          </cell>
          <cell r="H1393" t="str">
            <v>EA</v>
          </cell>
          <cell r="I1393">
            <v>16950</v>
          </cell>
          <cell r="J1393">
            <v>0</v>
          </cell>
          <cell r="K1393">
            <v>16950</v>
          </cell>
          <cell r="L1393">
            <v>0</v>
          </cell>
        </row>
        <row r="1394">
          <cell r="A1394" t="str">
            <v>81000046</v>
          </cell>
          <cell r="B1394" t="str">
            <v>HOSP LIFENET CARE PRO 2-UPGR</v>
          </cell>
          <cell r="C1394" t="str">
            <v>H07</v>
          </cell>
          <cell r="D1394" t="str">
            <v>Lifenet</v>
          </cell>
          <cell r="E1394" t="str">
            <v>34</v>
          </cell>
          <cell r="F1394" t="str">
            <v>800</v>
          </cell>
          <cell r="G1394" t="str">
            <v xml:space="preserve">          11</v>
          </cell>
          <cell r="H1394" t="str">
            <v>EA</v>
          </cell>
          <cell r="I1394">
            <v>16950</v>
          </cell>
          <cell r="J1394">
            <v>0</v>
          </cell>
          <cell r="K1394">
            <v>16950</v>
          </cell>
          <cell r="L1394">
            <v>0</v>
          </cell>
        </row>
        <row r="1395">
          <cell r="A1395" t="str">
            <v>81000047</v>
          </cell>
          <cell r="B1395" t="str">
            <v>HOSP LIFENET CARE PRO 3-UPGR</v>
          </cell>
          <cell r="C1395" t="str">
            <v>H07</v>
          </cell>
          <cell r="D1395" t="str">
            <v>Lifenet</v>
          </cell>
          <cell r="E1395" t="str">
            <v>34</v>
          </cell>
          <cell r="F1395" t="str">
            <v>800</v>
          </cell>
          <cell r="G1395" t="str">
            <v xml:space="preserve">          10</v>
          </cell>
          <cell r="H1395" t="str">
            <v>EA</v>
          </cell>
          <cell r="I1395">
            <v>21950</v>
          </cell>
          <cell r="J1395">
            <v>0</v>
          </cell>
          <cell r="K1395">
            <v>21950</v>
          </cell>
          <cell r="L1395">
            <v>0</v>
          </cell>
        </row>
        <row r="1396">
          <cell r="A1396" t="str">
            <v>81000047</v>
          </cell>
          <cell r="B1396" t="str">
            <v>HOSP LIFENET CARE PRO 3-UPGR</v>
          </cell>
          <cell r="C1396" t="str">
            <v>H07</v>
          </cell>
          <cell r="D1396" t="str">
            <v>Lifenet</v>
          </cell>
          <cell r="E1396" t="str">
            <v>34</v>
          </cell>
          <cell r="F1396" t="str">
            <v>800</v>
          </cell>
          <cell r="G1396" t="str">
            <v xml:space="preserve">          11</v>
          </cell>
          <cell r="H1396" t="str">
            <v>EA</v>
          </cell>
          <cell r="I1396">
            <v>21950</v>
          </cell>
          <cell r="J1396">
            <v>0</v>
          </cell>
          <cell r="K1396">
            <v>21950</v>
          </cell>
          <cell r="L1396">
            <v>0</v>
          </cell>
        </row>
        <row r="1397">
          <cell r="A1397" t="str">
            <v>81000048</v>
          </cell>
          <cell r="B1397" t="str">
            <v>HOSP LIFENET CARE PRO 4-UPGR</v>
          </cell>
          <cell r="C1397" t="str">
            <v>H07</v>
          </cell>
          <cell r="D1397" t="str">
            <v>Lifenet</v>
          </cell>
          <cell r="E1397" t="str">
            <v>34</v>
          </cell>
          <cell r="F1397" t="str">
            <v>800</v>
          </cell>
          <cell r="G1397" t="str">
            <v xml:space="preserve">          10</v>
          </cell>
          <cell r="H1397" t="str">
            <v>EA</v>
          </cell>
          <cell r="I1397">
            <v>25950</v>
          </cell>
          <cell r="J1397">
            <v>0</v>
          </cell>
          <cell r="K1397">
            <v>25950</v>
          </cell>
          <cell r="L1397">
            <v>0</v>
          </cell>
        </row>
        <row r="1398">
          <cell r="A1398" t="str">
            <v>81000048</v>
          </cell>
          <cell r="B1398" t="str">
            <v>HOSP LIFENET CARE PRO 4-UPGR</v>
          </cell>
          <cell r="C1398" t="str">
            <v>H07</v>
          </cell>
          <cell r="D1398" t="str">
            <v>Lifenet</v>
          </cell>
          <cell r="E1398" t="str">
            <v>34</v>
          </cell>
          <cell r="F1398" t="str">
            <v>800</v>
          </cell>
          <cell r="G1398" t="str">
            <v xml:space="preserve">          11</v>
          </cell>
          <cell r="H1398" t="str">
            <v>EA</v>
          </cell>
          <cell r="I1398">
            <v>25950</v>
          </cell>
          <cell r="J1398">
            <v>0</v>
          </cell>
          <cell r="K1398">
            <v>25950</v>
          </cell>
          <cell r="L1398">
            <v>0</v>
          </cell>
        </row>
        <row r="1399">
          <cell r="A1399" t="str">
            <v>81000053</v>
          </cell>
          <cell r="B1399" t="str">
            <v>LIFENET CARE ENTERPRISE 1-UPGR</v>
          </cell>
          <cell r="C1399" t="str">
            <v>H07</v>
          </cell>
          <cell r="D1399" t="str">
            <v>Lifenet</v>
          </cell>
          <cell r="E1399" t="str">
            <v>34</v>
          </cell>
          <cell r="F1399" t="str">
            <v>800</v>
          </cell>
          <cell r="G1399" t="str">
            <v xml:space="preserve">          10</v>
          </cell>
          <cell r="H1399" t="str">
            <v>EA</v>
          </cell>
          <cell r="I1399">
            <v>45000</v>
          </cell>
          <cell r="J1399">
            <v>0</v>
          </cell>
          <cell r="K1399">
            <v>45000</v>
          </cell>
          <cell r="L1399">
            <v>0</v>
          </cell>
        </row>
        <row r="1400">
          <cell r="A1400" t="str">
            <v>81000053</v>
          </cell>
          <cell r="B1400" t="str">
            <v>LIFENET CARE ENTERPRISE 1-UPGR</v>
          </cell>
          <cell r="C1400" t="str">
            <v>H07</v>
          </cell>
          <cell r="D1400" t="str">
            <v>Lifenet</v>
          </cell>
          <cell r="E1400" t="str">
            <v>34</v>
          </cell>
          <cell r="F1400" t="str">
            <v>800</v>
          </cell>
          <cell r="G1400" t="str">
            <v xml:space="preserve">          11</v>
          </cell>
          <cell r="H1400" t="str">
            <v>EA</v>
          </cell>
          <cell r="I1400">
            <v>45000</v>
          </cell>
          <cell r="J1400">
            <v>0</v>
          </cell>
          <cell r="K1400">
            <v>45000</v>
          </cell>
          <cell r="L1400">
            <v>0</v>
          </cell>
        </row>
        <row r="1401">
          <cell r="A1401" t="str">
            <v>81000054</v>
          </cell>
          <cell r="B1401" t="str">
            <v>HOSP LIFENET CARE ENTERPRISE 2</v>
          </cell>
          <cell r="C1401" t="str">
            <v>H07</v>
          </cell>
          <cell r="D1401" t="str">
            <v>Lifenet</v>
          </cell>
          <cell r="E1401" t="str">
            <v>34</v>
          </cell>
          <cell r="F1401" t="str">
            <v>800</v>
          </cell>
          <cell r="G1401" t="str">
            <v xml:space="preserve">          10</v>
          </cell>
          <cell r="H1401" t="str">
            <v>EA</v>
          </cell>
          <cell r="I1401">
            <v>90000</v>
          </cell>
          <cell r="J1401">
            <v>0</v>
          </cell>
          <cell r="K1401">
            <v>90000</v>
          </cell>
          <cell r="L1401">
            <v>0</v>
          </cell>
        </row>
        <row r="1402">
          <cell r="A1402" t="str">
            <v>81000054</v>
          </cell>
          <cell r="B1402" t="str">
            <v>HOSP LIFENET CARE ENTERPRISE 2</v>
          </cell>
          <cell r="C1402" t="str">
            <v>H07</v>
          </cell>
          <cell r="D1402" t="str">
            <v>Lifenet</v>
          </cell>
          <cell r="E1402" t="str">
            <v>34</v>
          </cell>
          <cell r="F1402" t="str">
            <v>800</v>
          </cell>
          <cell r="G1402" t="str">
            <v xml:space="preserve">          11</v>
          </cell>
          <cell r="H1402" t="str">
            <v>EA</v>
          </cell>
          <cell r="I1402">
            <v>90000</v>
          </cell>
          <cell r="J1402">
            <v>0</v>
          </cell>
          <cell r="K1402">
            <v>90000</v>
          </cell>
          <cell r="L1402">
            <v>0</v>
          </cell>
        </row>
        <row r="1403">
          <cell r="A1403" t="str">
            <v>81000055</v>
          </cell>
          <cell r="B1403" t="str">
            <v>HOSP LIFENET CARE ENTERPRISE 3</v>
          </cell>
          <cell r="C1403" t="str">
            <v>H07</v>
          </cell>
          <cell r="D1403" t="str">
            <v>Lifenet</v>
          </cell>
          <cell r="E1403" t="str">
            <v>34</v>
          </cell>
          <cell r="F1403" t="str">
            <v>800</v>
          </cell>
          <cell r="G1403" t="str">
            <v xml:space="preserve">          10</v>
          </cell>
          <cell r="H1403" t="str">
            <v>EA</v>
          </cell>
          <cell r="I1403">
            <v>200000</v>
          </cell>
          <cell r="J1403">
            <v>0</v>
          </cell>
          <cell r="K1403">
            <v>200000</v>
          </cell>
          <cell r="L1403">
            <v>0</v>
          </cell>
        </row>
        <row r="1404">
          <cell r="A1404" t="str">
            <v>81000055</v>
          </cell>
          <cell r="B1404" t="str">
            <v>HOSP LIFENET CARE ENTERPRISE 3</v>
          </cell>
          <cell r="C1404" t="str">
            <v>H07</v>
          </cell>
          <cell r="D1404" t="str">
            <v>Lifenet</v>
          </cell>
          <cell r="E1404" t="str">
            <v>34</v>
          </cell>
          <cell r="F1404" t="str">
            <v>800</v>
          </cell>
          <cell r="G1404" t="str">
            <v xml:space="preserve">          11</v>
          </cell>
          <cell r="H1404" t="str">
            <v>EA</v>
          </cell>
          <cell r="I1404">
            <v>200000</v>
          </cell>
          <cell r="J1404">
            <v>0</v>
          </cell>
          <cell r="K1404">
            <v>200000</v>
          </cell>
          <cell r="L1404">
            <v>0</v>
          </cell>
        </row>
        <row r="1405">
          <cell r="A1405" t="str">
            <v>81000056</v>
          </cell>
          <cell r="B1405" t="str">
            <v>LIFENET CARE ENTERPRISE - SITE</v>
          </cell>
          <cell r="C1405" t="str">
            <v>H07</v>
          </cell>
          <cell r="D1405" t="str">
            <v>Lifenet</v>
          </cell>
          <cell r="E1405" t="str">
            <v>34</v>
          </cell>
          <cell r="F1405" t="str">
            <v>800</v>
          </cell>
          <cell r="G1405" t="str">
            <v xml:space="preserve">          10</v>
          </cell>
          <cell r="H1405" t="str">
            <v>EA</v>
          </cell>
          <cell r="I1405">
            <v>4000</v>
          </cell>
          <cell r="J1405">
            <v>0</v>
          </cell>
          <cell r="K1405">
            <v>4000</v>
          </cell>
          <cell r="L1405">
            <v>0</v>
          </cell>
        </row>
        <row r="1406">
          <cell r="A1406" t="str">
            <v>81000056</v>
          </cell>
          <cell r="B1406" t="str">
            <v>LIFENET CARE ENTERPRISE - SITE</v>
          </cell>
          <cell r="C1406" t="str">
            <v>H07</v>
          </cell>
          <cell r="D1406" t="str">
            <v>Lifenet</v>
          </cell>
          <cell r="E1406" t="str">
            <v>34</v>
          </cell>
          <cell r="F1406" t="str">
            <v>800</v>
          </cell>
          <cell r="G1406" t="str">
            <v xml:space="preserve">          11</v>
          </cell>
          <cell r="H1406" t="str">
            <v>EA</v>
          </cell>
          <cell r="I1406">
            <v>4000</v>
          </cell>
          <cell r="J1406">
            <v>0</v>
          </cell>
          <cell r="K1406">
            <v>4000</v>
          </cell>
          <cell r="L1406">
            <v>0</v>
          </cell>
        </row>
        <row r="1407">
          <cell r="A1407" t="str">
            <v>81000057</v>
          </cell>
          <cell r="B1407" t="str">
            <v>LIFENET CARE ENTERPRISE2-RENEW</v>
          </cell>
          <cell r="C1407" t="str">
            <v>H07</v>
          </cell>
          <cell r="D1407" t="str">
            <v>Lifenet</v>
          </cell>
          <cell r="E1407" t="str">
            <v>34</v>
          </cell>
          <cell r="F1407" t="str">
            <v>800</v>
          </cell>
          <cell r="G1407" t="str">
            <v xml:space="preserve">          10</v>
          </cell>
          <cell r="H1407" t="str">
            <v>EA</v>
          </cell>
          <cell r="I1407">
            <v>90000</v>
          </cell>
          <cell r="J1407">
            <v>0</v>
          </cell>
          <cell r="K1407">
            <v>90000</v>
          </cell>
          <cell r="L1407">
            <v>0</v>
          </cell>
        </row>
        <row r="1408">
          <cell r="A1408" t="str">
            <v>81000057</v>
          </cell>
          <cell r="B1408" t="str">
            <v>LIFENET CARE ENTERPRISE2-RENEW</v>
          </cell>
          <cell r="C1408" t="str">
            <v>H07</v>
          </cell>
          <cell r="D1408" t="str">
            <v>Lifenet</v>
          </cell>
          <cell r="E1408" t="str">
            <v>34</v>
          </cell>
          <cell r="F1408" t="str">
            <v>800</v>
          </cell>
          <cell r="G1408" t="str">
            <v xml:space="preserve">          11</v>
          </cell>
          <cell r="H1408" t="str">
            <v>EA</v>
          </cell>
          <cell r="I1408">
            <v>90000</v>
          </cell>
          <cell r="J1408">
            <v>0</v>
          </cell>
          <cell r="K1408">
            <v>90000</v>
          </cell>
          <cell r="L1408">
            <v>0</v>
          </cell>
        </row>
        <row r="1409">
          <cell r="A1409" t="str">
            <v>81000058</v>
          </cell>
          <cell r="B1409" t="str">
            <v>LIFENET CARE ENTERPRISE3-RENEW</v>
          </cell>
          <cell r="C1409" t="str">
            <v>H07</v>
          </cell>
          <cell r="D1409" t="str">
            <v>Lifenet</v>
          </cell>
          <cell r="E1409" t="str">
            <v>34</v>
          </cell>
          <cell r="F1409" t="str">
            <v>800</v>
          </cell>
          <cell r="G1409" t="str">
            <v xml:space="preserve">          10</v>
          </cell>
          <cell r="H1409" t="str">
            <v>EA</v>
          </cell>
          <cell r="I1409">
            <v>200000</v>
          </cell>
          <cell r="J1409">
            <v>0</v>
          </cell>
          <cell r="K1409">
            <v>200000</v>
          </cell>
          <cell r="L1409">
            <v>0</v>
          </cell>
        </row>
        <row r="1410">
          <cell r="A1410" t="str">
            <v>81000058</v>
          </cell>
          <cell r="B1410" t="str">
            <v>LIFENET CARE ENTERPRISE3-RENEW</v>
          </cell>
          <cell r="C1410" t="str">
            <v>H07</v>
          </cell>
          <cell r="D1410" t="str">
            <v>Lifenet</v>
          </cell>
          <cell r="E1410" t="str">
            <v>34</v>
          </cell>
          <cell r="F1410" t="str">
            <v>800</v>
          </cell>
          <cell r="G1410" t="str">
            <v xml:space="preserve">          11</v>
          </cell>
          <cell r="H1410" t="str">
            <v>EA</v>
          </cell>
          <cell r="I1410">
            <v>200000</v>
          </cell>
          <cell r="J1410">
            <v>0</v>
          </cell>
          <cell r="K1410">
            <v>200000</v>
          </cell>
          <cell r="L1410">
            <v>0</v>
          </cell>
        </row>
        <row r="1411">
          <cell r="A1411" t="str">
            <v>81000059</v>
          </cell>
          <cell r="B1411" t="str">
            <v>LIFENET CARE ENTERPRISE 2-UPGR</v>
          </cell>
          <cell r="C1411" t="str">
            <v>H07</v>
          </cell>
          <cell r="D1411" t="str">
            <v>Lifenet</v>
          </cell>
          <cell r="E1411" t="str">
            <v>34</v>
          </cell>
          <cell r="F1411" t="str">
            <v>800</v>
          </cell>
          <cell r="G1411" t="str">
            <v xml:space="preserve">          10</v>
          </cell>
          <cell r="H1411" t="str">
            <v>EA</v>
          </cell>
          <cell r="I1411">
            <v>90000</v>
          </cell>
          <cell r="J1411">
            <v>0</v>
          </cell>
          <cell r="K1411">
            <v>90000</v>
          </cell>
          <cell r="L1411">
            <v>0</v>
          </cell>
        </row>
        <row r="1412">
          <cell r="A1412" t="str">
            <v>81000059</v>
          </cell>
          <cell r="B1412" t="str">
            <v>LIFENET CARE ENTERPRISE 2-UPGR</v>
          </cell>
          <cell r="C1412" t="str">
            <v>H07</v>
          </cell>
          <cell r="D1412" t="str">
            <v>Lifenet</v>
          </cell>
          <cell r="E1412" t="str">
            <v>34</v>
          </cell>
          <cell r="F1412" t="str">
            <v>800</v>
          </cell>
          <cell r="G1412" t="str">
            <v xml:space="preserve">          11</v>
          </cell>
          <cell r="H1412" t="str">
            <v>EA</v>
          </cell>
          <cell r="I1412">
            <v>90000</v>
          </cell>
          <cell r="J1412">
            <v>0</v>
          </cell>
          <cell r="K1412">
            <v>90000</v>
          </cell>
          <cell r="L1412">
            <v>0</v>
          </cell>
        </row>
        <row r="1413">
          <cell r="A1413" t="str">
            <v>81000060</v>
          </cell>
          <cell r="B1413" t="str">
            <v>LIFENET CARE ENTERPRISE 3-UPGR</v>
          </cell>
          <cell r="C1413" t="str">
            <v>H07</v>
          </cell>
          <cell r="D1413" t="str">
            <v>Lifenet</v>
          </cell>
          <cell r="E1413" t="str">
            <v>34</v>
          </cell>
          <cell r="F1413" t="str">
            <v>800</v>
          </cell>
          <cell r="G1413" t="str">
            <v xml:space="preserve">          10</v>
          </cell>
          <cell r="H1413" t="str">
            <v>EA</v>
          </cell>
          <cell r="I1413">
            <v>200000</v>
          </cell>
          <cell r="J1413">
            <v>0</v>
          </cell>
          <cell r="K1413">
            <v>200000</v>
          </cell>
          <cell r="L1413">
            <v>0</v>
          </cell>
        </row>
        <row r="1414">
          <cell r="A1414" t="str">
            <v>81000060</v>
          </cell>
          <cell r="B1414" t="str">
            <v>LIFENET CARE ENTERPRISE 3-UPGR</v>
          </cell>
          <cell r="C1414" t="str">
            <v>H07</v>
          </cell>
          <cell r="D1414" t="str">
            <v>Lifenet</v>
          </cell>
          <cell r="E1414" t="str">
            <v>34</v>
          </cell>
          <cell r="F1414" t="str">
            <v>800</v>
          </cell>
          <cell r="G1414" t="str">
            <v xml:space="preserve">          11</v>
          </cell>
          <cell r="H1414" t="str">
            <v>EA</v>
          </cell>
          <cell r="I1414">
            <v>200000</v>
          </cell>
          <cell r="J1414">
            <v>0</v>
          </cell>
          <cell r="K1414">
            <v>200000</v>
          </cell>
          <cell r="L1414">
            <v>0</v>
          </cell>
        </row>
        <row r="1415">
          <cell r="A1415" t="str">
            <v>0081012002</v>
          </cell>
          <cell r="B1415" t="str">
            <v>BEARING, FLANGE</v>
          </cell>
          <cell r="C1415" t="str">
            <v>P18</v>
          </cell>
          <cell r="D1415" t="str">
            <v>EMS Parts</v>
          </cell>
          <cell r="E1415" t="str">
            <v>20</v>
          </cell>
          <cell r="F1415" t="str">
            <v>700</v>
          </cell>
          <cell r="G1415" t="str">
            <v xml:space="preserve">          11</v>
          </cell>
          <cell r="H1415" t="str">
            <v>EA</v>
          </cell>
          <cell r="I1415">
            <v>6.86</v>
          </cell>
          <cell r="J1415">
            <v>0.09</v>
          </cell>
          <cell r="K1415">
            <v>7.4774000000000012</v>
          </cell>
          <cell r="L1415">
            <v>9.0000000000000122E-2</v>
          </cell>
        </row>
        <row r="1416">
          <cell r="A1416" t="str">
            <v>0081012002</v>
          </cell>
          <cell r="B1416" t="str">
            <v>BEARING, FLANGE</v>
          </cell>
          <cell r="C1416" t="str">
            <v>P18</v>
          </cell>
          <cell r="D1416" t="str">
            <v>EMS Parts</v>
          </cell>
          <cell r="E1416" t="str">
            <v>20</v>
          </cell>
          <cell r="F1416" t="str">
            <v>700</v>
          </cell>
          <cell r="G1416" t="str">
            <v xml:space="preserve">          10</v>
          </cell>
          <cell r="H1416" t="str">
            <v>EA</v>
          </cell>
          <cell r="I1416">
            <v>11</v>
          </cell>
          <cell r="J1416">
            <v>0.09</v>
          </cell>
          <cell r="K1416">
            <v>11.99</v>
          </cell>
          <cell r="L1416">
            <v>9.0000000000000024E-2</v>
          </cell>
        </row>
        <row r="1417">
          <cell r="A1417" t="str">
            <v>0081037000</v>
          </cell>
          <cell r="B1417" t="str">
            <v>STD SLEEVE BEARING</v>
          </cell>
          <cell r="C1417" t="str">
            <v>P18</v>
          </cell>
          <cell r="D1417" t="str">
            <v>EMS Parts</v>
          </cell>
          <cell r="E1417" t="str">
            <v>20</v>
          </cell>
          <cell r="F1417" t="str">
            <v>700</v>
          </cell>
          <cell r="G1417" t="str">
            <v xml:space="preserve">          11</v>
          </cell>
          <cell r="H1417" t="str">
            <v>EA</v>
          </cell>
          <cell r="I1417">
            <v>6.86</v>
          </cell>
          <cell r="J1417">
            <v>0.09</v>
          </cell>
          <cell r="K1417">
            <v>7.4774000000000012</v>
          </cell>
          <cell r="L1417">
            <v>9.0000000000000122E-2</v>
          </cell>
        </row>
        <row r="1418">
          <cell r="A1418" t="str">
            <v>0081037000</v>
          </cell>
          <cell r="B1418" t="str">
            <v>STD SLEEVE BEARING</v>
          </cell>
          <cell r="C1418" t="str">
            <v>P18</v>
          </cell>
          <cell r="D1418" t="str">
            <v>EMS Parts</v>
          </cell>
          <cell r="E1418" t="str">
            <v>20</v>
          </cell>
          <cell r="F1418" t="str">
            <v>700</v>
          </cell>
          <cell r="G1418" t="str">
            <v xml:space="preserve">          10</v>
          </cell>
          <cell r="H1418" t="str">
            <v>EA</v>
          </cell>
          <cell r="I1418">
            <v>11</v>
          </cell>
          <cell r="J1418">
            <v>0.09</v>
          </cell>
          <cell r="K1418">
            <v>11.99</v>
          </cell>
          <cell r="L1418">
            <v>9.0000000000000024E-2</v>
          </cell>
        </row>
        <row r="1419">
          <cell r="A1419" t="str">
            <v>0081077000</v>
          </cell>
          <cell r="B1419" t="str">
            <v>ROLLER BEARING</v>
          </cell>
          <cell r="C1419" t="str">
            <v>P18</v>
          </cell>
          <cell r="D1419" t="str">
            <v>EMS Parts</v>
          </cell>
          <cell r="E1419" t="str">
            <v>20</v>
          </cell>
          <cell r="F1419" t="str">
            <v>700</v>
          </cell>
          <cell r="G1419" t="str">
            <v xml:space="preserve">          11</v>
          </cell>
          <cell r="H1419" t="str">
            <v>EA</v>
          </cell>
          <cell r="I1419">
            <v>6.56</v>
          </cell>
          <cell r="J1419">
            <v>0.09</v>
          </cell>
          <cell r="K1419">
            <v>7.1504000000000003</v>
          </cell>
          <cell r="L1419">
            <v>9.0000000000000108E-2</v>
          </cell>
        </row>
        <row r="1420">
          <cell r="A1420" t="str">
            <v>0081077000</v>
          </cell>
          <cell r="B1420" t="str">
            <v>ROLLER BEARING</v>
          </cell>
          <cell r="C1420" t="str">
            <v>P18</v>
          </cell>
          <cell r="D1420" t="str">
            <v>EMS Parts</v>
          </cell>
          <cell r="E1420" t="str">
            <v>20</v>
          </cell>
          <cell r="F1420" t="str">
            <v>700</v>
          </cell>
          <cell r="G1420" t="str">
            <v xml:space="preserve">          10</v>
          </cell>
          <cell r="H1420" t="str">
            <v>EA</v>
          </cell>
          <cell r="I1420">
            <v>11</v>
          </cell>
          <cell r="J1420">
            <v>0.09</v>
          </cell>
          <cell r="K1420">
            <v>11.99</v>
          </cell>
          <cell r="L1420">
            <v>9.0000000000000024E-2</v>
          </cell>
        </row>
        <row r="1421">
          <cell r="A1421" t="str">
            <v>0081244000</v>
          </cell>
          <cell r="B1421" t="str">
            <v>FLANGE BEARING GF161808</v>
          </cell>
          <cell r="C1421" t="str">
            <v>P18</v>
          </cell>
          <cell r="D1421" t="str">
            <v>EMS Parts</v>
          </cell>
          <cell r="E1421" t="str">
            <v>20</v>
          </cell>
          <cell r="F1421" t="str">
            <v>700</v>
          </cell>
          <cell r="G1421" t="str">
            <v xml:space="preserve">          11</v>
          </cell>
          <cell r="H1421" t="str">
            <v>EA</v>
          </cell>
          <cell r="I1421">
            <v>5.51</v>
          </cell>
          <cell r="J1421">
            <v>0.09</v>
          </cell>
          <cell r="K1421">
            <v>6.0059000000000005</v>
          </cell>
          <cell r="L1421">
            <v>9.0000000000000122E-2</v>
          </cell>
        </row>
        <row r="1422">
          <cell r="A1422" t="str">
            <v>0081244000</v>
          </cell>
          <cell r="B1422" t="str">
            <v>FLANGE BEARING GF161808</v>
          </cell>
          <cell r="C1422" t="str">
            <v>P18</v>
          </cell>
          <cell r="D1422" t="str">
            <v>EMS Parts</v>
          </cell>
          <cell r="E1422" t="str">
            <v>20</v>
          </cell>
          <cell r="F1422" t="str">
            <v>700</v>
          </cell>
          <cell r="G1422" t="str">
            <v xml:space="preserve">          10</v>
          </cell>
          <cell r="H1422" t="str">
            <v>EA</v>
          </cell>
          <cell r="I1422">
            <v>10</v>
          </cell>
          <cell r="J1422">
            <v>0.09</v>
          </cell>
          <cell r="K1422">
            <v>10.9</v>
          </cell>
          <cell r="L1422">
            <v>9.0000000000000038E-2</v>
          </cell>
        </row>
        <row r="1423">
          <cell r="A1423" t="str">
            <v>0081248000</v>
          </cell>
          <cell r="B1423" t="str">
            <v>BEARING</v>
          </cell>
          <cell r="C1423" t="str">
            <v>P18</v>
          </cell>
          <cell r="D1423" t="str">
            <v>EMS Parts</v>
          </cell>
          <cell r="E1423" t="str">
            <v>20</v>
          </cell>
          <cell r="F1423" t="str">
            <v>700</v>
          </cell>
          <cell r="G1423" t="str">
            <v xml:space="preserve">          11</v>
          </cell>
          <cell r="H1423" t="str">
            <v>EA</v>
          </cell>
          <cell r="I1423">
            <v>21.91</v>
          </cell>
          <cell r="J1423">
            <v>0.09</v>
          </cell>
          <cell r="K1423">
            <v>24</v>
          </cell>
          <cell r="L1423">
            <v>9.5390232770424452E-2</v>
          </cell>
        </row>
        <row r="1424">
          <cell r="A1424" t="str">
            <v>0081248000</v>
          </cell>
          <cell r="B1424" t="str">
            <v>BEARING</v>
          </cell>
          <cell r="C1424" t="str">
            <v>P18</v>
          </cell>
          <cell r="D1424" t="str">
            <v>EMS Parts</v>
          </cell>
          <cell r="E1424" t="str">
            <v>20</v>
          </cell>
          <cell r="F1424" t="str">
            <v>700</v>
          </cell>
          <cell r="G1424" t="str">
            <v xml:space="preserve">          10</v>
          </cell>
          <cell r="H1424" t="str">
            <v>EA</v>
          </cell>
          <cell r="I1424">
            <v>24</v>
          </cell>
          <cell r="J1424">
            <v>0.09</v>
          </cell>
          <cell r="K1424">
            <v>26</v>
          </cell>
          <cell r="L1424">
            <v>8.3333333333333329E-2</v>
          </cell>
        </row>
        <row r="1425">
          <cell r="A1425" t="str">
            <v>0081255000</v>
          </cell>
          <cell r="B1425" t="str">
            <v>SPLIT BEARING</v>
          </cell>
          <cell r="C1425" t="str">
            <v>P18</v>
          </cell>
          <cell r="D1425" t="str">
            <v>EMS Parts</v>
          </cell>
          <cell r="E1425" t="str">
            <v>20</v>
          </cell>
          <cell r="F1425" t="str">
            <v>700</v>
          </cell>
          <cell r="G1425" t="str">
            <v xml:space="preserve">          11</v>
          </cell>
          <cell r="H1425" t="str">
            <v>EA</v>
          </cell>
          <cell r="I1425">
            <v>4.13</v>
          </cell>
          <cell r="J1425">
            <v>0.09</v>
          </cell>
          <cell r="K1425">
            <v>4.5017000000000005</v>
          </cell>
          <cell r="L1425">
            <v>9.0000000000000149E-2</v>
          </cell>
        </row>
        <row r="1426">
          <cell r="A1426" t="str">
            <v>0081255000</v>
          </cell>
          <cell r="B1426" t="str">
            <v>SPLIT BEARING</v>
          </cell>
          <cell r="C1426" t="str">
            <v>P18</v>
          </cell>
          <cell r="D1426" t="str">
            <v>EMS Parts</v>
          </cell>
          <cell r="E1426" t="str">
            <v>20</v>
          </cell>
          <cell r="F1426" t="str">
            <v>700</v>
          </cell>
          <cell r="G1426" t="str">
            <v xml:space="preserve">          10</v>
          </cell>
          <cell r="H1426" t="str">
            <v>EA</v>
          </cell>
          <cell r="I1426">
            <v>9</v>
          </cell>
          <cell r="J1426">
            <v>0.09</v>
          </cell>
          <cell r="K1426">
            <v>9.81</v>
          </cell>
          <cell r="L1426">
            <v>9.0000000000000052E-2</v>
          </cell>
        </row>
        <row r="1427">
          <cell r="A1427" t="str">
            <v>0081294000</v>
          </cell>
          <cell r="B1427" t="str">
            <v>FLANGE BEARING</v>
          </cell>
          <cell r="C1427" t="str">
            <v>P18</v>
          </cell>
          <cell r="D1427" t="str">
            <v>EMS Parts</v>
          </cell>
          <cell r="E1427" t="str">
            <v>20</v>
          </cell>
          <cell r="F1427" t="str">
            <v>700</v>
          </cell>
          <cell r="G1427" t="str">
            <v xml:space="preserve">          11</v>
          </cell>
          <cell r="H1427" t="str">
            <v>EA</v>
          </cell>
          <cell r="I1427">
            <v>1.39</v>
          </cell>
          <cell r="J1427">
            <v>0.09</v>
          </cell>
          <cell r="K1427">
            <v>1.5151000000000001</v>
          </cell>
          <cell r="L1427">
            <v>9.0000000000000163E-2</v>
          </cell>
        </row>
        <row r="1428">
          <cell r="A1428" t="str">
            <v>0081294000</v>
          </cell>
          <cell r="B1428" t="str">
            <v>FLANGE BEARING</v>
          </cell>
          <cell r="C1428" t="str">
            <v>P18</v>
          </cell>
          <cell r="D1428" t="str">
            <v>EMS Parts</v>
          </cell>
          <cell r="E1428" t="str">
            <v>20</v>
          </cell>
          <cell r="F1428" t="str">
            <v>700</v>
          </cell>
          <cell r="G1428" t="str">
            <v xml:space="preserve">          10</v>
          </cell>
          <cell r="H1428" t="str">
            <v>EA</v>
          </cell>
          <cell r="I1428">
            <v>6.42</v>
          </cell>
          <cell r="J1428">
            <v>0.09</v>
          </cell>
          <cell r="K1428">
            <v>6.9978000000000007</v>
          </cell>
          <cell r="L1428">
            <v>9.0000000000000122E-2</v>
          </cell>
        </row>
        <row r="1429">
          <cell r="A1429" t="str">
            <v>0081347000</v>
          </cell>
          <cell r="B1429" t="str">
            <v>3/16IN FLANGE BEARING IGUS</v>
          </cell>
          <cell r="C1429" t="str">
            <v>P18</v>
          </cell>
          <cell r="D1429" t="str">
            <v>EMS Parts</v>
          </cell>
          <cell r="E1429" t="str">
            <v>20</v>
          </cell>
          <cell r="F1429" t="str">
            <v>700</v>
          </cell>
          <cell r="G1429" t="str">
            <v xml:space="preserve">          11</v>
          </cell>
          <cell r="H1429" t="str">
            <v>EA</v>
          </cell>
          <cell r="I1429">
            <v>2.38</v>
          </cell>
          <cell r="J1429">
            <v>0.09</v>
          </cell>
          <cell r="K1429">
            <v>2.5942000000000003</v>
          </cell>
          <cell r="L1429">
            <v>9.0000000000000163E-2</v>
          </cell>
        </row>
        <row r="1430">
          <cell r="A1430" t="str">
            <v>0081347000</v>
          </cell>
          <cell r="B1430" t="str">
            <v>3/16IN FLANGE BEARING IGUS</v>
          </cell>
          <cell r="C1430" t="str">
            <v>P18</v>
          </cell>
          <cell r="D1430" t="str">
            <v>EMS Parts</v>
          </cell>
          <cell r="E1430" t="str">
            <v>20</v>
          </cell>
          <cell r="F1430" t="str">
            <v>700</v>
          </cell>
          <cell r="G1430" t="str">
            <v xml:space="preserve">          10</v>
          </cell>
          <cell r="H1430" t="str">
            <v>EA</v>
          </cell>
          <cell r="I1430">
            <v>6.42</v>
          </cell>
          <cell r="J1430">
            <v>0.09</v>
          </cell>
          <cell r="K1430">
            <v>6.9978000000000007</v>
          </cell>
          <cell r="L1430">
            <v>9.0000000000000122E-2</v>
          </cell>
        </row>
        <row r="1431">
          <cell r="A1431" t="str">
            <v>0081437000</v>
          </cell>
          <cell r="B1431" t="str">
            <v>SLEEVE BEARING</v>
          </cell>
          <cell r="C1431" t="str">
            <v>P18</v>
          </cell>
          <cell r="D1431" t="str">
            <v>EMS Parts</v>
          </cell>
          <cell r="E1431" t="str">
            <v>20</v>
          </cell>
          <cell r="F1431" t="str">
            <v>700</v>
          </cell>
          <cell r="G1431" t="str">
            <v xml:space="preserve">          10</v>
          </cell>
          <cell r="H1431" t="str">
            <v>EA</v>
          </cell>
          <cell r="I1431">
            <v>79</v>
          </cell>
          <cell r="J1431">
            <v>0.09</v>
          </cell>
          <cell r="K1431">
            <v>86</v>
          </cell>
          <cell r="L1431">
            <v>8.8607594936708861E-2</v>
          </cell>
        </row>
        <row r="1432">
          <cell r="A1432" t="str">
            <v>0081437000</v>
          </cell>
          <cell r="B1432" t="str">
            <v>SLEEVE BEARING</v>
          </cell>
          <cell r="C1432" t="str">
            <v>P18</v>
          </cell>
          <cell r="D1432" t="str">
            <v>EMS Parts</v>
          </cell>
          <cell r="E1432" t="str">
            <v>20</v>
          </cell>
          <cell r="F1432" t="str">
            <v>700</v>
          </cell>
          <cell r="G1432" t="str">
            <v xml:space="preserve">          11</v>
          </cell>
          <cell r="H1432" t="str">
            <v>EA</v>
          </cell>
          <cell r="I1432">
            <v>78.209999999999994</v>
          </cell>
          <cell r="J1432">
            <v>0.09</v>
          </cell>
          <cell r="K1432">
            <v>85</v>
          </cell>
          <cell r="L1432">
            <v>8.6817542513745127E-2</v>
          </cell>
        </row>
        <row r="1433">
          <cell r="A1433" t="str">
            <v>0081439000</v>
          </cell>
          <cell r="B1433" t="str">
            <v>BRONZE BEARING 1.00 DIA X 1.50</v>
          </cell>
          <cell r="C1433" t="str">
            <v>P18</v>
          </cell>
          <cell r="D1433" t="str">
            <v>EMS Parts</v>
          </cell>
          <cell r="E1433" t="str">
            <v>20</v>
          </cell>
          <cell r="F1433" t="str">
            <v>700</v>
          </cell>
          <cell r="G1433" t="str">
            <v xml:space="preserve">          10</v>
          </cell>
          <cell r="H1433" t="str">
            <v>EA</v>
          </cell>
          <cell r="I1433">
            <v>17</v>
          </cell>
          <cell r="J1433">
            <v>0.09</v>
          </cell>
          <cell r="K1433">
            <v>18.53</v>
          </cell>
          <cell r="L1433">
            <v>9.0000000000000066E-2</v>
          </cell>
        </row>
        <row r="1434">
          <cell r="A1434" t="str">
            <v>0081439000</v>
          </cell>
          <cell r="B1434" t="str">
            <v>BRONZE BEARING 1.00 DIA X 1.50</v>
          </cell>
          <cell r="C1434" t="str">
            <v>P18</v>
          </cell>
          <cell r="D1434" t="str">
            <v>EMS Parts</v>
          </cell>
          <cell r="E1434" t="str">
            <v>20</v>
          </cell>
          <cell r="F1434" t="str">
            <v>700</v>
          </cell>
          <cell r="G1434" t="str">
            <v xml:space="preserve">          11</v>
          </cell>
          <cell r="H1434" t="str">
            <v>EA</v>
          </cell>
          <cell r="I1434">
            <v>14.63</v>
          </cell>
          <cell r="J1434">
            <v>0.09</v>
          </cell>
          <cell r="K1434">
            <v>15.946700000000002</v>
          </cell>
          <cell r="L1434">
            <v>9.0000000000000052E-2</v>
          </cell>
        </row>
        <row r="1435">
          <cell r="A1435" t="str">
            <v>0081500000</v>
          </cell>
          <cell r="B1435" t="str">
            <v>BEARING, .188 ID X .250 OD X</v>
          </cell>
          <cell r="C1435" t="str">
            <v>P18</v>
          </cell>
          <cell r="D1435" t="str">
            <v>EMS Parts</v>
          </cell>
          <cell r="E1435" t="str">
            <v>20</v>
          </cell>
          <cell r="F1435" t="str">
            <v>700</v>
          </cell>
          <cell r="G1435" t="str">
            <v xml:space="preserve">          11</v>
          </cell>
          <cell r="H1435" t="str">
            <v>EA</v>
          </cell>
          <cell r="I1435">
            <v>2.4900000000000002</v>
          </cell>
          <cell r="J1435">
            <v>0.09</v>
          </cell>
          <cell r="K1435">
            <v>2.7141000000000006</v>
          </cell>
          <cell r="L1435">
            <v>9.0000000000000163E-2</v>
          </cell>
        </row>
        <row r="1436">
          <cell r="A1436" t="str">
            <v>0081500000</v>
          </cell>
          <cell r="B1436" t="str">
            <v>BEARING, .188 ID X .250 OD X</v>
          </cell>
          <cell r="C1436" t="str">
            <v>P18</v>
          </cell>
          <cell r="D1436" t="str">
            <v>EMS Parts</v>
          </cell>
          <cell r="E1436" t="str">
            <v>20</v>
          </cell>
          <cell r="F1436" t="str">
            <v>700</v>
          </cell>
          <cell r="G1436" t="str">
            <v xml:space="preserve">          10</v>
          </cell>
          <cell r="H1436" t="str">
            <v>EA</v>
          </cell>
          <cell r="I1436">
            <v>6.42</v>
          </cell>
          <cell r="J1436">
            <v>0.09</v>
          </cell>
          <cell r="K1436">
            <v>6.9978000000000007</v>
          </cell>
          <cell r="L1436">
            <v>9.0000000000000122E-2</v>
          </cell>
        </row>
        <row r="1437">
          <cell r="A1437" t="str">
            <v>0325011011</v>
          </cell>
          <cell r="B1437" t="str">
            <v>3/16IN ALLEN WRENCH</v>
          </cell>
          <cell r="C1437" t="str">
            <v>P18</v>
          </cell>
          <cell r="D1437" t="str">
            <v>EMS Parts</v>
          </cell>
          <cell r="E1437" t="str">
            <v>20</v>
          </cell>
          <cell r="F1437" t="str">
            <v>700</v>
          </cell>
          <cell r="G1437" t="str">
            <v xml:space="preserve">          10</v>
          </cell>
          <cell r="H1437" t="str">
            <v>EA</v>
          </cell>
          <cell r="I1437">
            <v>7.49</v>
          </cell>
          <cell r="J1437">
            <v>0.09</v>
          </cell>
          <cell r="K1437">
            <v>8.1641000000000012</v>
          </cell>
          <cell r="L1437">
            <v>9.0000000000000135E-2</v>
          </cell>
        </row>
        <row r="1438">
          <cell r="A1438" t="str">
            <v>0325011011</v>
          </cell>
          <cell r="B1438" t="str">
            <v>3/16IN ALLEN WRENCH</v>
          </cell>
          <cell r="C1438" t="str">
            <v>P18</v>
          </cell>
          <cell r="D1438" t="str">
            <v>EMS Parts</v>
          </cell>
          <cell r="E1438" t="str">
            <v>20</v>
          </cell>
          <cell r="F1438" t="str">
            <v>700</v>
          </cell>
          <cell r="G1438" t="str">
            <v xml:space="preserve">          11</v>
          </cell>
          <cell r="H1438" t="str">
            <v>EA</v>
          </cell>
          <cell r="I1438">
            <v>2.71</v>
          </cell>
          <cell r="J1438">
            <v>0.09</v>
          </cell>
          <cell r="K1438">
            <v>2.9539</v>
          </cell>
          <cell r="L1438">
            <v>0.09</v>
          </cell>
        </row>
        <row r="1439">
          <cell r="A1439" t="str">
            <v>0378024029</v>
          </cell>
          <cell r="B1439" t="str">
            <v>SHOULDER BOLT</v>
          </cell>
          <cell r="C1439" t="str">
            <v>P18</v>
          </cell>
          <cell r="D1439" t="str">
            <v>EMS Parts</v>
          </cell>
          <cell r="E1439" t="str">
            <v>20</v>
          </cell>
          <cell r="F1439" t="str">
            <v>700</v>
          </cell>
          <cell r="G1439" t="str">
            <v xml:space="preserve">          11</v>
          </cell>
          <cell r="H1439" t="str">
            <v>EA</v>
          </cell>
          <cell r="I1439">
            <v>16.2</v>
          </cell>
          <cell r="J1439">
            <v>0.09</v>
          </cell>
          <cell r="K1439">
            <v>17.658000000000001</v>
          </cell>
          <cell r="L1439">
            <v>9.0000000000000122E-2</v>
          </cell>
        </row>
        <row r="1440">
          <cell r="A1440" t="str">
            <v>0378024029</v>
          </cell>
          <cell r="B1440" t="str">
            <v>SHOULDER BOLT</v>
          </cell>
          <cell r="C1440" t="str">
            <v>P18</v>
          </cell>
          <cell r="D1440" t="str">
            <v>EMS Parts</v>
          </cell>
          <cell r="E1440" t="str">
            <v>20</v>
          </cell>
          <cell r="F1440" t="str">
            <v>700</v>
          </cell>
          <cell r="G1440" t="str">
            <v xml:space="preserve">          10</v>
          </cell>
          <cell r="H1440" t="str">
            <v>EA</v>
          </cell>
          <cell r="I1440">
            <v>18</v>
          </cell>
          <cell r="J1440">
            <v>0.09</v>
          </cell>
          <cell r="K1440">
            <v>19.62</v>
          </cell>
          <cell r="L1440">
            <v>9.0000000000000052E-2</v>
          </cell>
        </row>
        <row r="1441">
          <cell r="A1441" t="str">
            <v>0702003351</v>
          </cell>
          <cell r="B1441" t="str">
            <v>TUBE FLAT PATTERN</v>
          </cell>
          <cell r="C1441" t="str">
            <v>P18</v>
          </cell>
          <cell r="D1441" t="str">
            <v>EMS Parts</v>
          </cell>
          <cell r="E1441" t="str">
            <v>20</v>
          </cell>
          <cell r="F1441" t="str">
            <v>700</v>
          </cell>
          <cell r="G1441" t="str">
            <v xml:space="preserve">          11</v>
          </cell>
          <cell r="H1441" t="str">
            <v>EA</v>
          </cell>
          <cell r="I1441">
            <v>40.83</v>
          </cell>
          <cell r="J1441">
            <v>0.09</v>
          </cell>
          <cell r="K1441">
            <v>45</v>
          </cell>
          <cell r="L1441">
            <v>0.10213078618662752</v>
          </cell>
        </row>
        <row r="1442">
          <cell r="A1442" t="str">
            <v>0703001128</v>
          </cell>
          <cell r="B1442" t="str">
            <v>ROUND BAR</v>
          </cell>
          <cell r="C1442" t="str">
            <v>P18</v>
          </cell>
          <cell r="D1442" t="str">
            <v>EMS Parts</v>
          </cell>
          <cell r="E1442" t="str">
            <v>20</v>
          </cell>
          <cell r="F1442" t="str">
            <v>700</v>
          </cell>
          <cell r="G1442" t="str">
            <v xml:space="preserve">          11</v>
          </cell>
          <cell r="H1442" t="str">
            <v>EA</v>
          </cell>
          <cell r="I1442">
            <v>44.99</v>
          </cell>
          <cell r="J1442">
            <v>0.09</v>
          </cell>
          <cell r="K1442">
            <v>49</v>
          </cell>
          <cell r="L1442">
            <v>8.913091798177368E-2</v>
          </cell>
        </row>
        <row r="1443">
          <cell r="A1443" t="str">
            <v>0744231113</v>
          </cell>
          <cell r="B1443" t="str">
            <v>ROUND TUBE</v>
          </cell>
          <cell r="C1443" t="str">
            <v>P18</v>
          </cell>
          <cell r="D1443" t="str">
            <v>EMS Parts</v>
          </cell>
          <cell r="E1443" t="str">
            <v>20</v>
          </cell>
          <cell r="F1443" t="str">
            <v>700</v>
          </cell>
          <cell r="G1443" t="str">
            <v xml:space="preserve">          11</v>
          </cell>
          <cell r="H1443" t="str">
            <v>EA</v>
          </cell>
          <cell r="I1443">
            <v>31.45</v>
          </cell>
          <cell r="J1443">
            <v>0.09</v>
          </cell>
          <cell r="K1443">
            <v>34</v>
          </cell>
          <cell r="L1443">
            <v>8.1081081081081099E-2</v>
          </cell>
        </row>
        <row r="1444">
          <cell r="A1444" t="str">
            <v>0748031113</v>
          </cell>
          <cell r="B1444" t="str">
            <v>ROUND TUBE</v>
          </cell>
          <cell r="C1444" t="str">
            <v>P18</v>
          </cell>
          <cell r="D1444" t="str">
            <v>EMS Parts</v>
          </cell>
          <cell r="E1444" t="str">
            <v>20</v>
          </cell>
          <cell r="F1444" t="str">
            <v>700</v>
          </cell>
          <cell r="G1444" t="str">
            <v xml:space="preserve">          11</v>
          </cell>
          <cell r="H1444" t="str">
            <v>EA</v>
          </cell>
          <cell r="I1444">
            <v>26.86</v>
          </cell>
          <cell r="J1444">
            <v>0.09</v>
          </cell>
          <cell r="K1444">
            <v>29</v>
          </cell>
          <cell r="L1444">
            <v>7.9672375279225632E-2</v>
          </cell>
        </row>
        <row r="1445">
          <cell r="A1445" t="str">
            <v>0753004105</v>
          </cell>
          <cell r="B1445" t="str">
            <v>ROUND TUBE</v>
          </cell>
          <cell r="C1445" t="str">
            <v>P18</v>
          </cell>
          <cell r="D1445" t="str">
            <v>EMS Parts</v>
          </cell>
          <cell r="E1445" t="str">
            <v>20</v>
          </cell>
          <cell r="F1445" t="str">
            <v>700</v>
          </cell>
          <cell r="G1445" t="str">
            <v xml:space="preserve">          11</v>
          </cell>
          <cell r="H1445" t="str">
            <v>EA</v>
          </cell>
          <cell r="I1445">
            <v>27.99</v>
          </cell>
          <cell r="J1445">
            <v>0.09</v>
          </cell>
          <cell r="K1445">
            <v>31</v>
          </cell>
          <cell r="L1445">
            <v>0.1075384065737764</v>
          </cell>
        </row>
        <row r="1446">
          <cell r="A1446" t="str">
            <v>0753005249</v>
          </cell>
          <cell r="B1446" t="str">
            <v>ROUND TUBE</v>
          </cell>
          <cell r="C1446" t="str">
            <v>P18</v>
          </cell>
          <cell r="D1446" t="str">
            <v>EMS Parts</v>
          </cell>
          <cell r="E1446" t="str">
            <v>20</v>
          </cell>
          <cell r="F1446" t="str">
            <v>700</v>
          </cell>
          <cell r="G1446" t="str">
            <v xml:space="preserve">          11</v>
          </cell>
          <cell r="H1446" t="str">
            <v>EA</v>
          </cell>
          <cell r="I1446">
            <v>26.02</v>
          </cell>
          <cell r="J1446">
            <v>0.09</v>
          </cell>
          <cell r="K1446">
            <v>28</v>
          </cell>
          <cell r="L1446">
            <v>7.6095311299000781E-2</v>
          </cell>
        </row>
        <row r="1447">
          <cell r="A1447" t="str">
            <v>0785010417</v>
          </cell>
          <cell r="B1447" t="str">
            <v>ROUND  TUBE</v>
          </cell>
          <cell r="C1447" t="str">
            <v>P18</v>
          </cell>
          <cell r="D1447" t="str">
            <v>EMS Parts</v>
          </cell>
          <cell r="E1447" t="str">
            <v>20</v>
          </cell>
          <cell r="F1447" t="str">
            <v>700</v>
          </cell>
          <cell r="G1447" t="str">
            <v xml:space="preserve">          11</v>
          </cell>
          <cell r="H1447" t="str">
            <v>EA</v>
          </cell>
          <cell r="I1447">
            <v>15.47</v>
          </cell>
          <cell r="J1447">
            <v>0.09</v>
          </cell>
          <cell r="K1447">
            <v>16.862300000000001</v>
          </cell>
          <cell r="L1447">
            <v>9.0000000000000024E-2</v>
          </cell>
        </row>
        <row r="1448">
          <cell r="A1448" t="str">
            <v>0785012404</v>
          </cell>
          <cell r="B1448" t="str">
            <v>ROUND TUBE</v>
          </cell>
          <cell r="C1448" t="str">
            <v>P18</v>
          </cell>
          <cell r="D1448" t="str">
            <v>EMS Parts</v>
          </cell>
          <cell r="E1448" t="str">
            <v>20</v>
          </cell>
          <cell r="F1448" t="str">
            <v>700</v>
          </cell>
          <cell r="G1448" t="str">
            <v xml:space="preserve">          11</v>
          </cell>
          <cell r="H1448" t="str">
            <v>EA</v>
          </cell>
          <cell r="I1448">
            <v>33.67</v>
          </cell>
          <cell r="J1448">
            <v>0.09</v>
          </cell>
          <cell r="K1448">
            <v>37</v>
          </cell>
          <cell r="L1448">
            <v>9.8901098901098841E-2</v>
          </cell>
        </row>
        <row r="1449">
          <cell r="A1449" t="str">
            <v>0785012704</v>
          </cell>
          <cell r="B1449" t="str">
            <v>ROUND TUBE</v>
          </cell>
          <cell r="C1449" t="str">
            <v>P18</v>
          </cell>
          <cell r="D1449" t="str">
            <v>EMS Parts</v>
          </cell>
          <cell r="E1449" t="str">
            <v>20</v>
          </cell>
          <cell r="F1449" t="str">
            <v>700</v>
          </cell>
          <cell r="G1449" t="str">
            <v xml:space="preserve">          11</v>
          </cell>
          <cell r="H1449" t="str">
            <v>EA</v>
          </cell>
          <cell r="I1449">
            <v>34.79</v>
          </cell>
          <cell r="J1449">
            <v>0.09</v>
          </cell>
          <cell r="K1449">
            <v>38</v>
          </cell>
          <cell r="L1449">
            <v>9.2267893072722068E-2</v>
          </cell>
        </row>
        <row r="1450">
          <cell r="A1450" t="str">
            <v>0785045038</v>
          </cell>
          <cell r="B1450" t="str">
            <v>TUBING CUT LENGTH</v>
          </cell>
          <cell r="C1450" t="str">
            <v>P18</v>
          </cell>
          <cell r="D1450" t="str">
            <v>EMS Parts</v>
          </cell>
          <cell r="E1450" t="str">
            <v>20</v>
          </cell>
          <cell r="F1450" t="str">
            <v>700</v>
          </cell>
          <cell r="G1450" t="str">
            <v xml:space="preserve">          11</v>
          </cell>
          <cell r="H1450" t="str">
            <v>EA</v>
          </cell>
          <cell r="I1450">
            <v>38.22</v>
          </cell>
          <cell r="J1450">
            <v>0.09</v>
          </cell>
          <cell r="K1450">
            <v>42</v>
          </cell>
          <cell r="L1450">
            <v>9.8901098901098938E-2</v>
          </cell>
        </row>
        <row r="1451">
          <cell r="A1451" t="str">
            <v>0785045067</v>
          </cell>
          <cell r="B1451" t="str">
            <v>TUBING CUT LENGTH</v>
          </cell>
          <cell r="C1451" t="str">
            <v>P18</v>
          </cell>
          <cell r="D1451" t="str">
            <v>EMS Parts</v>
          </cell>
          <cell r="E1451" t="str">
            <v>20</v>
          </cell>
          <cell r="F1451" t="str">
            <v>700</v>
          </cell>
          <cell r="G1451" t="str">
            <v xml:space="preserve">          11</v>
          </cell>
          <cell r="H1451" t="str">
            <v>EA</v>
          </cell>
          <cell r="I1451">
            <v>26.02</v>
          </cell>
          <cell r="J1451">
            <v>0.09</v>
          </cell>
          <cell r="K1451">
            <v>28</v>
          </cell>
          <cell r="L1451">
            <v>7.6095311299000781E-2</v>
          </cell>
        </row>
        <row r="1452">
          <cell r="A1452" t="str">
            <v>0785045068</v>
          </cell>
          <cell r="B1452" t="str">
            <v>TUBING CUT LENGTH</v>
          </cell>
          <cell r="C1452" t="str">
            <v>P18</v>
          </cell>
          <cell r="D1452" t="str">
            <v>EMS Parts</v>
          </cell>
          <cell r="E1452" t="str">
            <v>20</v>
          </cell>
          <cell r="F1452" t="str">
            <v>700</v>
          </cell>
          <cell r="G1452" t="str">
            <v xml:space="preserve">          11</v>
          </cell>
          <cell r="H1452" t="str">
            <v>EA</v>
          </cell>
          <cell r="I1452">
            <v>33.24</v>
          </cell>
          <cell r="J1452">
            <v>0.09</v>
          </cell>
          <cell r="K1452">
            <v>36</v>
          </cell>
          <cell r="L1452">
            <v>8.3032490974729173E-2</v>
          </cell>
        </row>
        <row r="1453">
          <cell r="A1453" t="str">
            <v>0853004105</v>
          </cell>
          <cell r="B1453" t="str">
            <v>ROUND TUBE</v>
          </cell>
          <cell r="C1453" t="str">
            <v>P18</v>
          </cell>
          <cell r="D1453" t="str">
            <v>EMS Parts</v>
          </cell>
          <cell r="E1453" t="str">
            <v>20</v>
          </cell>
          <cell r="F1453" t="str">
            <v>700</v>
          </cell>
          <cell r="G1453" t="str">
            <v xml:space="preserve">          11</v>
          </cell>
          <cell r="H1453" t="str">
            <v>EA</v>
          </cell>
          <cell r="I1453">
            <v>24.49</v>
          </cell>
          <cell r="J1453">
            <v>0.09</v>
          </cell>
          <cell r="K1453">
            <v>27</v>
          </cell>
          <cell r="L1453">
            <v>0.10249081257656194</v>
          </cell>
        </row>
        <row r="1454">
          <cell r="A1454" t="str">
            <v>0853005249</v>
          </cell>
          <cell r="B1454" t="str">
            <v>ROUND TUBE</v>
          </cell>
          <cell r="C1454" t="str">
            <v>P18</v>
          </cell>
          <cell r="D1454" t="str">
            <v>EMS Parts</v>
          </cell>
          <cell r="E1454" t="str">
            <v>20</v>
          </cell>
          <cell r="F1454" t="str">
            <v>700</v>
          </cell>
          <cell r="G1454" t="str">
            <v xml:space="preserve">          11</v>
          </cell>
          <cell r="H1454" t="str">
            <v>EA</v>
          </cell>
          <cell r="I1454">
            <v>25.64</v>
          </cell>
          <cell r="J1454">
            <v>0.09</v>
          </cell>
          <cell r="K1454">
            <v>28</v>
          </cell>
          <cell r="L1454">
            <v>9.2043681747269873E-2</v>
          </cell>
        </row>
        <row r="1455">
          <cell r="A1455" t="str">
            <v>0938001177</v>
          </cell>
          <cell r="B1455" t="str">
            <v>KNOB</v>
          </cell>
          <cell r="C1455" t="str">
            <v>P18</v>
          </cell>
          <cell r="D1455" t="str">
            <v>EMS Parts</v>
          </cell>
          <cell r="E1455" t="str">
            <v>16</v>
          </cell>
          <cell r="F1455" t="str">
            <v>700</v>
          </cell>
          <cell r="G1455" t="str">
            <v xml:space="preserve">          10</v>
          </cell>
          <cell r="H1455" t="str">
            <v>EA</v>
          </cell>
          <cell r="I1455">
            <v>14</v>
          </cell>
          <cell r="J1455">
            <v>0.09</v>
          </cell>
          <cell r="K1455">
            <v>15.260000000000002</v>
          </cell>
          <cell r="L1455">
            <v>9.0000000000000108E-2</v>
          </cell>
        </row>
        <row r="1456">
          <cell r="A1456" t="str">
            <v>0938001177</v>
          </cell>
          <cell r="B1456" t="str">
            <v>KNOB</v>
          </cell>
          <cell r="C1456" t="str">
            <v>P18</v>
          </cell>
          <cell r="D1456" t="str">
            <v>EMS Parts</v>
          </cell>
          <cell r="E1456" t="str">
            <v>16</v>
          </cell>
          <cell r="F1456" t="str">
            <v>700</v>
          </cell>
          <cell r="G1456" t="str">
            <v xml:space="preserve">          11</v>
          </cell>
          <cell r="H1456" t="str">
            <v>EA</v>
          </cell>
          <cell r="I1456">
            <v>9.27</v>
          </cell>
          <cell r="J1456">
            <v>0.09</v>
          </cell>
          <cell r="K1456">
            <v>10.1043</v>
          </cell>
          <cell r="L1456">
            <v>9.000000000000008E-2</v>
          </cell>
        </row>
        <row r="1457">
          <cell r="A1457" t="str">
            <v>0946001155</v>
          </cell>
          <cell r="B1457" t="str">
            <v>BUMPER</v>
          </cell>
          <cell r="C1457" t="str">
            <v>P18</v>
          </cell>
          <cell r="D1457" t="str">
            <v>EMS Parts</v>
          </cell>
          <cell r="E1457" t="str">
            <v>16</v>
          </cell>
          <cell r="F1457" t="str">
            <v>700</v>
          </cell>
          <cell r="G1457" t="str">
            <v xml:space="preserve">          11</v>
          </cell>
          <cell r="H1457" t="str">
            <v>EA</v>
          </cell>
          <cell r="I1457">
            <v>4.13</v>
          </cell>
          <cell r="J1457">
            <v>0.09</v>
          </cell>
          <cell r="K1457">
            <v>4.5017000000000005</v>
          </cell>
          <cell r="L1457">
            <v>9.0000000000000149E-2</v>
          </cell>
        </row>
        <row r="1458">
          <cell r="A1458" t="str">
            <v>0946001155</v>
          </cell>
          <cell r="B1458" t="str">
            <v>BUMPER</v>
          </cell>
          <cell r="C1458" t="str">
            <v>P18</v>
          </cell>
          <cell r="D1458" t="str">
            <v>EMS Parts</v>
          </cell>
          <cell r="E1458" t="str">
            <v>16</v>
          </cell>
          <cell r="F1458" t="str">
            <v>700</v>
          </cell>
          <cell r="G1458" t="str">
            <v xml:space="preserve">          10</v>
          </cell>
          <cell r="H1458" t="str">
            <v>EA</v>
          </cell>
          <cell r="I1458">
            <v>10</v>
          </cell>
          <cell r="J1458">
            <v>0.09</v>
          </cell>
          <cell r="K1458">
            <v>10.9</v>
          </cell>
          <cell r="L1458">
            <v>9.0000000000000038E-2</v>
          </cell>
        </row>
        <row r="1459">
          <cell r="A1459" t="str">
            <v>0946035025</v>
          </cell>
          <cell r="B1459" t="str">
            <v>LINER</v>
          </cell>
          <cell r="C1459" t="str">
            <v>P18</v>
          </cell>
          <cell r="D1459" t="str">
            <v>EMS Parts</v>
          </cell>
          <cell r="E1459" t="str">
            <v>16</v>
          </cell>
          <cell r="F1459" t="str">
            <v>700</v>
          </cell>
          <cell r="G1459" t="str">
            <v xml:space="preserve">          10</v>
          </cell>
          <cell r="H1459" t="str">
            <v>EA</v>
          </cell>
          <cell r="I1459">
            <v>10</v>
          </cell>
          <cell r="J1459">
            <v>0.09</v>
          </cell>
          <cell r="K1459">
            <v>10.9</v>
          </cell>
          <cell r="L1459">
            <v>9.0000000000000038E-2</v>
          </cell>
        </row>
        <row r="1460">
          <cell r="A1460" t="str">
            <v>0946035025</v>
          </cell>
          <cell r="B1460" t="str">
            <v>LINER</v>
          </cell>
          <cell r="C1460" t="str">
            <v>P18</v>
          </cell>
          <cell r="D1460" t="str">
            <v>EMS Parts</v>
          </cell>
          <cell r="E1460" t="str">
            <v>16</v>
          </cell>
          <cell r="F1460" t="str">
            <v>700</v>
          </cell>
          <cell r="G1460" t="str">
            <v xml:space="preserve">          11</v>
          </cell>
          <cell r="H1460" t="str">
            <v>EA</v>
          </cell>
          <cell r="I1460">
            <v>4.67</v>
          </cell>
          <cell r="J1460">
            <v>0.09</v>
          </cell>
          <cell r="K1460">
            <v>5.0903</v>
          </cell>
          <cell r="L1460">
            <v>9.0000000000000024E-2</v>
          </cell>
        </row>
        <row r="1461">
          <cell r="A1461" t="str">
            <v>1001026039</v>
          </cell>
          <cell r="B1461" t="str">
            <v>RING SPACER</v>
          </cell>
          <cell r="C1461" t="str">
            <v>P18</v>
          </cell>
          <cell r="D1461" t="str">
            <v>EMS Parts</v>
          </cell>
          <cell r="E1461" t="str">
            <v>20</v>
          </cell>
          <cell r="F1461" t="str">
            <v>700</v>
          </cell>
          <cell r="G1461" t="str">
            <v xml:space="preserve">          11</v>
          </cell>
          <cell r="H1461" t="str">
            <v>EA</v>
          </cell>
          <cell r="I1461">
            <v>8.75</v>
          </cell>
          <cell r="J1461">
            <v>0.09</v>
          </cell>
          <cell r="K1461">
            <v>9.5375000000000014</v>
          </cell>
          <cell r="L1461">
            <v>9.0000000000000163E-2</v>
          </cell>
        </row>
        <row r="1462">
          <cell r="A1462" t="str">
            <v>1001026039</v>
          </cell>
          <cell r="B1462" t="str">
            <v>RING SPACER</v>
          </cell>
          <cell r="C1462" t="str">
            <v>P18</v>
          </cell>
          <cell r="D1462" t="str">
            <v>EMS Parts</v>
          </cell>
          <cell r="E1462" t="str">
            <v>20</v>
          </cell>
          <cell r="F1462" t="str">
            <v>700</v>
          </cell>
          <cell r="G1462" t="str">
            <v xml:space="preserve">          10</v>
          </cell>
          <cell r="H1462" t="str">
            <v>EA</v>
          </cell>
          <cell r="I1462">
            <v>13</v>
          </cell>
          <cell r="J1462">
            <v>0.09</v>
          </cell>
          <cell r="K1462">
            <v>14.170000000000002</v>
          </cell>
          <cell r="L1462">
            <v>9.0000000000000135E-2</v>
          </cell>
        </row>
        <row r="1463">
          <cell r="A1463" t="str">
            <v>1001326327</v>
          </cell>
          <cell r="B1463" t="str">
            <v>ROUND TUBE</v>
          </cell>
          <cell r="C1463" t="str">
            <v>P18</v>
          </cell>
          <cell r="D1463" t="str">
            <v>EMS Parts</v>
          </cell>
          <cell r="E1463" t="str">
            <v>20</v>
          </cell>
          <cell r="F1463" t="str">
            <v>700</v>
          </cell>
          <cell r="G1463" t="str">
            <v xml:space="preserve">          11</v>
          </cell>
          <cell r="H1463" t="str">
            <v>EA</v>
          </cell>
          <cell r="I1463">
            <v>11.7</v>
          </cell>
          <cell r="J1463">
            <v>0.09</v>
          </cell>
          <cell r="K1463">
            <v>12.753</v>
          </cell>
          <cell r="L1463">
            <v>9.000000000000008E-2</v>
          </cell>
        </row>
        <row r="1464">
          <cell r="A1464" t="str">
            <v>1001326328</v>
          </cell>
          <cell r="B1464" t="str">
            <v>ROUND TUBE</v>
          </cell>
          <cell r="C1464" t="str">
            <v>P18</v>
          </cell>
          <cell r="D1464" t="str">
            <v>EMS Parts</v>
          </cell>
          <cell r="E1464" t="str">
            <v>20</v>
          </cell>
          <cell r="F1464" t="str">
            <v>700</v>
          </cell>
          <cell r="G1464" t="str">
            <v xml:space="preserve">          11</v>
          </cell>
          <cell r="H1464" t="str">
            <v>EA</v>
          </cell>
          <cell r="I1464">
            <v>11.7</v>
          </cell>
          <cell r="J1464">
            <v>0.09</v>
          </cell>
          <cell r="K1464">
            <v>12.753</v>
          </cell>
          <cell r="L1464">
            <v>9.000000000000008E-2</v>
          </cell>
        </row>
        <row r="1465">
          <cell r="A1465" t="str">
            <v>1001326427</v>
          </cell>
          <cell r="B1465" t="str">
            <v>ROUND TUBE</v>
          </cell>
          <cell r="C1465" t="str">
            <v>P18</v>
          </cell>
          <cell r="D1465" t="str">
            <v>EMS Parts</v>
          </cell>
          <cell r="E1465" t="str">
            <v>20</v>
          </cell>
          <cell r="F1465" t="str">
            <v>700</v>
          </cell>
          <cell r="G1465" t="str">
            <v xml:space="preserve">          11</v>
          </cell>
          <cell r="H1465" t="str">
            <v>EA</v>
          </cell>
          <cell r="I1465">
            <v>24.58</v>
          </cell>
          <cell r="J1465">
            <v>0.09</v>
          </cell>
          <cell r="K1465">
            <v>27</v>
          </cell>
          <cell r="L1465">
            <v>9.8454027664768184E-2</v>
          </cell>
        </row>
        <row r="1466">
          <cell r="A1466" t="str">
            <v>1001326428</v>
          </cell>
          <cell r="B1466" t="str">
            <v>ROUND TUBE</v>
          </cell>
          <cell r="C1466" t="str">
            <v>P18</v>
          </cell>
          <cell r="D1466" t="str">
            <v>EMS Parts</v>
          </cell>
          <cell r="E1466" t="str">
            <v>20</v>
          </cell>
          <cell r="F1466" t="str">
            <v>700</v>
          </cell>
          <cell r="G1466" t="str">
            <v xml:space="preserve">          11</v>
          </cell>
          <cell r="H1466" t="str">
            <v>EA</v>
          </cell>
          <cell r="I1466">
            <v>24.58</v>
          </cell>
          <cell r="J1466">
            <v>0.09</v>
          </cell>
          <cell r="K1466">
            <v>27</v>
          </cell>
          <cell r="L1466">
            <v>9.8454027664768184E-2</v>
          </cell>
        </row>
        <row r="1467">
          <cell r="A1467" t="str">
            <v>1033032090</v>
          </cell>
          <cell r="B1467" t="str">
            <v>INSERT GUIDE, FOOTSECTION 2/08</v>
          </cell>
          <cell r="C1467" t="str">
            <v>P18</v>
          </cell>
          <cell r="D1467" t="str">
            <v>EMS Parts</v>
          </cell>
          <cell r="E1467" t="str">
            <v>20</v>
          </cell>
          <cell r="F1467" t="str">
            <v>700</v>
          </cell>
          <cell r="G1467" t="str">
            <v xml:space="preserve">          11</v>
          </cell>
          <cell r="H1467" t="str">
            <v>EA</v>
          </cell>
          <cell r="I1467">
            <v>85.9</v>
          </cell>
          <cell r="J1467">
            <v>0.09</v>
          </cell>
          <cell r="K1467">
            <v>94</v>
          </cell>
          <cell r="L1467">
            <v>9.4295692665890496E-2</v>
          </cell>
        </row>
        <row r="1468">
          <cell r="A1468" t="str">
            <v>1033032090</v>
          </cell>
          <cell r="B1468" t="str">
            <v>INSERT GUIDE, FOOTSECTION 2/08</v>
          </cell>
          <cell r="C1468" t="str">
            <v>P18</v>
          </cell>
          <cell r="D1468" t="str">
            <v>EMS Parts</v>
          </cell>
          <cell r="E1468" t="str">
            <v>20</v>
          </cell>
          <cell r="F1468" t="str">
            <v>700</v>
          </cell>
          <cell r="G1468" t="str">
            <v xml:space="preserve">          10</v>
          </cell>
          <cell r="H1468" t="str">
            <v>EA</v>
          </cell>
          <cell r="I1468">
            <v>90</v>
          </cell>
          <cell r="J1468">
            <v>0.09</v>
          </cell>
          <cell r="K1468">
            <v>98</v>
          </cell>
          <cell r="L1468">
            <v>8.8888888888888892E-2</v>
          </cell>
        </row>
        <row r="1469">
          <cell r="A1469" t="str">
            <v>1071031113</v>
          </cell>
          <cell r="B1469" t="str">
            <v>ROUND TUBE</v>
          </cell>
          <cell r="C1469" t="str">
            <v>P18</v>
          </cell>
          <cell r="D1469" t="str">
            <v>EMS Parts</v>
          </cell>
          <cell r="E1469" t="str">
            <v>20</v>
          </cell>
          <cell r="F1469" t="str">
            <v>700</v>
          </cell>
          <cell r="G1469" t="str">
            <v xml:space="preserve">          11</v>
          </cell>
          <cell r="H1469" t="str">
            <v>EA</v>
          </cell>
          <cell r="I1469">
            <v>26.86</v>
          </cell>
          <cell r="J1469">
            <v>0.09</v>
          </cell>
          <cell r="K1469">
            <v>29</v>
          </cell>
          <cell r="L1469">
            <v>7.9672375279225632E-2</v>
          </cell>
        </row>
        <row r="1470">
          <cell r="A1470" t="str">
            <v>1210201256</v>
          </cell>
          <cell r="B1470" t="str">
            <v>ROUND TUBE</v>
          </cell>
          <cell r="C1470" t="str">
            <v>P18</v>
          </cell>
          <cell r="D1470" t="str">
            <v>EMS Parts</v>
          </cell>
          <cell r="E1470" t="str">
            <v>20</v>
          </cell>
          <cell r="F1470" t="str">
            <v>700</v>
          </cell>
          <cell r="G1470" t="str">
            <v xml:space="preserve">          11</v>
          </cell>
          <cell r="H1470" t="str">
            <v>EA</v>
          </cell>
          <cell r="I1470">
            <v>29.45</v>
          </cell>
          <cell r="J1470">
            <v>0.09</v>
          </cell>
          <cell r="K1470">
            <v>32</v>
          </cell>
          <cell r="L1470">
            <v>8.6587436332767428E-2</v>
          </cell>
        </row>
        <row r="1471">
          <cell r="A1471" t="str">
            <v>1211151119</v>
          </cell>
          <cell r="B1471" t="str">
            <v>ROUND TUBE</v>
          </cell>
          <cell r="C1471" t="str">
            <v>P18</v>
          </cell>
          <cell r="D1471" t="str">
            <v>EMS Parts</v>
          </cell>
          <cell r="E1471" t="str">
            <v>20</v>
          </cell>
          <cell r="F1471" t="str">
            <v>700</v>
          </cell>
          <cell r="G1471" t="str">
            <v xml:space="preserve">          11</v>
          </cell>
          <cell r="H1471" t="str">
            <v>EA</v>
          </cell>
          <cell r="I1471">
            <v>12.25</v>
          </cell>
          <cell r="J1471">
            <v>0.09</v>
          </cell>
          <cell r="K1471">
            <v>13.352500000000001</v>
          </cell>
          <cell r="L1471">
            <v>9.000000000000008E-2</v>
          </cell>
        </row>
        <row r="1472">
          <cell r="A1472" t="str">
            <v>002900010000</v>
          </cell>
          <cell r="B1472" t="str">
            <v>PLUG, WINDOW</v>
          </cell>
          <cell r="C1472" t="str">
            <v>P18</v>
          </cell>
          <cell r="D1472" t="str">
            <v>EMS Parts</v>
          </cell>
          <cell r="E1472" t="str">
            <v>20</v>
          </cell>
          <cell r="F1472" t="str">
            <v>700</v>
          </cell>
          <cell r="G1472" t="str">
            <v xml:space="preserve">          11</v>
          </cell>
          <cell r="H1472" t="str">
            <v>EA</v>
          </cell>
          <cell r="I1472">
            <v>0.54</v>
          </cell>
          <cell r="J1472">
            <v>0.09</v>
          </cell>
          <cell r="K1472">
            <v>0.58860000000000012</v>
          </cell>
          <cell r="L1472">
            <v>9.0000000000000149E-2</v>
          </cell>
        </row>
        <row r="1473">
          <cell r="A1473" t="str">
            <v>4701030302</v>
          </cell>
          <cell r="B1473" t="str">
            <v>RECTANGULAR TUBE, CUT LENGTH</v>
          </cell>
          <cell r="C1473" t="str">
            <v>P18</v>
          </cell>
          <cell r="D1473" t="str">
            <v>EMS Parts</v>
          </cell>
          <cell r="E1473" t="str">
            <v>20</v>
          </cell>
          <cell r="F1473" t="str">
            <v>700</v>
          </cell>
          <cell r="G1473" t="str">
            <v xml:space="preserve">          11</v>
          </cell>
          <cell r="H1473" t="str">
            <v>EA</v>
          </cell>
          <cell r="I1473">
            <v>76.97</v>
          </cell>
          <cell r="J1473">
            <v>0.09</v>
          </cell>
          <cell r="K1473">
            <v>84</v>
          </cell>
          <cell r="L1473">
            <v>9.1334286085487867E-2</v>
          </cell>
        </row>
        <row r="1474">
          <cell r="A1474" t="str">
            <v>4701030303</v>
          </cell>
          <cell r="B1474" t="str">
            <v>RECTANGULAR TUBE, CUT LENGTH</v>
          </cell>
          <cell r="C1474" t="str">
            <v>P18</v>
          </cell>
          <cell r="D1474" t="str">
            <v>EMS Parts</v>
          </cell>
          <cell r="E1474" t="str">
            <v>20</v>
          </cell>
          <cell r="F1474" t="str">
            <v>700</v>
          </cell>
          <cell r="G1474" t="str">
            <v xml:space="preserve">          11</v>
          </cell>
          <cell r="H1474" t="str">
            <v>EA</v>
          </cell>
          <cell r="I1474">
            <v>65.36</v>
          </cell>
          <cell r="J1474">
            <v>0.09</v>
          </cell>
          <cell r="K1474">
            <v>71</v>
          </cell>
          <cell r="L1474">
            <v>8.6291309669522656E-2</v>
          </cell>
        </row>
        <row r="1475">
          <cell r="A1475" t="str">
            <v>5000330134</v>
          </cell>
          <cell r="B1475" t="str">
            <v>PIVOT, HANDGRIP - RH</v>
          </cell>
          <cell r="C1475" t="str">
            <v>P18</v>
          </cell>
          <cell r="D1475" t="str">
            <v>EMS Parts</v>
          </cell>
          <cell r="E1475" t="str">
            <v>20</v>
          </cell>
          <cell r="F1475" t="str">
            <v>700</v>
          </cell>
          <cell r="G1475" t="str">
            <v xml:space="preserve">          11</v>
          </cell>
          <cell r="H1475" t="str">
            <v>EA</v>
          </cell>
          <cell r="I1475">
            <v>59</v>
          </cell>
          <cell r="J1475">
            <v>0.09</v>
          </cell>
          <cell r="K1475">
            <v>64</v>
          </cell>
          <cell r="L1475">
            <v>8.4745762711864403E-2</v>
          </cell>
        </row>
        <row r="1476">
          <cell r="A1476" t="str">
            <v>5000330134</v>
          </cell>
          <cell r="B1476" t="str">
            <v>PIVOT, HANDGRIP - RH</v>
          </cell>
          <cell r="C1476" t="str">
            <v>P18</v>
          </cell>
          <cell r="D1476" t="str">
            <v>EMS Parts</v>
          </cell>
          <cell r="E1476" t="str">
            <v>20</v>
          </cell>
          <cell r="F1476" t="str">
            <v>700</v>
          </cell>
          <cell r="G1476" t="str">
            <v xml:space="preserve">          10</v>
          </cell>
          <cell r="H1476" t="str">
            <v>EA</v>
          </cell>
          <cell r="I1476">
            <v>61</v>
          </cell>
          <cell r="J1476">
            <v>0.09</v>
          </cell>
          <cell r="K1476">
            <v>66</v>
          </cell>
          <cell r="L1476">
            <v>8.1967213114754092E-2</v>
          </cell>
        </row>
        <row r="1477">
          <cell r="A1477" t="str">
            <v>5000330135</v>
          </cell>
          <cell r="B1477" t="str">
            <v>PIVOT, HANDGRIP - LH</v>
          </cell>
          <cell r="C1477" t="str">
            <v>P18</v>
          </cell>
          <cell r="D1477" t="str">
            <v>EMS Parts</v>
          </cell>
          <cell r="E1477" t="str">
            <v>20</v>
          </cell>
          <cell r="F1477" t="str">
            <v>700</v>
          </cell>
          <cell r="G1477" t="str">
            <v xml:space="preserve">          11</v>
          </cell>
          <cell r="H1477" t="str">
            <v>EA</v>
          </cell>
          <cell r="I1477">
            <v>59</v>
          </cell>
          <cell r="J1477">
            <v>0.09</v>
          </cell>
          <cell r="K1477">
            <v>64</v>
          </cell>
          <cell r="L1477">
            <v>8.4745762711864403E-2</v>
          </cell>
        </row>
        <row r="1478">
          <cell r="A1478" t="str">
            <v>5000330135</v>
          </cell>
          <cell r="B1478" t="str">
            <v>PIVOT, HANDGRIP - LH</v>
          </cell>
          <cell r="C1478" t="str">
            <v>P18</v>
          </cell>
          <cell r="D1478" t="str">
            <v>EMS Parts</v>
          </cell>
          <cell r="E1478" t="str">
            <v>20</v>
          </cell>
          <cell r="F1478" t="str">
            <v>700</v>
          </cell>
          <cell r="G1478" t="str">
            <v xml:space="preserve">          10</v>
          </cell>
          <cell r="H1478" t="str">
            <v>EA</v>
          </cell>
          <cell r="I1478">
            <v>61</v>
          </cell>
          <cell r="J1478">
            <v>0.09</v>
          </cell>
          <cell r="K1478">
            <v>66</v>
          </cell>
          <cell r="L1478">
            <v>8.1967213114754092E-2</v>
          </cell>
        </row>
        <row r="1479">
          <cell r="A1479" t="str">
            <v>6060001021</v>
          </cell>
          <cell r="B1479" t="str">
            <v>CASTER MOUNT COVER</v>
          </cell>
          <cell r="C1479" t="str">
            <v>P18</v>
          </cell>
          <cell r="D1479" t="str">
            <v>EMS Parts</v>
          </cell>
          <cell r="E1479" t="str">
            <v>20</v>
          </cell>
          <cell r="F1479" t="str">
            <v>700</v>
          </cell>
          <cell r="G1479" t="str">
            <v xml:space="preserve">          10</v>
          </cell>
          <cell r="H1479" t="str">
            <v>EA</v>
          </cell>
          <cell r="I1479">
            <v>12</v>
          </cell>
          <cell r="J1479">
            <v>0.09</v>
          </cell>
          <cell r="K1479">
            <v>13.080000000000002</v>
          </cell>
          <cell r="L1479">
            <v>9.0000000000000149E-2</v>
          </cell>
        </row>
        <row r="1480">
          <cell r="A1480" t="str">
            <v>6060001021</v>
          </cell>
          <cell r="B1480" t="str">
            <v>CASTER MOUNT COVER</v>
          </cell>
          <cell r="C1480" t="str">
            <v>P18</v>
          </cell>
          <cell r="D1480" t="str">
            <v>EMS Parts</v>
          </cell>
          <cell r="E1480" t="str">
            <v>20</v>
          </cell>
          <cell r="F1480" t="str">
            <v>700</v>
          </cell>
          <cell r="G1480" t="str">
            <v xml:space="preserve">          11</v>
          </cell>
          <cell r="H1480" t="str">
            <v>EA</v>
          </cell>
          <cell r="I1480">
            <v>8.23</v>
          </cell>
          <cell r="J1480">
            <v>0.09</v>
          </cell>
          <cell r="K1480">
            <v>8.9707000000000008</v>
          </cell>
          <cell r="L1480">
            <v>9.0000000000000038E-2</v>
          </cell>
        </row>
        <row r="1481">
          <cell r="A1481" t="str">
            <v>6060001030</v>
          </cell>
          <cell r="B1481" t="str">
            <v>BASE SPACER</v>
          </cell>
          <cell r="C1481" t="str">
            <v>P18</v>
          </cell>
          <cell r="D1481" t="str">
            <v>EMS Parts</v>
          </cell>
          <cell r="E1481" t="str">
            <v>20</v>
          </cell>
          <cell r="F1481" t="str">
            <v>700</v>
          </cell>
          <cell r="G1481" t="str">
            <v xml:space="preserve">          11</v>
          </cell>
          <cell r="H1481" t="str">
            <v>EA</v>
          </cell>
          <cell r="I1481">
            <v>17.82</v>
          </cell>
          <cell r="J1481">
            <v>0.09</v>
          </cell>
          <cell r="K1481">
            <v>19.423800000000004</v>
          </cell>
          <cell r="L1481">
            <v>9.0000000000000177E-2</v>
          </cell>
        </row>
        <row r="1482">
          <cell r="A1482" t="str">
            <v>6060001030</v>
          </cell>
          <cell r="B1482" t="str">
            <v>BASE SPACER</v>
          </cell>
          <cell r="C1482" t="str">
            <v>P18</v>
          </cell>
          <cell r="D1482" t="str">
            <v>EMS Parts</v>
          </cell>
          <cell r="E1482" t="str">
            <v>20</v>
          </cell>
          <cell r="F1482" t="str">
            <v>700</v>
          </cell>
          <cell r="G1482" t="str">
            <v xml:space="preserve">          10</v>
          </cell>
          <cell r="H1482" t="str">
            <v>EA</v>
          </cell>
          <cell r="I1482">
            <v>19</v>
          </cell>
          <cell r="J1482">
            <v>0.09</v>
          </cell>
          <cell r="K1482">
            <v>20.71</v>
          </cell>
          <cell r="L1482">
            <v>9.0000000000000038E-2</v>
          </cell>
        </row>
        <row r="1483">
          <cell r="A1483" t="str">
            <v>6060001031</v>
          </cell>
          <cell r="B1483" t="str">
            <v>BASE SPACER</v>
          </cell>
          <cell r="C1483" t="str">
            <v>P18</v>
          </cell>
          <cell r="D1483" t="str">
            <v>EMS Parts</v>
          </cell>
          <cell r="E1483" t="str">
            <v>20</v>
          </cell>
          <cell r="F1483" t="str">
            <v>700</v>
          </cell>
          <cell r="G1483" t="str">
            <v xml:space="preserve">          11</v>
          </cell>
          <cell r="H1483" t="str">
            <v>EA</v>
          </cell>
          <cell r="I1483">
            <v>17.82</v>
          </cell>
          <cell r="J1483">
            <v>0.09</v>
          </cell>
          <cell r="K1483">
            <v>19.423800000000004</v>
          </cell>
          <cell r="L1483">
            <v>9.0000000000000177E-2</v>
          </cell>
        </row>
        <row r="1484">
          <cell r="A1484" t="str">
            <v>6060001031</v>
          </cell>
          <cell r="B1484" t="str">
            <v>BASE SPACER</v>
          </cell>
          <cell r="C1484" t="str">
            <v>P18</v>
          </cell>
          <cell r="D1484" t="str">
            <v>EMS Parts</v>
          </cell>
          <cell r="E1484" t="str">
            <v>20</v>
          </cell>
          <cell r="F1484" t="str">
            <v>700</v>
          </cell>
          <cell r="G1484" t="str">
            <v xml:space="preserve">          10</v>
          </cell>
          <cell r="H1484" t="str">
            <v>EA</v>
          </cell>
          <cell r="I1484">
            <v>19</v>
          </cell>
          <cell r="J1484">
            <v>0.09</v>
          </cell>
          <cell r="K1484">
            <v>20.71</v>
          </cell>
          <cell r="L1484">
            <v>9.0000000000000038E-2</v>
          </cell>
        </row>
        <row r="1485">
          <cell r="A1485" t="str">
            <v>6060001032</v>
          </cell>
          <cell r="B1485" t="str">
            <v>SPACER</v>
          </cell>
          <cell r="C1485" t="str">
            <v>P18</v>
          </cell>
          <cell r="D1485" t="str">
            <v>EMS Parts</v>
          </cell>
          <cell r="E1485" t="str">
            <v>20</v>
          </cell>
          <cell r="F1485" t="str">
            <v>700</v>
          </cell>
          <cell r="G1485" t="str">
            <v xml:space="preserve">          10</v>
          </cell>
          <cell r="H1485" t="str">
            <v>EA</v>
          </cell>
          <cell r="I1485">
            <v>21</v>
          </cell>
          <cell r="J1485">
            <v>0.09</v>
          </cell>
          <cell r="K1485">
            <v>23</v>
          </cell>
          <cell r="L1485">
            <v>9.5238095238095233E-2</v>
          </cell>
        </row>
        <row r="1486">
          <cell r="A1486" t="str">
            <v>6060001032</v>
          </cell>
          <cell r="B1486" t="str">
            <v>SPACER</v>
          </cell>
          <cell r="C1486" t="str">
            <v>P18</v>
          </cell>
          <cell r="D1486" t="str">
            <v>EMS Parts</v>
          </cell>
          <cell r="E1486" t="str">
            <v>20</v>
          </cell>
          <cell r="F1486" t="str">
            <v>700</v>
          </cell>
          <cell r="G1486" t="str">
            <v xml:space="preserve">          11</v>
          </cell>
          <cell r="H1486" t="str">
            <v>EA</v>
          </cell>
          <cell r="I1486">
            <v>20.53</v>
          </cell>
          <cell r="J1486">
            <v>0.09</v>
          </cell>
          <cell r="K1486">
            <v>22</v>
          </cell>
          <cell r="L1486">
            <v>7.1602532878714015E-2</v>
          </cell>
        </row>
        <row r="1487">
          <cell r="A1487" t="str">
            <v>6060001051</v>
          </cell>
          <cell r="B1487" t="str">
            <v>FLANGE PIVOT MACHINED</v>
          </cell>
          <cell r="C1487" t="str">
            <v>P18</v>
          </cell>
          <cell r="D1487" t="str">
            <v>EMS Parts</v>
          </cell>
          <cell r="E1487" t="str">
            <v>20</v>
          </cell>
          <cell r="F1487" t="str">
            <v>700</v>
          </cell>
          <cell r="G1487" t="str">
            <v xml:space="preserve">          11</v>
          </cell>
          <cell r="H1487" t="str">
            <v>EA</v>
          </cell>
          <cell r="I1487">
            <v>57.51</v>
          </cell>
          <cell r="J1487">
            <v>0.09</v>
          </cell>
          <cell r="K1487">
            <v>63</v>
          </cell>
          <cell r="L1487">
            <v>9.5461658841940564E-2</v>
          </cell>
        </row>
        <row r="1488">
          <cell r="A1488" t="str">
            <v>6060001051</v>
          </cell>
          <cell r="B1488" t="str">
            <v>FLANGE PIVOT MACHINED</v>
          </cell>
          <cell r="C1488" t="str">
            <v>P18</v>
          </cell>
          <cell r="D1488" t="str">
            <v>EMS Parts</v>
          </cell>
          <cell r="E1488" t="str">
            <v>20</v>
          </cell>
          <cell r="F1488" t="str">
            <v>700</v>
          </cell>
          <cell r="G1488" t="str">
            <v xml:space="preserve">          10</v>
          </cell>
          <cell r="H1488" t="str">
            <v>EA</v>
          </cell>
          <cell r="I1488">
            <v>57</v>
          </cell>
          <cell r="J1488">
            <v>0.09</v>
          </cell>
          <cell r="K1488">
            <v>62</v>
          </cell>
          <cell r="L1488">
            <v>8.771929824561403E-2</v>
          </cell>
        </row>
        <row r="1489">
          <cell r="A1489" t="str">
            <v>6060001060</v>
          </cell>
          <cell r="B1489" t="str">
            <v>INNER LIFT TUBE, BASE</v>
          </cell>
          <cell r="C1489" t="str">
            <v>P18</v>
          </cell>
          <cell r="D1489" t="str">
            <v>EMS Parts</v>
          </cell>
          <cell r="E1489" t="str">
            <v>20</v>
          </cell>
          <cell r="F1489" t="str">
            <v>700</v>
          </cell>
          <cell r="G1489" t="str">
            <v xml:space="preserve">          10</v>
          </cell>
          <cell r="H1489" t="str">
            <v>EA</v>
          </cell>
          <cell r="I1489">
            <v>28</v>
          </cell>
          <cell r="J1489">
            <v>0.09</v>
          </cell>
          <cell r="K1489">
            <v>31</v>
          </cell>
          <cell r="L1489">
            <v>0.10714285714285714</v>
          </cell>
        </row>
        <row r="1490">
          <cell r="A1490" t="str">
            <v>6060001060</v>
          </cell>
          <cell r="B1490" t="str">
            <v>INNER LIFT TUBE, BASE</v>
          </cell>
          <cell r="C1490" t="str">
            <v>P18</v>
          </cell>
          <cell r="D1490" t="str">
            <v>EMS Parts</v>
          </cell>
          <cell r="E1490" t="str">
            <v>20</v>
          </cell>
          <cell r="F1490" t="str">
            <v>700</v>
          </cell>
          <cell r="G1490" t="str">
            <v xml:space="preserve">          11</v>
          </cell>
          <cell r="H1490" t="str">
            <v>EA</v>
          </cell>
          <cell r="I1490">
            <v>27.39</v>
          </cell>
          <cell r="J1490">
            <v>0.09</v>
          </cell>
          <cell r="K1490">
            <v>30</v>
          </cell>
          <cell r="L1490">
            <v>9.5290251916757912E-2</v>
          </cell>
        </row>
        <row r="1491">
          <cell r="A1491" t="str">
            <v>6060001070</v>
          </cell>
          <cell r="B1491" t="str">
            <v>BEARING UPPER FRAME TUBE</v>
          </cell>
          <cell r="C1491" t="str">
            <v>P18</v>
          </cell>
          <cell r="D1491" t="str">
            <v>EMS Parts</v>
          </cell>
          <cell r="E1491" t="str">
            <v>20</v>
          </cell>
          <cell r="F1491" t="str">
            <v>700</v>
          </cell>
          <cell r="G1491" t="str">
            <v xml:space="preserve">          11</v>
          </cell>
          <cell r="H1491" t="str">
            <v>EA</v>
          </cell>
          <cell r="I1491">
            <v>1.39</v>
          </cell>
          <cell r="J1491">
            <v>0.09</v>
          </cell>
          <cell r="K1491">
            <v>1.5151000000000001</v>
          </cell>
          <cell r="L1491">
            <v>9.0000000000000163E-2</v>
          </cell>
        </row>
        <row r="1492">
          <cell r="A1492" t="str">
            <v>6060001070</v>
          </cell>
          <cell r="B1492" t="str">
            <v>BEARING UPPER FRAME TUBE</v>
          </cell>
          <cell r="C1492" t="str">
            <v>P18</v>
          </cell>
          <cell r="D1492" t="str">
            <v>EMS Parts</v>
          </cell>
          <cell r="E1492" t="str">
            <v>20</v>
          </cell>
          <cell r="F1492" t="str">
            <v>700</v>
          </cell>
          <cell r="G1492" t="str">
            <v xml:space="preserve">          10</v>
          </cell>
          <cell r="H1492" t="str">
            <v>EA</v>
          </cell>
          <cell r="I1492">
            <v>6.42</v>
          </cell>
          <cell r="J1492">
            <v>0.09</v>
          </cell>
          <cell r="K1492">
            <v>6.9978000000000007</v>
          </cell>
          <cell r="L1492">
            <v>9.0000000000000122E-2</v>
          </cell>
        </row>
        <row r="1493">
          <cell r="A1493" t="str">
            <v>6060001071</v>
          </cell>
          <cell r="B1493" t="str">
            <v>BEARING LOWER FRAME TUBE</v>
          </cell>
          <cell r="C1493" t="str">
            <v>P18</v>
          </cell>
          <cell r="D1493" t="str">
            <v>EMS Parts</v>
          </cell>
          <cell r="E1493" t="str">
            <v>20</v>
          </cell>
          <cell r="F1493" t="str">
            <v>700</v>
          </cell>
          <cell r="G1493" t="str">
            <v xml:space="preserve">          11</v>
          </cell>
          <cell r="H1493" t="str">
            <v>EA</v>
          </cell>
          <cell r="I1493">
            <v>1.39</v>
          </cell>
          <cell r="J1493">
            <v>0.09</v>
          </cell>
          <cell r="K1493">
            <v>1.5151000000000001</v>
          </cell>
          <cell r="L1493">
            <v>9.0000000000000163E-2</v>
          </cell>
        </row>
        <row r="1494">
          <cell r="A1494" t="str">
            <v>6060001071</v>
          </cell>
          <cell r="B1494" t="str">
            <v>BEARING LOWER FRAME TUBE</v>
          </cell>
          <cell r="C1494" t="str">
            <v>P18</v>
          </cell>
          <cell r="D1494" t="str">
            <v>EMS Parts</v>
          </cell>
          <cell r="E1494" t="str">
            <v>20</v>
          </cell>
          <cell r="F1494" t="str">
            <v>700</v>
          </cell>
          <cell r="G1494" t="str">
            <v xml:space="preserve">          10</v>
          </cell>
          <cell r="H1494" t="str">
            <v>EA</v>
          </cell>
          <cell r="I1494">
            <v>6.42</v>
          </cell>
          <cell r="J1494">
            <v>0.09</v>
          </cell>
          <cell r="K1494">
            <v>6.9978000000000007</v>
          </cell>
          <cell r="L1494">
            <v>9.0000000000000122E-2</v>
          </cell>
        </row>
        <row r="1495">
          <cell r="A1495" t="str">
            <v>6060002010</v>
          </cell>
          <cell r="B1495" t="str">
            <v>WHEEL ASSY6 IN. MOLDED</v>
          </cell>
          <cell r="C1495" t="str">
            <v>P18</v>
          </cell>
          <cell r="D1495" t="str">
            <v>EMS Parts</v>
          </cell>
          <cell r="E1495" t="str">
            <v>20</v>
          </cell>
          <cell r="F1495" t="str">
            <v>700</v>
          </cell>
          <cell r="G1495" t="str">
            <v xml:space="preserve">          11</v>
          </cell>
          <cell r="H1495" t="str">
            <v>EA</v>
          </cell>
          <cell r="I1495">
            <v>71.19</v>
          </cell>
          <cell r="J1495">
            <v>0.09</v>
          </cell>
          <cell r="K1495">
            <v>78</v>
          </cell>
          <cell r="L1495">
            <v>9.5659502739148791E-2</v>
          </cell>
        </row>
        <row r="1496">
          <cell r="A1496" t="str">
            <v>6060002010</v>
          </cell>
          <cell r="B1496" t="str">
            <v>WHEEL ASSY6 IN. MOLDED</v>
          </cell>
          <cell r="C1496" t="str">
            <v>P18</v>
          </cell>
          <cell r="D1496" t="str">
            <v>EMS Parts</v>
          </cell>
          <cell r="E1496" t="str">
            <v>20</v>
          </cell>
          <cell r="F1496" t="str">
            <v>700</v>
          </cell>
          <cell r="G1496" t="str">
            <v xml:space="preserve">          10</v>
          </cell>
          <cell r="H1496" t="str">
            <v>EA</v>
          </cell>
          <cell r="I1496">
            <v>68</v>
          </cell>
          <cell r="J1496">
            <v>0.09</v>
          </cell>
          <cell r="K1496">
            <v>74</v>
          </cell>
          <cell r="L1496">
            <v>8.8235294117647065E-2</v>
          </cell>
        </row>
        <row r="1497">
          <cell r="A1497" t="str">
            <v>6060002039</v>
          </cell>
          <cell r="B1497" t="str">
            <v>BEARING RETAINER</v>
          </cell>
          <cell r="C1497" t="str">
            <v>P18</v>
          </cell>
          <cell r="D1497" t="str">
            <v>EMS Parts</v>
          </cell>
          <cell r="E1497" t="str">
            <v>20</v>
          </cell>
          <cell r="F1497" t="str">
            <v>700</v>
          </cell>
          <cell r="G1497" t="str">
            <v xml:space="preserve">          11</v>
          </cell>
          <cell r="H1497" t="str">
            <v>EA</v>
          </cell>
          <cell r="I1497">
            <v>16.32</v>
          </cell>
          <cell r="J1497">
            <v>0.09</v>
          </cell>
          <cell r="K1497">
            <v>17.788800000000002</v>
          </cell>
          <cell r="L1497">
            <v>9.0000000000000094E-2</v>
          </cell>
        </row>
        <row r="1498">
          <cell r="A1498" t="str">
            <v>6060002039</v>
          </cell>
          <cell r="B1498" t="str">
            <v>BEARING RETAINER</v>
          </cell>
          <cell r="C1498" t="str">
            <v>P18</v>
          </cell>
          <cell r="D1498" t="str">
            <v>EMS Parts</v>
          </cell>
          <cell r="E1498" t="str">
            <v>20</v>
          </cell>
          <cell r="F1498" t="str">
            <v>700</v>
          </cell>
          <cell r="G1498" t="str">
            <v xml:space="preserve">          10</v>
          </cell>
          <cell r="H1498" t="str">
            <v>EA</v>
          </cell>
          <cell r="I1498">
            <v>18</v>
          </cell>
          <cell r="J1498">
            <v>0.09</v>
          </cell>
          <cell r="K1498">
            <v>19.62</v>
          </cell>
          <cell r="L1498">
            <v>9.0000000000000052E-2</v>
          </cell>
        </row>
        <row r="1499">
          <cell r="A1499" t="str">
            <v>6060002042</v>
          </cell>
          <cell r="B1499" t="str">
            <v>CASTER HORN PLATE - LEFT</v>
          </cell>
          <cell r="C1499" t="str">
            <v>P18</v>
          </cell>
          <cell r="D1499" t="str">
            <v>EMS Parts</v>
          </cell>
          <cell r="E1499" t="str">
            <v>20</v>
          </cell>
          <cell r="F1499" t="str">
            <v>700</v>
          </cell>
          <cell r="G1499" t="str">
            <v xml:space="preserve">          11</v>
          </cell>
          <cell r="H1499" t="str">
            <v>EA</v>
          </cell>
          <cell r="I1499">
            <v>5.56</v>
          </cell>
          <cell r="J1499">
            <v>0.09</v>
          </cell>
          <cell r="K1499">
            <v>6.0604000000000005</v>
          </cell>
          <cell r="L1499">
            <v>9.0000000000000163E-2</v>
          </cell>
        </row>
        <row r="1500">
          <cell r="A1500" t="str">
            <v>6060002042</v>
          </cell>
          <cell r="B1500" t="str">
            <v>CASTER HORN PLATE - LEFT</v>
          </cell>
          <cell r="C1500" t="str">
            <v>P18</v>
          </cell>
          <cell r="D1500" t="str">
            <v>EMS Parts</v>
          </cell>
          <cell r="E1500" t="str">
            <v>20</v>
          </cell>
          <cell r="F1500" t="str">
            <v>700</v>
          </cell>
          <cell r="G1500" t="str">
            <v xml:space="preserve">          10</v>
          </cell>
          <cell r="H1500" t="str">
            <v>EA</v>
          </cell>
          <cell r="I1500">
            <v>10</v>
          </cell>
          <cell r="J1500">
            <v>0.09</v>
          </cell>
          <cell r="K1500">
            <v>10.9</v>
          </cell>
          <cell r="L1500">
            <v>9.0000000000000038E-2</v>
          </cell>
        </row>
        <row r="1501">
          <cell r="A1501" t="str">
            <v>6060002043</v>
          </cell>
          <cell r="B1501" t="str">
            <v>CASTER HORN PLATE - RIGHT</v>
          </cell>
          <cell r="C1501" t="str">
            <v>P18</v>
          </cell>
          <cell r="D1501" t="str">
            <v>EMS Parts</v>
          </cell>
          <cell r="E1501" t="str">
            <v>20</v>
          </cell>
          <cell r="F1501" t="str">
            <v>700</v>
          </cell>
          <cell r="G1501" t="str">
            <v xml:space="preserve">          11</v>
          </cell>
          <cell r="H1501" t="str">
            <v>EA</v>
          </cell>
          <cell r="I1501">
            <v>5.56</v>
          </cell>
          <cell r="J1501">
            <v>0.09</v>
          </cell>
          <cell r="K1501">
            <v>6.0604000000000005</v>
          </cell>
          <cell r="L1501">
            <v>9.0000000000000163E-2</v>
          </cell>
        </row>
        <row r="1502">
          <cell r="A1502" t="str">
            <v>6060002043</v>
          </cell>
          <cell r="B1502" t="str">
            <v>CASTER HORN PLATE - RIGHT</v>
          </cell>
          <cell r="C1502" t="str">
            <v>P18</v>
          </cell>
          <cell r="D1502" t="str">
            <v>EMS Parts</v>
          </cell>
          <cell r="E1502" t="str">
            <v>20</v>
          </cell>
          <cell r="F1502" t="str">
            <v>700</v>
          </cell>
          <cell r="G1502" t="str">
            <v xml:space="preserve">          10</v>
          </cell>
          <cell r="H1502" t="str">
            <v>EA</v>
          </cell>
          <cell r="I1502">
            <v>10</v>
          </cell>
          <cell r="J1502">
            <v>0.09</v>
          </cell>
          <cell r="K1502">
            <v>10.9</v>
          </cell>
          <cell r="L1502">
            <v>9.0000000000000038E-2</v>
          </cell>
        </row>
        <row r="1503">
          <cell r="A1503" t="str">
            <v>6060002050</v>
          </cell>
          <cell r="B1503" t="str">
            <v>CASTER HORN WELDMENT</v>
          </cell>
          <cell r="C1503" t="str">
            <v>P18</v>
          </cell>
          <cell r="D1503" t="str">
            <v>EMS Parts</v>
          </cell>
          <cell r="E1503" t="str">
            <v>20</v>
          </cell>
          <cell r="F1503" t="str">
            <v>700</v>
          </cell>
          <cell r="G1503" t="str">
            <v xml:space="preserve">          10</v>
          </cell>
          <cell r="H1503" t="str">
            <v>EA</v>
          </cell>
          <cell r="I1503">
            <v>34</v>
          </cell>
          <cell r="J1503">
            <v>0.09</v>
          </cell>
          <cell r="K1503">
            <v>37</v>
          </cell>
          <cell r="L1503">
            <v>8.8235294117647065E-2</v>
          </cell>
        </row>
        <row r="1504">
          <cell r="A1504" t="str">
            <v>6060002050</v>
          </cell>
          <cell r="B1504" t="str">
            <v>CASTER HORN WELDMENT</v>
          </cell>
          <cell r="C1504" t="str">
            <v>P18</v>
          </cell>
          <cell r="D1504" t="str">
            <v>EMS Parts</v>
          </cell>
          <cell r="E1504" t="str">
            <v>20</v>
          </cell>
          <cell r="F1504" t="str">
            <v>700</v>
          </cell>
          <cell r="G1504" t="str">
            <v xml:space="preserve">          11</v>
          </cell>
          <cell r="H1504" t="str">
            <v>EA</v>
          </cell>
          <cell r="I1504">
            <v>34.35</v>
          </cell>
          <cell r="J1504">
            <v>0.09</v>
          </cell>
          <cell r="K1504">
            <v>37</v>
          </cell>
          <cell r="L1504">
            <v>7.7147016011644781E-2</v>
          </cell>
        </row>
        <row r="1505">
          <cell r="A1505" t="str">
            <v>6060004043</v>
          </cell>
          <cell r="B1505" t="str">
            <v>RETAINING POST CAP</v>
          </cell>
          <cell r="C1505" t="str">
            <v>P18</v>
          </cell>
          <cell r="D1505" t="str">
            <v>EMS Parts</v>
          </cell>
          <cell r="E1505" t="str">
            <v>20</v>
          </cell>
          <cell r="F1505" t="str">
            <v>700</v>
          </cell>
          <cell r="G1505" t="str">
            <v xml:space="preserve">          11</v>
          </cell>
          <cell r="H1505" t="str">
            <v>EA</v>
          </cell>
          <cell r="I1505">
            <v>10.97</v>
          </cell>
          <cell r="J1505">
            <v>0.09</v>
          </cell>
          <cell r="K1505">
            <v>11.957300000000002</v>
          </cell>
          <cell r="L1505">
            <v>9.0000000000000108E-2</v>
          </cell>
        </row>
        <row r="1506">
          <cell r="A1506" t="str">
            <v>6060004043</v>
          </cell>
          <cell r="B1506" t="str">
            <v>RETAINING POST CAP</v>
          </cell>
          <cell r="C1506" t="str">
            <v>P18</v>
          </cell>
          <cell r="D1506" t="str">
            <v>EMS Parts</v>
          </cell>
          <cell r="E1506" t="str">
            <v>20</v>
          </cell>
          <cell r="F1506" t="str">
            <v>700</v>
          </cell>
          <cell r="G1506" t="str">
            <v xml:space="preserve">          10</v>
          </cell>
          <cell r="H1506" t="str">
            <v>EA</v>
          </cell>
          <cell r="I1506">
            <v>14</v>
          </cell>
          <cell r="J1506">
            <v>0.09</v>
          </cell>
          <cell r="K1506">
            <v>15.260000000000002</v>
          </cell>
          <cell r="L1506">
            <v>9.0000000000000108E-2</v>
          </cell>
        </row>
        <row r="1507">
          <cell r="A1507" t="str">
            <v>6060004044</v>
          </cell>
          <cell r="B1507" t="str">
            <v>POST TUBE</v>
          </cell>
          <cell r="C1507" t="str">
            <v>P18</v>
          </cell>
          <cell r="D1507" t="str">
            <v>EMS Parts</v>
          </cell>
          <cell r="E1507" t="str">
            <v>20</v>
          </cell>
          <cell r="F1507" t="str">
            <v>700</v>
          </cell>
          <cell r="G1507" t="str">
            <v xml:space="preserve">          11</v>
          </cell>
          <cell r="H1507" t="str">
            <v>EA</v>
          </cell>
          <cell r="I1507">
            <v>12.35</v>
          </cell>
          <cell r="J1507">
            <v>0.09</v>
          </cell>
          <cell r="K1507">
            <v>13.461500000000001</v>
          </cell>
          <cell r="L1507">
            <v>9.0000000000000108E-2</v>
          </cell>
        </row>
        <row r="1508">
          <cell r="A1508" t="str">
            <v>6060004044</v>
          </cell>
          <cell r="B1508" t="str">
            <v>POST TUBE</v>
          </cell>
          <cell r="C1508" t="str">
            <v>P18</v>
          </cell>
          <cell r="D1508" t="str">
            <v>EMS Parts</v>
          </cell>
          <cell r="E1508" t="str">
            <v>20</v>
          </cell>
          <cell r="F1508" t="str">
            <v>700</v>
          </cell>
          <cell r="G1508" t="str">
            <v xml:space="preserve">          10</v>
          </cell>
          <cell r="H1508" t="str">
            <v>EA</v>
          </cell>
          <cell r="I1508">
            <v>15</v>
          </cell>
          <cell r="J1508">
            <v>0.09</v>
          </cell>
          <cell r="K1508">
            <v>16.350000000000001</v>
          </cell>
          <cell r="L1508">
            <v>9.0000000000000094E-2</v>
          </cell>
        </row>
        <row r="1509">
          <cell r="A1509" t="str">
            <v>6060005029</v>
          </cell>
          <cell r="B1509" t="str">
            <v>MOUNTING PIVOT</v>
          </cell>
          <cell r="C1509" t="str">
            <v>P18</v>
          </cell>
          <cell r="D1509" t="str">
            <v>EMS Parts</v>
          </cell>
          <cell r="E1509" t="str">
            <v>20</v>
          </cell>
          <cell r="F1509" t="str">
            <v>700</v>
          </cell>
          <cell r="G1509" t="str">
            <v xml:space="preserve">          10</v>
          </cell>
          <cell r="H1509" t="str">
            <v>EA</v>
          </cell>
          <cell r="I1509">
            <v>28</v>
          </cell>
          <cell r="J1509">
            <v>0.09</v>
          </cell>
          <cell r="K1509">
            <v>31</v>
          </cell>
          <cell r="L1509">
            <v>0.10714285714285714</v>
          </cell>
        </row>
        <row r="1510">
          <cell r="A1510" t="str">
            <v>6060005029</v>
          </cell>
          <cell r="B1510" t="str">
            <v>MOUNTING PIVOT</v>
          </cell>
          <cell r="C1510" t="str">
            <v>P18</v>
          </cell>
          <cell r="D1510" t="str">
            <v>EMS Parts</v>
          </cell>
          <cell r="E1510" t="str">
            <v>20</v>
          </cell>
          <cell r="F1510" t="str">
            <v>700</v>
          </cell>
          <cell r="G1510" t="str">
            <v xml:space="preserve">          11</v>
          </cell>
          <cell r="H1510" t="str">
            <v>EA</v>
          </cell>
          <cell r="I1510">
            <v>27.39</v>
          </cell>
          <cell r="J1510">
            <v>0.09</v>
          </cell>
          <cell r="K1510">
            <v>30</v>
          </cell>
          <cell r="L1510">
            <v>9.5290251916757912E-2</v>
          </cell>
        </row>
        <row r="1511">
          <cell r="A1511" t="str">
            <v>6060005032</v>
          </cell>
          <cell r="B1511" t="str">
            <v>HEIGHT ADJUSTMENT RACK</v>
          </cell>
          <cell r="C1511" t="str">
            <v>P18</v>
          </cell>
          <cell r="D1511" t="str">
            <v>EMS Parts</v>
          </cell>
          <cell r="E1511" t="str">
            <v>20</v>
          </cell>
          <cell r="F1511" t="str">
            <v>700</v>
          </cell>
          <cell r="G1511" t="str">
            <v xml:space="preserve">          10</v>
          </cell>
          <cell r="H1511" t="str">
            <v>EA</v>
          </cell>
          <cell r="I1511">
            <v>41</v>
          </cell>
          <cell r="J1511">
            <v>0.09</v>
          </cell>
          <cell r="K1511">
            <v>45</v>
          </cell>
          <cell r="L1511">
            <v>9.7560975609756101E-2</v>
          </cell>
        </row>
        <row r="1512">
          <cell r="A1512" t="str">
            <v>6060005032</v>
          </cell>
          <cell r="B1512" t="str">
            <v>HEIGHT ADJUSTMENT RACK</v>
          </cell>
          <cell r="C1512" t="str">
            <v>P18</v>
          </cell>
          <cell r="D1512" t="str">
            <v>EMS Parts</v>
          </cell>
          <cell r="E1512" t="str">
            <v>20</v>
          </cell>
          <cell r="F1512" t="str">
            <v>700</v>
          </cell>
          <cell r="G1512" t="str">
            <v xml:space="preserve">          11</v>
          </cell>
          <cell r="H1512" t="str">
            <v>EA</v>
          </cell>
          <cell r="I1512">
            <v>41.08</v>
          </cell>
          <cell r="J1512">
            <v>0.09</v>
          </cell>
          <cell r="K1512">
            <v>45</v>
          </cell>
          <cell r="L1512">
            <v>9.54235637779942E-2</v>
          </cell>
        </row>
        <row r="1513">
          <cell r="A1513" t="str">
            <v>6060005037</v>
          </cell>
          <cell r="B1513" t="str">
            <v>SPACER</v>
          </cell>
          <cell r="C1513" t="str">
            <v>P18</v>
          </cell>
          <cell r="D1513" t="str">
            <v>EMS Parts</v>
          </cell>
          <cell r="E1513" t="str">
            <v>20</v>
          </cell>
          <cell r="F1513" t="str">
            <v>700</v>
          </cell>
          <cell r="G1513" t="str">
            <v xml:space="preserve">          11</v>
          </cell>
          <cell r="H1513" t="str">
            <v>EA</v>
          </cell>
          <cell r="I1513">
            <v>4.13</v>
          </cell>
          <cell r="J1513">
            <v>0.09</v>
          </cell>
          <cell r="K1513">
            <v>4.5017000000000005</v>
          </cell>
          <cell r="L1513">
            <v>9.0000000000000149E-2</v>
          </cell>
        </row>
        <row r="1514">
          <cell r="A1514" t="str">
            <v>6060005037</v>
          </cell>
          <cell r="B1514" t="str">
            <v>SPACER</v>
          </cell>
          <cell r="C1514" t="str">
            <v>P18</v>
          </cell>
          <cell r="D1514" t="str">
            <v>EMS Parts</v>
          </cell>
          <cell r="E1514" t="str">
            <v>20</v>
          </cell>
          <cell r="F1514" t="str">
            <v>700</v>
          </cell>
          <cell r="G1514" t="str">
            <v xml:space="preserve">          10</v>
          </cell>
          <cell r="H1514" t="str">
            <v>EA</v>
          </cell>
          <cell r="I1514">
            <v>9</v>
          </cell>
          <cell r="J1514">
            <v>0.09</v>
          </cell>
          <cell r="K1514">
            <v>9.81</v>
          </cell>
          <cell r="L1514">
            <v>9.0000000000000052E-2</v>
          </cell>
        </row>
        <row r="1515">
          <cell r="A1515" t="str">
            <v>6060005044</v>
          </cell>
          <cell r="B1515" t="str">
            <v>SLIDE BEARING,LOCK BAR</v>
          </cell>
          <cell r="C1515" t="str">
            <v>P18</v>
          </cell>
          <cell r="D1515" t="str">
            <v>EMS Parts</v>
          </cell>
          <cell r="E1515" t="str">
            <v>20</v>
          </cell>
          <cell r="F1515" t="str">
            <v>700</v>
          </cell>
          <cell r="G1515" t="str">
            <v xml:space="preserve">          11</v>
          </cell>
          <cell r="H1515" t="str">
            <v>EA</v>
          </cell>
          <cell r="I1515">
            <v>4.13</v>
          </cell>
          <cell r="J1515">
            <v>0.09</v>
          </cell>
          <cell r="K1515">
            <v>4.5017000000000005</v>
          </cell>
          <cell r="L1515">
            <v>9.0000000000000149E-2</v>
          </cell>
        </row>
        <row r="1516">
          <cell r="A1516" t="str">
            <v>6060005044</v>
          </cell>
          <cell r="B1516" t="str">
            <v>SLIDE BEARING,LOCK BAR</v>
          </cell>
          <cell r="C1516" t="str">
            <v>P18</v>
          </cell>
          <cell r="D1516" t="str">
            <v>EMS Parts</v>
          </cell>
          <cell r="E1516" t="str">
            <v>20</v>
          </cell>
          <cell r="F1516" t="str">
            <v>700</v>
          </cell>
          <cell r="G1516" t="str">
            <v xml:space="preserve">          10</v>
          </cell>
          <cell r="H1516" t="str">
            <v>EA</v>
          </cell>
          <cell r="I1516">
            <v>9</v>
          </cell>
          <cell r="J1516">
            <v>0.09</v>
          </cell>
          <cell r="K1516">
            <v>9.81</v>
          </cell>
          <cell r="L1516">
            <v>9.0000000000000052E-2</v>
          </cell>
        </row>
        <row r="1517">
          <cell r="A1517" t="str">
            <v>6060005096</v>
          </cell>
          <cell r="B1517" t="str">
            <v>LATCH PIN</v>
          </cell>
          <cell r="C1517" t="str">
            <v>P18</v>
          </cell>
          <cell r="D1517" t="str">
            <v>EMS Parts</v>
          </cell>
          <cell r="E1517" t="str">
            <v>20</v>
          </cell>
          <cell r="F1517" t="str">
            <v>700</v>
          </cell>
          <cell r="G1517" t="str">
            <v xml:space="preserve">          11</v>
          </cell>
          <cell r="H1517" t="str">
            <v>EA</v>
          </cell>
          <cell r="I1517">
            <v>10.97</v>
          </cell>
          <cell r="J1517">
            <v>0.09</v>
          </cell>
          <cell r="K1517">
            <v>11.957300000000002</v>
          </cell>
          <cell r="L1517">
            <v>9.0000000000000108E-2</v>
          </cell>
        </row>
        <row r="1518">
          <cell r="A1518" t="str">
            <v>6060005096</v>
          </cell>
          <cell r="B1518" t="str">
            <v>LATCH PIN</v>
          </cell>
          <cell r="C1518" t="str">
            <v>P18</v>
          </cell>
          <cell r="D1518" t="str">
            <v>EMS Parts</v>
          </cell>
          <cell r="E1518" t="str">
            <v>20</v>
          </cell>
          <cell r="F1518" t="str">
            <v>700</v>
          </cell>
          <cell r="G1518" t="str">
            <v xml:space="preserve">          10</v>
          </cell>
          <cell r="H1518" t="str">
            <v>EA</v>
          </cell>
          <cell r="I1518">
            <v>14</v>
          </cell>
          <cell r="J1518">
            <v>0.09</v>
          </cell>
          <cell r="K1518">
            <v>15.260000000000002</v>
          </cell>
          <cell r="L1518">
            <v>9.0000000000000108E-2</v>
          </cell>
        </row>
        <row r="1519">
          <cell r="A1519" t="str">
            <v>6060025024</v>
          </cell>
          <cell r="B1519" t="str">
            <v>TOP RAIL</v>
          </cell>
          <cell r="C1519" t="str">
            <v>P18</v>
          </cell>
          <cell r="D1519" t="str">
            <v>EMS Parts</v>
          </cell>
          <cell r="E1519" t="str">
            <v>20</v>
          </cell>
          <cell r="F1519" t="str">
            <v>700</v>
          </cell>
          <cell r="G1519" t="str">
            <v xml:space="preserve">          11</v>
          </cell>
          <cell r="H1519" t="str">
            <v>EA</v>
          </cell>
          <cell r="I1519">
            <v>57.51</v>
          </cell>
          <cell r="J1519">
            <v>0.09</v>
          </cell>
          <cell r="K1519">
            <v>63</v>
          </cell>
          <cell r="L1519">
            <v>9.5461658841940564E-2</v>
          </cell>
        </row>
        <row r="1520">
          <cell r="A1520" t="str">
            <v>6060025024</v>
          </cell>
          <cell r="B1520" t="str">
            <v>TOP RAIL</v>
          </cell>
          <cell r="C1520" t="str">
            <v>P18</v>
          </cell>
          <cell r="D1520" t="str">
            <v>EMS Parts</v>
          </cell>
          <cell r="E1520" t="str">
            <v>20</v>
          </cell>
          <cell r="F1520" t="str">
            <v>700</v>
          </cell>
          <cell r="G1520" t="str">
            <v xml:space="preserve">          10</v>
          </cell>
          <cell r="H1520" t="str">
            <v>EA</v>
          </cell>
          <cell r="I1520">
            <v>57</v>
          </cell>
          <cell r="J1520">
            <v>0.09</v>
          </cell>
          <cell r="K1520">
            <v>62</v>
          </cell>
          <cell r="L1520">
            <v>8.771929824561403E-2</v>
          </cell>
        </row>
        <row r="1521">
          <cell r="A1521" t="str">
            <v>6060025029</v>
          </cell>
          <cell r="B1521" t="str">
            <v>LOCK RELEASE GRIP</v>
          </cell>
          <cell r="C1521" t="str">
            <v>P18</v>
          </cell>
          <cell r="D1521" t="str">
            <v>EMS Parts</v>
          </cell>
          <cell r="E1521" t="str">
            <v>20</v>
          </cell>
          <cell r="F1521" t="str">
            <v>700</v>
          </cell>
          <cell r="G1521" t="str">
            <v xml:space="preserve">          11</v>
          </cell>
          <cell r="H1521" t="str">
            <v>EA</v>
          </cell>
          <cell r="I1521">
            <v>6.86</v>
          </cell>
          <cell r="J1521">
            <v>0.09</v>
          </cell>
          <cell r="K1521">
            <v>7.4774000000000012</v>
          </cell>
          <cell r="L1521">
            <v>9.0000000000000122E-2</v>
          </cell>
        </row>
        <row r="1522">
          <cell r="A1522" t="str">
            <v>6060025029</v>
          </cell>
          <cell r="B1522" t="str">
            <v>LOCK RELEASE GRIP</v>
          </cell>
          <cell r="C1522" t="str">
            <v>P18</v>
          </cell>
          <cell r="D1522" t="str">
            <v>EMS Parts</v>
          </cell>
          <cell r="E1522" t="str">
            <v>20</v>
          </cell>
          <cell r="F1522" t="str">
            <v>700</v>
          </cell>
          <cell r="G1522" t="str">
            <v xml:space="preserve">          10</v>
          </cell>
          <cell r="H1522" t="str">
            <v>EA</v>
          </cell>
          <cell r="I1522">
            <v>11</v>
          </cell>
          <cell r="J1522">
            <v>0.09</v>
          </cell>
          <cell r="K1522">
            <v>11.99</v>
          </cell>
          <cell r="L1522">
            <v>9.0000000000000024E-2</v>
          </cell>
        </row>
        <row r="1523">
          <cell r="A1523" t="str">
            <v>6060025035</v>
          </cell>
          <cell r="B1523" t="str">
            <v>PIVOT BUSHING</v>
          </cell>
          <cell r="C1523" t="str">
            <v>P18</v>
          </cell>
          <cell r="D1523" t="str">
            <v>EMS Parts</v>
          </cell>
          <cell r="E1523" t="str">
            <v>20</v>
          </cell>
          <cell r="F1523" t="str">
            <v>700</v>
          </cell>
          <cell r="G1523" t="str">
            <v xml:space="preserve">          11</v>
          </cell>
          <cell r="H1523" t="str">
            <v>EA</v>
          </cell>
          <cell r="I1523">
            <v>1.39</v>
          </cell>
          <cell r="J1523">
            <v>0.09</v>
          </cell>
          <cell r="K1523">
            <v>1.5151000000000001</v>
          </cell>
          <cell r="L1523">
            <v>9.0000000000000163E-2</v>
          </cell>
        </row>
        <row r="1524">
          <cell r="A1524" t="str">
            <v>6060025035</v>
          </cell>
          <cell r="B1524" t="str">
            <v>PIVOT BUSHING</v>
          </cell>
          <cell r="C1524" t="str">
            <v>P18</v>
          </cell>
          <cell r="D1524" t="str">
            <v>EMS Parts</v>
          </cell>
          <cell r="E1524" t="str">
            <v>20</v>
          </cell>
          <cell r="F1524" t="str">
            <v>700</v>
          </cell>
          <cell r="G1524" t="str">
            <v xml:space="preserve">          10</v>
          </cell>
          <cell r="H1524" t="str">
            <v>EA</v>
          </cell>
          <cell r="I1524">
            <v>6.42</v>
          </cell>
          <cell r="J1524">
            <v>0.09</v>
          </cell>
          <cell r="K1524">
            <v>6.9978000000000007</v>
          </cell>
          <cell r="L1524">
            <v>9.0000000000000122E-2</v>
          </cell>
        </row>
        <row r="1525">
          <cell r="A1525" t="str">
            <v>6060025040</v>
          </cell>
          <cell r="B1525" t="str">
            <v>SPINDLE PIVOT STOP</v>
          </cell>
          <cell r="C1525" t="str">
            <v>P18</v>
          </cell>
          <cell r="D1525" t="str">
            <v>EMS Parts</v>
          </cell>
          <cell r="E1525" t="str">
            <v>20</v>
          </cell>
          <cell r="F1525" t="str">
            <v>700</v>
          </cell>
          <cell r="G1525" t="str">
            <v xml:space="preserve">          11</v>
          </cell>
          <cell r="H1525" t="str">
            <v>EA</v>
          </cell>
          <cell r="I1525">
            <v>4.13</v>
          </cell>
          <cell r="J1525">
            <v>0.09</v>
          </cell>
          <cell r="K1525">
            <v>4.5017000000000005</v>
          </cell>
          <cell r="L1525">
            <v>9.0000000000000149E-2</v>
          </cell>
        </row>
        <row r="1526">
          <cell r="A1526" t="str">
            <v>6060025040</v>
          </cell>
          <cell r="B1526" t="str">
            <v>SPINDLE PIVOT STOP</v>
          </cell>
          <cell r="C1526" t="str">
            <v>P18</v>
          </cell>
          <cell r="D1526" t="str">
            <v>EMS Parts</v>
          </cell>
          <cell r="E1526" t="str">
            <v>20</v>
          </cell>
          <cell r="F1526" t="str">
            <v>700</v>
          </cell>
          <cell r="G1526" t="str">
            <v xml:space="preserve">          10</v>
          </cell>
          <cell r="H1526" t="str">
            <v>EA</v>
          </cell>
          <cell r="I1526">
            <v>9</v>
          </cell>
          <cell r="J1526">
            <v>0.09</v>
          </cell>
          <cell r="K1526">
            <v>9.81</v>
          </cell>
          <cell r="L1526">
            <v>9.0000000000000052E-2</v>
          </cell>
        </row>
        <row r="1527">
          <cell r="A1527" t="str">
            <v>6060025041</v>
          </cell>
          <cell r="B1527" t="str">
            <v>SIDERAIL SPINDLE PIVOT</v>
          </cell>
          <cell r="C1527" t="str">
            <v>P18</v>
          </cell>
          <cell r="D1527" t="str">
            <v>EMS Parts</v>
          </cell>
          <cell r="E1527" t="str">
            <v>20</v>
          </cell>
          <cell r="F1527" t="str">
            <v>700</v>
          </cell>
          <cell r="G1527" t="str">
            <v xml:space="preserve">          10</v>
          </cell>
          <cell r="H1527" t="str">
            <v>EA</v>
          </cell>
          <cell r="I1527">
            <v>7.49</v>
          </cell>
          <cell r="J1527">
            <v>0.09</v>
          </cell>
          <cell r="K1527">
            <v>8.1641000000000012</v>
          </cell>
          <cell r="L1527">
            <v>9.0000000000000135E-2</v>
          </cell>
        </row>
        <row r="1528">
          <cell r="A1528" t="str">
            <v>6060025041</v>
          </cell>
          <cell r="B1528" t="str">
            <v>SIDERAIL SPINDLE PIVOT</v>
          </cell>
          <cell r="C1528" t="str">
            <v>P18</v>
          </cell>
          <cell r="D1528" t="str">
            <v>EMS Parts</v>
          </cell>
          <cell r="E1528" t="str">
            <v>20</v>
          </cell>
          <cell r="F1528" t="str">
            <v>700</v>
          </cell>
          <cell r="G1528" t="str">
            <v xml:space="preserve">          11</v>
          </cell>
          <cell r="H1528" t="str">
            <v>EA</v>
          </cell>
          <cell r="I1528">
            <v>2.76</v>
          </cell>
          <cell r="J1528">
            <v>0.09</v>
          </cell>
          <cell r="K1528">
            <v>3.0084</v>
          </cell>
          <cell r="L1528">
            <v>9.0000000000000066E-2</v>
          </cell>
        </row>
        <row r="1529">
          <cell r="A1529" t="str">
            <v>6060025043</v>
          </cell>
          <cell r="B1529" t="str">
            <v>SPINDLE (SIDE RAIL)</v>
          </cell>
          <cell r="C1529" t="str">
            <v>P18</v>
          </cell>
          <cell r="D1529" t="str">
            <v>EMS Parts</v>
          </cell>
          <cell r="E1529" t="str">
            <v>20</v>
          </cell>
          <cell r="F1529" t="str">
            <v>700</v>
          </cell>
          <cell r="G1529" t="str">
            <v xml:space="preserve">          11</v>
          </cell>
          <cell r="H1529" t="str">
            <v>EA</v>
          </cell>
          <cell r="I1529">
            <v>13.72</v>
          </cell>
          <cell r="J1529">
            <v>0.09</v>
          </cell>
          <cell r="K1529">
            <v>14.954800000000002</v>
          </cell>
          <cell r="L1529">
            <v>9.0000000000000122E-2</v>
          </cell>
        </row>
        <row r="1530">
          <cell r="A1530" t="str">
            <v>6060025043</v>
          </cell>
          <cell r="B1530" t="str">
            <v>SPINDLE (SIDE RAIL)</v>
          </cell>
          <cell r="C1530" t="str">
            <v>P18</v>
          </cell>
          <cell r="D1530" t="str">
            <v>EMS Parts</v>
          </cell>
          <cell r="E1530" t="str">
            <v>20</v>
          </cell>
          <cell r="F1530" t="str">
            <v>700</v>
          </cell>
          <cell r="G1530" t="str">
            <v xml:space="preserve">          10</v>
          </cell>
          <cell r="H1530" t="str">
            <v>EA</v>
          </cell>
          <cell r="I1530">
            <v>16</v>
          </cell>
          <cell r="J1530">
            <v>0.09</v>
          </cell>
          <cell r="K1530">
            <v>17.440000000000001</v>
          </cell>
          <cell r="L1530">
            <v>9.000000000000008E-2</v>
          </cell>
        </row>
        <row r="1531">
          <cell r="A1531" t="str">
            <v>6060025047</v>
          </cell>
          <cell r="B1531" t="str">
            <v>SPINDLE LOCK POST</v>
          </cell>
          <cell r="C1531" t="str">
            <v>P18</v>
          </cell>
          <cell r="D1531" t="str">
            <v>EMS Parts</v>
          </cell>
          <cell r="E1531" t="str">
            <v>20</v>
          </cell>
          <cell r="F1531" t="str">
            <v>700</v>
          </cell>
          <cell r="G1531" t="str">
            <v xml:space="preserve">          10</v>
          </cell>
          <cell r="H1531" t="str">
            <v>EA</v>
          </cell>
          <cell r="I1531">
            <v>33</v>
          </cell>
          <cell r="J1531">
            <v>0.09</v>
          </cell>
          <cell r="K1531">
            <v>36</v>
          </cell>
          <cell r="L1531">
            <v>9.0909090909090912E-2</v>
          </cell>
        </row>
        <row r="1532">
          <cell r="A1532" t="str">
            <v>6060025047</v>
          </cell>
          <cell r="B1532" t="str">
            <v>SPINDLE LOCK POST</v>
          </cell>
          <cell r="C1532" t="str">
            <v>P18</v>
          </cell>
          <cell r="D1532" t="str">
            <v>EMS Parts</v>
          </cell>
          <cell r="E1532" t="str">
            <v>20</v>
          </cell>
          <cell r="F1532" t="str">
            <v>700</v>
          </cell>
          <cell r="G1532" t="str">
            <v xml:space="preserve">          11</v>
          </cell>
          <cell r="H1532" t="str">
            <v>EA</v>
          </cell>
          <cell r="I1532">
            <v>34.22</v>
          </cell>
          <cell r="J1532">
            <v>0.09</v>
          </cell>
          <cell r="K1532">
            <v>37</v>
          </cell>
          <cell r="L1532">
            <v>8.1239041496201092E-2</v>
          </cell>
        </row>
        <row r="1533">
          <cell r="A1533" t="str">
            <v>6060025143</v>
          </cell>
          <cell r="B1533" t="str">
            <v>ROUND TUBE</v>
          </cell>
          <cell r="C1533" t="str">
            <v>P18</v>
          </cell>
          <cell r="D1533" t="str">
            <v>EMS Parts</v>
          </cell>
          <cell r="E1533" t="str">
            <v>20</v>
          </cell>
          <cell r="F1533" t="str">
            <v>700</v>
          </cell>
          <cell r="G1533" t="str">
            <v xml:space="preserve">          11</v>
          </cell>
          <cell r="H1533" t="str">
            <v>EA</v>
          </cell>
          <cell r="I1533">
            <v>6.89</v>
          </cell>
          <cell r="J1533">
            <v>0.09</v>
          </cell>
          <cell r="K1533">
            <v>7.5101000000000004</v>
          </cell>
          <cell r="L1533">
            <v>9.0000000000000122E-2</v>
          </cell>
        </row>
        <row r="1534">
          <cell r="A1534" t="str">
            <v>6060026010</v>
          </cell>
          <cell r="B1534" t="str">
            <v>SIDERAIL,FOLD DOWN,ASSEMBLY</v>
          </cell>
          <cell r="C1534" t="str">
            <v>P18</v>
          </cell>
          <cell r="D1534" t="str">
            <v>EMS Parts</v>
          </cell>
          <cell r="E1534" t="str">
            <v>20</v>
          </cell>
          <cell r="F1534" t="str">
            <v>700</v>
          </cell>
          <cell r="G1534" t="str">
            <v xml:space="preserve">          11</v>
          </cell>
          <cell r="H1534" t="str">
            <v>EA</v>
          </cell>
          <cell r="I1534">
            <v>185.36</v>
          </cell>
          <cell r="J1534">
            <v>0.09</v>
          </cell>
          <cell r="K1534">
            <v>202</v>
          </cell>
          <cell r="L1534">
            <v>8.9771255934397845E-2</v>
          </cell>
        </row>
        <row r="1535">
          <cell r="A1535" t="str">
            <v>6060026010</v>
          </cell>
          <cell r="B1535" t="str">
            <v>SIDERAIL,FOLD DOWN,ASSEMBLY</v>
          </cell>
          <cell r="C1535" t="str">
            <v>P18</v>
          </cell>
          <cell r="D1535" t="str">
            <v>EMS Parts</v>
          </cell>
          <cell r="E1535" t="str">
            <v>20</v>
          </cell>
          <cell r="F1535" t="str">
            <v>700</v>
          </cell>
          <cell r="G1535" t="str">
            <v xml:space="preserve">          10</v>
          </cell>
          <cell r="H1535" t="str">
            <v>EA</v>
          </cell>
          <cell r="I1535">
            <v>182</v>
          </cell>
          <cell r="J1535">
            <v>0.09</v>
          </cell>
          <cell r="K1535">
            <v>198</v>
          </cell>
          <cell r="L1535">
            <v>8.7912087912087919E-2</v>
          </cell>
        </row>
        <row r="1536">
          <cell r="A1536" t="str">
            <v>6060032038</v>
          </cell>
          <cell r="B1536" t="str">
            <v>YOKE</v>
          </cell>
          <cell r="C1536" t="str">
            <v>P18</v>
          </cell>
          <cell r="D1536" t="str">
            <v>EMS Parts</v>
          </cell>
          <cell r="E1536" t="str">
            <v>20</v>
          </cell>
          <cell r="F1536" t="str">
            <v>700</v>
          </cell>
          <cell r="G1536" t="str">
            <v xml:space="preserve">          10</v>
          </cell>
          <cell r="H1536" t="str">
            <v>EA</v>
          </cell>
          <cell r="I1536">
            <v>25</v>
          </cell>
          <cell r="J1536">
            <v>0.09</v>
          </cell>
          <cell r="K1536">
            <v>27</v>
          </cell>
          <cell r="L1536">
            <v>0.08</v>
          </cell>
        </row>
        <row r="1537">
          <cell r="A1537" t="str">
            <v>6060032038</v>
          </cell>
          <cell r="B1537" t="str">
            <v>YOKE</v>
          </cell>
          <cell r="C1537" t="str">
            <v>P18</v>
          </cell>
          <cell r="D1537" t="str">
            <v>EMS Parts</v>
          </cell>
          <cell r="E1537" t="str">
            <v>20</v>
          </cell>
          <cell r="F1537" t="str">
            <v>700</v>
          </cell>
          <cell r="G1537" t="str">
            <v xml:space="preserve">          11</v>
          </cell>
          <cell r="H1537" t="str">
            <v>EA</v>
          </cell>
          <cell r="I1537">
            <v>23.3</v>
          </cell>
          <cell r="J1537">
            <v>0.09</v>
          </cell>
          <cell r="K1537">
            <v>25</v>
          </cell>
          <cell r="L1537">
            <v>7.2961373390557901E-2</v>
          </cell>
        </row>
        <row r="1538">
          <cell r="A1538" t="str">
            <v>6060032040</v>
          </cell>
          <cell r="B1538" t="str">
            <v>FOWLER LIFT PIVOT</v>
          </cell>
          <cell r="C1538" t="str">
            <v>P18</v>
          </cell>
          <cell r="D1538" t="str">
            <v>EMS Parts</v>
          </cell>
          <cell r="E1538" t="str">
            <v>20</v>
          </cell>
          <cell r="F1538" t="str">
            <v>700</v>
          </cell>
          <cell r="G1538" t="str">
            <v xml:space="preserve">          10</v>
          </cell>
          <cell r="H1538" t="str">
            <v>EA</v>
          </cell>
          <cell r="I1538">
            <v>13</v>
          </cell>
          <cell r="J1538">
            <v>0.09</v>
          </cell>
          <cell r="K1538">
            <v>14.170000000000002</v>
          </cell>
          <cell r="L1538">
            <v>9.0000000000000135E-2</v>
          </cell>
        </row>
        <row r="1539">
          <cell r="A1539" t="str">
            <v>6060032040</v>
          </cell>
          <cell r="B1539" t="str">
            <v>FOWLER LIFT PIVOT</v>
          </cell>
          <cell r="C1539" t="str">
            <v>P18</v>
          </cell>
          <cell r="D1539" t="str">
            <v>EMS Parts</v>
          </cell>
          <cell r="E1539" t="str">
            <v>20</v>
          </cell>
          <cell r="F1539" t="str">
            <v>700</v>
          </cell>
          <cell r="G1539" t="str">
            <v xml:space="preserve">          11</v>
          </cell>
          <cell r="H1539" t="str">
            <v>EA</v>
          </cell>
          <cell r="I1539">
            <v>9.61</v>
          </cell>
          <cell r="J1539">
            <v>0.09</v>
          </cell>
          <cell r="K1539">
            <v>10.4749</v>
          </cell>
          <cell r="L1539">
            <v>9.0000000000000052E-2</v>
          </cell>
        </row>
        <row r="1540">
          <cell r="A1540" t="str">
            <v>6060032046</v>
          </cell>
          <cell r="B1540" t="str">
            <v>2INx4.5IN  ADHESIVE LOOP PILE</v>
          </cell>
          <cell r="C1540" t="str">
            <v>P18</v>
          </cell>
          <cell r="D1540" t="str">
            <v>EMS Parts</v>
          </cell>
          <cell r="E1540" t="str">
            <v>20</v>
          </cell>
          <cell r="F1540" t="str">
            <v>700</v>
          </cell>
          <cell r="G1540" t="str">
            <v xml:space="preserve">          10</v>
          </cell>
          <cell r="H1540" t="str">
            <v>EA</v>
          </cell>
          <cell r="I1540">
            <v>6.42</v>
          </cell>
          <cell r="J1540">
            <v>0.09</v>
          </cell>
          <cell r="K1540">
            <v>6.9978000000000007</v>
          </cell>
          <cell r="L1540">
            <v>9.0000000000000122E-2</v>
          </cell>
        </row>
        <row r="1541">
          <cell r="A1541" t="str">
            <v>6060032046</v>
          </cell>
          <cell r="B1541" t="str">
            <v>2INx4.5IN  ADHESIVE LOOP PILE</v>
          </cell>
          <cell r="C1541" t="str">
            <v>P18</v>
          </cell>
          <cell r="D1541" t="str">
            <v>EMS Parts</v>
          </cell>
          <cell r="E1541" t="str">
            <v>20</v>
          </cell>
          <cell r="F1541" t="str">
            <v>700</v>
          </cell>
          <cell r="G1541" t="str">
            <v xml:space="preserve">          11</v>
          </cell>
          <cell r="H1541" t="str">
            <v>EA</v>
          </cell>
          <cell r="I1541">
            <v>2.04</v>
          </cell>
          <cell r="J1541">
            <v>0.09</v>
          </cell>
          <cell r="K1541">
            <v>2.2236000000000002</v>
          </cell>
          <cell r="L1541">
            <v>9.0000000000000094E-2</v>
          </cell>
        </row>
        <row r="1542">
          <cell r="A1542" t="str">
            <v>6060032053</v>
          </cell>
          <cell r="B1542" t="str">
            <v>Yoke, Fowler, AMBL Cot</v>
          </cell>
          <cell r="C1542" t="str">
            <v>P18</v>
          </cell>
          <cell r="D1542" t="str">
            <v>EMS Parts</v>
          </cell>
          <cell r="E1542" t="str">
            <v>20</v>
          </cell>
          <cell r="F1542" t="str">
            <v>700</v>
          </cell>
          <cell r="G1542" t="str">
            <v xml:space="preserve">          11</v>
          </cell>
          <cell r="H1542" t="str">
            <v>EA</v>
          </cell>
          <cell r="I1542">
            <v>34.92</v>
          </cell>
          <cell r="J1542">
            <v>0.09</v>
          </cell>
          <cell r="K1542">
            <v>38</v>
          </cell>
          <cell r="L1542">
            <v>8.8201603665521142E-2</v>
          </cell>
        </row>
        <row r="1543">
          <cell r="A1543" t="str">
            <v>6060036017</v>
          </cell>
          <cell r="B1543" t="str">
            <v>SAFETY HOOK, SHORT</v>
          </cell>
          <cell r="C1543" t="str">
            <v>B20</v>
          </cell>
          <cell r="D1543" t="str">
            <v>EMS Acc</v>
          </cell>
          <cell r="E1543" t="str">
            <v>16</v>
          </cell>
          <cell r="F1543" t="str">
            <v>700</v>
          </cell>
          <cell r="G1543" t="str">
            <v xml:space="preserve">          11</v>
          </cell>
          <cell r="H1543" t="str">
            <v>EA</v>
          </cell>
          <cell r="I1543">
            <v>28</v>
          </cell>
          <cell r="J1543">
            <v>0.09</v>
          </cell>
          <cell r="K1543">
            <v>31</v>
          </cell>
          <cell r="L1543">
            <v>0.10714285714285714</v>
          </cell>
        </row>
        <row r="1544">
          <cell r="A1544" t="str">
            <v>6060036018</v>
          </cell>
          <cell r="B1544" t="str">
            <v>SAFETY HOOK LONG</v>
          </cell>
          <cell r="C1544" t="str">
            <v>B20</v>
          </cell>
          <cell r="D1544" t="str">
            <v>EMS Acc</v>
          </cell>
          <cell r="E1544" t="str">
            <v>20</v>
          </cell>
          <cell r="F1544" t="str">
            <v>700</v>
          </cell>
          <cell r="G1544" t="str">
            <v xml:space="preserve">          11</v>
          </cell>
          <cell r="H1544" t="str">
            <v>EA</v>
          </cell>
          <cell r="I1544">
            <v>37</v>
          </cell>
          <cell r="J1544">
            <v>0.09</v>
          </cell>
          <cell r="K1544">
            <v>40</v>
          </cell>
          <cell r="L1544">
            <v>8.1081081081081086E-2</v>
          </cell>
        </row>
        <row r="1545">
          <cell r="A1545" t="str">
            <v>6060036020</v>
          </cell>
          <cell r="B1545" t="str">
            <v>WHEEL, 5 INCH</v>
          </cell>
          <cell r="C1545" t="str">
            <v>P18</v>
          </cell>
          <cell r="D1545" t="str">
            <v>EMS Parts</v>
          </cell>
          <cell r="E1545" t="str">
            <v>20</v>
          </cell>
          <cell r="F1545" t="str">
            <v>700</v>
          </cell>
          <cell r="G1545" t="str">
            <v xml:space="preserve">          11</v>
          </cell>
          <cell r="H1545" t="str">
            <v>EA</v>
          </cell>
          <cell r="I1545">
            <v>54.77</v>
          </cell>
          <cell r="J1545">
            <v>0.09</v>
          </cell>
          <cell r="K1545">
            <v>60</v>
          </cell>
          <cell r="L1545">
            <v>9.549023187876568E-2</v>
          </cell>
        </row>
        <row r="1546">
          <cell r="A1546" t="str">
            <v>6060036020</v>
          </cell>
          <cell r="B1546" t="str">
            <v>WHEEL, 5 INCH</v>
          </cell>
          <cell r="C1546" t="str">
            <v>P18</v>
          </cell>
          <cell r="D1546" t="str">
            <v>EMS Parts</v>
          </cell>
          <cell r="E1546" t="str">
            <v>20</v>
          </cell>
          <cell r="F1546" t="str">
            <v>700</v>
          </cell>
          <cell r="G1546" t="str">
            <v xml:space="preserve">          10</v>
          </cell>
          <cell r="H1546" t="str">
            <v>EA</v>
          </cell>
          <cell r="I1546">
            <v>55</v>
          </cell>
          <cell r="J1546">
            <v>0.09</v>
          </cell>
          <cell r="K1546">
            <v>60</v>
          </cell>
          <cell r="L1546">
            <v>9.0909090909090912E-2</v>
          </cell>
        </row>
        <row r="1547">
          <cell r="A1547" t="str">
            <v>6060036024</v>
          </cell>
          <cell r="B1547" t="str">
            <v>PIVOT STOP PIN</v>
          </cell>
          <cell r="C1547" t="str">
            <v>P18</v>
          </cell>
          <cell r="D1547" t="str">
            <v>EMS Parts</v>
          </cell>
          <cell r="E1547" t="str">
            <v>20</v>
          </cell>
          <cell r="F1547" t="str">
            <v>700</v>
          </cell>
          <cell r="G1547" t="str">
            <v xml:space="preserve">          11</v>
          </cell>
          <cell r="H1547" t="str">
            <v>EA</v>
          </cell>
          <cell r="I1547">
            <v>13.72</v>
          </cell>
          <cell r="J1547">
            <v>0.09</v>
          </cell>
          <cell r="K1547">
            <v>14.954800000000002</v>
          </cell>
          <cell r="L1547">
            <v>9.0000000000000122E-2</v>
          </cell>
        </row>
        <row r="1548">
          <cell r="A1548" t="str">
            <v>6060036024</v>
          </cell>
          <cell r="B1548" t="str">
            <v>PIVOT STOP PIN</v>
          </cell>
          <cell r="C1548" t="str">
            <v>P18</v>
          </cell>
          <cell r="D1548" t="str">
            <v>EMS Parts</v>
          </cell>
          <cell r="E1548" t="str">
            <v>20</v>
          </cell>
          <cell r="F1548" t="str">
            <v>700</v>
          </cell>
          <cell r="G1548" t="str">
            <v xml:space="preserve">          10</v>
          </cell>
          <cell r="H1548" t="str">
            <v>EA</v>
          </cell>
          <cell r="I1548">
            <v>16</v>
          </cell>
          <cell r="J1548">
            <v>0.09</v>
          </cell>
          <cell r="K1548">
            <v>17.440000000000001</v>
          </cell>
          <cell r="L1548">
            <v>9.000000000000008E-2</v>
          </cell>
        </row>
        <row r="1549">
          <cell r="A1549" t="str">
            <v>6060037026</v>
          </cell>
          <cell r="B1549" t="str">
            <v>SPACER PLATE PIVOT BREAK AWAY</v>
          </cell>
          <cell r="C1549" t="str">
            <v>P18</v>
          </cell>
          <cell r="D1549" t="str">
            <v>EMS Parts</v>
          </cell>
          <cell r="E1549" t="str">
            <v>20</v>
          </cell>
          <cell r="F1549" t="str">
            <v>700</v>
          </cell>
          <cell r="G1549" t="str">
            <v xml:space="preserve">          11</v>
          </cell>
          <cell r="H1549" t="str">
            <v>EA</v>
          </cell>
          <cell r="I1549">
            <v>12.35</v>
          </cell>
          <cell r="J1549">
            <v>0.09</v>
          </cell>
          <cell r="K1549">
            <v>13.461500000000001</v>
          </cell>
          <cell r="L1549">
            <v>9.0000000000000108E-2</v>
          </cell>
        </row>
        <row r="1550">
          <cell r="A1550" t="str">
            <v>6060037026</v>
          </cell>
          <cell r="B1550" t="str">
            <v>SPACER PLATE PIVOT BREAK AWAY</v>
          </cell>
          <cell r="C1550" t="str">
            <v>P18</v>
          </cell>
          <cell r="D1550" t="str">
            <v>EMS Parts</v>
          </cell>
          <cell r="E1550" t="str">
            <v>20</v>
          </cell>
          <cell r="F1550" t="str">
            <v>700</v>
          </cell>
          <cell r="G1550" t="str">
            <v xml:space="preserve">          10</v>
          </cell>
          <cell r="H1550" t="str">
            <v>EA</v>
          </cell>
          <cell r="I1550">
            <v>15</v>
          </cell>
          <cell r="J1550">
            <v>0.09</v>
          </cell>
          <cell r="K1550">
            <v>16.350000000000001</v>
          </cell>
          <cell r="L1550">
            <v>9.0000000000000094E-2</v>
          </cell>
        </row>
        <row r="1551">
          <cell r="A1551" t="str">
            <v>6060037033</v>
          </cell>
          <cell r="B1551" t="str">
            <v>HORN STOP BLOCK, HEAD END</v>
          </cell>
          <cell r="C1551" t="str">
            <v>P18</v>
          </cell>
          <cell r="D1551" t="str">
            <v>EMS Parts</v>
          </cell>
          <cell r="E1551" t="str">
            <v>20</v>
          </cell>
          <cell r="F1551" t="str">
            <v>700</v>
          </cell>
          <cell r="G1551" t="str">
            <v xml:space="preserve">          11</v>
          </cell>
          <cell r="H1551" t="str">
            <v>EA</v>
          </cell>
          <cell r="I1551">
            <v>13.72</v>
          </cell>
          <cell r="J1551">
            <v>0.09</v>
          </cell>
          <cell r="K1551">
            <v>14.954800000000002</v>
          </cell>
          <cell r="L1551">
            <v>9.0000000000000122E-2</v>
          </cell>
        </row>
        <row r="1552">
          <cell r="A1552" t="str">
            <v>6060037033</v>
          </cell>
          <cell r="B1552" t="str">
            <v>HORN STOP BLOCK, HEAD END</v>
          </cell>
          <cell r="C1552" t="str">
            <v>P18</v>
          </cell>
          <cell r="D1552" t="str">
            <v>EMS Parts</v>
          </cell>
          <cell r="E1552" t="str">
            <v>20</v>
          </cell>
          <cell r="F1552" t="str">
            <v>700</v>
          </cell>
          <cell r="G1552" t="str">
            <v xml:space="preserve">          10</v>
          </cell>
          <cell r="H1552" t="str">
            <v>EA</v>
          </cell>
          <cell r="I1552">
            <v>16</v>
          </cell>
          <cell r="J1552">
            <v>0.09</v>
          </cell>
          <cell r="K1552">
            <v>17.440000000000001</v>
          </cell>
          <cell r="L1552">
            <v>9.000000000000008E-2</v>
          </cell>
        </row>
        <row r="1553">
          <cell r="A1553" t="str">
            <v>6060037035</v>
          </cell>
          <cell r="B1553" t="str">
            <v>END CAP, OUTER RAIL</v>
          </cell>
          <cell r="C1553" t="str">
            <v>P18</v>
          </cell>
          <cell r="D1553" t="str">
            <v>EMS Parts</v>
          </cell>
          <cell r="E1553" t="str">
            <v>20</v>
          </cell>
          <cell r="F1553" t="str">
            <v>700</v>
          </cell>
          <cell r="G1553" t="str">
            <v xml:space="preserve">          11</v>
          </cell>
          <cell r="H1553" t="str">
            <v>EA</v>
          </cell>
          <cell r="I1553">
            <v>6.86</v>
          </cell>
          <cell r="J1553">
            <v>0.09</v>
          </cell>
          <cell r="K1553">
            <v>7.4774000000000012</v>
          </cell>
          <cell r="L1553">
            <v>9.0000000000000122E-2</v>
          </cell>
        </row>
        <row r="1554">
          <cell r="A1554" t="str">
            <v>6060037035</v>
          </cell>
          <cell r="B1554" t="str">
            <v>END CAP, OUTER RAIL</v>
          </cell>
          <cell r="C1554" t="str">
            <v>P18</v>
          </cell>
          <cell r="D1554" t="str">
            <v>EMS Parts</v>
          </cell>
          <cell r="E1554" t="str">
            <v>20</v>
          </cell>
          <cell r="F1554" t="str">
            <v>700</v>
          </cell>
          <cell r="G1554" t="str">
            <v xml:space="preserve">          10</v>
          </cell>
          <cell r="H1554" t="str">
            <v>EA</v>
          </cell>
          <cell r="I1554">
            <v>11</v>
          </cell>
          <cell r="J1554">
            <v>0.09</v>
          </cell>
          <cell r="K1554">
            <v>11.99</v>
          </cell>
          <cell r="L1554">
            <v>9.0000000000000024E-2</v>
          </cell>
        </row>
        <row r="1555">
          <cell r="A1555" t="str">
            <v>6060037036</v>
          </cell>
          <cell r="B1555" t="str">
            <v>SPACER TRIGGER LOCK PIVOT</v>
          </cell>
          <cell r="C1555" t="str">
            <v>P18</v>
          </cell>
          <cell r="D1555" t="str">
            <v>EMS Parts</v>
          </cell>
          <cell r="E1555" t="str">
            <v>20</v>
          </cell>
          <cell r="F1555" t="str">
            <v>700</v>
          </cell>
          <cell r="G1555" t="str">
            <v xml:space="preserve">          11</v>
          </cell>
          <cell r="H1555" t="str">
            <v>EA</v>
          </cell>
          <cell r="I1555">
            <v>0.91</v>
          </cell>
          <cell r="J1555">
            <v>0.09</v>
          </cell>
          <cell r="K1555">
            <v>0.99190000000000011</v>
          </cell>
          <cell r="L1555">
            <v>9.0000000000000094E-2</v>
          </cell>
        </row>
        <row r="1556">
          <cell r="A1556" t="str">
            <v>6060037036</v>
          </cell>
          <cell r="B1556" t="str">
            <v>SPACER TRIGGER LOCK PIVOT</v>
          </cell>
          <cell r="C1556" t="str">
            <v>P18</v>
          </cell>
          <cell r="D1556" t="str">
            <v>EMS Parts</v>
          </cell>
          <cell r="E1556" t="str">
            <v>20</v>
          </cell>
          <cell r="F1556" t="str">
            <v>700</v>
          </cell>
          <cell r="G1556" t="str">
            <v xml:space="preserve">          10</v>
          </cell>
          <cell r="H1556" t="str">
            <v>EA</v>
          </cell>
          <cell r="I1556">
            <v>5.35</v>
          </cell>
          <cell r="J1556">
            <v>0.09</v>
          </cell>
          <cell r="K1556">
            <v>5.8315000000000001</v>
          </cell>
          <cell r="L1556">
            <v>9.0000000000000094E-2</v>
          </cell>
        </row>
        <row r="1557">
          <cell r="A1557" t="str">
            <v>6060037037</v>
          </cell>
          <cell r="B1557" t="str">
            <v>PIVOT COVER, HEAD END RT</v>
          </cell>
          <cell r="C1557" t="str">
            <v>P18</v>
          </cell>
          <cell r="D1557" t="str">
            <v>EMS Parts</v>
          </cell>
          <cell r="E1557" t="str">
            <v>20</v>
          </cell>
          <cell r="F1557" t="str">
            <v>700</v>
          </cell>
          <cell r="G1557" t="str">
            <v xml:space="preserve">          11</v>
          </cell>
          <cell r="H1557" t="str">
            <v>EA</v>
          </cell>
          <cell r="I1557">
            <v>6.86</v>
          </cell>
          <cell r="J1557">
            <v>0.09</v>
          </cell>
          <cell r="K1557">
            <v>7.4774000000000012</v>
          </cell>
          <cell r="L1557">
            <v>9.0000000000000122E-2</v>
          </cell>
        </row>
        <row r="1558">
          <cell r="A1558" t="str">
            <v>6060037037</v>
          </cell>
          <cell r="B1558" t="str">
            <v>PIVOT COVER, HEAD END RT</v>
          </cell>
          <cell r="C1558" t="str">
            <v>P18</v>
          </cell>
          <cell r="D1558" t="str">
            <v>EMS Parts</v>
          </cell>
          <cell r="E1558" t="str">
            <v>20</v>
          </cell>
          <cell r="F1558" t="str">
            <v>700</v>
          </cell>
          <cell r="G1558" t="str">
            <v xml:space="preserve">          10</v>
          </cell>
          <cell r="H1558" t="str">
            <v>EA</v>
          </cell>
          <cell r="I1558">
            <v>11</v>
          </cell>
          <cell r="J1558">
            <v>0.09</v>
          </cell>
          <cell r="K1558">
            <v>11.99</v>
          </cell>
          <cell r="L1558">
            <v>9.0000000000000024E-2</v>
          </cell>
        </row>
        <row r="1559">
          <cell r="A1559" t="str">
            <v>6060037038</v>
          </cell>
          <cell r="B1559" t="str">
            <v>PIVOT COVER, HEAD END LF</v>
          </cell>
          <cell r="C1559" t="str">
            <v>P18</v>
          </cell>
          <cell r="D1559" t="str">
            <v>EMS Parts</v>
          </cell>
          <cell r="E1559" t="str">
            <v>20</v>
          </cell>
          <cell r="F1559" t="str">
            <v>700</v>
          </cell>
          <cell r="G1559" t="str">
            <v xml:space="preserve">          11</v>
          </cell>
          <cell r="H1559" t="str">
            <v>EA</v>
          </cell>
          <cell r="I1559">
            <v>6.86</v>
          </cell>
          <cell r="J1559">
            <v>0.09</v>
          </cell>
          <cell r="K1559">
            <v>7.4774000000000012</v>
          </cell>
          <cell r="L1559">
            <v>9.0000000000000122E-2</v>
          </cell>
        </row>
        <row r="1560">
          <cell r="A1560" t="str">
            <v>6060037038</v>
          </cell>
          <cell r="B1560" t="str">
            <v>PIVOT COVER, HEAD END LF</v>
          </cell>
          <cell r="C1560" t="str">
            <v>P18</v>
          </cell>
          <cell r="D1560" t="str">
            <v>EMS Parts</v>
          </cell>
          <cell r="E1560" t="str">
            <v>20</v>
          </cell>
          <cell r="F1560" t="str">
            <v>700</v>
          </cell>
          <cell r="G1560" t="str">
            <v xml:space="preserve">          10</v>
          </cell>
          <cell r="H1560" t="str">
            <v>EA</v>
          </cell>
          <cell r="I1560">
            <v>11</v>
          </cell>
          <cell r="J1560">
            <v>0.09</v>
          </cell>
          <cell r="K1560">
            <v>11.99</v>
          </cell>
          <cell r="L1560">
            <v>9.0000000000000024E-2</v>
          </cell>
        </row>
        <row r="1561">
          <cell r="A1561" t="str">
            <v>6060090002</v>
          </cell>
          <cell r="B1561" t="str">
            <v>SERIAL NUMBER TAG</v>
          </cell>
          <cell r="C1561" t="str">
            <v>P18</v>
          </cell>
          <cell r="D1561" t="str">
            <v>EMS Parts</v>
          </cell>
          <cell r="E1561" t="str">
            <v>20</v>
          </cell>
          <cell r="F1561" t="str">
            <v>700</v>
          </cell>
          <cell r="G1561" t="str">
            <v xml:space="preserve">          11</v>
          </cell>
          <cell r="H1561" t="str">
            <v>EA</v>
          </cell>
          <cell r="I1561">
            <v>5.74</v>
          </cell>
          <cell r="J1561">
            <v>0.09</v>
          </cell>
          <cell r="K1561">
            <v>6.2566000000000006</v>
          </cell>
          <cell r="L1561">
            <v>9.0000000000000066E-2</v>
          </cell>
        </row>
        <row r="1562">
          <cell r="A1562" t="str">
            <v>6060090002</v>
          </cell>
          <cell r="B1562" t="str">
            <v>SERIAL NUMBER TAG</v>
          </cell>
          <cell r="C1562" t="str">
            <v>P18</v>
          </cell>
          <cell r="D1562" t="str">
            <v>EMS Parts</v>
          </cell>
          <cell r="E1562" t="str">
            <v>20</v>
          </cell>
          <cell r="F1562" t="str">
            <v>700</v>
          </cell>
          <cell r="G1562" t="str">
            <v xml:space="preserve">          10</v>
          </cell>
          <cell r="H1562" t="str">
            <v>EA</v>
          </cell>
          <cell r="I1562">
            <v>10</v>
          </cell>
          <cell r="J1562">
            <v>0.09</v>
          </cell>
          <cell r="K1562">
            <v>10.9</v>
          </cell>
          <cell r="L1562">
            <v>9.0000000000000038E-2</v>
          </cell>
        </row>
        <row r="1563">
          <cell r="A1563" t="str">
            <v>6060090004</v>
          </cell>
          <cell r="B1563" t="str">
            <v>LABEL -  RUGGED  SMALL</v>
          </cell>
          <cell r="C1563" t="str">
            <v>P18</v>
          </cell>
          <cell r="D1563" t="str">
            <v>EMS Parts</v>
          </cell>
          <cell r="E1563" t="str">
            <v>20</v>
          </cell>
          <cell r="F1563" t="str">
            <v>700</v>
          </cell>
          <cell r="G1563" t="str">
            <v xml:space="preserve">          11</v>
          </cell>
          <cell r="H1563" t="str">
            <v>EA</v>
          </cell>
          <cell r="I1563">
            <v>1.39</v>
          </cell>
          <cell r="J1563">
            <v>0.09</v>
          </cell>
          <cell r="K1563">
            <v>1.5151000000000001</v>
          </cell>
          <cell r="L1563">
            <v>9.0000000000000163E-2</v>
          </cell>
        </row>
        <row r="1564">
          <cell r="A1564" t="str">
            <v>6060090004</v>
          </cell>
          <cell r="B1564" t="str">
            <v>LABEL -  RUGGED  SMALL</v>
          </cell>
          <cell r="C1564" t="str">
            <v>P18</v>
          </cell>
          <cell r="D1564" t="str">
            <v>EMS Parts</v>
          </cell>
          <cell r="E1564" t="str">
            <v>20</v>
          </cell>
          <cell r="F1564" t="str">
            <v>700</v>
          </cell>
          <cell r="G1564" t="str">
            <v xml:space="preserve">          10</v>
          </cell>
          <cell r="H1564" t="str">
            <v>EA</v>
          </cell>
          <cell r="I1564">
            <v>6.42</v>
          </cell>
          <cell r="J1564">
            <v>0.09</v>
          </cell>
          <cell r="K1564">
            <v>6.9978000000000007</v>
          </cell>
          <cell r="L1564">
            <v>9.0000000000000122E-2</v>
          </cell>
        </row>
        <row r="1565">
          <cell r="A1565" t="str">
            <v>6060090114</v>
          </cell>
          <cell r="B1565" t="str">
            <v>LABEL, WARNING</v>
          </cell>
          <cell r="C1565" t="str">
            <v>P18</v>
          </cell>
          <cell r="D1565" t="str">
            <v>EMS Parts</v>
          </cell>
          <cell r="E1565" t="str">
            <v>20</v>
          </cell>
          <cell r="F1565" t="str">
            <v>700</v>
          </cell>
          <cell r="G1565" t="str">
            <v xml:space="preserve">          11</v>
          </cell>
          <cell r="H1565" t="str">
            <v>EA</v>
          </cell>
          <cell r="I1565">
            <v>1.39</v>
          </cell>
          <cell r="J1565">
            <v>0.09</v>
          </cell>
          <cell r="K1565">
            <v>1.5151000000000001</v>
          </cell>
          <cell r="L1565">
            <v>9.0000000000000163E-2</v>
          </cell>
        </row>
        <row r="1566">
          <cell r="A1566" t="str">
            <v>6060090114</v>
          </cell>
          <cell r="B1566" t="str">
            <v>LABEL, WARNING</v>
          </cell>
          <cell r="C1566" t="str">
            <v>P18</v>
          </cell>
          <cell r="D1566" t="str">
            <v>EMS Parts</v>
          </cell>
          <cell r="E1566" t="str">
            <v>20</v>
          </cell>
          <cell r="F1566" t="str">
            <v>700</v>
          </cell>
          <cell r="G1566" t="str">
            <v xml:space="preserve">          10</v>
          </cell>
          <cell r="H1566" t="str">
            <v>EA</v>
          </cell>
          <cell r="I1566">
            <v>6.42</v>
          </cell>
          <cell r="J1566">
            <v>0.09</v>
          </cell>
          <cell r="K1566">
            <v>6.9978000000000007</v>
          </cell>
          <cell r="L1566">
            <v>9.0000000000000122E-2</v>
          </cell>
        </row>
        <row r="1567">
          <cell r="A1567" t="str">
            <v>6060101015</v>
          </cell>
          <cell r="B1567" t="str">
            <v>OUTER BASE TUBE ASSY</v>
          </cell>
          <cell r="C1567" t="str">
            <v>P18</v>
          </cell>
          <cell r="D1567" t="str">
            <v>EMS Parts</v>
          </cell>
          <cell r="E1567" t="str">
            <v>20</v>
          </cell>
          <cell r="F1567" t="str">
            <v>700</v>
          </cell>
          <cell r="G1567" t="str">
            <v xml:space="preserve">          11</v>
          </cell>
          <cell r="H1567" t="str">
            <v>EA</v>
          </cell>
          <cell r="I1567">
            <v>203.94</v>
          </cell>
          <cell r="J1567">
            <v>0.09</v>
          </cell>
          <cell r="K1567">
            <v>222</v>
          </cell>
          <cell r="L1567">
            <v>8.8555457487496339E-2</v>
          </cell>
        </row>
        <row r="1568">
          <cell r="A1568" t="str">
            <v>6060101015</v>
          </cell>
          <cell r="B1568" t="str">
            <v>OUTER BASE TUBE ASSY</v>
          </cell>
          <cell r="C1568" t="str">
            <v>P18</v>
          </cell>
          <cell r="D1568" t="str">
            <v>EMS Parts</v>
          </cell>
          <cell r="E1568" t="str">
            <v>20</v>
          </cell>
          <cell r="F1568" t="str">
            <v>700</v>
          </cell>
          <cell r="G1568" t="str">
            <v xml:space="preserve">          10</v>
          </cell>
          <cell r="H1568" t="str">
            <v>EA</v>
          </cell>
          <cell r="I1568">
            <v>194</v>
          </cell>
          <cell r="J1568">
            <v>0.09</v>
          </cell>
          <cell r="K1568">
            <v>211</v>
          </cell>
          <cell r="L1568">
            <v>8.7628865979381437E-2</v>
          </cell>
        </row>
        <row r="1569">
          <cell r="A1569" t="str">
            <v>6060101028</v>
          </cell>
          <cell r="B1569" t="str">
            <v>CONNECTING ROD</v>
          </cell>
          <cell r="C1569" t="str">
            <v>P18</v>
          </cell>
          <cell r="D1569" t="str">
            <v>EMS Parts</v>
          </cell>
          <cell r="E1569" t="str">
            <v>20</v>
          </cell>
          <cell r="F1569" t="str">
            <v>700</v>
          </cell>
          <cell r="G1569" t="str">
            <v xml:space="preserve">          11</v>
          </cell>
          <cell r="H1569" t="str">
            <v>EA</v>
          </cell>
          <cell r="I1569">
            <v>61.61</v>
          </cell>
          <cell r="J1569">
            <v>0.09</v>
          </cell>
          <cell r="K1569">
            <v>67</v>
          </cell>
          <cell r="L1569">
            <v>8.7485797760103887E-2</v>
          </cell>
        </row>
        <row r="1570">
          <cell r="A1570" t="str">
            <v>6060101028</v>
          </cell>
          <cell r="B1570" t="str">
            <v>CONNECTING ROD</v>
          </cell>
          <cell r="C1570" t="str">
            <v>P18</v>
          </cell>
          <cell r="D1570" t="str">
            <v>EMS Parts</v>
          </cell>
          <cell r="E1570" t="str">
            <v>20</v>
          </cell>
          <cell r="F1570" t="str">
            <v>700</v>
          </cell>
          <cell r="G1570" t="str">
            <v xml:space="preserve">          10</v>
          </cell>
          <cell r="H1570" t="str">
            <v>EA</v>
          </cell>
          <cell r="I1570">
            <v>60</v>
          </cell>
          <cell r="J1570">
            <v>0.09</v>
          </cell>
          <cell r="K1570">
            <v>65</v>
          </cell>
          <cell r="L1570">
            <v>8.3333333333333329E-2</v>
          </cell>
        </row>
        <row r="1571">
          <cell r="A1571" t="str">
            <v>6060101038</v>
          </cell>
          <cell r="B1571" t="str">
            <v>PIVOT BASE</v>
          </cell>
          <cell r="C1571" t="str">
            <v>P18</v>
          </cell>
          <cell r="D1571" t="str">
            <v>EMS Parts</v>
          </cell>
          <cell r="E1571" t="str">
            <v>20</v>
          </cell>
          <cell r="F1571" t="str">
            <v>700</v>
          </cell>
          <cell r="G1571" t="str">
            <v xml:space="preserve">          10</v>
          </cell>
          <cell r="H1571" t="str">
            <v>EA</v>
          </cell>
          <cell r="I1571">
            <v>29</v>
          </cell>
          <cell r="J1571">
            <v>0.09</v>
          </cell>
          <cell r="K1571">
            <v>32</v>
          </cell>
          <cell r="L1571">
            <v>0.10344827586206896</v>
          </cell>
        </row>
        <row r="1572">
          <cell r="A1572" t="str">
            <v>6060101038</v>
          </cell>
          <cell r="B1572" t="str">
            <v>PIVOT BASE</v>
          </cell>
          <cell r="C1572" t="str">
            <v>P18</v>
          </cell>
          <cell r="D1572" t="str">
            <v>EMS Parts</v>
          </cell>
          <cell r="E1572" t="str">
            <v>20</v>
          </cell>
          <cell r="F1572" t="str">
            <v>700</v>
          </cell>
          <cell r="G1572" t="str">
            <v xml:space="preserve">          11</v>
          </cell>
          <cell r="H1572" t="str">
            <v>EA</v>
          </cell>
          <cell r="I1572">
            <v>26.93</v>
          </cell>
          <cell r="J1572">
            <v>0.09</v>
          </cell>
          <cell r="K1572">
            <v>29</v>
          </cell>
          <cell r="L1572">
            <v>7.6865948756034169E-2</v>
          </cell>
        </row>
        <row r="1573">
          <cell r="A1573" t="str">
            <v>6060101049</v>
          </cell>
          <cell r="B1573" t="str">
            <v>INNER LIFT TUBE</v>
          </cell>
          <cell r="C1573" t="str">
            <v>P18</v>
          </cell>
          <cell r="D1573" t="str">
            <v>EMS Parts</v>
          </cell>
          <cell r="E1573" t="str">
            <v>20</v>
          </cell>
          <cell r="F1573" t="str">
            <v>700</v>
          </cell>
          <cell r="G1573" t="str">
            <v xml:space="preserve">          11</v>
          </cell>
          <cell r="H1573" t="str">
            <v>EA</v>
          </cell>
          <cell r="I1573">
            <v>36.39</v>
          </cell>
          <cell r="J1573">
            <v>0.09</v>
          </cell>
          <cell r="K1573">
            <v>40</v>
          </cell>
          <cell r="L1573">
            <v>9.920307776861774E-2</v>
          </cell>
        </row>
        <row r="1574">
          <cell r="A1574" t="str">
            <v>6060101049</v>
          </cell>
          <cell r="B1574" t="str">
            <v>INNER LIFT TUBE</v>
          </cell>
          <cell r="C1574" t="str">
            <v>P18</v>
          </cell>
          <cell r="D1574" t="str">
            <v>EMS Parts</v>
          </cell>
          <cell r="E1574" t="str">
            <v>20</v>
          </cell>
          <cell r="F1574" t="str">
            <v>700</v>
          </cell>
          <cell r="G1574" t="str">
            <v xml:space="preserve">          10</v>
          </cell>
          <cell r="H1574" t="str">
            <v>EA</v>
          </cell>
          <cell r="I1574">
            <v>36</v>
          </cell>
          <cell r="J1574">
            <v>0.09</v>
          </cell>
          <cell r="K1574">
            <v>39</v>
          </cell>
          <cell r="L1574">
            <v>8.3333333333333329E-2</v>
          </cell>
        </row>
        <row r="1575">
          <cell r="A1575" t="str">
            <v>6060101061</v>
          </cell>
          <cell r="B1575" t="str">
            <v>OUTER LIFT TUBE</v>
          </cell>
          <cell r="C1575" t="str">
            <v>P18</v>
          </cell>
          <cell r="D1575" t="str">
            <v>EMS Parts</v>
          </cell>
          <cell r="E1575" t="str">
            <v>20</v>
          </cell>
          <cell r="F1575" t="str">
            <v>700</v>
          </cell>
          <cell r="G1575" t="str">
            <v xml:space="preserve">          10</v>
          </cell>
          <cell r="H1575" t="str">
            <v>EA</v>
          </cell>
          <cell r="I1575">
            <v>30</v>
          </cell>
          <cell r="J1575">
            <v>0.09</v>
          </cell>
          <cell r="K1575">
            <v>33</v>
          </cell>
          <cell r="L1575">
            <v>0.1</v>
          </cell>
        </row>
        <row r="1576">
          <cell r="A1576" t="str">
            <v>6060101061</v>
          </cell>
          <cell r="B1576" t="str">
            <v>OUTER LIFT TUBE</v>
          </cell>
          <cell r="C1576" t="str">
            <v>P18</v>
          </cell>
          <cell r="D1576" t="str">
            <v>EMS Parts</v>
          </cell>
          <cell r="E1576" t="str">
            <v>20</v>
          </cell>
          <cell r="F1576" t="str">
            <v>700</v>
          </cell>
          <cell r="G1576" t="str">
            <v xml:space="preserve">          11</v>
          </cell>
          <cell r="H1576" t="str">
            <v>EA</v>
          </cell>
          <cell r="I1576">
            <v>30.14</v>
          </cell>
          <cell r="J1576">
            <v>0.09</v>
          </cell>
          <cell r="K1576">
            <v>33</v>
          </cell>
          <cell r="L1576">
            <v>9.4890510948905091E-2</v>
          </cell>
        </row>
        <row r="1577">
          <cell r="A1577" t="str">
            <v>6060101062</v>
          </cell>
          <cell r="B1577" t="str">
            <v>PIVOT BRACKET, OUTER LIFT TUBE</v>
          </cell>
          <cell r="C1577" t="str">
            <v>P18</v>
          </cell>
          <cell r="D1577" t="str">
            <v>EMS Parts</v>
          </cell>
          <cell r="E1577" t="str">
            <v>20</v>
          </cell>
          <cell r="F1577" t="str">
            <v>700</v>
          </cell>
          <cell r="G1577" t="str">
            <v xml:space="preserve">          10</v>
          </cell>
          <cell r="H1577" t="str">
            <v>EA</v>
          </cell>
          <cell r="I1577">
            <v>29</v>
          </cell>
          <cell r="J1577">
            <v>0.09</v>
          </cell>
          <cell r="K1577">
            <v>32</v>
          </cell>
          <cell r="L1577">
            <v>0.10344827586206896</v>
          </cell>
        </row>
        <row r="1578">
          <cell r="A1578" t="str">
            <v>6060101062</v>
          </cell>
          <cell r="B1578" t="str">
            <v>PIVOT BRACKET, OUTER LIFT TUBE</v>
          </cell>
          <cell r="C1578" t="str">
            <v>P18</v>
          </cell>
          <cell r="D1578" t="str">
            <v>EMS Parts</v>
          </cell>
          <cell r="E1578" t="str">
            <v>20</v>
          </cell>
          <cell r="F1578" t="str">
            <v>700</v>
          </cell>
          <cell r="G1578" t="str">
            <v xml:space="preserve">          11</v>
          </cell>
          <cell r="H1578" t="str">
            <v>EA</v>
          </cell>
          <cell r="I1578">
            <v>27.36</v>
          </cell>
          <cell r="J1578">
            <v>0.09</v>
          </cell>
          <cell r="K1578">
            <v>30</v>
          </cell>
          <cell r="L1578">
            <v>9.6491228070175461E-2</v>
          </cell>
        </row>
        <row r="1579">
          <cell r="A1579" t="str">
            <v>6060140013</v>
          </cell>
          <cell r="B1579" t="str">
            <v>O2 BOTTLE RESTAINT STRAP</v>
          </cell>
          <cell r="C1579" t="str">
            <v>P18</v>
          </cell>
          <cell r="D1579" t="str">
            <v>EMS Parts</v>
          </cell>
          <cell r="E1579" t="str">
            <v>20</v>
          </cell>
          <cell r="F1579" t="str">
            <v>700</v>
          </cell>
          <cell r="G1579" t="str">
            <v xml:space="preserve">          10</v>
          </cell>
          <cell r="H1579" t="str">
            <v>EA</v>
          </cell>
          <cell r="I1579">
            <v>30</v>
          </cell>
          <cell r="J1579">
            <v>0.09</v>
          </cell>
          <cell r="K1579">
            <v>33</v>
          </cell>
          <cell r="L1579">
            <v>0.1</v>
          </cell>
        </row>
        <row r="1580">
          <cell r="A1580" t="str">
            <v>6060140013</v>
          </cell>
          <cell r="B1580" t="str">
            <v>O2 BOTTLE RESTAINT STRAP</v>
          </cell>
          <cell r="C1580" t="str">
            <v>P18</v>
          </cell>
          <cell r="D1580" t="str">
            <v>EMS Parts</v>
          </cell>
          <cell r="E1580" t="str">
            <v>20</v>
          </cell>
          <cell r="F1580" t="str">
            <v>700</v>
          </cell>
          <cell r="G1580" t="str">
            <v xml:space="preserve">          11</v>
          </cell>
          <cell r="H1580" t="str">
            <v>EA</v>
          </cell>
          <cell r="I1580">
            <v>30.14</v>
          </cell>
          <cell r="J1580">
            <v>0.09</v>
          </cell>
          <cell r="K1580">
            <v>33</v>
          </cell>
          <cell r="L1580">
            <v>9.4890510948905091E-2</v>
          </cell>
        </row>
        <row r="1581">
          <cell r="A1581" t="str">
            <v>6060140015</v>
          </cell>
          <cell r="B1581" t="str">
            <v>O2 BOTTLE HOLDER TRAY</v>
          </cell>
          <cell r="C1581" t="str">
            <v>P18</v>
          </cell>
          <cell r="D1581" t="str">
            <v>EMS Parts</v>
          </cell>
          <cell r="E1581" t="str">
            <v>20</v>
          </cell>
          <cell r="F1581" t="str">
            <v>700</v>
          </cell>
          <cell r="G1581" t="str">
            <v xml:space="preserve">          10</v>
          </cell>
          <cell r="H1581" t="str">
            <v>EA</v>
          </cell>
          <cell r="I1581">
            <v>30</v>
          </cell>
          <cell r="J1581">
            <v>0.09</v>
          </cell>
          <cell r="K1581">
            <v>33</v>
          </cell>
          <cell r="L1581">
            <v>0.1</v>
          </cell>
        </row>
        <row r="1582">
          <cell r="A1582" t="str">
            <v>6060140015</v>
          </cell>
          <cell r="B1582" t="str">
            <v>O2 BOTTLE HOLDER TRAY</v>
          </cell>
          <cell r="C1582" t="str">
            <v>P18</v>
          </cell>
          <cell r="D1582" t="str">
            <v>EMS Parts</v>
          </cell>
          <cell r="E1582" t="str">
            <v>20</v>
          </cell>
          <cell r="F1582" t="str">
            <v>700</v>
          </cell>
          <cell r="G1582" t="str">
            <v xml:space="preserve">          11</v>
          </cell>
          <cell r="H1582" t="str">
            <v>EA</v>
          </cell>
          <cell r="I1582">
            <v>30.14</v>
          </cell>
          <cell r="J1582">
            <v>0.09</v>
          </cell>
          <cell r="K1582">
            <v>33</v>
          </cell>
          <cell r="L1582">
            <v>9.4890510948905091E-2</v>
          </cell>
        </row>
        <row r="1583">
          <cell r="A1583" t="str">
            <v>6060140020</v>
          </cell>
          <cell r="B1583" t="str">
            <v>OXYGEN BOTTLE TRAY ASSY</v>
          </cell>
          <cell r="C1583" t="str">
            <v>P18</v>
          </cell>
          <cell r="D1583" t="str">
            <v>EMS Parts</v>
          </cell>
          <cell r="E1583" t="str">
            <v>20</v>
          </cell>
          <cell r="F1583" t="str">
            <v>700</v>
          </cell>
          <cell r="G1583" t="str">
            <v xml:space="preserve">          11</v>
          </cell>
          <cell r="H1583" t="str">
            <v>EA</v>
          </cell>
          <cell r="I1583">
            <v>136.46</v>
          </cell>
          <cell r="J1583">
            <v>0.09</v>
          </cell>
          <cell r="K1583">
            <v>149</v>
          </cell>
          <cell r="L1583">
            <v>9.1895060823684538E-2</v>
          </cell>
        </row>
        <row r="1584">
          <cell r="A1584" t="str">
            <v>6060140020</v>
          </cell>
          <cell r="B1584" t="str">
            <v>OXYGEN BOTTLE TRAY ASSY</v>
          </cell>
          <cell r="C1584" t="str">
            <v>P18</v>
          </cell>
          <cell r="D1584" t="str">
            <v>EMS Parts</v>
          </cell>
          <cell r="E1584" t="str">
            <v>20</v>
          </cell>
          <cell r="F1584" t="str">
            <v>700</v>
          </cell>
          <cell r="G1584" t="str">
            <v xml:space="preserve">          10</v>
          </cell>
          <cell r="H1584" t="str">
            <v>EA</v>
          </cell>
          <cell r="I1584">
            <v>135</v>
          </cell>
          <cell r="J1584">
            <v>0.09</v>
          </cell>
          <cell r="K1584">
            <v>147</v>
          </cell>
          <cell r="L1584">
            <v>8.8888888888888892E-2</v>
          </cell>
        </row>
        <row r="1585">
          <cell r="A1585" t="str">
            <v>6060160010</v>
          </cell>
          <cell r="B1585" t="str">
            <v>EMS DOMESTIC RESTRAINT PACKAGE</v>
          </cell>
          <cell r="C1585" t="str">
            <v>P18</v>
          </cell>
          <cell r="D1585" t="str">
            <v>EMS Parts</v>
          </cell>
          <cell r="E1585" t="str">
            <v>20</v>
          </cell>
          <cell r="F1585" t="str">
            <v>700</v>
          </cell>
          <cell r="G1585" t="str">
            <v xml:space="preserve">          10</v>
          </cell>
          <cell r="H1585" t="str">
            <v>EA</v>
          </cell>
          <cell r="I1585">
            <v>275</v>
          </cell>
          <cell r="J1585">
            <v>0.09</v>
          </cell>
          <cell r="K1585">
            <v>300</v>
          </cell>
          <cell r="L1585">
            <v>9.0909090909090912E-2</v>
          </cell>
        </row>
        <row r="1586">
          <cell r="A1586" t="str">
            <v>6060160010</v>
          </cell>
          <cell r="B1586" t="str">
            <v>EMS DOMESTIC RESTRAINT PACKAGE</v>
          </cell>
          <cell r="C1586" t="str">
            <v>P18</v>
          </cell>
          <cell r="D1586" t="str">
            <v>EMS Parts</v>
          </cell>
          <cell r="E1586" t="str">
            <v>20</v>
          </cell>
          <cell r="F1586" t="str">
            <v>700</v>
          </cell>
          <cell r="G1586" t="str">
            <v xml:space="preserve">          11</v>
          </cell>
          <cell r="H1586" t="str">
            <v>EA</v>
          </cell>
          <cell r="I1586">
            <v>275.11</v>
          </cell>
          <cell r="J1586">
            <v>0.09</v>
          </cell>
          <cell r="K1586">
            <v>300</v>
          </cell>
          <cell r="L1586">
            <v>9.0472901748391496E-2</v>
          </cell>
        </row>
        <row r="1587">
          <cell r="A1587" t="str">
            <v>6060160044</v>
          </cell>
          <cell r="B1587" t="str">
            <v>LAP BELT</v>
          </cell>
          <cell r="C1587" t="str">
            <v>B20</v>
          </cell>
          <cell r="D1587" t="str">
            <v>EMS Acc</v>
          </cell>
          <cell r="E1587" t="str">
            <v>20</v>
          </cell>
          <cell r="F1587" t="str">
            <v>700</v>
          </cell>
          <cell r="G1587" t="str">
            <v xml:space="preserve">          10</v>
          </cell>
          <cell r="H1587" t="str">
            <v>EA</v>
          </cell>
          <cell r="I1587">
            <v>36</v>
          </cell>
          <cell r="J1587">
            <v>0.09</v>
          </cell>
          <cell r="K1587">
            <v>39</v>
          </cell>
          <cell r="L1587">
            <v>8.3333333333333329E-2</v>
          </cell>
        </row>
        <row r="1588">
          <cell r="A1588" t="str">
            <v>6060160044</v>
          </cell>
          <cell r="B1588" t="str">
            <v>LAP BELT</v>
          </cell>
          <cell r="C1588" t="str">
            <v>B20</v>
          </cell>
          <cell r="D1588" t="str">
            <v>EMS Acc</v>
          </cell>
          <cell r="E1588" t="str">
            <v>20</v>
          </cell>
          <cell r="F1588" t="str">
            <v>700</v>
          </cell>
          <cell r="G1588" t="str">
            <v xml:space="preserve">          11</v>
          </cell>
          <cell r="H1588" t="str">
            <v>EA</v>
          </cell>
          <cell r="I1588">
            <v>37.06</v>
          </cell>
          <cell r="J1588">
            <v>0.09</v>
          </cell>
          <cell r="K1588">
            <v>40</v>
          </cell>
          <cell r="L1588">
            <v>7.9330814894765178E-2</v>
          </cell>
        </row>
        <row r="1589">
          <cell r="A1589" t="str">
            <v>6060160045</v>
          </cell>
          <cell r="B1589" t="str">
            <v>FOUR-POINT HARNESS,STANDARD</v>
          </cell>
          <cell r="C1589" t="str">
            <v>B20</v>
          </cell>
          <cell r="D1589" t="str">
            <v>EMS Acc</v>
          </cell>
          <cell r="E1589" t="str">
            <v>20</v>
          </cell>
          <cell r="F1589" t="str">
            <v>700</v>
          </cell>
          <cell r="G1589" t="str">
            <v xml:space="preserve">          11</v>
          </cell>
          <cell r="H1589" t="str">
            <v>EA</v>
          </cell>
          <cell r="I1589">
            <v>104.04</v>
          </cell>
          <cell r="J1589">
            <v>0.09</v>
          </cell>
          <cell r="K1589">
            <v>113</v>
          </cell>
          <cell r="L1589">
            <v>8.6120722798923424E-2</v>
          </cell>
        </row>
        <row r="1590">
          <cell r="A1590" t="str">
            <v>6060160045</v>
          </cell>
          <cell r="B1590" t="str">
            <v>FOUR-POINT HARNESS,STANDARD</v>
          </cell>
          <cell r="C1590" t="str">
            <v>B20</v>
          </cell>
          <cell r="D1590" t="str">
            <v>EMS Acc</v>
          </cell>
          <cell r="E1590" t="str">
            <v>20</v>
          </cell>
          <cell r="F1590" t="str">
            <v>700</v>
          </cell>
          <cell r="G1590" t="str">
            <v xml:space="preserve">          10</v>
          </cell>
          <cell r="H1590" t="str">
            <v>EA</v>
          </cell>
          <cell r="I1590">
            <v>105</v>
          </cell>
          <cell r="J1590">
            <v>0.09</v>
          </cell>
          <cell r="K1590">
            <v>114</v>
          </cell>
          <cell r="L1590">
            <v>8.5714285714285715E-2</v>
          </cell>
        </row>
        <row r="1591">
          <cell r="A1591" t="str">
            <v>6060160050</v>
          </cell>
          <cell r="B1591" t="str">
            <v>Waist Restraint</v>
          </cell>
          <cell r="C1591" t="str">
            <v>P18</v>
          </cell>
          <cell r="D1591" t="str">
            <v>EMS Parts</v>
          </cell>
          <cell r="E1591" t="str">
            <v>20</v>
          </cell>
          <cell r="F1591" t="str">
            <v>700</v>
          </cell>
          <cell r="G1591" t="str">
            <v xml:space="preserve">          10</v>
          </cell>
          <cell r="H1591" t="str">
            <v>EA</v>
          </cell>
          <cell r="I1591">
            <v>40</v>
          </cell>
          <cell r="J1591">
            <v>0.09</v>
          </cell>
          <cell r="K1591">
            <v>44</v>
          </cell>
          <cell r="L1591">
            <v>0.1</v>
          </cell>
        </row>
        <row r="1592">
          <cell r="A1592" t="str">
            <v>6060160050</v>
          </cell>
          <cell r="B1592" t="str">
            <v>Waist Restraint</v>
          </cell>
          <cell r="C1592" t="str">
            <v>P18</v>
          </cell>
          <cell r="D1592" t="str">
            <v>EMS Parts</v>
          </cell>
          <cell r="E1592" t="str">
            <v>20</v>
          </cell>
          <cell r="F1592" t="str">
            <v>700</v>
          </cell>
          <cell r="G1592" t="str">
            <v xml:space="preserve">          11</v>
          </cell>
          <cell r="H1592" t="str">
            <v>EA</v>
          </cell>
          <cell r="I1592">
            <v>38.979999999999997</v>
          </cell>
          <cell r="J1592">
            <v>0.09</v>
          </cell>
          <cell r="K1592">
            <v>42</v>
          </cell>
          <cell r="L1592">
            <v>7.7475628527450061E-2</v>
          </cell>
        </row>
        <row r="1593">
          <cell r="A1593" t="str">
            <v>6060170022</v>
          </cell>
          <cell r="B1593" t="str">
            <v>DEFIB PLATFORM STRAP - LONG</v>
          </cell>
          <cell r="C1593" t="str">
            <v>P18</v>
          </cell>
          <cell r="D1593" t="str">
            <v>EMS Parts</v>
          </cell>
          <cell r="E1593" t="str">
            <v>20</v>
          </cell>
          <cell r="F1593" t="str">
            <v>700</v>
          </cell>
          <cell r="G1593" t="str">
            <v xml:space="preserve">          10</v>
          </cell>
          <cell r="H1593" t="str">
            <v>EA</v>
          </cell>
          <cell r="I1593">
            <v>39</v>
          </cell>
          <cell r="J1593">
            <v>0.09</v>
          </cell>
          <cell r="K1593">
            <v>43</v>
          </cell>
          <cell r="L1593">
            <v>0.10256410256410256</v>
          </cell>
        </row>
        <row r="1594">
          <cell r="A1594" t="str">
            <v>6060170022</v>
          </cell>
          <cell r="B1594" t="str">
            <v>DEFIB PLATFORM STRAP - LONG</v>
          </cell>
          <cell r="C1594" t="str">
            <v>P18</v>
          </cell>
          <cell r="D1594" t="str">
            <v>EMS Parts</v>
          </cell>
          <cell r="E1594" t="str">
            <v>20</v>
          </cell>
          <cell r="F1594" t="str">
            <v>700</v>
          </cell>
          <cell r="G1594" t="str">
            <v xml:space="preserve">          11</v>
          </cell>
          <cell r="H1594" t="str">
            <v>EA</v>
          </cell>
          <cell r="I1594">
            <v>39.71</v>
          </cell>
          <cell r="J1594">
            <v>0.09</v>
          </cell>
          <cell r="K1594">
            <v>43</v>
          </cell>
          <cell r="L1594">
            <v>8.2850667338201942E-2</v>
          </cell>
        </row>
        <row r="1595">
          <cell r="A1595" t="str">
            <v>6060199010</v>
          </cell>
          <cell r="B1595" t="str">
            <v>PAINT,YELLOW (RUGGED),(CP)</v>
          </cell>
          <cell r="C1595" t="str">
            <v>P18</v>
          </cell>
          <cell r="D1595" t="str">
            <v>EMS Parts</v>
          </cell>
          <cell r="E1595" t="str">
            <v>20</v>
          </cell>
          <cell r="F1595" t="str">
            <v>700</v>
          </cell>
          <cell r="G1595" t="str">
            <v xml:space="preserve">          11</v>
          </cell>
          <cell r="H1595" t="str">
            <v>EA</v>
          </cell>
          <cell r="I1595">
            <v>17.82</v>
          </cell>
          <cell r="J1595">
            <v>0.09</v>
          </cell>
          <cell r="K1595">
            <v>19.423800000000004</v>
          </cell>
          <cell r="L1595">
            <v>9.0000000000000177E-2</v>
          </cell>
        </row>
        <row r="1596">
          <cell r="A1596" t="str">
            <v>6060199010</v>
          </cell>
          <cell r="B1596" t="str">
            <v>PAINT,YELLOW (RUGGED),(CP)</v>
          </cell>
          <cell r="C1596" t="str">
            <v>P18</v>
          </cell>
          <cell r="D1596" t="str">
            <v>EMS Parts</v>
          </cell>
          <cell r="E1596" t="str">
            <v>20</v>
          </cell>
          <cell r="F1596" t="str">
            <v>700</v>
          </cell>
          <cell r="G1596" t="str">
            <v xml:space="preserve">          10</v>
          </cell>
          <cell r="H1596" t="str">
            <v>EA</v>
          </cell>
          <cell r="I1596">
            <v>19</v>
          </cell>
          <cell r="J1596">
            <v>0.09</v>
          </cell>
          <cell r="K1596">
            <v>20.71</v>
          </cell>
          <cell r="L1596">
            <v>9.0000000000000038E-2</v>
          </cell>
        </row>
        <row r="1597">
          <cell r="A1597" t="str">
            <v>6060199016</v>
          </cell>
          <cell r="B1597" t="str">
            <v>TOUCH-UP PAINT LABEL BLACK</v>
          </cell>
          <cell r="C1597" t="str">
            <v>P18</v>
          </cell>
          <cell r="D1597" t="str">
            <v>EMS Parts</v>
          </cell>
          <cell r="E1597" t="str">
            <v>20</v>
          </cell>
          <cell r="F1597" t="str">
            <v>700</v>
          </cell>
          <cell r="G1597" t="str">
            <v xml:space="preserve">          11</v>
          </cell>
          <cell r="H1597" t="str">
            <v>EA</v>
          </cell>
          <cell r="I1597">
            <v>16.45</v>
          </cell>
          <cell r="J1597">
            <v>0.09</v>
          </cell>
          <cell r="K1597">
            <v>17.930500000000002</v>
          </cell>
          <cell r="L1597">
            <v>9.0000000000000177E-2</v>
          </cell>
        </row>
        <row r="1598">
          <cell r="A1598" t="str">
            <v>6060199016</v>
          </cell>
          <cell r="B1598" t="str">
            <v>TOUCH-UP PAINT LABEL BLACK</v>
          </cell>
          <cell r="C1598" t="str">
            <v>P18</v>
          </cell>
          <cell r="D1598" t="str">
            <v>EMS Parts</v>
          </cell>
          <cell r="E1598" t="str">
            <v>20</v>
          </cell>
          <cell r="F1598" t="str">
            <v>700</v>
          </cell>
          <cell r="G1598" t="str">
            <v xml:space="preserve">          10</v>
          </cell>
          <cell r="H1598" t="str">
            <v>EA</v>
          </cell>
          <cell r="I1598">
            <v>18</v>
          </cell>
          <cell r="J1598">
            <v>0.09</v>
          </cell>
          <cell r="K1598">
            <v>19.62</v>
          </cell>
          <cell r="L1598">
            <v>9.0000000000000052E-2</v>
          </cell>
        </row>
        <row r="1599">
          <cell r="A1599" t="str">
            <v>6060201053</v>
          </cell>
          <cell r="B1599" t="str">
            <v>OUTER LIFT TUBE WDMNT (SHT YL)</v>
          </cell>
          <cell r="C1599" t="str">
            <v>P18</v>
          </cell>
          <cell r="D1599" t="str">
            <v>EMS Parts</v>
          </cell>
          <cell r="E1599" t="str">
            <v>20</v>
          </cell>
          <cell r="F1599" t="str">
            <v>700</v>
          </cell>
          <cell r="G1599" t="str">
            <v xml:space="preserve">          10</v>
          </cell>
          <cell r="H1599" t="str">
            <v>EA</v>
          </cell>
          <cell r="I1599">
            <v>121</v>
          </cell>
          <cell r="J1599">
            <v>0.09</v>
          </cell>
          <cell r="K1599">
            <v>132</v>
          </cell>
          <cell r="L1599">
            <v>9.0909090909090912E-2</v>
          </cell>
        </row>
        <row r="1600">
          <cell r="A1600" t="str">
            <v>6060201053</v>
          </cell>
          <cell r="B1600" t="str">
            <v>OUTER LIFT TUBE WDMNT (SHT YL)</v>
          </cell>
          <cell r="C1600" t="str">
            <v>P18</v>
          </cell>
          <cell r="D1600" t="str">
            <v>EMS Parts</v>
          </cell>
          <cell r="E1600" t="str">
            <v>20</v>
          </cell>
          <cell r="F1600" t="str">
            <v>700</v>
          </cell>
          <cell r="G1600" t="str">
            <v xml:space="preserve">          11</v>
          </cell>
          <cell r="H1600" t="str">
            <v>EA</v>
          </cell>
          <cell r="I1600">
            <v>125.95</v>
          </cell>
          <cell r="J1600">
            <v>0.09</v>
          </cell>
          <cell r="K1600">
            <v>137</v>
          </cell>
          <cell r="L1600">
            <v>8.7733227471218714E-2</v>
          </cell>
        </row>
        <row r="1601">
          <cell r="A1601" t="str">
            <v>6060202000</v>
          </cell>
          <cell r="B1601" t="str">
            <v>COT HEIGHT LIMITING ASSY</v>
          </cell>
          <cell r="C1601" t="str">
            <v>B20</v>
          </cell>
          <cell r="D1601" t="str">
            <v>EMS Acc</v>
          </cell>
          <cell r="E1601" t="str">
            <v>20</v>
          </cell>
          <cell r="F1601" t="str">
            <v>700</v>
          </cell>
          <cell r="G1601" t="str">
            <v xml:space="preserve">          10</v>
          </cell>
          <cell r="H1601" t="str">
            <v>EA</v>
          </cell>
          <cell r="I1601">
            <v>95</v>
          </cell>
          <cell r="J1601">
            <v>0.09</v>
          </cell>
          <cell r="K1601">
            <v>104</v>
          </cell>
          <cell r="L1601">
            <v>9.4736842105263161E-2</v>
          </cell>
        </row>
        <row r="1602">
          <cell r="A1602" t="str">
            <v>6060202000</v>
          </cell>
          <cell r="B1602" t="str">
            <v>COT HEIGHT LIMITING ASSY</v>
          </cell>
          <cell r="C1602" t="str">
            <v>B20</v>
          </cell>
          <cell r="D1602" t="str">
            <v>EMS Acc</v>
          </cell>
          <cell r="E1602" t="str">
            <v>20</v>
          </cell>
          <cell r="F1602" t="str">
            <v>700</v>
          </cell>
          <cell r="G1602" t="str">
            <v xml:space="preserve">          11</v>
          </cell>
          <cell r="H1602" t="str">
            <v>EA</v>
          </cell>
          <cell r="I1602">
            <v>95</v>
          </cell>
          <cell r="J1602">
            <v>0.09</v>
          </cell>
          <cell r="K1602">
            <v>104</v>
          </cell>
          <cell r="L1602">
            <v>9.4736842105263161E-2</v>
          </cell>
        </row>
        <row r="1603">
          <cell r="A1603" t="str">
            <v>6060202011</v>
          </cell>
          <cell r="B1603" t="str">
            <v>INSTALLATION INSTRUCTIONS</v>
          </cell>
          <cell r="C1603" t="str">
            <v>P18</v>
          </cell>
          <cell r="D1603" t="str">
            <v>EMS Parts</v>
          </cell>
          <cell r="E1603" t="str">
            <v>20</v>
          </cell>
          <cell r="F1603" t="str">
            <v>700</v>
          </cell>
          <cell r="G1603" t="str">
            <v xml:space="preserve">          10</v>
          </cell>
          <cell r="H1603" t="str">
            <v>EA</v>
          </cell>
          <cell r="I1603">
            <v>6.42</v>
          </cell>
          <cell r="J1603">
            <v>0.09</v>
          </cell>
          <cell r="K1603">
            <v>6.9978000000000007</v>
          </cell>
          <cell r="L1603">
            <v>9.0000000000000122E-2</v>
          </cell>
        </row>
        <row r="1604">
          <cell r="A1604" t="str">
            <v>6060202011</v>
          </cell>
          <cell r="B1604" t="str">
            <v>INSTALLATION INSTRUCTIONS</v>
          </cell>
          <cell r="C1604" t="str">
            <v>P18</v>
          </cell>
          <cell r="D1604" t="str">
            <v>EMS Parts</v>
          </cell>
          <cell r="E1604" t="str">
            <v>20</v>
          </cell>
          <cell r="F1604" t="str">
            <v>700</v>
          </cell>
          <cell r="G1604" t="str">
            <v xml:space="preserve">          11</v>
          </cell>
          <cell r="H1604" t="str">
            <v>EA</v>
          </cell>
          <cell r="I1604">
            <v>2.04</v>
          </cell>
          <cell r="J1604">
            <v>0.09</v>
          </cell>
          <cell r="K1604">
            <v>2.2236000000000002</v>
          </cell>
          <cell r="L1604">
            <v>9.0000000000000094E-2</v>
          </cell>
        </row>
        <row r="1605">
          <cell r="A1605" t="str">
            <v>6060202012</v>
          </cell>
          <cell r="B1605" t="str">
            <v>STOP BLOCK COT HEIGHT LIMIT</v>
          </cell>
          <cell r="C1605" t="str">
            <v>P18</v>
          </cell>
          <cell r="D1605" t="str">
            <v>EMS Parts</v>
          </cell>
          <cell r="E1605" t="str">
            <v>20</v>
          </cell>
          <cell r="F1605" t="str">
            <v>700</v>
          </cell>
          <cell r="G1605" t="str">
            <v xml:space="preserve">          10</v>
          </cell>
          <cell r="H1605" t="str">
            <v>EA</v>
          </cell>
          <cell r="I1605">
            <v>51</v>
          </cell>
          <cell r="J1605">
            <v>0.09</v>
          </cell>
          <cell r="K1605">
            <v>56</v>
          </cell>
          <cell r="L1605">
            <v>9.8039215686274508E-2</v>
          </cell>
        </row>
        <row r="1606">
          <cell r="A1606" t="str">
            <v>6060202012</v>
          </cell>
          <cell r="B1606" t="str">
            <v>STOP BLOCK COT HEIGHT LIMIT</v>
          </cell>
          <cell r="C1606" t="str">
            <v>P18</v>
          </cell>
          <cell r="D1606" t="str">
            <v>EMS Parts</v>
          </cell>
          <cell r="E1606" t="str">
            <v>20</v>
          </cell>
          <cell r="F1606" t="str">
            <v>700</v>
          </cell>
          <cell r="G1606" t="str">
            <v xml:space="preserve">          11</v>
          </cell>
          <cell r="H1606" t="str">
            <v>EA</v>
          </cell>
          <cell r="I1606">
            <v>50.65</v>
          </cell>
          <cell r="J1606">
            <v>0.09</v>
          </cell>
          <cell r="K1606">
            <v>55</v>
          </cell>
          <cell r="L1606">
            <v>8.5883514313919079E-2</v>
          </cell>
        </row>
        <row r="1607">
          <cell r="A1607" t="str">
            <v>6060260045</v>
          </cell>
          <cell r="B1607" t="str">
            <v>FOUR-POINT HARNESS,EXTND (CP)</v>
          </cell>
          <cell r="C1607" t="str">
            <v>B20</v>
          </cell>
          <cell r="D1607" t="str">
            <v>EMS Acc</v>
          </cell>
          <cell r="E1607" t="str">
            <v>20</v>
          </cell>
          <cell r="F1607" t="str">
            <v>700</v>
          </cell>
          <cell r="G1607" t="str">
            <v xml:space="preserve">          11</v>
          </cell>
          <cell r="H1607" t="str">
            <v>EA</v>
          </cell>
          <cell r="I1607">
            <v>139.28</v>
          </cell>
          <cell r="J1607">
            <v>0.09</v>
          </cell>
          <cell r="K1607">
            <v>152</v>
          </cell>
          <cell r="L1607">
            <v>9.1326823664560589E-2</v>
          </cell>
        </row>
        <row r="1608">
          <cell r="A1608" t="str">
            <v>6060260045</v>
          </cell>
          <cell r="B1608" t="str">
            <v>FOUR-POINT HARNESS,EXTND (CP)</v>
          </cell>
          <cell r="C1608" t="str">
            <v>B20</v>
          </cell>
          <cell r="D1608" t="str">
            <v>EMS Acc</v>
          </cell>
          <cell r="E1608" t="str">
            <v>20</v>
          </cell>
          <cell r="F1608" t="str">
            <v>700</v>
          </cell>
          <cell r="G1608" t="str">
            <v xml:space="preserve">          10</v>
          </cell>
          <cell r="H1608" t="str">
            <v>EA</v>
          </cell>
          <cell r="I1608">
            <v>137</v>
          </cell>
          <cell r="J1608">
            <v>0.09</v>
          </cell>
          <cell r="K1608">
            <v>149</v>
          </cell>
          <cell r="L1608">
            <v>8.7591240875912413E-2</v>
          </cell>
        </row>
        <row r="1609">
          <cell r="A1609" t="str">
            <v>6060260046</v>
          </cell>
          <cell r="B1609" t="str">
            <v>CHEST RESTRAINT (CP)</v>
          </cell>
          <cell r="C1609" t="str">
            <v>B20</v>
          </cell>
          <cell r="D1609" t="str">
            <v>EMS Acc</v>
          </cell>
          <cell r="E1609" t="str">
            <v>20</v>
          </cell>
          <cell r="F1609" t="str">
            <v>700</v>
          </cell>
          <cell r="G1609" t="str">
            <v xml:space="preserve">          11</v>
          </cell>
          <cell r="H1609" t="str">
            <v>EA</v>
          </cell>
          <cell r="I1609">
            <v>93.28</v>
          </cell>
          <cell r="J1609">
            <v>0.09</v>
          </cell>
          <cell r="K1609">
            <v>102</v>
          </cell>
          <cell r="L1609">
            <v>9.3481989708404795E-2</v>
          </cell>
        </row>
        <row r="1610">
          <cell r="A1610" t="str">
            <v>6060260046</v>
          </cell>
          <cell r="B1610" t="str">
            <v>CHEST RESTRAINT (CP)</v>
          </cell>
          <cell r="C1610" t="str">
            <v>B20</v>
          </cell>
          <cell r="D1610" t="str">
            <v>EMS Acc</v>
          </cell>
          <cell r="E1610" t="str">
            <v>20</v>
          </cell>
          <cell r="F1610" t="str">
            <v>700</v>
          </cell>
          <cell r="G1610" t="str">
            <v xml:space="preserve">          10</v>
          </cell>
          <cell r="H1610" t="str">
            <v>EA</v>
          </cell>
          <cell r="I1610">
            <v>93</v>
          </cell>
          <cell r="J1610">
            <v>0.09</v>
          </cell>
          <cell r="K1610">
            <v>101</v>
          </cell>
          <cell r="L1610">
            <v>8.6021505376344093E-2</v>
          </cell>
        </row>
        <row r="1611">
          <cell r="A1611" t="str">
            <v>6061125030</v>
          </cell>
          <cell r="B1611" t="str">
            <v>LOCK BAR CASTING</v>
          </cell>
          <cell r="C1611" t="str">
            <v>P18</v>
          </cell>
          <cell r="D1611" t="str">
            <v>EMS Parts</v>
          </cell>
          <cell r="E1611" t="str">
            <v>20</v>
          </cell>
          <cell r="F1611" t="str">
            <v>700</v>
          </cell>
          <cell r="G1611" t="str">
            <v xml:space="preserve">          11</v>
          </cell>
          <cell r="H1611" t="str">
            <v>EA</v>
          </cell>
          <cell r="I1611">
            <v>46.56</v>
          </cell>
          <cell r="J1611">
            <v>0.09</v>
          </cell>
          <cell r="K1611">
            <v>51</v>
          </cell>
          <cell r="L1611">
            <v>9.5360824742267994E-2</v>
          </cell>
        </row>
        <row r="1612">
          <cell r="A1612" t="str">
            <v>6061125030</v>
          </cell>
          <cell r="B1612" t="str">
            <v>LOCK BAR CASTING</v>
          </cell>
          <cell r="C1612" t="str">
            <v>P18</v>
          </cell>
          <cell r="D1612" t="str">
            <v>EMS Parts</v>
          </cell>
          <cell r="E1612" t="str">
            <v>20</v>
          </cell>
          <cell r="F1612" t="str">
            <v>700</v>
          </cell>
          <cell r="G1612" t="str">
            <v xml:space="preserve">          10</v>
          </cell>
          <cell r="H1612" t="str">
            <v>EA</v>
          </cell>
          <cell r="I1612">
            <v>48</v>
          </cell>
          <cell r="J1612">
            <v>0.09</v>
          </cell>
          <cell r="K1612">
            <v>52</v>
          </cell>
          <cell r="L1612">
            <v>8.3333333333333329E-2</v>
          </cell>
        </row>
        <row r="1613">
          <cell r="A1613" t="str">
            <v>6070038033</v>
          </cell>
          <cell r="B1613" t="str">
            <v>RETAINER CALF STAND</v>
          </cell>
          <cell r="C1613" t="str">
            <v>P18</v>
          </cell>
          <cell r="D1613" t="str">
            <v>EMS Parts</v>
          </cell>
          <cell r="E1613" t="str">
            <v>20</v>
          </cell>
          <cell r="F1613" t="str">
            <v>700</v>
          </cell>
          <cell r="G1613" t="str">
            <v xml:space="preserve">          11</v>
          </cell>
          <cell r="H1613" t="str">
            <v>EA</v>
          </cell>
          <cell r="I1613">
            <v>17.82</v>
          </cell>
          <cell r="J1613">
            <v>0.09</v>
          </cell>
          <cell r="K1613">
            <v>19.423800000000004</v>
          </cell>
          <cell r="L1613">
            <v>9.0000000000000177E-2</v>
          </cell>
        </row>
        <row r="1614">
          <cell r="A1614" t="str">
            <v>6070038033</v>
          </cell>
          <cell r="B1614" t="str">
            <v>RETAINER CALF STAND</v>
          </cell>
          <cell r="C1614" t="str">
            <v>P18</v>
          </cell>
          <cell r="D1614" t="str">
            <v>EMS Parts</v>
          </cell>
          <cell r="E1614" t="str">
            <v>20</v>
          </cell>
          <cell r="F1614" t="str">
            <v>700</v>
          </cell>
          <cell r="G1614" t="str">
            <v xml:space="preserve">          10</v>
          </cell>
          <cell r="H1614" t="str">
            <v>EA</v>
          </cell>
          <cell r="I1614">
            <v>19</v>
          </cell>
          <cell r="J1614">
            <v>0.09</v>
          </cell>
          <cell r="K1614">
            <v>20.71</v>
          </cell>
          <cell r="L1614">
            <v>9.0000000000000038E-2</v>
          </cell>
        </row>
        <row r="1615">
          <cell r="A1615" t="str">
            <v>6070090014</v>
          </cell>
          <cell r="B1615" t="str">
            <v>LABEL - SPEC O2 BOTTLE HOLDER</v>
          </cell>
          <cell r="C1615" t="str">
            <v>P18</v>
          </cell>
          <cell r="D1615" t="str">
            <v>EMS Parts</v>
          </cell>
          <cell r="E1615" t="str">
            <v>20</v>
          </cell>
          <cell r="F1615" t="str">
            <v>700</v>
          </cell>
          <cell r="G1615" t="str">
            <v xml:space="preserve">          11</v>
          </cell>
          <cell r="H1615" t="str">
            <v>EA</v>
          </cell>
          <cell r="I1615">
            <v>13.72</v>
          </cell>
          <cell r="J1615">
            <v>0.09</v>
          </cell>
          <cell r="K1615">
            <v>14.954800000000002</v>
          </cell>
          <cell r="L1615">
            <v>9.0000000000000122E-2</v>
          </cell>
        </row>
        <row r="1616">
          <cell r="A1616" t="str">
            <v>6070090014</v>
          </cell>
          <cell r="B1616" t="str">
            <v>LABEL - SPEC O2 BOTTLE HOLDER</v>
          </cell>
          <cell r="C1616" t="str">
            <v>P18</v>
          </cell>
          <cell r="D1616" t="str">
            <v>EMS Parts</v>
          </cell>
          <cell r="E1616" t="str">
            <v>20</v>
          </cell>
          <cell r="F1616" t="str">
            <v>700</v>
          </cell>
          <cell r="G1616" t="str">
            <v xml:space="preserve">          10</v>
          </cell>
          <cell r="H1616" t="str">
            <v>EA</v>
          </cell>
          <cell r="I1616">
            <v>16</v>
          </cell>
          <cell r="J1616">
            <v>0.09</v>
          </cell>
          <cell r="K1616">
            <v>17.440000000000001</v>
          </cell>
          <cell r="L1616">
            <v>9.000000000000008E-2</v>
          </cell>
        </row>
        <row r="1617">
          <cell r="A1617" t="str">
            <v>6070090105</v>
          </cell>
          <cell r="B1617" t="str">
            <v>LABEL, NO PUSH/PULL</v>
          </cell>
          <cell r="C1617" t="str">
            <v>P18</v>
          </cell>
          <cell r="D1617" t="str">
            <v>EMS Parts</v>
          </cell>
          <cell r="E1617" t="str">
            <v>20</v>
          </cell>
          <cell r="F1617" t="str">
            <v>700</v>
          </cell>
          <cell r="G1617" t="str">
            <v xml:space="preserve">          11</v>
          </cell>
          <cell r="H1617" t="str">
            <v>EA</v>
          </cell>
          <cell r="I1617">
            <v>1.39</v>
          </cell>
          <cell r="J1617">
            <v>0.09</v>
          </cell>
          <cell r="K1617">
            <v>1.5151000000000001</v>
          </cell>
          <cell r="L1617">
            <v>9.0000000000000163E-2</v>
          </cell>
        </row>
        <row r="1618">
          <cell r="A1618" t="str">
            <v>6070090105</v>
          </cell>
          <cell r="B1618" t="str">
            <v>LABEL, NO PUSH/PULL</v>
          </cell>
          <cell r="C1618" t="str">
            <v>P18</v>
          </cell>
          <cell r="D1618" t="str">
            <v>EMS Parts</v>
          </cell>
          <cell r="E1618" t="str">
            <v>20</v>
          </cell>
          <cell r="F1618" t="str">
            <v>700</v>
          </cell>
          <cell r="G1618" t="str">
            <v xml:space="preserve">          10</v>
          </cell>
          <cell r="H1618" t="str">
            <v>EA</v>
          </cell>
          <cell r="I1618">
            <v>6.42</v>
          </cell>
          <cell r="J1618">
            <v>0.09</v>
          </cell>
          <cell r="K1618">
            <v>6.9978000000000007</v>
          </cell>
          <cell r="L1618">
            <v>9.0000000000000122E-2</v>
          </cell>
        </row>
        <row r="1619">
          <cell r="A1619" t="str">
            <v>6070090107</v>
          </cell>
          <cell r="B1619" t="str">
            <v>LABEL -  LIFT TO RELEASE</v>
          </cell>
          <cell r="C1619" t="str">
            <v>P18</v>
          </cell>
          <cell r="D1619" t="str">
            <v>EMS Parts</v>
          </cell>
          <cell r="E1619" t="str">
            <v>20</v>
          </cell>
          <cell r="F1619" t="str">
            <v>700</v>
          </cell>
          <cell r="G1619" t="str">
            <v xml:space="preserve">          11</v>
          </cell>
          <cell r="H1619" t="str">
            <v>EA</v>
          </cell>
          <cell r="I1619">
            <v>1.39</v>
          </cell>
          <cell r="J1619">
            <v>0.09</v>
          </cell>
          <cell r="K1619">
            <v>1.5151000000000001</v>
          </cell>
          <cell r="L1619">
            <v>9.0000000000000163E-2</v>
          </cell>
        </row>
        <row r="1620">
          <cell r="A1620" t="str">
            <v>6070090107</v>
          </cell>
          <cell r="B1620" t="str">
            <v>LABEL -  LIFT TO RELEASE</v>
          </cell>
          <cell r="C1620" t="str">
            <v>P18</v>
          </cell>
          <cell r="D1620" t="str">
            <v>EMS Parts</v>
          </cell>
          <cell r="E1620" t="str">
            <v>20</v>
          </cell>
          <cell r="F1620" t="str">
            <v>700</v>
          </cell>
          <cell r="G1620" t="str">
            <v xml:space="preserve">          10</v>
          </cell>
          <cell r="H1620" t="str">
            <v>EA</v>
          </cell>
          <cell r="I1620">
            <v>6.42</v>
          </cell>
          <cell r="J1620">
            <v>0.09</v>
          </cell>
          <cell r="K1620">
            <v>6.9978000000000007</v>
          </cell>
          <cell r="L1620">
            <v>9.0000000000000122E-2</v>
          </cell>
        </row>
        <row r="1621">
          <cell r="A1621" t="str">
            <v>6070110032</v>
          </cell>
          <cell r="B1621" t="str">
            <v>RETAINER PLATE</v>
          </cell>
          <cell r="C1621" t="str">
            <v>P18</v>
          </cell>
          <cell r="D1621" t="str">
            <v>EMS Parts</v>
          </cell>
          <cell r="E1621" t="str">
            <v>20</v>
          </cell>
          <cell r="F1621" t="str">
            <v>700</v>
          </cell>
          <cell r="G1621" t="str">
            <v xml:space="preserve">          11</v>
          </cell>
          <cell r="H1621" t="str">
            <v>EA</v>
          </cell>
          <cell r="I1621">
            <v>6.86</v>
          </cell>
          <cell r="J1621">
            <v>0.09</v>
          </cell>
          <cell r="K1621">
            <v>7.4774000000000012</v>
          </cell>
          <cell r="L1621">
            <v>9.0000000000000122E-2</v>
          </cell>
        </row>
        <row r="1622">
          <cell r="A1622" t="str">
            <v>6070110032</v>
          </cell>
          <cell r="B1622" t="str">
            <v>RETAINER PLATE</v>
          </cell>
          <cell r="C1622" t="str">
            <v>P18</v>
          </cell>
          <cell r="D1622" t="str">
            <v>EMS Parts</v>
          </cell>
          <cell r="E1622" t="str">
            <v>20</v>
          </cell>
          <cell r="F1622" t="str">
            <v>700</v>
          </cell>
          <cell r="G1622" t="str">
            <v xml:space="preserve">          10</v>
          </cell>
          <cell r="H1622" t="str">
            <v>EA</v>
          </cell>
          <cell r="I1622">
            <v>11</v>
          </cell>
          <cell r="J1622">
            <v>0.09</v>
          </cell>
          <cell r="K1622">
            <v>11.99</v>
          </cell>
          <cell r="L1622">
            <v>9.0000000000000024E-2</v>
          </cell>
        </row>
        <row r="1623">
          <cell r="A1623" t="str">
            <v>6070110033</v>
          </cell>
          <cell r="B1623" t="str">
            <v>I.V. SOCKET</v>
          </cell>
          <cell r="C1623" t="str">
            <v>P18</v>
          </cell>
          <cell r="D1623" t="str">
            <v>EMS Parts</v>
          </cell>
          <cell r="E1623" t="str">
            <v>20</v>
          </cell>
          <cell r="F1623" t="str">
            <v>700</v>
          </cell>
          <cell r="G1623" t="str">
            <v xml:space="preserve">          11</v>
          </cell>
          <cell r="H1623" t="str">
            <v>EA</v>
          </cell>
          <cell r="I1623">
            <v>22.61</v>
          </cell>
          <cell r="J1623">
            <v>0.09</v>
          </cell>
          <cell r="K1623">
            <v>25</v>
          </cell>
          <cell r="L1623">
            <v>0.10570544007076517</v>
          </cell>
        </row>
        <row r="1624">
          <cell r="A1624" t="str">
            <v>6070110033</v>
          </cell>
          <cell r="B1624" t="str">
            <v>I.V. SOCKET</v>
          </cell>
          <cell r="C1624" t="str">
            <v>P18</v>
          </cell>
          <cell r="D1624" t="str">
            <v>EMS Parts</v>
          </cell>
          <cell r="E1624" t="str">
            <v>20</v>
          </cell>
          <cell r="F1624" t="str">
            <v>700</v>
          </cell>
          <cell r="G1624" t="str">
            <v xml:space="preserve">          10</v>
          </cell>
          <cell r="H1624" t="str">
            <v>EA</v>
          </cell>
          <cell r="I1624">
            <v>25</v>
          </cell>
          <cell r="J1624">
            <v>0.09</v>
          </cell>
          <cell r="K1624">
            <v>27</v>
          </cell>
          <cell r="L1624">
            <v>0.08</v>
          </cell>
        </row>
        <row r="1625">
          <cell r="A1625" t="str">
            <v>6070110037</v>
          </cell>
          <cell r="B1625" t="str">
            <v>PIN - IV PIVOT</v>
          </cell>
          <cell r="C1625" t="str">
            <v>P18</v>
          </cell>
          <cell r="D1625" t="str">
            <v>EMS Parts</v>
          </cell>
          <cell r="E1625" t="str">
            <v>20</v>
          </cell>
          <cell r="F1625" t="str">
            <v>700</v>
          </cell>
          <cell r="G1625" t="str">
            <v xml:space="preserve">          11</v>
          </cell>
          <cell r="H1625" t="str">
            <v>EA</v>
          </cell>
          <cell r="I1625">
            <v>16.45</v>
          </cell>
          <cell r="J1625">
            <v>0.09</v>
          </cell>
          <cell r="K1625">
            <v>17.930500000000002</v>
          </cell>
          <cell r="L1625">
            <v>9.0000000000000177E-2</v>
          </cell>
        </row>
        <row r="1626">
          <cell r="A1626" t="str">
            <v>6070110037</v>
          </cell>
          <cell r="B1626" t="str">
            <v>PIN - IV PIVOT</v>
          </cell>
          <cell r="C1626" t="str">
            <v>P18</v>
          </cell>
          <cell r="D1626" t="str">
            <v>EMS Parts</v>
          </cell>
          <cell r="E1626" t="str">
            <v>20</v>
          </cell>
          <cell r="F1626" t="str">
            <v>700</v>
          </cell>
          <cell r="G1626" t="str">
            <v xml:space="preserve">          10</v>
          </cell>
          <cell r="H1626" t="str">
            <v>EA</v>
          </cell>
          <cell r="I1626">
            <v>18</v>
          </cell>
          <cell r="J1626">
            <v>0.09</v>
          </cell>
          <cell r="K1626">
            <v>19.62</v>
          </cell>
          <cell r="L1626">
            <v>9.0000000000000052E-2</v>
          </cell>
        </row>
        <row r="1627">
          <cell r="A1627" t="str">
            <v>6070140000</v>
          </cell>
          <cell r="B1627" t="str">
            <v>PERM. F/E OXYGEN BOTTLE HOLDER</v>
          </cell>
          <cell r="C1627" t="str">
            <v>B20</v>
          </cell>
          <cell r="D1627" t="str">
            <v>EMS Acc</v>
          </cell>
          <cell r="E1627" t="str">
            <v>20</v>
          </cell>
          <cell r="F1627" t="str">
            <v>700</v>
          </cell>
          <cell r="G1627" t="str">
            <v xml:space="preserve">          11</v>
          </cell>
          <cell r="H1627" t="str">
            <v>EA</v>
          </cell>
          <cell r="I1627">
            <v>230</v>
          </cell>
          <cell r="J1627">
            <v>0.09</v>
          </cell>
          <cell r="K1627">
            <v>251</v>
          </cell>
          <cell r="L1627">
            <v>9.1304347826086957E-2</v>
          </cell>
        </row>
        <row r="1628">
          <cell r="A1628" t="str">
            <v>6070140000</v>
          </cell>
          <cell r="B1628" t="str">
            <v>PERM. F/E OXYGEN BOTTLE HOLDER</v>
          </cell>
          <cell r="C1628" t="str">
            <v>B20</v>
          </cell>
          <cell r="D1628" t="str">
            <v>EMS Acc</v>
          </cell>
          <cell r="E1628" t="str">
            <v>20</v>
          </cell>
          <cell r="F1628" t="str">
            <v>700</v>
          </cell>
          <cell r="G1628" t="str">
            <v xml:space="preserve">          10</v>
          </cell>
          <cell r="H1628" t="str">
            <v>EA</v>
          </cell>
          <cell r="I1628">
            <v>234</v>
          </cell>
          <cell r="J1628">
            <v>0.09</v>
          </cell>
          <cell r="K1628">
            <v>255</v>
          </cell>
          <cell r="L1628">
            <v>8.9743589743589744E-2</v>
          </cell>
        </row>
        <row r="1629">
          <cell r="A1629" t="str">
            <v>6070140010</v>
          </cell>
          <cell r="B1629" t="str">
            <v>OXYGEN BOTTLE HOLDER ASSY</v>
          </cell>
          <cell r="C1629" t="str">
            <v>B20</v>
          </cell>
          <cell r="D1629" t="str">
            <v>EMS Acc</v>
          </cell>
          <cell r="E1629" t="str">
            <v>20</v>
          </cell>
          <cell r="F1629" t="str">
            <v>700</v>
          </cell>
          <cell r="G1629" t="str">
            <v xml:space="preserve">          11</v>
          </cell>
          <cell r="H1629" t="str">
            <v>EA</v>
          </cell>
          <cell r="I1629">
            <v>187.82</v>
          </cell>
          <cell r="J1629">
            <v>0.09</v>
          </cell>
          <cell r="K1629">
            <v>205</v>
          </cell>
          <cell r="L1629">
            <v>9.1470556916196391E-2</v>
          </cell>
        </row>
        <row r="1630">
          <cell r="A1630" t="str">
            <v>6070140010</v>
          </cell>
          <cell r="B1630" t="str">
            <v>OXYGEN BOTTLE HOLDER ASSY</v>
          </cell>
          <cell r="C1630" t="str">
            <v>B20</v>
          </cell>
          <cell r="D1630" t="str">
            <v>EMS Acc</v>
          </cell>
          <cell r="E1630" t="str">
            <v>20</v>
          </cell>
          <cell r="F1630" t="str">
            <v>700</v>
          </cell>
          <cell r="G1630" t="str">
            <v xml:space="preserve">          10</v>
          </cell>
          <cell r="H1630" t="str">
            <v>EA</v>
          </cell>
          <cell r="I1630">
            <v>183</v>
          </cell>
          <cell r="J1630">
            <v>0.09</v>
          </cell>
          <cell r="K1630">
            <v>199</v>
          </cell>
          <cell r="L1630">
            <v>8.7431693989071038E-2</v>
          </cell>
        </row>
        <row r="1631">
          <cell r="A1631" t="str">
            <v>6070140017</v>
          </cell>
          <cell r="B1631" t="str">
            <v>TRAY SUPPORT BRACKET</v>
          </cell>
          <cell r="C1631" t="str">
            <v>P18</v>
          </cell>
          <cell r="D1631" t="str">
            <v>EMS Parts</v>
          </cell>
          <cell r="E1631" t="str">
            <v>20</v>
          </cell>
          <cell r="F1631" t="str">
            <v>700</v>
          </cell>
          <cell r="G1631" t="str">
            <v xml:space="preserve">          10</v>
          </cell>
          <cell r="H1631" t="str">
            <v>EA</v>
          </cell>
          <cell r="I1631">
            <v>17</v>
          </cell>
          <cell r="J1631">
            <v>0.09</v>
          </cell>
          <cell r="K1631">
            <v>18.53</v>
          </cell>
          <cell r="L1631">
            <v>9.0000000000000066E-2</v>
          </cell>
        </row>
        <row r="1632">
          <cell r="A1632" t="str">
            <v>6070140017</v>
          </cell>
          <cell r="B1632" t="str">
            <v>TRAY SUPPORT BRACKET</v>
          </cell>
          <cell r="C1632" t="str">
            <v>P18</v>
          </cell>
          <cell r="D1632" t="str">
            <v>EMS Parts</v>
          </cell>
          <cell r="E1632" t="str">
            <v>20</v>
          </cell>
          <cell r="F1632" t="str">
            <v>700</v>
          </cell>
          <cell r="G1632" t="str">
            <v xml:space="preserve">          11</v>
          </cell>
          <cell r="H1632" t="str">
            <v>EA</v>
          </cell>
          <cell r="I1632">
            <v>15.09</v>
          </cell>
          <cell r="J1632">
            <v>0.09</v>
          </cell>
          <cell r="K1632">
            <v>16.4481</v>
          </cell>
          <cell r="L1632">
            <v>9.0000000000000024E-2</v>
          </cell>
        </row>
        <row r="1633">
          <cell r="A1633" t="str">
            <v>6070210041</v>
          </cell>
          <cell r="B1633" t="str">
            <v>BASE TUBE, COT I.V.</v>
          </cell>
          <cell r="C1633" t="str">
            <v>P18</v>
          </cell>
          <cell r="D1633" t="str">
            <v>EMS Parts</v>
          </cell>
          <cell r="E1633" t="str">
            <v>20</v>
          </cell>
          <cell r="F1633" t="str">
            <v>700</v>
          </cell>
          <cell r="G1633" t="str">
            <v xml:space="preserve">          11</v>
          </cell>
          <cell r="H1633" t="str">
            <v>EA</v>
          </cell>
          <cell r="I1633">
            <v>54.98</v>
          </cell>
          <cell r="J1633">
            <v>0.09</v>
          </cell>
          <cell r="K1633">
            <v>60</v>
          </cell>
          <cell r="L1633">
            <v>9.1305929428883298E-2</v>
          </cell>
        </row>
        <row r="1634">
          <cell r="A1634" t="str">
            <v>6070210041</v>
          </cell>
          <cell r="B1634" t="str">
            <v>BASE TUBE, COT I.V.</v>
          </cell>
          <cell r="C1634" t="str">
            <v>P18</v>
          </cell>
          <cell r="D1634" t="str">
            <v>EMS Parts</v>
          </cell>
          <cell r="E1634" t="str">
            <v>20</v>
          </cell>
          <cell r="F1634" t="str">
            <v>700</v>
          </cell>
          <cell r="G1634" t="str">
            <v xml:space="preserve">          10</v>
          </cell>
          <cell r="H1634" t="str">
            <v>EA</v>
          </cell>
          <cell r="I1634">
            <v>57</v>
          </cell>
          <cell r="J1634">
            <v>0.09</v>
          </cell>
          <cell r="K1634">
            <v>62</v>
          </cell>
          <cell r="L1634">
            <v>8.771929824561403E-2</v>
          </cell>
        </row>
        <row r="1635">
          <cell r="A1635" t="str">
            <v>6070210045</v>
          </cell>
          <cell r="B1635" t="str">
            <v>SLEEVE, HVY DTY IV POLE</v>
          </cell>
          <cell r="C1635" t="str">
            <v>P18</v>
          </cell>
          <cell r="D1635" t="str">
            <v>EMS Parts</v>
          </cell>
          <cell r="E1635" t="str">
            <v>20</v>
          </cell>
          <cell r="F1635" t="str">
            <v>700</v>
          </cell>
          <cell r="G1635" t="str">
            <v xml:space="preserve">          11</v>
          </cell>
          <cell r="H1635" t="str">
            <v>EA</v>
          </cell>
          <cell r="I1635">
            <v>58.66</v>
          </cell>
          <cell r="J1635">
            <v>0.09</v>
          </cell>
          <cell r="K1635">
            <v>64</v>
          </cell>
          <cell r="L1635">
            <v>9.1033071939993243E-2</v>
          </cell>
        </row>
        <row r="1636">
          <cell r="A1636" t="str">
            <v>6070210045</v>
          </cell>
          <cell r="B1636" t="str">
            <v>SLEEVE, HVY DTY IV POLE</v>
          </cell>
          <cell r="C1636" t="str">
            <v>P18</v>
          </cell>
          <cell r="D1636" t="str">
            <v>EMS Parts</v>
          </cell>
          <cell r="E1636" t="str">
            <v>20</v>
          </cell>
          <cell r="F1636" t="str">
            <v>700</v>
          </cell>
          <cell r="G1636" t="str">
            <v xml:space="preserve">          10</v>
          </cell>
          <cell r="H1636" t="str">
            <v>EA</v>
          </cell>
          <cell r="I1636">
            <v>59</v>
          </cell>
          <cell r="J1636">
            <v>0.09</v>
          </cell>
          <cell r="K1636">
            <v>64</v>
          </cell>
          <cell r="L1636">
            <v>8.4745762711864403E-2</v>
          </cell>
        </row>
        <row r="1637">
          <cell r="A1637" t="str">
            <v>6070210046</v>
          </cell>
          <cell r="B1637" t="str">
            <v>PIVOT, HEAVY DTY IV POLE</v>
          </cell>
          <cell r="C1637" t="str">
            <v>P18</v>
          </cell>
          <cell r="D1637" t="str">
            <v>EMS Parts</v>
          </cell>
          <cell r="E1637" t="str">
            <v>20</v>
          </cell>
          <cell r="F1637" t="str">
            <v>700</v>
          </cell>
          <cell r="G1637" t="str">
            <v xml:space="preserve">          11</v>
          </cell>
          <cell r="H1637" t="str">
            <v>EA</v>
          </cell>
          <cell r="I1637">
            <v>97.79</v>
          </cell>
          <cell r="J1637">
            <v>0.09</v>
          </cell>
          <cell r="K1637">
            <v>107</v>
          </cell>
          <cell r="L1637">
            <v>9.4181409142038999E-2</v>
          </cell>
        </row>
        <row r="1638">
          <cell r="A1638" t="str">
            <v>6070210046</v>
          </cell>
          <cell r="B1638" t="str">
            <v>PIVOT, HEAVY DTY IV POLE</v>
          </cell>
          <cell r="C1638" t="str">
            <v>P18</v>
          </cell>
          <cell r="D1638" t="str">
            <v>EMS Parts</v>
          </cell>
          <cell r="E1638" t="str">
            <v>20</v>
          </cell>
          <cell r="F1638" t="str">
            <v>700</v>
          </cell>
          <cell r="G1638" t="str">
            <v xml:space="preserve">          10</v>
          </cell>
          <cell r="H1638" t="str">
            <v>EA</v>
          </cell>
          <cell r="I1638">
            <v>97</v>
          </cell>
          <cell r="J1638">
            <v>0.09</v>
          </cell>
          <cell r="K1638">
            <v>106</v>
          </cell>
          <cell r="L1638">
            <v>9.2783505154639179E-2</v>
          </cell>
        </row>
        <row r="1639">
          <cell r="A1639" t="str">
            <v>6070210049</v>
          </cell>
          <cell r="B1639" t="str">
            <v>RING, I.V. PIVOT</v>
          </cell>
          <cell r="C1639" t="str">
            <v>P18</v>
          </cell>
          <cell r="D1639" t="str">
            <v>EMS Parts</v>
          </cell>
          <cell r="E1639" t="str">
            <v>20</v>
          </cell>
          <cell r="F1639" t="str">
            <v>700</v>
          </cell>
          <cell r="G1639" t="str">
            <v xml:space="preserve">          11</v>
          </cell>
          <cell r="H1639" t="str">
            <v>EA</v>
          </cell>
          <cell r="I1639">
            <v>12.35</v>
          </cell>
          <cell r="J1639">
            <v>0.09</v>
          </cell>
          <cell r="K1639">
            <v>13.461500000000001</v>
          </cell>
          <cell r="L1639">
            <v>9.0000000000000108E-2</v>
          </cell>
        </row>
        <row r="1640">
          <cell r="A1640" t="str">
            <v>6070210049</v>
          </cell>
          <cell r="B1640" t="str">
            <v>RING, I.V. PIVOT</v>
          </cell>
          <cell r="C1640" t="str">
            <v>P18</v>
          </cell>
          <cell r="D1640" t="str">
            <v>EMS Parts</v>
          </cell>
          <cell r="E1640" t="str">
            <v>20</v>
          </cell>
          <cell r="F1640" t="str">
            <v>700</v>
          </cell>
          <cell r="G1640" t="str">
            <v xml:space="preserve">          10</v>
          </cell>
          <cell r="H1640" t="str">
            <v>EA</v>
          </cell>
          <cell r="I1640">
            <v>15</v>
          </cell>
          <cell r="J1640">
            <v>0.09</v>
          </cell>
          <cell r="K1640">
            <v>16.350000000000001</v>
          </cell>
          <cell r="L1640">
            <v>9.0000000000000094E-2</v>
          </cell>
        </row>
        <row r="1641">
          <cell r="A1641" t="str">
            <v>6070210070</v>
          </cell>
          <cell r="B1641" t="str">
            <v>POLE ASSEMBLY, 2 STAGE, COT IV</v>
          </cell>
          <cell r="C1641" t="str">
            <v>P18</v>
          </cell>
          <cell r="D1641" t="str">
            <v>EMS Parts</v>
          </cell>
          <cell r="E1641" t="str">
            <v>20</v>
          </cell>
          <cell r="F1641" t="str">
            <v>700</v>
          </cell>
          <cell r="G1641" t="str">
            <v xml:space="preserve">          11</v>
          </cell>
          <cell r="H1641" t="str">
            <v>EA</v>
          </cell>
          <cell r="I1641">
            <v>363.92</v>
          </cell>
          <cell r="J1641">
            <v>0.09</v>
          </cell>
          <cell r="K1641">
            <v>397</v>
          </cell>
          <cell r="L1641">
            <v>9.0899098703011605E-2</v>
          </cell>
        </row>
        <row r="1642">
          <cell r="A1642" t="str">
            <v>6070210070</v>
          </cell>
          <cell r="B1642" t="str">
            <v>POLE ASSEMBLY, 2 STAGE, COT IV</v>
          </cell>
          <cell r="C1642" t="str">
            <v>P18</v>
          </cell>
          <cell r="D1642" t="str">
            <v>EMS Parts</v>
          </cell>
          <cell r="E1642" t="str">
            <v>20</v>
          </cell>
          <cell r="F1642" t="str">
            <v>700</v>
          </cell>
          <cell r="G1642" t="str">
            <v xml:space="preserve">          10</v>
          </cell>
          <cell r="H1642" t="str">
            <v>EA</v>
          </cell>
          <cell r="I1642">
            <v>356</v>
          </cell>
          <cell r="J1642">
            <v>0.09</v>
          </cell>
          <cell r="K1642">
            <v>388</v>
          </cell>
          <cell r="L1642">
            <v>8.98876404494382E-2</v>
          </cell>
        </row>
        <row r="1643">
          <cell r="A1643" t="str">
            <v>6070215070</v>
          </cell>
          <cell r="B1643" t="str">
            <v>POLE ASSEMBLY-3 STAGE, COT I.V</v>
          </cell>
          <cell r="C1643" t="str">
            <v>P18</v>
          </cell>
          <cell r="D1643" t="str">
            <v>EMS Parts</v>
          </cell>
          <cell r="E1643" t="str">
            <v>20</v>
          </cell>
          <cell r="F1643" t="str">
            <v>700</v>
          </cell>
          <cell r="G1643" t="str">
            <v xml:space="preserve">          10</v>
          </cell>
          <cell r="H1643" t="str">
            <v>EA</v>
          </cell>
          <cell r="I1643">
            <v>431</v>
          </cell>
          <cell r="J1643">
            <v>0.09</v>
          </cell>
          <cell r="K1643">
            <v>470</v>
          </cell>
          <cell r="L1643">
            <v>9.0487238979118326E-2</v>
          </cell>
        </row>
        <row r="1644">
          <cell r="A1644" t="str">
            <v>6070215070</v>
          </cell>
          <cell r="B1644" t="str">
            <v>POLE ASSEMBLY-3 STAGE, COT I.V</v>
          </cell>
          <cell r="C1644" t="str">
            <v>P18</v>
          </cell>
          <cell r="D1644" t="str">
            <v>EMS Parts</v>
          </cell>
          <cell r="E1644" t="str">
            <v>20</v>
          </cell>
          <cell r="F1644" t="str">
            <v>700</v>
          </cell>
          <cell r="G1644" t="str">
            <v xml:space="preserve">          11</v>
          </cell>
          <cell r="H1644" t="str">
            <v>EA</v>
          </cell>
          <cell r="I1644">
            <v>430.18</v>
          </cell>
          <cell r="J1644">
            <v>0.09</v>
          </cell>
          <cell r="K1644">
            <v>469</v>
          </cell>
          <cell r="L1644">
            <v>9.0241294341903366E-2</v>
          </cell>
        </row>
        <row r="1645">
          <cell r="A1645" t="str">
            <v>6080001029</v>
          </cell>
          <cell r="B1645" t="str">
            <v>BASE SPACER</v>
          </cell>
          <cell r="C1645" t="str">
            <v>P18</v>
          </cell>
          <cell r="D1645" t="str">
            <v>EMS Parts</v>
          </cell>
          <cell r="E1645" t="str">
            <v>20</v>
          </cell>
          <cell r="F1645" t="str">
            <v>700</v>
          </cell>
          <cell r="G1645" t="str">
            <v xml:space="preserve">          11</v>
          </cell>
          <cell r="H1645" t="str">
            <v>EA</v>
          </cell>
          <cell r="I1645">
            <v>4.13</v>
          </cell>
          <cell r="J1645">
            <v>0.09</v>
          </cell>
          <cell r="K1645">
            <v>4.5017000000000005</v>
          </cell>
          <cell r="L1645">
            <v>9.0000000000000149E-2</v>
          </cell>
        </row>
        <row r="1646">
          <cell r="A1646" t="str">
            <v>6080001029</v>
          </cell>
          <cell r="B1646" t="str">
            <v>BASE SPACER</v>
          </cell>
          <cell r="C1646" t="str">
            <v>P18</v>
          </cell>
          <cell r="D1646" t="str">
            <v>EMS Parts</v>
          </cell>
          <cell r="E1646" t="str">
            <v>20</v>
          </cell>
          <cell r="F1646" t="str">
            <v>700</v>
          </cell>
          <cell r="G1646" t="str">
            <v xml:space="preserve">          10</v>
          </cell>
          <cell r="H1646" t="str">
            <v>EA</v>
          </cell>
          <cell r="I1646">
            <v>9</v>
          </cell>
          <cell r="J1646">
            <v>0.09</v>
          </cell>
          <cell r="K1646">
            <v>9.81</v>
          </cell>
          <cell r="L1646">
            <v>9.0000000000000052E-2</v>
          </cell>
        </row>
        <row r="1647">
          <cell r="A1647" t="str">
            <v>6080001046</v>
          </cell>
          <cell r="B1647" t="str">
            <v>SUPPORT LINK MOLDED</v>
          </cell>
          <cell r="C1647" t="str">
            <v>P18</v>
          </cell>
          <cell r="D1647" t="str">
            <v>EMS Parts</v>
          </cell>
          <cell r="E1647" t="str">
            <v>20</v>
          </cell>
          <cell r="F1647" t="str">
            <v>700</v>
          </cell>
          <cell r="G1647" t="str">
            <v xml:space="preserve">          10</v>
          </cell>
          <cell r="H1647" t="str">
            <v>EA</v>
          </cell>
          <cell r="I1647">
            <v>33</v>
          </cell>
          <cell r="J1647">
            <v>0.09</v>
          </cell>
          <cell r="K1647">
            <v>36</v>
          </cell>
          <cell r="L1647">
            <v>9.0909090909090912E-2</v>
          </cell>
        </row>
        <row r="1648">
          <cell r="A1648" t="str">
            <v>6080001046</v>
          </cell>
          <cell r="B1648" t="str">
            <v>SUPPORT LINK MOLDED</v>
          </cell>
          <cell r="C1648" t="str">
            <v>P18</v>
          </cell>
          <cell r="D1648" t="str">
            <v>EMS Parts</v>
          </cell>
          <cell r="E1648" t="str">
            <v>20</v>
          </cell>
          <cell r="F1648" t="str">
            <v>700</v>
          </cell>
          <cell r="G1648" t="str">
            <v xml:space="preserve">          11</v>
          </cell>
          <cell r="H1648" t="str">
            <v>EA</v>
          </cell>
          <cell r="I1648">
            <v>34.22</v>
          </cell>
          <cell r="J1648">
            <v>0.09</v>
          </cell>
          <cell r="K1648">
            <v>37</v>
          </cell>
          <cell r="L1648">
            <v>8.1239041496201092E-2</v>
          </cell>
        </row>
        <row r="1649">
          <cell r="A1649" t="str">
            <v>6080004045</v>
          </cell>
          <cell r="B1649" t="str">
            <v>PIN BRACKET TOP (MACHINED)</v>
          </cell>
          <cell r="C1649" t="str">
            <v>P18</v>
          </cell>
          <cell r="D1649" t="str">
            <v>EMS Parts</v>
          </cell>
          <cell r="E1649" t="str">
            <v>20</v>
          </cell>
          <cell r="F1649" t="str">
            <v>700</v>
          </cell>
          <cell r="G1649" t="str">
            <v xml:space="preserve">          11</v>
          </cell>
          <cell r="H1649" t="str">
            <v>EA</v>
          </cell>
          <cell r="I1649">
            <v>73.930000000000007</v>
          </cell>
          <cell r="J1649">
            <v>0.09</v>
          </cell>
          <cell r="K1649">
            <v>81</v>
          </cell>
          <cell r="L1649">
            <v>9.563100229947237E-2</v>
          </cell>
        </row>
        <row r="1650">
          <cell r="A1650" t="str">
            <v>6080004045</v>
          </cell>
          <cell r="B1650" t="str">
            <v>PIN BRACKET TOP (MACHINED)</v>
          </cell>
          <cell r="C1650" t="str">
            <v>P18</v>
          </cell>
          <cell r="D1650" t="str">
            <v>EMS Parts</v>
          </cell>
          <cell r="E1650" t="str">
            <v>20</v>
          </cell>
          <cell r="F1650" t="str">
            <v>700</v>
          </cell>
          <cell r="G1650" t="str">
            <v xml:space="preserve">          10</v>
          </cell>
          <cell r="H1650" t="str">
            <v>EA</v>
          </cell>
          <cell r="I1650">
            <v>71</v>
          </cell>
          <cell r="J1650">
            <v>0.09</v>
          </cell>
          <cell r="K1650">
            <v>77</v>
          </cell>
          <cell r="L1650">
            <v>8.4507042253521125E-2</v>
          </cell>
        </row>
        <row r="1651">
          <cell r="A1651" t="str">
            <v>6080004046</v>
          </cell>
          <cell r="B1651" t="str">
            <v>PIN BRACKET, BOTTOM</v>
          </cell>
          <cell r="C1651" t="str">
            <v>P18</v>
          </cell>
          <cell r="D1651" t="str">
            <v>EMS Parts</v>
          </cell>
          <cell r="E1651" t="str">
            <v>20</v>
          </cell>
          <cell r="F1651" t="str">
            <v>700</v>
          </cell>
          <cell r="G1651" t="str">
            <v xml:space="preserve">          11</v>
          </cell>
          <cell r="H1651" t="str">
            <v>EA</v>
          </cell>
          <cell r="I1651">
            <v>73.930000000000007</v>
          </cell>
          <cell r="J1651">
            <v>0.09</v>
          </cell>
          <cell r="K1651">
            <v>81</v>
          </cell>
          <cell r="L1651">
            <v>9.563100229947237E-2</v>
          </cell>
        </row>
        <row r="1652">
          <cell r="A1652" t="str">
            <v>6080004046</v>
          </cell>
          <cell r="B1652" t="str">
            <v>PIN BRACKET, BOTTOM</v>
          </cell>
          <cell r="C1652" t="str">
            <v>P18</v>
          </cell>
          <cell r="D1652" t="str">
            <v>EMS Parts</v>
          </cell>
          <cell r="E1652" t="str">
            <v>20</v>
          </cell>
          <cell r="F1652" t="str">
            <v>700</v>
          </cell>
          <cell r="G1652" t="str">
            <v xml:space="preserve">          10</v>
          </cell>
          <cell r="H1652" t="str">
            <v>EA</v>
          </cell>
          <cell r="I1652">
            <v>71</v>
          </cell>
          <cell r="J1652">
            <v>0.09</v>
          </cell>
          <cell r="K1652">
            <v>77</v>
          </cell>
          <cell r="L1652">
            <v>8.4507042253521125E-2</v>
          </cell>
        </row>
        <row r="1653">
          <cell r="A1653" t="str">
            <v>6080005036</v>
          </cell>
          <cell r="B1653" t="str">
            <v>LOCK BAR WEAR RING 1 1/2</v>
          </cell>
          <cell r="C1653" t="str">
            <v>P18</v>
          </cell>
          <cell r="D1653" t="str">
            <v>EMS Parts</v>
          </cell>
          <cell r="E1653" t="str">
            <v>20</v>
          </cell>
          <cell r="F1653" t="str">
            <v>700</v>
          </cell>
          <cell r="G1653" t="str">
            <v xml:space="preserve">          10</v>
          </cell>
          <cell r="H1653" t="str">
            <v>EA</v>
          </cell>
          <cell r="I1653">
            <v>9</v>
          </cell>
          <cell r="J1653">
            <v>0.09</v>
          </cell>
          <cell r="K1653">
            <v>9.81</v>
          </cell>
          <cell r="L1653">
            <v>9.0000000000000052E-2</v>
          </cell>
        </row>
        <row r="1654">
          <cell r="A1654" t="str">
            <v>6080005036</v>
          </cell>
          <cell r="B1654" t="str">
            <v>LOCK BAR WEAR RING 1 1/2</v>
          </cell>
          <cell r="C1654" t="str">
            <v>P18</v>
          </cell>
          <cell r="D1654" t="str">
            <v>EMS Parts</v>
          </cell>
          <cell r="E1654" t="str">
            <v>20</v>
          </cell>
          <cell r="F1654" t="str">
            <v>700</v>
          </cell>
          <cell r="G1654" t="str">
            <v xml:space="preserve">          11</v>
          </cell>
          <cell r="H1654" t="str">
            <v>EA</v>
          </cell>
          <cell r="I1654">
            <v>27.71</v>
          </cell>
          <cell r="J1654">
            <v>0.09</v>
          </cell>
          <cell r="K1654">
            <v>30</v>
          </cell>
          <cell r="L1654">
            <v>8.2641645615301296E-2</v>
          </cell>
        </row>
        <row r="1655">
          <cell r="A1655" t="str">
            <v>6080030040</v>
          </cell>
          <cell r="B1655" t="str">
            <v>LITTER STOP</v>
          </cell>
          <cell r="C1655" t="str">
            <v>P18</v>
          </cell>
          <cell r="D1655" t="str">
            <v>EMS Parts</v>
          </cell>
          <cell r="E1655" t="str">
            <v>20</v>
          </cell>
          <cell r="F1655" t="str">
            <v>700</v>
          </cell>
          <cell r="G1655" t="str">
            <v xml:space="preserve">          10</v>
          </cell>
          <cell r="H1655" t="str">
            <v>EA</v>
          </cell>
          <cell r="I1655">
            <v>28</v>
          </cell>
          <cell r="J1655">
            <v>0.09</v>
          </cell>
          <cell r="K1655">
            <v>31</v>
          </cell>
          <cell r="L1655">
            <v>0.10714285714285714</v>
          </cell>
        </row>
        <row r="1656">
          <cell r="A1656" t="str">
            <v>6080030040</v>
          </cell>
          <cell r="B1656" t="str">
            <v>LITTER STOP</v>
          </cell>
          <cell r="C1656" t="str">
            <v>P18</v>
          </cell>
          <cell r="D1656" t="str">
            <v>EMS Parts</v>
          </cell>
          <cell r="E1656" t="str">
            <v>20</v>
          </cell>
          <cell r="F1656" t="str">
            <v>700</v>
          </cell>
          <cell r="G1656" t="str">
            <v xml:space="preserve">          11</v>
          </cell>
          <cell r="H1656" t="str">
            <v>EA</v>
          </cell>
          <cell r="I1656">
            <v>27.39</v>
          </cell>
          <cell r="J1656">
            <v>0.09</v>
          </cell>
          <cell r="K1656">
            <v>30</v>
          </cell>
          <cell r="L1656">
            <v>9.5290251916757912E-2</v>
          </cell>
        </row>
        <row r="1657">
          <cell r="A1657" t="str">
            <v>6080030043</v>
          </cell>
          <cell r="B1657" t="str">
            <v>OUTER SUPPORT RAIL BUMPER</v>
          </cell>
          <cell r="C1657" t="str">
            <v>P18</v>
          </cell>
          <cell r="D1657" t="str">
            <v>EMS Parts</v>
          </cell>
          <cell r="E1657" t="str">
            <v>20</v>
          </cell>
          <cell r="F1657" t="str">
            <v>700</v>
          </cell>
          <cell r="G1657" t="str">
            <v xml:space="preserve">          10</v>
          </cell>
          <cell r="H1657" t="str">
            <v>EA</v>
          </cell>
          <cell r="I1657">
            <v>28</v>
          </cell>
          <cell r="J1657">
            <v>0.09</v>
          </cell>
          <cell r="K1657">
            <v>31</v>
          </cell>
          <cell r="L1657">
            <v>0.10714285714285714</v>
          </cell>
        </row>
        <row r="1658">
          <cell r="A1658" t="str">
            <v>6080030043</v>
          </cell>
          <cell r="B1658" t="str">
            <v>OUTER SUPPORT RAIL BUMPER</v>
          </cell>
          <cell r="C1658" t="str">
            <v>P18</v>
          </cell>
          <cell r="D1658" t="str">
            <v>EMS Parts</v>
          </cell>
          <cell r="E1658" t="str">
            <v>20</v>
          </cell>
          <cell r="F1658" t="str">
            <v>700</v>
          </cell>
          <cell r="G1658" t="str">
            <v xml:space="preserve">          11</v>
          </cell>
          <cell r="H1658" t="str">
            <v>EA</v>
          </cell>
          <cell r="I1658">
            <v>27.39</v>
          </cell>
          <cell r="J1658">
            <v>0.09</v>
          </cell>
          <cell r="K1658">
            <v>30</v>
          </cell>
          <cell r="L1658">
            <v>9.5290251916757912E-2</v>
          </cell>
        </row>
        <row r="1659">
          <cell r="A1659" t="str">
            <v>6080032060</v>
          </cell>
          <cell r="B1659" t="str">
            <v>RESTRAINT BRACKET</v>
          </cell>
          <cell r="C1659" t="str">
            <v>P18</v>
          </cell>
          <cell r="D1659" t="str">
            <v>EMS Parts</v>
          </cell>
          <cell r="E1659" t="str">
            <v>20</v>
          </cell>
          <cell r="F1659" t="str">
            <v>700</v>
          </cell>
          <cell r="G1659" t="str">
            <v xml:space="preserve">          10</v>
          </cell>
          <cell r="H1659" t="str">
            <v>EA</v>
          </cell>
          <cell r="I1659">
            <v>16</v>
          </cell>
          <cell r="J1659">
            <v>0.09</v>
          </cell>
          <cell r="K1659">
            <v>17.440000000000001</v>
          </cell>
          <cell r="L1659">
            <v>9.000000000000008E-2</v>
          </cell>
        </row>
        <row r="1660">
          <cell r="A1660" t="str">
            <v>6080032060</v>
          </cell>
          <cell r="B1660" t="str">
            <v>RESTRAINT BRACKET</v>
          </cell>
          <cell r="C1660" t="str">
            <v>P18</v>
          </cell>
          <cell r="D1660" t="str">
            <v>EMS Parts</v>
          </cell>
          <cell r="E1660" t="str">
            <v>20</v>
          </cell>
          <cell r="F1660" t="str">
            <v>700</v>
          </cell>
          <cell r="G1660" t="str">
            <v xml:space="preserve">          11</v>
          </cell>
          <cell r="H1660" t="str">
            <v>EA</v>
          </cell>
          <cell r="I1660">
            <v>13.59</v>
          </cell>
          <cell r="J1660">
            <v>0.09</v>
          </cell>
          <cell r="K1660">
            <v>14.8131</v>
          </cell>
          <cell r="L1660">
            <v>9.0000000000000038E-2</v>
          </cell>
        </row>
        <row r="1661">
          <cell r="A1661" t="str">
            <v>6080036025</v>
          </cell>
          <cell r="B1661" t="str">
            <v>PIVOT STOP PIN, BREAKAWAY HEAD</v>
          </cell>
          <cell r="C1661" t="str">
            <v>P18</v>
          </cell>
          <cell r="D1661" t="str">
            <v>EMS Parts</v>
          </cell>
          <cell r="E1661" t="str">
            <v>20</v>
          </cell>
          <cell r="F1661" t="str">
            <v>700</v>
          </cell>
          <cell r="G1661" t="str">
            <v xml:space="preserve">          11</v>
          </cell>
          <cell r="H1661" t="str">
            <v>EA</v>
          </cell>
          <cell r="I1661">
            <v>13.72</v>
          </cell>
          <cell r="J1661">
            <v>0.09</v>
          </cell>
          <cell r="K1661">
            <v>14.954800000000002</v>
          </cell>
          <cell r="L1661">
            <v>9.0000000000000122E-2</v>
          </cell>
        </row>
        <row r="1662">
          <cell r="A1662" t="str">
            <v>6080036025</v>
          </cell>
          <cell r="B1662" t="str">
            <v>PIVOT STOP PIN, BREAKAWAY HEAD</v>
          </cell>
          <cell r="C1662" t="str">
            <v>P18</v>
          </cell>
          <cell r="D1662" t="str">
            <v>EMS Parts</v>
          </cell>
          <cell r="E1662" t="str">
            <v>20</v>
          </cell>
          <cell r="F1662" t="str">
            <v>700</v>
          </cell>
          <cell r="G1662" t="str">
            <v xml:space="preserve">          10</v>
          </cell>
          <cell r="H1662" t="str">
            <v>EA</v>
          </cell>
          <cell r="I1662">
            <v>16</v>
          </cell>
          <cell r="J1662">
            <v>0.09</v>
          </cell>
          <cell r="K1662">
            <v>17.440000000000001</v>
          </cell>
          <cell r="L1662">
            <v>9.000000000000008E-2</v>
          </cell>
        </row>
        <row r="1663">
          <cell r="A1663" t="str">
            <v>6080036044</v>
          </cell>
          <cell r="B1663" t="str">
            <v>HEAD ASSY BUMPER</v>
          </cell>
          <cell r="C1663" t="str">
            <v>P18</v>
          </cell>
          <cell r="D1663" t="str">
            <v>EMS Parts</v>
          </cell>
          <cell r="E1663" t="str">
            <v>20</v>
          </cell>
          <cell r="F1663" t="str">
            <v>700</v>
          </cell>
          <cell r="G1663" t="str">
            <v xml:space="preserve">          10</v>
          </cell>
          <cell r="H1663" t="str">
            <v>EA</v>
          </cell>
          <cell r="I1663">
            <v>30</v>
          </cell>
          <cell r="J1663">
            <v>0.09</v>
          </cell>
          <cell r="K1663">
            <v>33</v>
          </cell>
          <cell r="L1663">
            <v>0.1</v>
          </cell>
        </row>
        <row r="1664">
          <cell r="A1664" t="str">
            <v>6080036044</v>
          </cell>
          <cell r="B1664" t="str">
            <v>HEAD ASSY BUMPER</v>
          </cell>
          <cell r="C1664" t="str">
            <v>P18</v>
          </cell>
          <cell r="D1664" t="str">
            <v>EMS Parts</v>
          </cell>
          <cell r="E1664" t="str">
            <v>20</v>
          </cell>
          <cell r="F1664" t="str">
            <v>700</v>
          </cell>
          <cell r="G1664" t="str">
            <v xml:space="preserve">          11</v>
          </cell>
          <cell r="H1664" t="str">
            <v>EA</v>
          </cell>
          <cell r="I1664">
            <v>30.14</v>
          </cell>
          <cell r="J1664">
            <v>0.09</v>
          </cell>
          <cell r="K1664">
            <v>33</v>
          </cell>
          <cell r="L1664">
            <v>9.4890510948905091E-2</v>
          </cell>
        </row>
        <row r="1665">
          <cell r="A1665" t="str">
            <v>6080036045</v>
          </cell>
          <cell r="B1665" t="str">
            <v>OUTER RAIL</v>
          </cell>
          <cell r="C1665" t="str">
            <v>P18</v>
          </cell>
          <cell r="D1665" t="str">
            <v>EMS Parts</v>
          </cell>
          <cell r="E1665" t="str">
            <v>20</v>
          </cell>
          <cell r="F1665" t="str">
            <v>700</v>
          </cell>
          <cell r="G1665" t="str">
            <v xml:space="preserve">          11</v>
          </cell>
          <cell r="H1665" t="str">
            <v>EA</v>
          </cell>
          <cell r="I1665">
            <v>109.5</v>
          </cell>
          <cell r="J1665">
            <v>0.09</v>
          </cell>
          <cell r="K1665">
            <v>119</v>
          </cell>
          <cell r="L1665">
            <v>8.6757990867579904E-2</v>
          </cell>
        </row>
        <row r="1666">
          <cell r="A1666" t="str">
            <v>6080036045</v>
          </cell>
          <cell r="B1666" t="str">
            <v>OUTER RAIL</v>
          </cell>
          <cell r="C1666" t="str">
            <v>P18</v>
          </cell>
          <cell r="D1666" t="str">
            <v>EMS Parts</v>
          </cell>
          <cell r="E1666" t="str">
            <v>20</v>
          </cell>
          <cell r="F1666" t="str">
            <v>700</v>
          </cell>
          <cell r="G1666" t="str">
            <v xml:space="preserve">          10</v>
          </cell>
          <cell r="H1666" t="str">
            <v>EA</v>
          </cell>
          <cell r="I1666">
            <v>104</v>
          </cell>
          <cell r="J1666">
            <v>0.09</v>
          </cell>
          <cell r="K1666">
            <v>113</v>
          </cell>
          <cell r="L1666">
            <v>8.6538461538461536E-2</v>
          </cell>
        </row>
        <row r="1667">
          <cell r="A1667" t="str">
            <v>6080036047</v>
          </cell>
          <cell r="B1667" t="str">
            <v>CROSSBAR, RELEASE, BENT</v>
          </cell>
          <cell r="C1667" t="str">
            <v>P18</v>
          </cell>
          <cell r="D1667" t="str">
            <v>EMS Parts</v>
          </cell>
          <cell r="E1667" t="str">
            <v>20</v>
          </cell>
          <cell r="F1667" t="str">
            <v>700</v>
          </cell>
          <cell r="G1667" t="str">
            <v xml:space="preserve">          11</v>
          </cell>
          <cell r="H1667" t="str">
            <v>EA</v>
          </cell>
          <cell r="I1667">
            <v>65.709999999999994</v>
          </cell>
          <cell r="J1667">
            <v>0.09</v>
          </cell>
          <cell r="K1667">
            <v>72</v>
          </cell>
          <cell r="L1667">
            <v>9.5723634150053374E-2</v>
          </cell>
        </row>
        <row r="1668">
          <cell r="A1668" t="str">
            <v>6080036047</v>
          </cell>
          <cell r="B1668" t="str">
            <v>CROSSBAR, RELEASE, BENT</v>
          </cell>
          <cell r="C1668" t="str">
            <v>P18</v>
          </cell>
          <cell r="D1668" t="str">
            <v>EMS Parts</v>
          </cell>
          <cell r="E1668" t="str">
            <v>20</v>
          </cell>
          <cell r="F1668" t="str">
            <v>700</v>
          </cell>
          <cell r="G1668" t="str">
            <v xml:space="preserve">          10</v>
          </cell>
          <cell r="H1668" t="str">
            <v>EA</v>
          </cell>
          <cell r="I1668">
            <v>64</v>
          </cell>
          <cell r="J1668">
            <v>0.09</v>
          </cell>
          <cell r="K1668">
            <v>70</v>
          </cell>
          <cell r="L1668">
            <v>9.375E-2</v>
          </cell>
        </row>
        <row r="1669">
          <cell r="A1669" t="str">
            <v>6080036145</v>
          </cell>
          <cell r="B1669" t="str">
            <v>6080 OUTER RAIL EXTRUSION</v>
          </cell>
          <cell r="C1669" t="str">
            <v>P18</v>
          </cell>
          <cell r="D1669" t="str">
            <v>EMS Parts</v>
          </cell>
          <cell r="E1669" t="str">
            <v>20</v>
          </cell>
          <cell r="F1669" t="str">
            <v>700</v>
          </cell>
          <cell r="G1669" t="str">
            <v xml:space="preserve">          11</v>
          </cell>
          <cell r="H1669" t="str">
            <v>EA</v>
          </cell>
          <cell r="I1669">
            <v>56.16</v>
          </cell>
          <cell r="J1669">
            <v>0.09</v>
          </cell>
          <cell r="K1669">
            <v>61</v>
          </cell>
          <cell r="L1669">
            <v>8.6182336182336242E-2</v>
          </cell>
        </row>
        <row r="1670">
          <cell r="A1670" t="str">
            <v>6080036147</v>
          </cell>
          <cell r="B1670" t="str">
            <v>ROUND TUBE</v>
          </cell>
          <cell r="C1670" t="str">
            <v>P18</v>
          </cell>
          <cell r="D1670" t="str">
            <v>EMS Parts</v>
          </cell>
          <cell r="E1670" t="str">
            <v>20</v>
          </cell>
          <cell r="F1670" t="str">
            <v>700</v>
          </cell>
          <cell r="G1670" t="str">
            <v xml:space="preserve">          11</v>
          </cell>
          <cell r="H1670" t="str">
            <v>EA</v>
          </cell>
          <cell r="I1670">
            <v>35.96</v>
          </cell>
          <cell r="J1670">
            <v>0.09</v>
          </cell>
          <cell r="K1670">
            <v>39</v>
          </cell>
          <cell r="L1670">
            <v>8.4538375973303645E-2</v>
          </cell>
        </row>
        <row r="1671">
          <cell r="A1671" t="str">
            <v>6080037010</v>
          </cell>
          <cell r="B1671" t="str">
            <v>6080 BREAK AWAY HEAD ASSY</v>
          </cell>
          <cell r="C1671" t="str">
            <v>P18</v>
          </cell>
          <cell r="D1671" t="str">
            <v>EMS Parts</v>
          </cell>
          <cell r="E1671" t="str">
            <v>16</v>
          </cell>
          <cell r="F1671" t="str">
            <v>700</v>
          </cell>
          <cell r="G1671" t="str">
            <v xml:space="preserve">          10</v>
          </cell>
          <cell r="H1671" t="str">
            <v>EA</v>
          </cell>
          <cell r="I1671">
            <v>1065</v>
          </cell>
          <cell r="J1671">
            <v>0.09</v>
          </cell>
          <cell r="K1671">
            <v>1161</v>
          </cell>
          <cell r="L1671">
            <v>9.014084507042254E-2</v>
          </cell>
        </row>
        <row r="1672">
          <cell r="A1672" t="str">
            <v>6080037010</v>
          </cell>
          <cell r="B1672" t="str">
            <v>6080 BREAK AWAY HEAD ASSY</v>
          </cell>
          <cell r="C1672" t="str">
            <v>P18</v>
          </cell>
          <cell r="D1672" t="str">
            <v>EMS Parts</v>
          </cell>
          <cell r="E1672" t="str">
            <v>16</v>
          </cell>
          <cell r="F1672" t="str">
            <v>700</v>
          </cell>
          <cell r="G1672" t="str">
            <v xml:space="preserve">          11</v>
          </cell>
          <cell r="H1672" t="str">
            <v>EA</v>
          </cell>
          <cell r="I1672">
            <v>1092.69</v>
          </cell>
          <cell r="J1672">
            <v>0.09</v>
          </cell>
          <cell r="K1672">
            <v>1191</v>
          </cell>
          <cell r="L1672">
            <v>8.9970622958020982E-2</v>
          </cell>
        </row>
        <row r="1673">
          <cell r="A1673" t="str">
            <v>6080037024</v>
          </cell>
          <cell r="B1673" t="str">
            <v>BRKWAY HEAD SEC SAFETY BAR -OO</v>
          </cell>
          <cell r="C1673" t="str">
            <v>P18</v>
          </cell>
          <cell r="D1673" t="str">
            <v>EMS Parts</v>
          </cell>
          <cell r="E1673" t="str">
            <v>20</v>
          </cell>
          <cell r="F1673" t="str">
            <v>700</v>
          </cell>
          <cell r="G1673" t="str">
            <v xml:space="preserve">          11</v>
          </cell>
          <cell r="H1673" t="str">
            <v>EA</v>
          </cell>
          <cell r="I1673">
            <v>109.5</v>
          </cell>
          <cell r="J1673">
            <v>0.09</v>
          </cell>
          <cell r="K1673">
            <v>119</v>
          </cell>
          <cell r="L1673">
            <v>8.6757990867579904E-2</v>
          </cell>
        </row>
        <row r="1674">
          <cell r="A1674" t="str">
            <v>6080037024</v>
          </cell>
          <cell r="B1674" t="str">
            <v>BRKWAY HEAD SEC SAFETY BAR -OO</v>
          </cell>
          <cell r="C1674" t="str">
            <v>P18</v>
          </cell>
          <cell r="D1674" t="str">
            <v>EMS Parts</v>
          </cell>
          <cell r="E1674" t="str">
            <v>20</v>
          </cell>
          <cell r="F1674" t="str">
            <v>700</v>
          </cell>
          <cell r="G1674" t="str">
            <v xml:space="preserve">          10</v>
          </cell>
          <cell r="H1674" t="str">
            <v>EA</v>
          </cell>
          <cell r="I1674">
            <v>104</v>
          </cell>
          <cell r="J1674">
            <v>0.09</v>
          </cell>
          <cell r="K1674">
            <v>113</v>
          </cell>
          <cell r="L1674">
            <v>8.6538461538461536E-2</v>
          </cell>
        </row>
        <row r="1675">
          <cell r="A1675" t="str">
            <v>6080037027</v>
          </cell>
          <cell r="B1675" t="str">
            <v>OUTER CASTER HORN H/E LEFT</v>
          </cell>
          <cell r="C1675" t="str">
            <v>P18</v>
          </cell>
          <cell r="D1675" t="str">
            <v>EMS Parts</v>
          </cell>
          <cell r="E1675" t="str">
            <v>20</v>
          </cell>
          <cell r="F1675" t="str">
            <v>700</v>
          </cell>
          <cell r="G1675" t="str">
            <v xml:space="preserve">          10</v>
          </cell>
          <cell r="H1675" t="str">
            <v>EA</v>
          </cell>
          <cell r="I1675">
            <v>28</v>
          </cell>
          <cell r="J1675">
            <v>0.09</v>
          </cell>
          <cell r="K1675">
            <v>31</v>
          </cell>
          <cell r="L1675">
            <v>0.10714285714285714</v>
          </cell>
        </row>
        <row r="1676">
          <cell r="A1676" t="str">
            <v>6080037027</v>
          </cell>
          <cell r="B1676" t="str">
            <v>OUTER CASTER HORN H/E LEFT</v>
          </cell>
          <cell r="C1676" t="str">
            <v>P18</v>
          </cell>
          <cell r="D1676" t="str">
            <v>EMS Parts</v>
          </cell>
          <cell r="E1676" t="str">
            <v>20</v>
          </cell>
          <cell r="F1676" t="str">
            <v>700</v>
          </cell>
          <cell r="G1676" t="str">
            <v xml:space="preserve">          11</v>
          </cell>
          <cell r="H1676" t="str">
            <v>EA</v>
          </cell>
          <cell r="I1676">
            <v>27.39</v>
          </cell>
          <cell r="J1676">
            <v>0.09</v>
          </cell>
          <cell r="K1676">
            <v>30</v>
          </cell>
          <cell r="L1676">
            <v>9.5290251916757912E-2</v>
          </cell>
        </row>
        <row r="1677">
          <cell r="A1677" t="str">
            <v>6080037028</v>
          </cell>
          <cell r="B1677" t="str">
            <v>OUTER CASTER HORN H/E RIGHT</v>
          </cell>
          <cell r="C1677" t="str">
            <v>P18</v>
          </cell>
          <cell r="D1677" t="str">
            <v>EMS Parts</v>
          </cell>
          <cell r="E1677" t="str">
            <v>20</v>
          </cell>
          <cell r="F1677" t="str">
            <v>700</v>
          </cell>
          <cell r="G1677" t="str">
            <v xml:space="preserve">          10</v>
          </cell>
          <cell r="H1677" t="str">
            <v>EA</v>
          </cell>
          <cell r="I1677">
            <v>28</v>
          </cell>
          <cell r="J1677">
            <v>0.09</v>
          </cell>
          <cell r="K1677">
            <v>31</v>
          </cell>
          <cell r="L1677">
            <v>0.10714285714285714</v>
          </cell>
        </row>
        <row r="1678">
          <cell r="A1678" t="str">
            <v>6080037028</v>
          </cell>
          <cell r="B1678" t="str">
            <v>OUTER CASTER HORN H/E RIGHT</v>
          </cell>
          <cell r="C1678" t="str">
            <v>P18</v>
          </cell>
          <cell r="D1678" t="str">
            <v>EMS Parts</v>
          </cell>
          <cell r="E1678" t="str">
            <v>20</v>
          </cell>
          <cell r="F1678" t="str">
            <v>700</v>
          </cell>
          <cell r="G1678" t="str">
            <v xml:space="preserve">          11</v>
          </cell>
          <cell r="H1678" t="str">
            <v>EA</v>
          </cell>
          <cell r="I1678">
            <v>27.39</v>
          </cell>
          <cell r="J1678">
            <v>0.09</v>
          </cell>
          <cell r="K1678">
            <v>30</v>
          </cell>
          <cell r="L1678">
            <v>9.5290251916757912E-2</v>
          </cell>
        </row>
        <row r="1679">
          <cell r="A1679" t="str">
            <v>6080037029</v>
          </cell>
          <cell r="B1679" t="str">
            <v>INNER CASTER HORN H/E LEFT</v>
          </cell>
          <cell r="C1679" t="str">
            <v>P18</v>
          </cell>
          <cell r="D1679" t="str">
            <v>EMS Parts</v>
          </cell>
          <cell r="E1679" t="str">
            <v>20</v>
          </cell>
          <cell r="F1679" t="str">
            <v>700</v>
          </cell>
          <cell r="G1679" t="str">
            <v xml:space="preserve">          10</v>
          </cell>
          <cell r="H1679" t="str">
            <v>EA</v>
          </cell>
          <cell r="I1679">
            <v>28</v>
          </cell>
          <cell r="J1679">
            <v>0.09</v>
          </cell>
          <cell r="K1679">
            <v>31</v>
          </cell>
          <cell r="L1679">
            <v>0.10714285714285714</v>
          </cell>
        </row>
        <row r="1680">
          <cell r="A1680" t="str">
            <v>6080037029</v>
          </cell>
          <cell r="B1680" t="str">
            <v>INNER CASTER HORN H/E LEFT</v>
          </cell>
          <cell r="C1680" t="str">
            <v>P18</v>
          </cell>
          <cell r="D1680" t="str">
            <v>EMS Parts</v>
          </cell>
          <cell r="E1680" t="str">
            <v>20</v>
          </cell>
          <cell r="F1680" t="str">
            <v>700</v>
          </cell>
          <cell r="G1680" t="str">
            <v xml:space="preserve">          11</v>
          </cell>
          <cell r="H1680" t="str">
            <v>EA</v>
          </cell>
          <cell r="I1680">
            <v>27.39</v>
          </cell>
          <cell r="J1680">
            <v>0.09</v>
          </cell>
          <cell r="K1680">
            <v>30</v>
          </cell>
          <cell r="L1680">
            <v>9.5290251916757912E-2</v>
          </cell>
        </row>
        <row r="1681">
          <cell r="A1681" t="str">
            <v>6080037030</v>
          </cell>
          <cell r="B1681" t="str">
            <v>INNER CASTER HORN H/E RIGHT</v>
          </cell>
          <cell r="C1681" t="str">
            <v>P18</v>
          </cell>
          <cell r="D1681" t="str">
            <v>EMS Parts</v>
          </cell>
          <cell r="E1681" t="str">
            <v>20</v>
          </cell>
          <cell r="F1681" t="str">
            <v>700</v>
          </cell>
          <cell r="G1681" t="str">
            <v xml:space="preserve">          10</v>
          </cell>
          <cell r="H1681" t="str">
            <v>EA</v>
          </cell>
          <cell r="I1681">
            <v>28</v>
          </cell>
          <cell r="J1681">
            <v>0.09</v>
          </cell>
          <cell r="K1681">
            <v>31</v>
          </cell>
          <cell r="L1681">
            <v>0.10714285714285714</v>
          </cell>
        </row>
        <row r="1682">
          <cell r="A1682" t="str">
            <v>6080037030</v>
          </cell>
          <cell r="B1682" t="str">
            <v>INNER CASTER HORN H/E RIGHT</v>
          </cell>
          <cell r="C1682" t="str">
            <v>P18</v>
          </cell>
          <cell r="D1682" t="str">
            <v>EMS Parts</v>
          </cell>
          <cell r="E1682" t="str">
            <v>20</v>
          </cell>
          <cell r="F1682" t="str">
            <v>700</v>
          </cell>
          <cell r="G1682" t="str">
            <v xml:space="preserve">          11</v>
          </cell>
          <cell r="H1682" t="str">
            <v>EA</v>
          </cell>
          <cell r="I1682">
            <v>27.39</v>
          </cell>
          <cell r="J1682">
            <v>0.09</v>
          </cell>
          <cell r="K1682">
            <v>30</v>
          </cell>
          <cell r="L1682">
            <v>9.5290251916757912E-2</v>
          </cell>
        </row>
        <row r="1683">
          <cell r="A1683" t="str">
            <v>6080037034</v>
          </cell>
          <cell r="B1683" t="str">
            <v>TUBE PIVOT SAFETY HOOK</v>
          </cell>
          <cell r="C1683" t="str">
            <v>P18</v>
          </cell>
          <cell r="D1683" t="str">
            <v>EMS Parts</v>
          </cell>
          <cell r="E1683" t="str">
            <v>20</v>
          </cell>
          <cell r="F1683" t="str">
            <v>700</v>
          </cell>
          <cell r="G1683" t="str">
            <v xml:space="preserve">          11</v>
          </cell>
          <cell r="H1683" t="str">
            <v>EA</v>
          </cell>
          <cell r="I1683">
            <v>79.39</v>
          </cell>
          <cell r="J1683">
            <v>0.09</v>
          </cell>
          <cell r="K1683">
            <v>87</v>
          </cell>
          <cell r="L1683">
            <v>9.5855901247008435E-2</v>
          </cell>
        </row>
        <row r="1684">
          <cell r="A1684" t="str">
            <v>6080037034</v>
          </cell>
          <cell r="B1684" t="str">
            <v>TUBE PIVOT SAFETY HOOK</v>
          </cell>
          <cell r="C1684" t="str">
            <v>P18</v>
          </cell>
          <cell r="D1684" t="str">
            <v>EMS Parts</v>
          </cell>
          <cell r="E1684" t="str">
            <v>20</v>
          </cell>
          <cell r="F1684" t="str">
            <v>700</v>
          </cell>
          <cell r="G1684" t="str">
            <v xml:space="preserve">          10</v>
          </cell>
          <cell r="H1684" t="str">
            <v>EA</v>
          </cell>
          <cell r="I1684">
            <v>76</v>
          </cell>
          <cell r="J1684">
            <v>0.09</v>
          </cell>
          <cell r="K1684">
            <v>83</v>
          </cell>
          <cell r="L1684">
            <v>9.2105263157894732E-2</v>
          </cell>
        </row>
        <row r="1685">
          <cell r="A1685" t="str">
            <v>6080037049</v>
          </cell>
          <cell r="B1685" t="str">
            <v>SPACER RELEASE HANDLE</v>
          </cell>
          <cell r="C1685" t="str">
            <v>P18</v>
          </cell>
          <cell r="D1685" t="str">
            <v>EMS Parts</v>
          </cell>
          <cell r="E1685" t="str">
            <v>20</v>
          </cell>
          <cell r="F1685" t="str">
            <v>700</v>
          </cell>
          <cell r="G1685" t="str">
            <v xml:space="preserve">          11</v>
          </cell>
          <cell r="H1685" t="str">
            <v>EA</v>
          </cell>
          <cell r="I1685">
            <v>17.82</v>
          </cell>
          <cell r="J1685">
            <v>0.09</v>
          </cell>
          <cell r="K1685">
            <v>19.423800000000004</v>
          </cell>
          <cell r="L1685">
            <v>9.0000000000000177E-2</v>
          </cell>
        </row>
        <row r="1686">
          <cell r="A1686" t="str">
            <v>6080037049</v>
          </cell>
          <cell r="B1686" t="str">
            <v>SPACER RELEASE HANDLE</v>
          </cell>
          <cell r="C1686" t="str">
            <v>P18</v>
          </cell>
          <cell r="D1686" t="str">
            <v>EMS Parts</v>
          </cell>
          <cell r="E1686" t="str">
            <v>20</v>
          </cell>
          <cell r="F1686" t="str">
            <v>700</v>
          </cell>
          <cell r="G1686" t="str">
            <v xml:space="preserve">          10</v>
          </cell>
          <cell r="H1686" t="str">
            <v>EA</v>
          </cell>
          <cell r="I1686">
            <v>19</v>
          </cell>
          <cell r="J1686">
            <v>0.09</v>
          </cell>
          <cell r="K1686">
            <v>20.71</v>
          </cell>
          <cell r="L1686">
            <v>9.0000000000000038E-2</v>
          </cell>
        </row>
        <row r="1687">
          <cell r="A1687" t="str">
            <v>6080037055</v>
          </cell>
          <cell r="B1687" t="str">
            <v>BRKAWAY HD ASY. STD COMPONENTS</v>
          </cell>
          <cell r="C1687" t="str">
            <v>P18</v>
          </cell>
          <cell r="D1687" t="str">
            <v>EMS Parts</v>
          </cell>
          <cell r="E1687" t="str">
            <v>20</v>
          </cell>
          <cell r="F1687" t="str">
            <v>700</v>
          </cell>
          <cell r="G1687" t="str">
            <v xml:space="preserve">          11</v>
          </cell>
          <cell r="H1687" t="str">
            <v>EA</v>
          </cell>
          <cell r="I1687">
            <v>396.9</v>
          </cell>
          <cell r="J1687">
            <v>0.09</v>
          </cell>
          <cell r="K1687">
            <v>433</v>
          </cell>
          <cell r="L1687">
            <v>9.0954900478710063E-2</v>
          </cell>
        </row>
        <row r="1688">
          <cell r="A1688" t="str">
            <v>6080037055</v>
          </cell>
          <cell r="B1688" t="str">
            <v>BRKAWAY HD ASY. STD COMPONENTS</v>
          </cell>
          <cell r="C1688" t="str">
            <v>P18</v>
          </cell>
          <cell r="D1688" t="str">
            <v>EMS Parts</v>
          </cell>
          <cell r="E1688" t="str">
            <v>20</v>
          </cell>
          <cell r="F1688" t="str">
            <v>700</v>
          </cell>
          <cell r="G1688" t="str">
            <v xml:space="preserve">          10</v>
          </cell>
          <cell r="H1688" t="str">
            <v>EA</v>
          </cell>
          <cell r="I1688">
            <v>387</v>
          </cell>
          <cell r="J1688">
            <v>0.09</v>
          </cell>
          <cell r="K1688">
            <v>422</v>
          </cell>
          <cell r="L1688">
            <v>9.0439276485788117E-2</v>
          </cell>
        </row>
        <row r="1689">
          <cell r="A1689" t="str">
            <v>6080040011</v>
          </cell>
          <cell r="B1689" t="str">
            <v>HAND GRIP</v>
          </cell>
          <cell r="C1689" t="str">
            <v>P18</v>
          </cell>
          <cell r="D1689" t="str">
            <v>EMS Parts</v>
          </cell>
          <cell r="E1689" t="str">
            <v>20</v>
          </cell>
          <cell r="F1689" t="str">
            <v>700</v>
          </cell>
          <cell r="G1689" t="str">
            <v xml:space="preserve">          11</v>
          </cell>
          <cell r="H1689" t="str">
            <v>EA</v>
          </cell>
          <cell r="I1689">
            <v>13.72</v>
          </cell>
          <cell r="J1689">
            <v>0.09</v>
          </cell>
          <cell r="K1689">
            <v>14.954800000000002</v>
          </cell>
          <cell r="L1689">
            <v>9.0000000000000122E-2</v>
          </cell>
        </row>
        <row r="1690">
          <cell r="A1690" t="str">
            <v>6080040011</v>
          </cell>
          <cell r="B1690" t="str">
            <v>HAND GRIP</v>
          </cell>
          <cell r="C1690" t="str">
            <v>P18</v>
          </cell>
          <cell r="D1690" t="str">
            <v>EMS Parts</v>
          </cell>
          <cell r="E1690" t="str">
            <v>20</v>
          </cell>
          <cell r="F1690" t="str">
            <v>700</v>
          </cell>
          <cell r="G1690" t="str">
            <v xml:space="preserve">          10</v>
          </cell>
          <cell r="H1690" t="str">
            <v>EA</v>
          </cell>
          <cell r="I1690">
            <v>16</v>
          </cell>
          <cell r="J1690">
            <v>0.09</v>
          </cell>
          <cell r="K1690">
            <v>17.440000000000001</v>
          </cell>
          <cell r="L1690">
            <v>9.000000000000008E-2</v>
          </cell>
        </row>
        <row r="1691">
          <cell r="A1691" t="str">
            <v>6080040012</v>
          </cell>
          <cell r="B1691" t="str">
            <v>END CAP</v>
          </cell>
          <cell r="C1691" t="str">
            <v>P18</v>
          </cell>
          <cell r="D1691" t="str">
            <v>EMS Parts</v>
          </cell>
          <cell r="E1691" t="str">
            <v>20</v>
          </cell>
          <cell r="F1691" t="str">
            <v>700</v>
          </cell>
          <cell r="G1691" t="str">
            <v xml:space="preserve">          11</v>
          </cell>
          <cell r="H1691" t="str">
            <v>EA</v>
          </cell>
          <cell r="I1691">
            <v>6.86</v>
          </cell>
          <cell r="J1691">
            <v>0.09</v>
          </cell>
          <cell r="K1691">
            <v>7.4774000000000012</v>
          </cell>
          <cell r="L1691">
            <v>9.0000000000000122E-2</v>
          </cell>
        </row>
        <row r="1692">
          <cell r="A1692" t="str">
            <v>6080040012</v>
          </cell>
          <cell r="B1692" t="str">
            <v>END CAP</v>
          </cell>
          <cell r="C1692" t="str">
            <v>P18</v>
          </cell>
          <cell r="D1692" t="str">
            <v>EMS Parts</v>
          </cell>
          <cell r="E1692" t="str">
            <v>20</v>
          </cell>
          <cell r="F1692" t="str">
            <v>700</v>
          </cell>
          <cell r="G1692" t="str">
            <v xml:space="preserve">          10</v>
          </cell>
          <cell r="H1692" t="str">
            <v>EA</v>
          </cell>
          <cell r="I1692">
            <v>11</v>
          </cell>
          <cell r="J1692">
            <v>0.09</v>
          </cell>
          <cell r="K1692">
            <v>11.99</v>
          </cell>
          <cell r="L1692">
            <v>9.0000000000000024E-2</v>
          </cell>
        </row>
        <row r="1693">
          <cell r="A1693" t="str">
            <v>6080040044</v>
          </cell>
          <cell r="B1693" t="str">
            <v>SPACER, LINK RELEASE</v>
          </cell>
          <cell r="C1693" t="str">
            <v>P18</v>
          </cell>
          <cell r="D1693" t="str">
            <v>EMS Parts</v>
          </cell>
          <cell r="E1693" t="str">
            <v>20</v>
          </cell>
          <cell r="F1693" t="str">
            <v>700</v>
          </cell>
          <cell r="G1693" t="str">
            <v xml:space="preserve">          11</v>
          </cell>
          <cell r="H1693" t="str">
            <v>EA</v>
          </cell>
          <cell r="I1693">
            <v>6.86</v>
          </cell>
          <cell r="J1693">
            <v>0.09</v>
          </cell>
          <cell r="K1693">
            <v>7.4774000000000012</v>
          </cell>
          <cell r="L1693">
            <v>9.0000000000000122E-2</v>
          </cell>
        </row>
        <row r="1694">
          <cell r="A1694" t="str">
            <v>6080040044</v>
          </cell>
          <cell r="B1694" t="str">
            <v>SPACER, LINK RELEASE</v>
          </cell>
          <cell r="C1694" t="str">
            <v>P18</v>
          </cell>
          <cell r="D1694" t="str">
            <v>EMS Parts</v>
          </cell>
          <cell r="E1694" t="str">
            <v>20</v>
          </cell>
          <cell r="F1694" t="str">
            <v>700</v>
          </cell>
          <cell r="G1694" t="str">
            <v xml:space="preserve">          10</v>
          </cell>
          <cell r="H1694" t="str">
            <v>EA</v>
          </cell>
          <cell r="I1694">
            <v>11</v>
          </cell>
          <cell r="J1694">
            <v>0.09</v>
          </cell>
          <cell r="K1694">
            <v>11.99</v>
          </cell>
          <cell r="L1694">
            <v>9.0000000000000024E-2</v>
          </cell>
        </row>
        <row r="1695">
          <cell r="A1695" t="str">
            <v>6080040088</v>
          </cell>
          <cell r="B1695" t="str">
            <v>LINK BRACKET</v>
          </cell>
          <cell r="C1695" t="str">
            <v>P18</v>
          </cell>
          <cell r="D1695" t="str">
            <v>EMS Parts</v>
          </cell>
          <cell r="E1695" t="str">
            <v>20</v>
          </cell>
          <cell r="F1695" t="str">
            <v>700</v>
          </cell>
          <cell r="G1695" t="str">
            <v xml:space="preserve">          11</v>
          </cell>
          <cell r="H1695" t="str">
            <v>EA</v>
          </cell>
          <cell r="I1695">
            <v>10.97</v>
          </cell>
          <cell r="J1695">
            <v>0.09</v>
          </cell>
          <cell r="K1695">
            <v>11.957300000000002</v>
          </cell>
          <cell r="L1695">
            <v>9.0000000000000108E-2</v>
          </cell>
        </row>
        <row r="1696">
          <cell r="A1696" t="str">
            <v>6080040088</v>
          </cell>
          <cell r="B1696" t="str">
            <v>LINK BRACKET</v>
          </cell>
          <cell r="C1696" t="str">
            <v>P18</v>
          </cell>
          <cell r="D1696" t="str">
            <v>EMS Parts</v>
          </cell>
          <cell r="E1696" t="str">
            <v>20</v>
          </cell>
          <cell r="F1696" t="str">
            <v>700</v>
          </cell>
          <cell r="G1696" t="str">
            <v xml:space="preserve">          10</v>
          </cell>
          <cell r="H1696" t="str">
            <v>EA</v>
          </cell>
          <cell r="I1696">
            <v>14</v>
          </cell>
          <cell r="J1696">
            <v>0.09</v>
          </cell>
          <cell r="K1696">
            <v>15.260000000000002</v>
          </cell>
          <cell r="L1696">
            <v>9.0000000000000108E-2</v>
          </cell>
        </row>
        <row r="1697">
          <cell r="A1697" t="str">
            <v>6080090023</v>
          </cell>
          <cell r="B1697" t="str">
            <v>LABEL - RUGGED</v>
          </cell>
          <cell r="C1697" t="str">
            <v>P18</v>
          </cell>
          <cell r="D1697" t="str">
            <v>EMS Parts</v>
          </cell>
          <cell r="E1697" t="str">
            <v>20</v>
          </cell>
          <cell r="F1697" t="str">
            <v>700</v>
          </cell>
          <cell r="G1697" t="str">
            <v xml:space="preserve">          10</v>
          </cell>
          <cell r="H1697" t="str">
            <v>EA</v>
          </cell>
          <cell r="I1697">
            <v>7.49</v>
          </cell>
          <cell r="J1697">
            <v>0.09</v>
          </cell>
          <cell r="K1697">
            <v>8.1641000000000012</v>
          </cell>
          <cell r="L1697">
            <v>9.0000000000000135E-2</v>
          </cell>
        </row>
        <row r="1698">
          <cell r="A1698" t="str">
            <v>6080090023</v>
          </cell>
          <cell r="B1698" t="str">
            <v>LABEL - RUGGED</v>
          </cell>
          <cell r="C1698" t="str">
            <v>P18</v>
          </cell>
          <cell r="D1698" t="str">
            <v>EMS Parts</v>
          </cell>
          <cell r="E1698" t="str">
            <v>20</v>
          </cell>
          <cell r="F1698" t="str">
            <v>700</v>
          </cell>
          <cell r="G1698" t="str">
            <v xml:space="preserve">          11</v>
          </cell>
          <cell r="H1698" t="str">
            <v>EA</v>
          </cell>
          <cell r="I1698">
            <v>2.76</v>
          </cell>
          <cell r="J1698">
            <v>0.09</v>
          </cell>
          <cell r="K1698">
            <v>3.0084</v>
          </cell>
          <cell r="L1698">
            <v>9.0000000000000066E-2</v>
          </cell>
        </row>
        <row r="1699">
          <cell r="A1699" t="str">
            <v>6080090031</v>
          </cell>
          <cell r="B1699" t="str">
            <v>LABEL 2 STAGE IV PATIENT RT</v>
          </cell>
          <cell r="C1699" t="str">
            <v>P18</v>
          </cell>
          <cell r="D1699" t="str">
            <v>EMS Parts</v>
          </cell>
          <cell r="E1699" t="str">
            <v>20</v>
          </cell>
          <cell r="F1699" t="str">
            <v>700</v>
          </cell>
          <cell r="G1699" t="str">
            <v xml:space="preserve">          10</v>
          </cell>
          <cell r="H1699" t="str">
            <v>EA</v>
          </cell>
          <cell r="I1699">
            <v>7.49</v>
          </cell>
          <cell r="J1699">
            <v>0.09</v>
          </cell>
          <cell r="K1699">
            <v>8.1641000000000012</v>
          </cell>
          <cell r="L1699">
            <v>9.0000000000000135E-2</v>
          </cell>
        </row>
        <row r="1700">
          <cell r="A1700" t="str">
            <v>6080090031</v>
          </cell>
          <cell r="B1700" t="str">
            <v>LABEL 2 STAGE IV PATIENT RT</v>
          </cell>
          <cell r="C1700" t="str">
            <v>P18</v>
          </cell>
          <cell r="D1700" t="str">
            <v>EMS Parts</v>
          </cell>
          <cell r="E1700" t="str">
            <v>20</v>
          </cell>
          <cell r="F1700" t="str">
            <v>700</v>
          </cell>
          <cell r="G1700" t="str">
            <v xml:space="preserve">          11</v>
          </cell>
          <cell r="H1700" t="str">
            <v>EA</v>
          </cell>
          <cell r="I1700">
            <v>2.76</v>
          </cell>
          <cell r="J1700">
            <v>0.09</v>
          </cell>
          <cell r="K1700">
            <v>3.0084</v>
          </cell>
          <cell r="L1700">
            <v>9.0000000000000066E-2</v>
          </cell>
        </row>
        <row r="1701">
          <cell r="A1701" t="str">
            <v>6080090032</v>
          </cell>
          <cell r="B1701" t="str">
            <v>2 STAGE IV POLE PATIENT LT LBL</v>
          </cell>
          <cell r="C1701" t="str">
            <v>P18</v>
          </cell>
          <cell r="D1701" t="str">
            <v>EMS Parts</v>
          </cell>
          <cell r="E1701" t="str">
            <v>20</v>
          </cell>
          <cell r="F1701" t="str">
            <v>700</v>
          </cell>
          <cell r="G1701" t="str">
            <v xml:space="preserve">          10</v>
          </cell>
          <cell r="H1701" t="str">
            <v>EA</v>
          </cell>
          <cell r="I1701">
            <v>12</v>
          </cell>
          <cell r="J1701">
            <v>0.09</v>
          </cell>
          <cell r="K1701">
            <v>13.080000000000002</v>
          </cell>
          <cell r="L1701">
            <v>9.0000000000000149E-2</v>
          </cell>
        </row>
        <row r="1702">
          <cell r="A1702" t="str">
            <v>6080090032</v>
          </cell>
          <cell r="B1702" t="str">
            <v>2 STAGE IV POLE PATIENT LT LBL</v>
          </cell>
          <cell r="C1702" t="str">
            <v>P18</v>
          </cell>
          <cell r="D1702" t="str">
            <v>EMS Parts</v>
          </cell>
          <cell r="E1702" t="str">
            <v>20</v>
          </cell>
          <cell r="F1702" t="str">
            <v>700</v>
          </cell>
          <cell r="G1702" t="str">
            <v xml:space="preserve">          11</v>
          </cell>
          <cell r="H1702" t="str">
            <v>EA</v>
          </cell>
          <cell r="I1702">
            <v>8.23</v>
          </cell>
          <cell r="J1702">
            <v>0.09</v>
          </cell>
          <cell r="K1702">
            <v>8.9707000000000008</v>
          </cell>
          <cell r="L1702">
            <v>9.0000000000000038E-2</v>
          </cell>
        </row>
        <row r="1703">
          <cell r="A1703" t="str">
            <v>6080090033</v>
          </cell>
          <cell r="B1703" t="str">
            <v>3 STAGE IV POLE PATIENT RT LBL</v>
          </cell>
          <cell r="C1703" t="str">
            <v>P18</v>
          </cell>
          <cell r="D1703" t="str">
            <v>EMS Parts</v>
          </cell>
          <cell r="E1703" t="str">
            <v>20</v>
          </cell>
          <cell r="F1703" t="str">
            <v>700</v>
          </cell>
          <cell r="G1703" t="str">
            <v xml:space="preserve">          11</v>
          </cell>
          <cell r="H1703" t="str">
            <v>EA</v>
          </cell>
          <cell r="I1703">
            <v>1.39</v>
          </cell>
          <cell r="J1703">
            <v>0.09</v>
          </cell>
          <cell r="K1703">
            <v>1.5151000000000001</v>
          </cell>
          <cell r="L1703">
            <v>9.0000000000000163E-2</v>
          </cell>
        </row>
        <row r="1704">
          <cell r="A1704" t="str">
            <v>6080090033</v>
          </cell>
          <cell r="B1704" t="str">
            <v>3 STAGE IV POLE PATIENT RT LBL</v>
          </cell>
          <cell r="C1704" t="str">
            <v>P18</v>
          </cell>
          <cell r="D1704" t="str">
            <v>EMS Parts</v>
          </cell>
          <cell r="E1704" t="str">
            <v>20</v>
          </cell>
          <cell r="F1704" t="str">
            <v>700</v>
          </cell>
          <cell r="G1704" t="str">
            <v xml:space="preserve">          10</v>
          </cell>
          <cell r="H1704" t="str">
            <v>EA</v>
          </cell>
          <cell r="I1704">
            <v>6.42</v>
          </cell>
          <cell r="J1704">
            <v>0.09</v>
          </cell>
          <cell r="K1704">
            <v>6.9978000000000007</v>
          </cell>
          <cell r="L1704">
            <v>9.0000000000000122E-2</v>
          </cell>
        </row>
        <row r="1705">
          <cell r="A1705" t="str">
            <v>6080090034</v>
          </cell>
          <cell r="B1705" t="str">
            <v>LABEL, I.V. POLE</v>
          </cell>
          <cell r="C1705" t="str">
            <v>P18</v>
          </cell>
          <cell r="D1705" t="str">
            <v>EMS Parts</v>
          </cell>
          <cell r="E1705" t="str">
            <v>20</v>
          </cell>
          <cell r="F1705" t="str">
            <v>700</v>
          </cell>
          <cell r="G1705" t="str">
            <v xml:space="preserve">          11</v>
          </cell>
          <cell r="H1705" t="str">
            <v>EA</v>
          </cell>
          <cell r="I1705">
            <v>6.86</v>
          </cell>
          <cell r="J1705">
            <v>0.09</v>
          </cell>
          <cell r="K1705">
            <v>7.4774000000000012</v>
          </cell>
          <cell r="L1705">
            <v>9.0000000000000122E-2</v>
          </cell>
        </row>
        <row r="1706">
          <cell r="A1706" t="str">
            <v>6080090034</v>
          </cell>
          <cell r="B1706" t="str">
            <v>LABEL, I.V. POLE</v>
          </cell>
          <cell r="C1706" t="str">
            <v>P18</v>
          </cell>
          <cell r="D1706" t="str">
            <v>EMS Parts</v>
          </cell>
          <cell r="E1706" t="str">
            <v>20</v>
          </cell>
          <cell r="F1706" t="str">
            <v>700</v>
          </cell>
          <cell r="G1706" t="str">
            <v xml:space="preserve">          10</v>
          </cell>
          <cell r="H1706" t="str">
            <v>EA</v>
          </cell>
          <cell r="I1706">
            <v>11</v>
          </cell>
          <cell r="J1706">
            <v>0.09</v>
          </cell>
          <cell r="K1706">
            <v>11.99</v>
          </cell>
          <cell r="L1706">
            <v>9.0000000000000024E-2</v>
          </cell>
        </row>
        <row r="1707">
          <cell r="A1707" t="str">
            <v>6080090042</v>
          </cell>
          <cell r="B1707" t="str">
            <v>IV POLE ASSY RT INST. INSTRUCT</v>
          </cell>
          <cell r="C1707" t="str">
            <v>P18</v>
          </cell>
          <cell r="D1707" t="str">
            <v>EMS Parts</v>
          </cell>
          <cell r="E1707" t="str">
            <v>20</v>
          </cell>
          <cell r="F1707" t="str">
            <v>700</v>
          </cell>
          <cell r="G1707" t="str">
            <v xml:space="preserve">          10</v>
          </cell>
          <cell r="H1707" t="str">
            <v>EA</v>
          </cell>
          <cell r="I1707">
            <v>5.35</v>
          </cell>
          <cell r="J1707">
            <v>0.09</v>
          </cell>
          <cell r="K1707">
            <v>5.8315000000000001</v>
          </cell>
          <cell r="L1707">
            <v>9.0000000000000094E-2</v>
          </cell>
        </row>
        <row r="1708">
          <cell r="A1708" t="str">
            <v>6080090042</v>
          </cell>
          <cell r="B1708" t="str">
            <v>IV POLE ASSY RT INST. INSTRUCT</v>
          </cell>
          <cell r="C1708" t="str">
            <v>P18</v>
          </cell>
          <cell r="D1708" t="str">
            <v>EMS Parts</v>
          </cell>
          <cell r="E1708" t="str">
            <v>20</v>
          </cell>
          <cell r="F1708" t="str">
            <v>700</v>
          </cell>
          <cell r="G1708" t="str">
            <v xml:space="preserve">          11</v>
          </cell>
          <cell r="H1708" t="str">
            <v>EA</v>
          </cell>
          <cell r="I1708">
            <v>1.38</v>
          </cell>
          <cell r="J1708">
            <v>0.09</v>
          </cell>
          <cell r="K1708">
            <v>1.5042</v>
          </cell>
          <cell r="L1708">
            <v>9.0000000000000066E-2</v>
          </cell>
        </row>
        <row r="1709">
          <cell r="A1709" t="str">
            <v>6080090043</v>
          </cell>
          <cell r="B1709" t="str">
            <v>IV POLE ASSY LT INST. INSTRUCT</v>
          </cell>
          <cell r="C1709" t="str">
            <v>P18</v>
          </cell>
          <cell r="D1709" t="str">
            <v>EMS Parts</v>
          </cell>
          <cell r="E1709" t="str">
            <v>20</v>
          </cell>
          <cell r="F1709" t="str">
            <v>700</v>
          </cell>
          <cell r="G1709" t="str">
            <v xml:space="preserve">          10</v>
          </cell>
          <cell r="H1709" t="str">
            <v>EA</v>
          </cell>
          <cell r="I1709">
            <v>5.35</v>
          </cell>
          <cell r="J1709">
            <v>0.09</v>
          </cell>
          <cell r="K1709">
            <v>5.8315000000000001</v>
          </cell>
          <cell r="L1709">
            <v>9.0000000000000094E-2</v>
          </cell>
        </row>
        <row r="1710">
          <cell r="A1710" t="str">
            <v>6080090043</v>
          </cell>
          <cell r="B1710" t="str">
            <v>IV POLE ASSY LT INST. INSTRUCT</v>
          </cell>
          <cell r="C1710" t="str">
            <v>P18</v>
          </cell>
          <cell r="D1710" t="str">
            <v>EMS Parts</v>
          </cell>
          <cell r="E1710" t="str">
            <v>20</v>
          </cell>
          <cell r="F1710" t="str">
            <v>700</v>
          </cell>
          <cell r="G1710" t="str">
            <v xml:space="preserve">          11</v>
          </cell>
          <cell r="H1710" t="str">
            <v>EA</v>
          </cell>
          <cell r="I1710">
            <v>1.38</v>
          </cell>
          <cell r="J1710">
            <v>0.09</v>
          </cell>
          <cell r="K1710">
            <v>1.5042</v>
          </cell>
          <cell r="L1710">
            <v>9.0000000000000066E-2</v>
          </cell>
        </row>
        <row r="1711">
          <cell r="A1711" t="str">
            <v>6080090101</v>
          </cell>
          <cell r="B1711" t="str">
            <v>LABEL, WARNING</v>
          </cell>
          <cell r="C1711" t="str">
            <v>P18</v>
          </cell>
          <cell r="D1711" t="str">
            <v>EMS Parts</v>
          </cell>
          <cell r="E1711" t="str">
            <v>20</v>
          </cell>
          <cell r="F1711" t="str">
            <v>700</v>
          </cell>
          <cell r="G1711" t="str">
            <v xml:space="preserve">          11</v>
          </cell>
          <cell r="H1711" t="str">
            <v>EA</v>
          </cell>
          <cell r="I1711">
            <v>1.39</v>
          </cell>
          <cell r="J1711">
            <v>0.09</v>
          </cell>
          <cell r="K1711">
            <v>1.5151000000000001</v>
          </cell>
          <cell r="L1711">
            <v>9.0000000000000163E-2</v>
          </cell>
        </row>
        <row r="1712">
          <cell r="A1712" t="str">
            <v>6080090101</v>
          </cell>
          <cell r="B1712" t="str">
            <v>LABEL, WARNING</v>
          </cell>
          <cell r="C1712" t="str">
            <v>P18</v>
          </cell>
          <cell r="D1712" t="str">
            <v>EMS Parts</v>
          </cell>
          <cell r="E1712" t="str">
            <v>20</v>
          </cell>
          <cell r="F1712" t="str">
            <v>700</v>
          </cell>
          <cell r="G1712" t="str">
            <v xml:space="preserve">          10</v>
          </cell>
          <cell r="H1712" t="str">
            <v>EA</v>
          </cell>
          <cell r="I1712">
            <v>6.42</v>
          </cell>
          <cell r="J1712">
            <v>0.09</v>
          </cell>
          <cell r="K1712">
            <v>6.9978000000000007</v>
          </cell>
          <cell r="L1712">
            <v>9.0000000000000122E-2</v>
          </cell>
        </row>
        <row r="1713">
          <cell r="A1713" t="str">
            <v>6080090106</v>
          </cell>
          <cell r="B1713" t="str">
            <v>LABEL -  500 LB MAX</v>
          </cell>
          <cell r="C1713" t="str">
            <v>P18</v>
          </cell>
          <cell r="D1713" t="str">
            <v>EMS Parts</v>
          </cell>
          <cell r="E1713" t="str">
            <v>20</v>
          </cell>
          <cell r="F1713" t="str">
            <v>700</v>
          </cell>
          <cell r="G1713" t="str">
            <v xml:space="preserve">          10</v>
          </cell>
          <cell r="H1713" t="str">
            <v>EA</v>
          </cell>
          <cell r="I1713">
            <v>7.49</v>
          </cell>
          <cell r="J1713">
            <v>0.09</v>
          </cell>
          <cell r="K1713">
            <v>8.1641000000000012</v>
          </cell>
          <cell r="L1713">
            <v>9.0000000000000135E-2</v>
          </cell>
        </row>
        <row r="1714">
          <cell r="A1714" t="str">
            <v>6080090106</v>
          </cell>
          <cell r="B1714" t="str">
            <v>LABEL -  500 LB MAX</v>
          </cell>
          <cell r="C1714" t="str">
            <v>P18</v>
          </cell>
          <cell r="D1714" t="str">
            <v>EMS Parts</v>
          </cell>
          <cell r="E1714" t="str">
            <v>20</v>
          </cell>
          <cell r="F1714" t="str">
            <v>700</v>
          </cell>
          <cell r="G1714" t="str">
            <v xml:space="preserve">          11</v>
          </cell>
          <cell r="H1714" t="str">
            <v>EA</v>
          </cell>
          <cell r="I1714">
            <v>2.76</v>
          </cell>
          <cell r="J1714">
            <v>0.09</v>
          </cell>
          <cell r="K1714">
            <v>3.0084</v>
          </cell>
          <cell r="L1714">
            <v>9.0000000000000066E-2</v>
          </cell>
        </row>
        <row r="1715">
          <cell r="A1715" t="str">
            <v>6080090108</v>
          </cell>
          <cell r="B1715" t="str">
            <v>LABEL, LIFT HERE</v>
          </cell>
          <cell r="C1715" t="str">
            <v>P18</v>
          </cell>
          <cell r="D1715" t="str">
            <v>EMS Parts</v>
          </cell>
          <cell r="E1715" t="str">
            <v>20</v>
          </cell>
          <cell r="F1715" t="str">
            <v>700</v>
          </cell>
          <cell r="G1715" t="str">
            <v xml:space="preserve">          11</v>
          </cell>
          <cell r="H1715" t="str">
            <v>EA</v>
          </cell>
          <cell r="I1715">
            <v>1.39</v>
          </cell>
          <cell r="J1715">
            <v>0.09</v>
          </cell>
          <cell r="K1715">
            <v>1.5151000000000001</v>
          </cell>
          <cell r="L1715">
            <v>9.0000000000000163E-2</v>
          </cell>
        </row>
        <row r="1716">
          <cell r="A1716" t="str">
            <v>6080090108</v>
          </cell>
          <cell r="B1716" t="str">
            <v>LABEL, LIFT HERE</v>
          </cell>
          <cell r="C1716" t="str">
            <v>P18</v>
          </cell>
          <cell r="D1716" t="str">
            <v>EMS Parts</v>
          </cell>
          <cell r="E1716" t="str">
            <v>20</v>
          </cell>
          <cell r="F1716" t="str">
            <v>700</v>
          </cell>
          <cell r="G1716" t="str">
            <v xml:space="preserve">          10</v>
          </cell>
          <cell r="H1716" t="str">
            <v>EA</v>
          </cell>
          <cell r="I1716">
            <v>6.42</v>
          </cell>
          <cell r="J1716">
            <v>0.09</v>
          </cell>
          <cell r="K1716">
            <v>6.9978000000000007</v>
          </cell>
          <cell r="L1716">
            <v>9.0000000000000122E-2</v>
          </cell>
        </row>
        <row r="1717">
          <cell r="A1717" t="str">
            <v>6080090109</v>
          </cell>
          <cell r="B1717" t="str">
            <v>WARNING LABEL,INTERNATIONAL</v>
          </cell>
          <cell r="C1717" t="str">
            <v>P18</v>
          </cell>
          <cell r="D1717" t="str">
            <v>EMS Parts</v>
          </cell>
          <cell r="E1717" t="str">
            <v>20</v>
          </cell>
          <cell r="F1717" t="str">
            <v>700</v>
          </cell>
          <cell r="G1717" t="str">
            <v xml:space="preserve">          11</v>
          </cell>
          <cell r="H1717" t="str">
            <v>EA</v>
          </cell>
          <cell r="I1717">
            <v>5.51</v>
          </cell>
          <cell r="J1717">
            <v>0.09</v>
          </cell>
          <cell r="K1717">
            <v>6.0059000000000005</v>
          </cell>
          <cell r="L1717">
            <v>9.0000000000000122E-2</v>
          </cell>
        </row>
        <row r="1718">
          <cell r="A1718" t="str">
            <v>6080090109</v>
          </cell>
          <cell r="B1718" t="str">
            <v>WARNING LABEL,INTERNATIONAL</v>
          </cell>
          <cell r="C1718" t="str">
            <v>P18</v>
          </cell>
          <cell r="D1718" t="str">
            <v>EMS Parts</v>
          </cell>
          <cell r="E1718" t="str">
            <v>20</v>
          </cell>
          <cell r="F1718" t="str">
            <v>700</v>
          </cell>
          <cell r="G1718" t="str">
            <v xml:space="preserve">          10</v>
          </cell>
          <cell r="H1718" t="str">
            <v>EA</v>
          </cell>
          <cell r="I1718">
            <v>10</v>
          </cell>
          <cell r="J1718">
            <v>0.09</v>
          </cell>
          <cell r="K1718">
            <v>10.9</v>
          </cell>
          <cell r="L1718">
            <v>9.0000000000000038E-2</v>
          </cell>
        </row>
        <row r="1719">
          <cell r="A1719" t="str">
            <v>6080100021</v>
          </cell>
          <cell r="B1719" t="str">
            <v>CASTER BRAKE FRAME</v>
          </cell>
          <cell r="C1719" t="str">
            <v>P18</v>
          </cell>
          <cell r="D1719" t="str">
            <v>EMS Parts</v>
          </cell>
          <cell r="E1719" t="str">
            <v>20</v>
          </cell>
          <cell r="F1719" t="str">
            <v>700</v>
          </cell>
          <cell r="G1719" t="str">
            <v xml:space="preserve">          11</v>
          </cell>
          <cell r="H1719" t="str">
            <v>EA</v>
          </cell>
          <cell r="I1719">
            <v>10.35</v>
          </cell>
          <cell r="J1719">
            <v>0.09</v>
          </cell>
          <cell r="K1719">
            <v>11.281500000000001</v>
          </cell>
          <cell r="L1719">
            <v>9.0000000000000149E-2</v>
          </cell>
        </row>
        <row r="1720">
          <cell r="A1720" t="str">
            <v>6080100021</v>
          </cell>
          <cell r="B1720" t="str">
            <v>CASTER BRAKE FRAME</v>
          </cell>
          <cell r="C1720" t="str">
            <v>P18</v>
          </cell>
          <cell r="D1720" t="str">
            <v>EMS Parts</v>
          </cell>
          <cell r="E1720" t="str">
            <v>20</v>
          </cell>
          <cell r="F1720" t="str">
            <v>700</v>
          </cell>
          <cell r="G1720" t="str">
            <v xml:space="preserve">          10</v>
          </cell>
          <cell r="H1720" t="str">
            <v>EA</v>
          </cell>
          <cell r="I1720">
            <v>14</v>
          </cell>
          <cell r="J1720">
            <v>0.09</v>
          </cell>
          <cell r="K1720">
            <v>15.260000000000002</v>
          </cell>
          <cell r="L1720">
            <v>9.0000000000000108E-2</v>
          </cell>
        </row>
        <row r="1721">
          <cell r="A1721" t="str">
            <v>6080100032</v>
          </cell>
          <cell r="B1721" t="str">
            <v>BRAKE SPRING</v>
          </cell>
          <cell r="C1721" t="str">
            <v>P18</v>
          </cell>
          <cell r="D1721" t="str">
            <v>EMS Parts</v>
          </cell>
          <cell r="E1721" t="str">
            <v>20</v>
          </cell>
          <cell r="F1721" t="str">
            <v>700</v>
          </cell>
          <cell r="G1721" t="str">
            <v xml:space="preserve">          11</v>
          </cell>
          <cell r="H1721" t="str">
            <v>EA</v>
          </cell>
          <cell r="I1721">
            <v>5.51</v>
          </cell>
          <cell r="J1721">
            <v>0.09</v>
          </cell>
          <cell r="K1721">
            <v>6.0059000000000005</v>
          </cell>
          <cell r="L1721">
            <v>9.0000000000000122E-2</v>
          </cell>
        </row>
        <row r="1722">
          <cell r="A1722" t="str">
            <v>6080100032</v>
          </cell>
          <cell r="B1722" t="str">
            <v>BRAKE SPRING</v>
          </cell>
          <cell r="C1722" t="str">
            <v>P18</v>
          </cell>
          <cell r="D1722" t="str">
            <v>EMS Parts</v>
          </cell>
          <cell r="E1722" t="str">
            <v>20</v>
          </cell>
          <cell r="F1722" t="str">
            <v>700</v>
          </cell>
          <cell r="G1722" t="str">
            <v xml:space="preserve">          10</v>
          </cell>
          <cell r="H1722" t="str">
            <v>EA</v>
          </cell>
          <cell r="I1722">
            <v>10</v>
          </cell>
          <cell r="J1722">
            <v>0.09</v>
          </cell>
          <cell r="K1722">
            <v>10.9</v>
          </cell>
          <cell r="L1722">
            <v>9.0000000000000038E-2</v>
          </cell>
        </row>
        <row r="1723">
          <cell r="A1723" t="str">
            <v>6080110035</v>
          </cell>
          <cell r="B1723" t="str">
            <v>I.V. CLIP</v>
          </cell>
          <cell r="C1723" t="str">
            <v>P18</v>
          </cell>
          <cell r="D1723" t="str">
            <v>EMS Parts</v>
          </cell>
          <cell r="E1723" t="str">
            <v>20</v>
          </cell>
          <cell r="F1723" t="str">
            <v>700</v>
          </cell>
          <cell r="G1723" t="str">
            <v xml:space="preserve">          10</v>
          </cell>
          <cell r="H1723" t="str">
            <v>EA</v>
          </cell>
          <cell r="I1723">
            <v>12</v>
          </cell>
          <cell r="J1723">
            <v>0.09</v>
          </cell>
          <cell r="K1723">
            <v>13.080000000000002</v>
          </cell>
          <cell r="L1723">
            <v>9.0000000000000149E-2</v>
          </cell>
        </row>
        <row r="1724">
          <cell r="A1724" t="str">
            <v>6080110035</v>
          </cell>
          <cell r="B1724" t="str">
            <v>I.V. CLIP</v>
          </cell>
          <cell r="C1724" t="str">
            <v>P18</v>
          </cell>
          <cell r="D1724" t="str">
            <v>EMS Parts</v>
          </cell>
          <cell r="E1724" t="str">
            <v>20</v>
          </cell>
          <cell r="F1724" t="str">
            <v>700</v>
          </cell>
          <cell r="G1724" t="str">
            <v xml:space="preserve">          11</v>
          </cell>
          <cell r="H1724" t="str">
            <v>EA</v>
          </cell>
          <cell r="I1724">
            <v>8.23</v>
          </cell>
          <cell r="J1724">
            <v>0.09</v>
          </cell>
          <cell r="K1724">
            <v>8.9707000000000008</v>
          </cell>
          <cell r="L1724">
            <v>9.0000000000000038E-2</v>
          </cell>
        </row>
        <row r="1725">
          <cell r="A1725" t="str">
            <v>6080115011</v>
          </cell>
          <cell r="B1725" t="str">
            <v>I.V. POLE ASSY INSTR. 3 STAGE</v>
          </cell>
          <cell r="C1725" t="str">
            <v>P18</v>
          </cell>
          <cell r="D1725" t="str">
            <v>EMS Parts</v>
          </cell>
          <cell r="E1725" t="str">
            <v>20</v>
          </cell>
          <cell r="F1725" t="str">
            <v>700</v>
          </cell>
          <cell r="G1725" t="str">
            <v xml:space="preserve">          11</v>
          </cell>
          <cell r="H1725" t="str">
            <v>EA</v>
          </cell>
          <cell r="I1725">
            <v>5.47</v>
          </cell>
          <cell r="J1725">
            <v>0.09</v>
          </cell>
          <cell r="K1725">
            <v>5.9622999999999999</v>
          </cell>
          <cell r="L1725">
            <v>9.0000000000000038E-2</v>
          </cell>
        </row>
        <row r="1726">
          <cell r="A1726" t="str">
            <v>6080115011</v>
          </cell>
          <cell r="B1726" t="str">
            <v>I.V. POLE ASSY INSTR. 3 STAGE</v>
          </cell>
          <cell r="C1726" t="str">
            <v>P18</v>
          </cell>
          <cell r="D1726" t="str">
            <v>EMS Parts</v>
          </cell>
          <cell r="E1726" t="str">
            <v>20</v>
          </cell>
          <cell r="F1726" t="str">
            <v>700</v>
          </cell>
          <cell r="G1726" t="str">
            <v xml:space="preserve">          10</v>
          </cell>
          <cell r="H1726" t="str">
            <v>EA</v>
          </cell>
          <cell r="I1726">
            <v>10</v>
          </cell>
          <cell r="J1726">
            <v>0.09</v>
          </cell>
          <cell r="K1726">
            <v>10.9</v>
          </cell>
          <cell r="L1726">
            <v>9.0000000000000038E-2</v>
          </cell>
        </row>
        <row r="1727">
          <cell r="A1727" t="str">
            <v>6080140000</v>
          </cell>
          <cell r="B1727" t="str">
            <v>REMOVABLE OXYGEN BOTTLE HOLDER</v>
          </cell>
          <cell r="C1727" t="str">
            <v>B20</v>
          </cell>
          <cell r="D1727" t="str">
            <v>EMS Acc</v>
          </cell>
          <cell r="E1727" t="str">
            <v>20</v>
          </cell>
          <cell r="F1727" t="str">
            <v>700</v>
          </cell>
          <cell r="G1727" t="str">
            <v xml:space="preserve">          10</v>
          </cell>
          <cell r="H1727" t="str">
            <v>EA</v>
          </cell>
          <cell r="I1727">
            <v>239</v>
          </cell>
          <cell r="J1727">
            <v>0.09</v>
          </cell>
          <cell r="K1727">
            <v>261</v>
          </cell>
          <cell r="L1727">
            <v>9.2050209205020925E-2</v>
          </cell>
        </row>
        <row r="1728">
          <cell r="A1728" t="str">
            <v>6080140000</v>
          </cell>
          <cell r="B1728" t="str">
            <v>REMOVABLE OXYGEN BOTTLE HOLDER</v>
          </cell>
          <cell r="C1728" t="str">
            <v>B20</v>
          </cell>
          <cell r="D1728" t="str">
            <v>EMS Acc</v>
          </cell>
          <cell r="E1728" t="str">
            <v>20</v>
          </cell>
          <cell r="F1728" t="str">
            <v>700</v>
          </cell>
          <cell r="G1728" t="str">
            <v xml:space="preserve">          11</v>
          </cell>
          <cell r="H1728" t="str">
            <v>EA</v>
          </cell>
          <cell r="I1728">
            <v>239</v>
          </cell>
          <cell r="J1728">
            <v>0.09</v>
          </cell>
          <cell r="K1728">
            <v>261</v>
          </cell>
          <cell r="L1728">
            <v>9.2050209205020925E-2</v>
          </cell>
        </row>
        <row r="1729">
          <cell r="A1729" t="str">
            <v>6080140010</v>
          </cell>
          <cell r="B1729" t="str">
            <v>OXYGEN BOTTLE HOLDER ASSY</v>
          </cell>
          <cell r="C1729" t="str">
            <v>B20</v>
          </cell>
          <cell r="D1729" t="str">
            <v>EMS Acc</v>
          </cell>
          <cell r="E1729" t="str">
            <v>20</v>
          </cell>
          <cell r="F1729" t="str">
            <v>700</v>
          </cell>
          <cell r="G1729" t="str">
            <v xml:space="preserve">          11</v>
          </cell>
          <cell r="H1729" t="str">
            <v>EA</v>
          </cell>
          <cell r="I1729">
            <v>185.27</v>
          </cell>
          <cell r="J1729">
            <v>0.09</v>
          </cell>
          <cell r="K1729">
            <v>202</v>
          </cell>
          <cell r="L1729">
            <v>9.0300642305823867E-2</v>
          </cell>
        </row>
        <row r="1730">
          <cell r="A1730" t="str">
            <v>6080140010</v>
          </cell>
          <cell r="B1730" t="str">
            <v>OXYGEN BOTTLE HOLDER ASSY</v>
          </cell>
          <cell r="C1730" t="str">
            <v>B20</v>
          </cell>
          <cell r="D1730" t="str">
            <v>EMS Acc</v>
          </cell>
          <cell r="E1730" t="str">
            <v>20</v>
          </cell>
          <cell r="F1730" t="str">
            <v>700</v>
          </cell>
          <cell r="G1730" t="str">
            <v xml:space="preserve">          10</v>
          </cell>
          <cell r="H1730" t="str">
            <v>EA</v>
          </cell>
          <cell r="I1730">
            <v>181</v>
          </cell>
          <cell r="J1730">
            <v>0.09</v>
          </cell>
          <cell r="K1730">
            <v>197</v>
          </cell>
          <cell r="L1730">
            <v>8.8397790055248615E-2</v>
          </cell>
        </row>
        <row r="1731">
          <cell r="A1731" t="str">
            <v>6080140011</v>
          </cell>
          <cell r="B1731" t="str">
            <v>HANGER - OXYGEN BOTTLE HOLDER</v>
          </cell>
          <cell r="C1731" t="str">
            <v>P18</v>
          </cell>
          <cell r="D1731" t="str">
            <v>EMS Parts</v>
          </cell>
          <cell r="E1731" t="str">
            <v>20</v>
          </cell>
          <cell r="F1731" t="str">
            <v>700</v>
          </cell>
          <cell r="G1731" t="str">
            <v xml:space="preserve">          11</v>
          </cell>
          <cell r="H1731" t="str">
            <v>EA</v>
          </cell>
          <cell r="I1731">
            <v>83.51</v>
          </cell>
          <cell r="J1731">
            <v>0.09</v>
          </cell>
          <cell r="K1731">
            <v>91</v>
          </cell>
          <cell r="L1731">
            <v>8.9689857502095488E-2</v>
          </cell>
        </row>
        <row r="1732">
          <cell r="A1732" t="str">
            <v>6080140011</v>
          </cell>
          <cell r="B1732" t="str">
            <v>HANGER - OXYGEN BOTTLE HOLDER</v>
          </cell>
          <cell r="C1732" t="str">
            <v>P18</v>
          </cell>
          <cell r="D1732" t="str">
            <v>EMS Parts</v>
          </cell>
          <cell r="E1732" t="str">
            <v>20</v>
          </cell>
          <cell r="F1732" t="str">
            <v>700</v>
          </cell>
          <cell r="G1732" t="str">
            <v xml:space="preserve">          10</v>
          </cell>
          <cell r="H1732" t="str">
            <v>EA</v>
          </cell>
          <cell r="I1732">
            <v>81</v>
          </cell>
          <cell r="J1732">
            <v>0.09</v>
          </cell>
          <cell r="K1732">
            <v>88</v>
          </cell>
          <cell r="L1732">
            <v>8.6419753086419748E-2</v>
          </cell>
        </row>
        <row r="1733">
          <cell r="A1733" t="str">
            <v>6080140012</v>
          </cell>
          <cell r="B1733" t="str">
            <v>OXYGEN BOTTLE HOLDER</v>
          </cell>
          <cell r="C1733" t="str">
            <v>P18</v>
          </cell>
          <cell r="D1733" t="str">
            <v>EMS Parts</v>
          </cell>
          <cell r="E1733" t="str">
            <v>20</v>
          </cell>
          <cell r="F1733" t="str">
            <v>700</v>
          </cell>
          <cell r="G1733" t="str">
            <v xml:space="preserve">          10</v>
          </cell>
          <cell r="H1733" t="str">
            <v>EA</v>
          </cell>
          <cell r="I1733">
            <v>168</v>
          </cell>
          <cell r="J1733">
            <v>0.09</v>
          </cell>
          <cell r="K1733">
            <v>183</v>
          </cell>
          <cell r="L1733">
            <v>8.9285714285714288E-2</v>
          </cell>
        </row>
        <row r="1734">
          <cell r="A1734" t="str">
            <v>6080140012</v>
          </cell>
          <cell r="B1734" t="str">
            <v>OXYGEN BOTTLE HOLDER</v>
          </cell>
          <cell r="C1734" t="str">
            <v>P18</v>
          </cell>
          <cell r="D1734" t="str">
            <v>EMS Parts</v>
          </cell>
          <cell r="E1734" t="str">
            <v>20</v>
          </cell>
          <cell r="F1734" t="str">
            <v>700</v>
          </cell>
          <cell r="G1734" t="str">
            <v xml:space="preserve">          11</v>
          </cell>
          <cell r="H1734" t="str">
            <v>EA</v>
          </cell>
          <cell r="I1734">
            <v>176.59</v>
          </cell>
          <cell r="J1734">
            <v>0.09</v>
          </cell>
          <cell r="K1734">
            <v>192</v>
          </cell>
          <cell r="L1734">
            <v>8.726428450082109E-2</v>
          </cell>
        </row>
        <row r="1735">
          <cell r="A1735" t="str">
            <v>6080145001</v>
          </cell>
          <cell r="B1735" t="str">
            <v>X-FRAME GUARD, UPPER</v>
          </cell>
          <cell r="C1735" t="str">
            <v>P18</v>
          </cell>
          <cell r="D1735" t="str">
            <v>EMS Parts</v>
          </cell>
          <cell r="E1735" t="str">
            <v>20</v>
          </cell>
          <cell r="F1735" t="str">
            <v>700</v>
          </cell>
          <cell r="G1735" t="str">
            <v xml:space="preserve">          10</v>
          </cell>
          <cell r="H1735" t="str">
            <v>EA</v>
          </cell>
          <cell r="I1735">
            <v>50</v>
          </cell>
          <cell r="J1735">
            <v>0.09</v>
          </cell>
          <cell r="K1735">
            <v>55</v>
          </cell>
          <cell r="L1735">
            <v>0.1</v>
          </cell>
        </row>
        <row r="1736">
          <cell r="A1736" t="str">
            <v>6080145001</v>
          </cell>
          <cell r="B1736" t="str">
            <v>X-FRAME GUARD, UPPER</v>
          </cell>
          <cell r="C1736" t="str">
            <v>P18</v>
          </cell>
          <cell r="D1736" t="str">
            <v>EMS Parts</v>
          </cell>
          <cell r="E1736" t="str">
            <v>20</v>
          </cell>
          <cell r="F1736" t="str">
            <v>700</v>
          </cell>
          <cell r="G1736" t="str">
            <v xml:space="preserve">          11</v>
          </cell>
          <cell r="H1736" t="str">
            <v>EA</v>
          </cell>
          <cell r="I1736">
            <v>49.31</v>
          </cell>
          <cell r="J1736">
            <v>0.09</v>
          </cell>
          <cell r="K1736">
            <v>54</v>
          </cell>
          <cell r="L1736">
            <v>9.511255323463795E-2</v>
          </cell>
        </row>
        <row r="1737">
          <cell r="A1737" t="str">
            <v>6080145002</v>
          </cell>
          <cell r="B1737" t="str">
            <v>X-FRAME GUARD, LOWER</v>
          </cell>
          <cell r="C1737" t="str">
            <v>P18</v>
          </cell>
          <cell r="D1737" t="str">
            <v>EMS Parts</v>
          </cell>
          <cell r="E1737" t="str">
            <v>20</v>
          </cell>
          <cell r="F1737" t="str">
            <v>700</v>
          </cell>
          <cell r="G1737" t="str">
            <v xml:space="preserve">          10</v>
          </cell>
          <cell r="H1737" t="str">
            <v>EA</v>
          </cell>
          <cell r="I1737">
            <v>50</v>
          </cell>
          <cell r="J1737">
            <v>0.09</v>
          </cell>
          <cell r="K1737">
            <v>55</v>
          </cell>
          <cell r="L1737">
            <v>0.1</v>
          </cell>
        </row>
        <row r="1738">
          <cell r="A1738" t="str">
            <v>6080145002</v>
          </cell>
          <cell r="B1738" t="str">
            <v>X-FRAME GUARD, LOWER</v>
          </cell>
          <cell r="C1738" t="str">
            <v>P18</v>
          </cell>
          <cell r="D1738" t="str">
            <v>EMS Parts</v>
          </cell>
          <cell r="E1738" t="str">
            <v>20</v>
          </cell>
          <cell r="F1738" t="str">
            <v>700</v>
          </cell>
          <cell r="G1738" t="str">
            <v xml:space="preserve">          11</v>
          </cell>
          <cell r="H1738" t="str">
            <v>EA</v>
          </cell>
          <cell r="I1738">
            <v>49.31</v>
          </cell>
          <cell r="J1738">
            <v>0.09</v>
          </cell>
          <cell r="K1738">
            <v>54</v>
          </cell>
          <cell r="L1738">
            <v>9.511255323463795E-2</v>
          </cell>
        </row>
        <row r="1739">
          <cell r="A1739" t="str">
            <v>6080145005</v>
          </cell>
          <cell r="B1739" t="str">
            <v>X-FRAME GUARD INSTALL INSTRUC</v>
          </cell>
          <cell r="C1739" t="str">
            <v>P18</v>
          </cell>
          <cell r="D1739" t="str">
            <v>EMS Parts</v>
          </cell>
          <cell r="E1739" t="str">
            <v>20</v>
          </cell>
          <cell r="F1739" t="str">
            <v>700</v>
          </cell>
          <cell r="G1739" t="str">
            <v xml:space="preserve">          10</v>
          </cell>
          <cell r="H1739" t="str">
            <v>EA</v>
          </cell>
          <cell r="I1739">
            <v>6.42</v>
          </cell>
          <cell r="J1739">
            <v>0.09</v>
          </cell>
          <cell r="K1739">
            <v>6.9978000000000007</v>
          </cell>
          <cell r="L1739">
            <v>9.0000000000000122E-2</v>
          </cell>
        </row>
        <row r="1740">
          <cell r="A1740" t="str">
            <v>6080145005</v>
          </cell>
          <cell r="B1740" t="str">
            <v>X-FRAME GUARD INSTALL INSTRUC</v>
          </cell>
          <cell r="C1740" t="str">
            <v>P18</v>
          </cell>
          <cell r="D1740" t="str">
            <v>EMS Parts</v>
          </cell>
          <cell r="E1740" t="str">
            <v>20</v>
          </cell>
          <cell r="F1740" t="str">
            <v>700</v>
          </cell>
          <cell r="G1740" t="str">
            <v xml:space="preserve">          11</v>
          </cell>
          <cell r="H1740" t="str">
            <v>EA</v>
          </cell>
          <cell r="I1740">
            <v>1.74</v>
          </cell>
          <cell r="J1740">
            <v>0.09</v>
          </cell>
          <cell r="K1740">
            <v>1.8966000000000001</v>
          </cell>
          <cell r="L1740">
            <v>9.0000000000000038E-2</v>
          </cell>
        </row>
        <row r="1741">
          <cell r="A1741" t="str">
            <v>6080150010</v>
          </cell>
          <cell r="B1741" t="str">
            <v>MX-PRO BASE STORAGE NET</v>
          </cell>
          <cell r="C1741" t="str">
            <v>B20</v>
          </cell>
          <cell r="D1741" t="str">
            <v>EMS Acc</v>
          </cell>
          <cell r="E1741" t="str">
            <v>20</v>
          </cell>
          <cell r="F1741" t="str">
            <v>700</v>
          </cell>
          <cell r="G1741" t="str">
            <v xml:space="preserve">          10</v>
          </cell>
          <cell r="H1741" t="str">
            <v>EA</v>
          </cell>
          <cell r="I1741">
            <v>253</v>
          </cell>
          <cell r="J1741">
            <v>0.09</v>
          </cell>
          <cell r="K1741">
            <v>276</v>
          </cell>
          <cell r="L1741">
            <v>9.0909090909090912E-2</v>
          </cell>
        </row>
        <row r="1742">
          <cell r="A1742" t="str">
            <v>6080150010</v>
          </cell>
          <cell r="B1742" t="str">
            <v>MX-PRO BASE STORAGE NET</v>
          </cell>
          <cell r="C1742" t="str">
            <v>B20</v>
          </cell>
          <cell r="D1742" t="str">
            <v>EMS Acc</v>
          </cell>
          <cell r="E1742" t="str">
            <v>20</v>
          </cell>
          <cell r="F1742" t="str">
            <v>700</v>
          </cell>
          <cell r="G1742" t="str">
            <v xml:space="preserve">          11</v>
          </cell>
          <cell r="H1742" t="str">
            <v>EA</v>
          </cell>
          <cell r="I1742">
            <v>253</v>
          </cell>
          <cell r="J1742">
            <v>0.09</v>
          </cell>
          <cell r="K1742">
            <v>276</v>
          </cell>
          <cell r="L1742">
            <v>9.0909090909090912E-2</v>
          </cell>
        </row>
        <row r="1743">
          <cell r="A1743" t="str">
            <v>6080155000</v>
          </cell>
          <cell r="B1743" t="str">
            <v>PULL HANDLE ASSY</v>
          </cell>
          <cell r="C1743" t="str">
            <v>P18</v>
          </cell>
          <cell r="D1743" t="str">
            <v>EMS Parts</v>
          </cell>
          <cell r="E1743" t="str">
            <v>16</v>
          </cell>
          <cell r="F1743" t="str">
            <v>700</v>
          </cell>
          <cell r="G1743" t="str">
            <v xml:space="preserve">          11</v>
          </cell>
          <cell r="H1743" t="str">
            <v>EA</v>
          </cell>
          <cell r="I1743">
            <v>135.78</v>
          </cell>
          <cell r="J1743">
            <v>0.09</v>
          </cell>
          <cell r="K1743">
            <v>148</v>
          </cell>
          <cell r="L1743">
            <v>8.9998527029017519E-2</v>
          </cell>
        </row>
        <row r="1744">
          <cell r="A1744" t="str">
            <v>6080155000</v>
          </cell>
          <cell r="B1744" t="str">
            <v>PULL HANDLE ASSY</v>
          </cell>
          <cell r="C1744" t="str">
            <v>P18</v>
          </cell>
          <cell r="D1744" t="str">
            <v>EMS Parts</v>
          </cell>
          <cell r="E1744" t="str">
            <v>16</v>
          </cell>
          <cell r="F1744" t="str">
            <v>700</v>
          </cell>
          <cell r="G1744" t="str">
            <v xml:space="preserve">          10</v>
          </cell>
          <cell r="H1744" t="str">
            <v>EA</v>
          </cell>
          <cell r="I1744">
            <v>147</v>
          </cell>
          <cell r="J1744">
            <v>0.09</v>
          </cell>
          <cell r="K1744">
            <v>160</v>
          </cell>
          <cell r="L1744">
            <v>8.8435374149659865E-2</v>
          </cell>
        </row>
        <row r="1745">
          <cell r="A1745" t="str">
            <v>6080155020</v>
          </cell>
          <cell r="B1745" t="str">
            <v>KIT,PULL HANDLE FOR FOOTEND</v>
          </cell>
          <cell r="C1745" t="str">
            <v>B20</v>
          </cell>
          <cell r="D1745" t="str">
            <v>EMS Acc</v>
          </cell>
          <cell r="E1745" t="str">
            <v>20</v>
          </cell>
          <cell r="F1745" t="str">
            <v>700</v>
          </cell>
          <cell r="G1745" t="str">
            <v xml:space="preserve">          11</v>
          </cell>
          <cell r="H1745" t="str">
            <v>EA</v>
          </cell>
          <cell r="I1745">
            <v>164.83</v>
          </cell>
          <cell r="J1745">
            <v>0.09</v>
          </cell>
          <cell r="K1745">
            <v>180</v>
          </cell>
          <cell r="L1745">
            <v>9.2034217072134841E-2</v>
          </cell>
        </row>
        <row r="1746">
          <cell r="A1746" t="str">
            <v>6080155020</v>
          </cell>
          <cell r="B1746" t="str">
            <v>KIT,PULL HANDLE FOR FOOTEND</v>
          </cell>
          <cell r="C1746" t="str">
            <v>B20</v>
          </cell>
          <cell r="D1746" t="str">
            <v>EMS Acc</v>
          </cell>
          <cell r="E1746" t="str">
            <v>20</v>
          </cell>
          <cell r="F1746" t="str">
            <v>700</v>
          </cell>
          <cell r="G1746" t="str">
            <v xml:space="preserve">          10</v>
          </cell>
          <cell r="H1746" t="str">
            <v>EA</v>
          </cell>
          <cell r="I1746">
            <v>163</v>
          </cell>
          <cell r="J1746">
            <v>0.09</v>
          </cell>
          <cell r="K1746">
            <v>178</v>
          </cell>
          <cell r="L1746">
            <v>9.202453987730061E-2</v>
          </cell>
        </row>
        <row r="1747">
          <cell r="A1747" t="str">
            <v>6080155021</v>
          </cell>
          <cell r="B1747" t="str">
            <v>PULL HANDLE INSTALLATION INST.</v>
          </cell>
          <cell r="C1747" t="str">
            <v>P18</v>
          </cell>
          <cell r="D1747" t="str">
            <v>EMS Parts</v>
          </cell>
          <cell r="E1747" t="str">
            <v>20</v>
          </cell>
          <cell r="F1747" t="str">
            <v>700</v>
          </cell>
          <cell r="G1747" t="str">
            <v xml:space="preserve">          10</v>
          </cell>
          <cell r="H1747" t="str">
            <v>EA</v>
          </cell>
          <cell r="I1747">
            <v>6.42</v>
          </cell>
          <cell r="J1747">
            <v>0.09</v>
          </cell>
          <cell r="K1747">
            <v>6.9978000000000007</v>
          </cell>
          <cell r="L1747">
            <v>9.0000000000000122E-2</v>
          </cell>
        </row>
        <row r="1748">
          <cell r="A1748" t="str">
            <v>6080155021</v>
          </cell>
          <cell r="B1748" t="str">
            <v>PULL HANDLE INSTALLATION INST.</v>
          </cell>
          <cell r="C1748" t="str">
            <v>P18</v>
          </cell>
          <cell r="D1748" t="str">
            <v>EMS Parts</v>
          </cell>
          <cell r="E1748" t="str">
            <v>20</v>
          </cell>
          <cell r="F1748" t="str">
            <v>700</v>
          </cell>
          <cell r="G1748" t="str">
            <v xml:space="preserve">          11</v>
          </cell>
          <cell r="H1748" t="str">
            <v>EA</v>
          </cell>
          <cell r="I1748">
            <v>1.58</v>
          </cell>
          <cell r="J1748">
            <v>0.09</v>
          </cell>
          <cell r="K1748">
            <v>1.7222000000000002</v>
          </cell>
          <cell r="L1748">
            <v>9.0000000000000066E-2</v>
          </cell>
        </row>
        <row r="1749">
          <cell r="A1749" t="str">
            <v>6080157000</v>
          </cell>
          <cell r="B1749" t="str">
            <v>KIT,LIFT BAR,HEADEND,2/99-CURR</v>
          </cell>
          <cell r="C1749" t="str">
            <v>B20</v>
          </cell>
          <cell r="D1749" t="str">
            <v>EMS Acc</v>
          </cell>
          <cell r="E1749" t="str">
            <v>20</v>
          </cell>
          <cell r="F1749" t="str">
            <v>700</v>
          </cell>
          <cell r="G1749" t="str">
            <v xml:space="preserve">          11</v>
          </cell>
          <cell r="H1749" t="str">
            <v>EA</v>
          </cell>
          <cell r="I1749">
            <v>162.27000000000001</v>
          </cell>
          <cell r="J1749">
            <v>0.09</v>
          </cell>
          <cell r="K1749">
            <v>177</v>
          </cell>
          <cell r="L1749">
            <v>9.0774634867812842E-2</v>
          </cell>
        </row>
        <row r="1750">
          <cell r="A1750" t="str">
            <v>6080157000</v>
          </cell>
          <cell r="B1750" t="str">
            <v>KIT,LIFT BAR,HEADEND,2/99-CURR</v>
          </cell>
          <cell r="C1750" t="str">
            <v>B20</v>
          </cell>
          <cell r="D1750" t="str">
            <v>EMS Acc</v>
          </cell>
          <cell r="E1750" t="str">
            <v>20</v>
          </cell>
          <cell r="F1750" t="str">
            <v>700</v>
          </cell>
          <cell r="G1750" t="str">
            <v xml:space="preserve">          10</v>
          </cell>
          <cell r="H1750" t="str">
            <v>EA</v>
          </cell>
          <cell r="I1750">
            <v>167</v>
          </cell>
          <cell r="J1750">
            <v>0.09</v>
          </cell>
          <cell r="K1750">
            <v>182</v>
          </cell>
          <cell r="L1750">
            <v>8.9820359281437126E-2</v>
          </cell>
        </row>
        <row r="1751">
          <cell r="A1751" t="str">
            <v>6080157001</v>
          </cell>
          <cell r="B1751" t="str">
            <v>LIFT BAR INSTALLATION INST..</v>
          </cell>
          <cell r="C1751" t="str">
            <v>P18</v>
          </cell>
          <cell r="D1751" t="str">
            <v>EMS Parts</v>
          </cell>
          <cell r="E1751" t="str">
            <v>20</v>
          </cell>
          <cell r="F1751" t="str">
            <v>700</v>
          </cell>
          <cell r="G1751" t="str">
            <v xml:space="preserve">          10</v>
          </cell>
          <cell r="H1751" t="str">
            <v>EA</v>
          </cell>
          <cell r="I1751">
            <v>6.42</v>
          </cell>
          <cell r="J1751">
            <v>0.09</v>
          </cell>
          <cell r="K1751">
            <v>6.9978000000000007</v>
          </cell>
          <cell r="L1751">
            <v>9.0000000000000122E-2</v>
          </cell>
        </row>
        <row r="1752">
          <cell r="A1752" t="str">
            <v>6080157001</v>
          </cell>
          <cell r="B1752" t="str">
            <v>LIFT BAR INSTALLATION INST..</v>
          </cell>
          <cell r="C1752" t="str">
            <v>P18</v>
          </cell>
          <cell r="D1752" t="str">
            <v>EMS Parts</v>
          </cell>
          <cell r="E1752" t="str">
            <v>20</v>
          </cell>
          <cell r="F1752" t="str">
            <v>700</v>
          </cell>
          <cell r="G1752" t="str">
            <v xml:space="preserve">          11</v>
          </cell>
          <cell r="H1752" t="str">
            <v>EA</v>
          </cell>
          <cell r="I1752">
            <v>1.58</v>
          </cell>
          <cell r="J1752">
            <v>0.09</v>
          </cell>
          <cell r="K1752">
            <v>1.7222000000000002</v>
          </cell>
          <cell r="L1752">
            <v>9.0000000000000066E-2</v>
          </cell>
        </row>
        <row r="1753">
          <cell r="A1753" t="str">
            <v>6080157010</v>
          </cell>
          <cell r="B1753" t="str">
            <v>BREAKAWAY LIFT BAR ASSY</v>
          </cell>
          <cell r="C1753" t="str">
            <v>P18</v>
          </cell>
          <cell r="D1753" t="str">
            <v>EMS Parts</v>
          </cell>
          <cell r="E1753" t="str">
            <v>20</v>
          </cell>
          <cell r="F1753" t="str">
            <v>700</v>
          </cell>
          <cell r="G1753" t="str">
            <v xml:space="preserve">          10</v>
          </cell>
          <cell r="H1753" t="str">
            <v>EA</v>
          </cell>
          <cell r="I1753">
            <v>140</v>
          </cell>
          <cell r="J1753">
            <v>0.09</v>
          </cell>
          <cell r="K1753">
            <v>153</v>
          </cell>
          <cell r="L1753">
            <v>9.285714285714286E-2</v>
          </cell>
        </row>
        <row r="1754">
          <cell r="A1754" t="str">
            <v>6080157010</v>
          </cell>
          <cell r="B1754" t="str">
            <v>BREAKAWAY LIFT BAR ASSY</v>
          </cell>
          <cell r="C1754" t="str">
            <v>P18</v>
          </cell>
          <cell r="D1754" t="str">
            <v>EMS Parts</v>
          </cell>
          <cell r="E1754" t="str">
            <v>20</v>
          </cell>
          <cell r="F1754" t="str">
            <v>700</v>
          </cell>
          <cell r="G1754" t="str">
            <v xml:space="preserve">          11</v>
          </cell>
          <cell r="H1754" t="str">
            <v>EA</v>
          </cell>
          <cell r="I1754">
            <v>127.04</v>
          </cell>
          <cell r="J1754">
            <v>0.09</v>
          </cell>
          <cell r="K1754">
            <v>138</v>
          </cell>
          <cell r="L1754">
            <v>8.6272040302266956E-2</v>
          </cell>
        </row>
        <row r="1755">
          <cell r="A1755" t="str">
            <v>6080157013</v>
          </cell>
          <cell r="B1755" t="str">
            <v>6080 LIFT BAR WELDMENT</v>
          </cell>
          <cell r="C1755" t="str">
            <v>P18</v>
          </cell>
          <cell r="D1755" t="str">
            <v>EMS Parts</v>
          </cell>
          <cell r="E1755" t="str">
            <v>20</v>
          </cell>
          <cell r="F1755" t="str">
            <v>700</v>
          </cell>
          <cell r="G1755" t="str">
            <v xml:space="preserve">          11</v>
          </cell>
          <cell r="H1755" t="str">
            <v>EA</v>
          </cell>
          <cell r="I1755">
            <v>127.3</v>
          </cell>
          <cell r="J1755">
            <v>0.09</v>
          </cell>
          <cell r="K1755">
            <v>139</v>
          </cell>
          <cell r="L1755">
            <v>9.1908876669285183E-2</v>
          </cell>
        </row>
        <row r="1756">
          <cell r="A1756" t="str">
            <v>6080157013</v>
          </cell>
          <cell r="B1756" t="str">
            <v>6080 LIFT BAR WELDMENT</v>
          </cell>
          <cell r="C1756" t="str">
            <v>P18</v>
          </cell>
          <cell r="D1756" t="str">
            <v>EMS Parts</v>
          </cell>
          <cell r="E1756" t="str">
            <v>20</v>
          </cell>
          <cell r="F1756" t="str">
            <v>700</v>
          </cell>
          <cell r="G1756" t="str">
            <v xml:space="preserve">          10</v>
          </cell>
          <cell r="H1756" t="str">
            <v>EA</v>
          </cell>
          <cell r="I1756">
            <v>122</v>
          </cell>
          <cell r="J1756">
            <v>0.09</v>
          </cell>
          <cell r="K1756">
            <v>133</v>
          </cell>
          <cell r="L1756">
            <v>9.0163934426229511E-2</v>
          </cell>
        </row>
        <row r="1757">
          <cell r="A1757" t="str">
            <v>6080170011</v>
          </cell>
          <cell r="B1757" t="str">
            <v>TOP PANEL</v>
          </cell>
          <cell r="C1757" t="str">
            <v>P18</v>
          </cell>
          <cell r="D1757" t="str">
            <v>EMS Parts</v>
          </cell>
          <cell r="E1757" t="str">
            <v>20</v>
          </cell>
          <cell r="F1757" t="str">
            <v>700</v>
          </cell>
          <cell r="G1757" t="str">
            <v xml:space="preserve">          11</v>
          </cell>
          <cell r="H1757" t="str">
            <v>EA</v>
          </cell>
          <cell r="I1757">
            <v>60.23</v>
          </cell>
          <cell r="J1757">
            <v>0.09</v>
          </cell>
          <cell r="K1757">
            <v>66</v>
          </cell>
          <cell r="L1757">
            <v>9.5799435497260554E-2</v>
          </cell>
        </row>
        <row r="1758">
          <cell r="A1758" t="str">
            <v>6080170011</v>
          </cell>
          <cell r="B1758" t="str">
            <v>TOP PANEL</v>
          </cell>
          <cell r="C1758" t="str">
            <v>P18</v>
          </cell>
          <cell r="D1758" t="str">
            <v>EMS Parts</v>
          </cell>
          <cell r="E1758" t="str">
            <v>20</v>
          </cell>
          <cell r="F1758" t="str">
            <v>700</v>
          </cell>
          <cell r="G1758" t="str">
            <v xml:space="preserve">          10</v>
          </cell>
          <cell r="H1758" t="str">
            <v>EA</v>
          </cell>
          <cell r="I1758">
            <v>59</v>
          </cell>
          <cell r="J1758">
            <v>0.09</v>
          </cell>
          <cell r="K1758">
            <v>64</v>
          </cell>
          <cell r="L1758">
            <v>8.4745762711864403E-2</v>
          </cell>
        </row>
        <row r="1759">
          <cell r="A1759" t="str">
            <v>6080170012</v>
          </cell>
          <cell r="B1759" t="str">
            <v>LEG SUPPORT</v>
          </cell>
          <cell r="C1759" t="str">
            <v>P18</v>
          </cell>
          <cell r="D1759" t="str">
            <v>EMS Parts</v>
          </cell>
          <cell r="E1759" t="str">
            <v>20</v>
          </cell>
          <cell r="F1759" t="str">
            <v>700</v>
          </cell>
          <cell r="G1759" t="str">
            <v xml:space="preserve">          10</v>
          </cell>
          <cell r="H1759" t="str">
            <v>EA</v>
          </cell>
          <cell r="I1759">
            <v>21</v>
          </cell>
          <cell r="J1759">
            <v>0.09</v>
          </cell>
          <cell r="K1759">
            <v>23</v>
          </cell>
          <cell r="L1759">
            <v>9.5238095238095233E-2</v>
          </cell>
        </row>
        <row r="1760">
          <cell r="A1760" t="str">
            <v>6080170012</v>
          </cell>
          <cell r="B1760" t="str">
            <v>LEG SUPPORT</v>
          </cell>
          <cell r="C1760" t="str">
            <v>P18</v>
          </cell>
          <cell r="D1760" t="str">
            <v>EMS Parts</v>
          </cell>
          <cell r="E1760" t="str">
            <v>20</v>
          </cell>
          <cell r="F1760" t="str">
            <v>700</v>
          </cell>
          <cell r="G1760" t="str">
            <v xml:space="preserve">          11</v>
          </cell>
          <cell r="H1760" t="str">
            <v>EA</v>
          </cell>
          <cell r="I1760">
            <v>20.53</v>
          </cell>
          <cell r="J1760">
            <v>0.09</v>
          </cell>
          <cell r="K1760">
            <v>22</v>
          </cell>
          <cell r="L1760">
            <v>7.1602532878714015E-2</v>
          </cell>
        </row>
        <row r="1761">
          <cell r="A1761" t="str">
            <v>6080170013</v>
          </cell>
          <cell r="B1761" t="str">
            <v>DEFIB LEG, STATIONARY</v>
          </cell>
          <cell r="C1761" t="str">
            <v>P18</v>
          </cell>
          <cell r="D1761" t="str">
            <v>EMS Parts</v>
          </cell>
          <cell r="E1761" t="str">
            <v>20</v>
          </cell>
          <cell r="F1761" t="str">
            <v>700</v>
          </cell>
          <cell r="G1761" t="str">
            <v xml:space="preserve">          11</v>
          </cell>
          <cell r="H1761" t="str">
            <v>EA</v>
          </cell>
          <cell r="I1761">
            <v>149.19999999999999</v>
          </cell>
          <cell r="J1761">
            <v>0.09</v>
          </cell>
          <cell r="K1761">
            <v>163</v>
          </cell>
          <cell r="L1761">
            <v>9.2493297587131457E-2</v>
          </cell>
        </row>
        <row r="1762">
          <cell r="A1762" t="str">
            <v>6080170013</v>
          </cell>
          <cell r="B1762" t="str">
            <v>DEFIB LEG, STATIONARY</v>
          </cell>
          <cell r="C1762" t="str">
            <v>P18</v>
          </cell>
          <cell r="D1762" t="str">
            <v>EMS Parts</v>
          </cell>
          <cell r="E1762" t="str">
            <v>20</v>
          </cell>
          <cell r="F1762" t="str">
            <v>700</v>
          </cell>
          <cell r="G1762" t="str">
            <v xml:space="preserve">          10</v>
          </cell>
          <cell r="H1762" t="str">
            <v>EA</v>
          </cell>
          <cell r="I1762">
            <v>141</v>
          </cell>
          <cell r="J1762">
            <v>0.09</v>
          </cell>
          <cell r="K1762">
            <v>154</v>
          </cell>
          <cell r="L1762">
            <v>9.2198581560283682E-2</v>
          </cell>
        </row>
        <row r="1763">
          <cell r="A1763" t="str">
            <v>6080170014</v>
          </cell>
          <cell r="B1763" t="str">
            <v>DEFIB LEG, SLIDING</v>
          </cell>
          <cell r="C1763" t="str">
            <v>P18</v>
          </cell>
          <cell r="D1763" t="str">
            <v>EMS Parts</v>
          </cell>
          <cell r="E1763" t="str">
            <v>20</v>
          </cell>
          <cell r="F1763" t="str">
            <v>700</v>
          </cell>
          <cell r="G1763" t="str">
            <v xml:space="preserve">          11</v>
          </cell>
          <cell r="H1763" t="str">
            <v>EA</v>
          </cell>
          <cell r="I1763">
            <v>149.19999999999999</v>
          </cell>
          <cell r="J1763">
            <v>0.09</v>
          </cell>
          <cell r="K1763">
            <v>163</v>
          </cell>
          <cell r="L1763">
            <v>9.2493297587131457E-2</v>
          </cell>
        </row>
        <row r="1764">
          <cell r="A1764" t="str">
            <v>6080170014</v>
          </cell>
          <cell r="B1764" t="str">
            <v>DEFIB LEG, SLIDING</v>
          </cell>
          <cell r="C1764" t="str">
            <v>P18</v>
          </cell>
          <cell r="D1764" t="str">
            <v>EMS Parts</v>
          </cell>
          <cell r="E1764" t="str">
            <v>20</v>
          </cell>
          <cell r="F1764" t="str">
            <v>700</v>
          </cell>
          <cell r="G1764" t="str">
            <v xml:space="preserve">          10</v>
          </cell>
          <cell r="H1764" t="str">
            <v>EA</v>
          </cell>
          <cell r="I1764">
            <v>141</v>
          </cell>
          <cell r="J1764">
            <v>0.09</v>
          </cell>
          <cell r="K1764">
            <v>154</v>
          </cell>
          <cell r="L1764">
            <v>9.2198581560283682E-2</v>
          </cell>
        </row>
        <row r="1765">
          <cell r="A1765" t="str">
            <v>6080170015</v>
          </cell>
          <cell r="B1765" t="str">
            <v>LEG, SUPPORT PIVOT</v>
          </cell>
          <cell r="C1765" t="str">
            <v>P18</v>
          </cell>
          <cell r="D1765" t="str">
            <v>EMS Parts</v>
          </cell>
          <cell r="E1765" t="str">
            <v>20</v>
          </cell>
          <cell r="F1765" t="str">
            <v>700</v>
          </cell>
          <cell r="G1765" t="str">
            <v xml:space="preserve">          10</v>
          </cell>
          <cell r="H1765" t="str">
            <v>EA</v>
          </cell>
          <cell r="I1765">
            <v>28</v>
          </cell>
          <cell r="J1765">
            <v>0.09</v>
          </cell>
          <cell r="K1765">
            <v>31</v>
          </cell>
          <cell r="L1765">
            <v>0.10714285714285714</v>
          </cell>
        </row>
        <row r="1766">
          <cell r="A1766" t="str">
            <v>6080170015</v>
          </cell>
          <cell r="B1766" t="str">
            <v>LEG, SUPPORT PIVOT</v>
          </cell>
          <cell r="C1766" t="str">
            <v>P18</v>
          </cell>
          <cell r="D1766" t="str">
            <v>EMS Parts</v>
          </cell>
          <cell r="E1766" t="str">
            <v>20</v>
          </cell>
          <cell r="F1766" t="str">
            <v>700</v>
          </cell>
          <cell r="G1766" t="str">
            <v xml:space="preserve">          11</v>
          </cell>
          <cell r="H1766" t="str">
            <v>EA</v>
          </cell>
          <cell r="I1766">
            <v>27.39</v>
          </cell>
          <cell r="J1766">
            <v>0.09</v>
          </cell>
          <cell r="K1766">
            <v>30</v>
          </cell>
          <cell r="L1766">
            <v>9.5290251916757912E-2</v>
          </cell>
        </row>
        <row r="1767">
          <cell r="A1767" t="str">
            <v>6080170016</v>
          </cell>
          <cell r="B1767" t="str">
            <v>COLLAR, LEG</v>
          </cell>
          <cell r="C1767" t="str">
            <v>P18</v>
          </cell>
          <cell r="D1767" t="str">
            <v>EMS Parts</v>
          </cell>
          <cell r="E1767" t="str">
            <v>20</v>
          </cell>
          <cell r="F1767" t="str">
            <v>700</v>
          </cell>
          <cell r="G1767" t="str">
            <v xml:space="preserve">          10</v>
          </cell>
          <cell r="H1767" t="str">
            <v>EA</v>
          </cell>
          <cell r="I1767">
            <v>25</v>
          </cell>
          <cell r="J1767">
            <v>0.09</v>
          </cell>
          <cell r="K1767">
            <v>27</v>
          </cell>
          <cell r="L1767">
            <v>0.08</v>
          </cell>
        </row>
        <row r="1768">
          <cell r="A1768" t="str">
            <v>6080170016</v>
          </cell>
          <cell r="B1768" t="str">
            <v>COLLAR, LEG</v>
          </cell>
          <cell r="C1768" t="str">
            <v>P18</v>
          </cell>
          <cell r="D1768" t="str">
            <v>EMS Parts</v>
          </cell>
          <cell r="E1768" t="str">
            <v>20</v>
          </cell>
          <cell r="F1768" t="str">
            <v>700</v>
          </cell>
          <cell r="G1768" t="str">
            <v xml:space="preserve">          11</v>
          </cell>
          <cell r="H1768" t="str">
            <v>EA</v>
          </cell>
          <cell r="I1768">
            <v>23.3</v>
          </cell>
          <cell r="J1768">
            <v>0.09</v>
          </cell>
          <cell r="K1768">
            <v>25</v>
          </cell>
          <cell r="L1768">
            <v>7.2961373390557901E-2</v>
          </cell>
        </row>
        <row r="1769">
          <cell r="A1769" t="str">
            <v>6080170020</v>
          </cell>
          <cell r="B1769" t="str">
            <v>LATCH STRAP ASSEMBLY - DEFIB</v>
          </cell>
          <cell r="C1769" t="str">
            <v>P18</v>
          </cell>
          <cell r="D1769" t="str">
            <v>EMS Parts</v>
          </cell>
          <cell r="E1769" t="str">
            <v>20</v>
          </cell>
          <cell r="F1769" t="str">
            <v>700</v>
          </cell>
          <cell r="G1769" t="str">
            <v xml:space="preserve">          11</v>
          </cell>
          <cell r="H1769" t="str">
            <v>EA</v>
          </cell>
          <cell r="I1769">
            <v>93.4</v>
          </cell>
          <cell r="J1769">
            <v>0.09</v>
          </cell>
          <cell r="K1769">
            <v>102</v>
          </cell>
          <cell r="L1769">
            <v>9.207708779443248E-2</v>
          </cell>
        </row>
        <row r="1770">
          <cell r="A1770" t="str">
            <v>6080170020</v>
          </cell>
          <cell r="B1770" t="str">
            <v>LATCH STRAP ASSEMBLY - DEFIB</v>
          </cell>
          <cell r="C1770" t="str">
            <v>P18</v>
          </cell>
          <cell r="D1770" t="str">
            <v>EMS Parts</v>
          </cell>
          <cell r="E1770" t="str">
            <v>20</v>
          </cell>
          <cell r="F1770" t="str">
            <v>700</v>
          </cell>
          <cell r="G1770" t="str">
            <v xml:space="preserve">          10</v>
          </cell>
          <cell r="H1770" t="str">
            <v>EA</v>
          </cell>
          <cell r="I1770">
            <v>94</v>
          </cell>
          <cell r="J1770">
            <v>0.09</v>
          </cell>
          <cell r="K1770">
            <v>102</v>
          </cell>
          <cell r="L1770">
            <v>8.5106382978723402E-2</v>
          </cell>
        </row>
        <row r="1771">
          <cell r="A1771" t="str">
            <v>6080170021</v>
          </cell>
          <cell r="B1771" t="str">
            <v>CLAMP BASE</v>
          </cell>
          <cell r="C1771" t="str">
            <v>P18</v>
          </cell>
          <cell r="D1771" t="str">
            <v>EMS Parts</v>
          </cell>
          <cell r="E1771" t="str">
            <v>20</v>
          </cell>
          <cell r="F1771" t="str">
            <v>700</v>
          </cell>
          <cell r="G1771" t="str">
            <v xml:space="preserve">          11</v>
          </cell>
          <cell r="H1771" t="str">
            <v>EA</v>
          </cell>
          <cell r="I1771">
            <v>10.97</v>
          </cell>
          <cell r="J1771">
            <v>0.09</v>
          </cell>
          <cell r="K1771">
            <v>11.957300000000002</v>
          </cell>
          <cell r="L1771">
            <v>9.0000000000000108E-2</v>
          </cell>
        </row>
        <row r="1772">
          <cell r="A1772" t="str">
            <v>6080170021</v>
          </cell>
          <cell r="B1772" t="str">
            <v>CLAMP BASE</v>
          </cell>
          <cell r="C1772" t="str">
            <v>P18</v>
          </cell>
          <cell r="D1772" t="str">
            <v>EMS Parts</v>
          </cell>
          <cell r="E1772" t="str">
            <v>20</v>
          </cell>
          <cell r="F1772" t="str">
            <v>700</v>
          </cell>
          <cell r="G1772" t="str">
            <v xml:space="preserve">          10</v>
          </cell>
          <cell r="H1772" t="str">
            <v>EA</v>
          </cell>
          <cell r="I1772">
            <v>14</v>
          </cell>
          <cell r="J1772">
            <v>0.09</v>
          </cell>
          <cell r="K1772">
            <v>15.260000000000002</v>
          </cell>
          <cell r="L1772">
            <v>9.0000000000000108E-2</v>
          </cell>
        </row>
        <row r="1773">
          <cell r="A1773" t="str">
            <v>6080170022</v>
          </cell>
          <cell r="B1773" t="str">
            <v>CLAMP LEVER</v>
          </cell>
          <cell r="C1773" t="str">
            <v>P18</v>
          </cell>
          <cell r="D1773" t="str">
            <v>EMS Parts</v>
          </cell>
          <cell r="E1773" t="str">
            <v>20</v>
          </cell>
          <cell r="F1773" t="str">
            <v>700</v>
          </cell>
          <cell r="G1773" t="str">
            <v xml:space="preserve">          11</v>
          </cell>
          <cell r="H1773" t="str">
            <v>EA</v>
          </cell>
          <cell r="I1773">
            <v>10.97</v>
          </cell>
          <cell r="J1773">
            <v>0.09</v>
          </cell>
          <cell r="K1773">
            <v>11.957300000000002</v>
          </cell>
          <cell r="L1773">
            <v>9.0000000000000108E-2</v>
          </cell>
        </row>
        <row r="1774">
          <cell r="A1774" t="str">
            <v>6080170022</v>
          </cell>
          <cell r="B1774" t="str">
            <v>CLAMP LEVER</v>
          </cell>
          <cell r="C1774" t="str">
            <v>P18</v>
          </cell>
          <cell r="D1774" t="str">
            <v>EMS Parts</v>
          </cell>
          <cell r="E1774" t="str">
            <v>20</v>
          </cell>
          <cell r="F1774" t="str">
            <v>700</v>
          </cell>
          <cell r="G1774" t="str">
            <v xml:space="preserve">          10</v>
          </cell>
          <cell r="H1774" t="str">
            <v>EA</v>
          </cell>
          <cell r="I1774">
            <v>14</v>
          </cell>
          <cell r="J1774">
            <v>0.09</v>
          </cell>
          <cell r="K1774">
            <v>15.260000000000002</v>
          </cell>
          <cell r="L1774">
            <v>9.0000000000000108E-2</v>
          </cell>
        </row>
        <row r="1775">
          <cell r="A1775" t="str">
            <v>6080170023</v>
          </cell>
          <cell r="B1775" t="str">
            <v>CLAMP LEVER, SPACER</v>
          </cell>
          <cell r="C1775" t="str">
            <v>P18</v>
          </cell>
          <cell r="D1775" t="str">
            <v>EMS Parts</v>
          </cell>
          <cell r="E1775" t="str">
            <v>20</v>
          </cell>
          <cell r="F1775" t="str">
            <v>700</v>
          </cell>
          <cell r="G1775" t="str">
            <v xml:space="preserve">          11</v>
          </cell>
          <cell r="H1775" t="str">
            <v>EA</v>
          </cell>
          <cell r="I1775">
            <v>10.97</v>
          </cell>
          <cell r="J1775">
            <v>0.09</v>
          </cell>
          <cell r="K1775">
            <v>11.957300000000002</v>
          </cell>
          <cell r="L1775">
            <v>9.0000000000000108E-2</v>
          </cell>
        </row>
        <row r="1776">
          <cell r="A1776" t="str">
            <v>6080170023</v>
          </cell>
          <cell r="B1776" t="str">
            <v>CLAMP LEVER, SPACER</v>
          </cell>
          <cell r="C1776" t="str">
            <v>P18</v>
          </cell>
          <cell r="D1776" t="str">
            <v>EMS Parts</v>
          </cell>
          <cell r="E1776" t="str">
            <v>20</v>
          </cell>
          <cell r="F1776" t="str">
            <v>700</v>
          </cell>
          <cell r="G1776" t="str">
            <v xml:space="preserve">          10</v>
          </cell>
          <cell r="H1776" t="str">
            <v>EA</v>
          </cell>
          <cell r="I1776">
            <v>14</v>
          </cell>
          <cell r="J1776">
            <v>0.09</v>
          </cell>
          <cell r="K1776">
            <v>15.260000000000002</v>
          </cell>
          <cell r="L1776">
            <v>9.0000000000000108E-2</v>
          </cell>
        </row>
        <row r="1777">
          <cell r="A1777" t="str">
            <v>6080170024</v>
          </cell>
          <cell r="B1777" t="str">
            <v>DEFIB LATCH RESTRAINT STRAP</v>
          </cell>
          <cell r="C1777" t="str">
            <v>P18</v>
          </cell>
          <cell r="D1777" t="str">
            <v>EMS Parts</v>
          </cell>
          <cell r="E1777" t="str">
            <v>20</v>
          </cell>
          <cell r="F1777" t="str">
            <v>700</v>
          </cell>
          <cell r="G1777" t="str">
            <v xml:space="preserve">          10</v>
          </cell>
          <cell r="H1777" t="str">
            <v>EA</v>
          </cell>
          <cell r="I1777">
            <v>28</v>
          </cell>
          <cell r="J1777">
            <v>0.09</v>
          </cell>
          <cell r="K1777">
            <v>31</v>
          </cell>
          <cell r="L1777">
            <v>0.10714285714285714</v>
          </cell>
        </row>
        <row r="1778">
          <cell r="A1778" t="str">
            <v>6080170024</v>
          </cell>
          <cell r="B1778" t="str">
            <v>DEFIB LATCH RESTRAINT STRAP</v>
          </cell>
          <cell r="C1778" t="str">
            <v>P18</v>
          </cell>
          <cell r="D1778" t="str">
            <v>EMS Parts</v>
          </cell>
          <cell r="E1778" t="str">
            <v>20</v>
          </cell>
          <cell r="F1778" t="str">
            <v>700</v>
          </cell>
          <cell r="G1778" t="str">
            <v xml:space="preserve">          11</v>
          </cell>
          <cell r="H1778" t="str">
            <v>EA</v>
          </cell>
          <cell r="I1778">
            <v>27.39</v>
          </cell>
          <cell r="J1778">
            <v>0.09</v>
          </cell>
          <cell r="K1778">
            <v>30</v>
          </cell>
          <cell r="L1778">
            <v>9.5290251916757912E-2</v>
          </cell>
        </row>
        <row r="1779">
          <cell r="A1779" t="str">
            <v>6080170027</v>
          </cell>
          <cell r="B1779" t="str">
            <v>LEVER, GRIP</v>
          </cell>
          <cell r="C1779" t="str">
            <v>P18</v>
          </cell>
          <cell r="D1779" t="str">
            <v>EMS Parts</v>
          </cell>
          <cell r="E1779" t="str">
            <v>20</v>
          </cell>
          <cell r="F1779" t="str">
            <v>700</v>
          </cell>
          <cell r="G1779" t="str">
            <v xml:space="preserve">          11</v>
          </cell>
          <cell r="H1779" t="str">
            <v>EA</v>
          </cell>
          <cell r="I1779">
            <v>4.13</v>
          </cell>
          <cell r="J1779">
            <v>0.09</v>
          </cell>
          <cell r="K1779">
            <v>4.5017000000000005</v>
          </cell>
          <cell r="L1779">
            <v>9.0000000000000149E-2</v>
          </cell>
        </row>
        <row r="1780">
          <cell r="A1780" t="str">
            <v>6080170027</v>
          </cell>
          <cell r="B1780" t="str">
            <v>LEVER, GRIP</v>
          </cell>
          <cell r="C1780" t="str">
            <v>P18</v>
          </cell>
          <cell r="D1780" t="str">
            <v>EMS Parts</v>
          </cell>
          <cell r="E1780" t="str">
            <v>20</v>
          </cell>
          <cell r="F1780" t="str">
            <v>700</v>
          </cell>
          <cell r="G1780" t="str">
            <v xml:space="preserve">          10</v>
          </cell>
          <cell r="H1780" t="str">
            <v>EA</v>
          </cell>
          <cell r="I1780">
            <v>9</v>
          </cell>
          <cell r="J1780">
            <v>0.09</v>
          </cell>
          <cell r="K1780">
            <v>9.81</v>
          </cell>
          <cell r="L1780">
            <v>9.0000000000000052E-2</v>
          </cell>
        </row>
        <row r="1781">
          <cell r="A1781" t="str">
            <v>6080170028</v>
          </cell>
          <cell r="B1781" t="str">
            <v>DEFIB, LATCH HOOK WDMNT - OO</v>
          </cell>
          <cell r="C1781" t="str">
            <v>P18</v>
          </cell>
          <cell r="D1781" t="str">
            <v>EMS Parts</v>
          </cell>
          <cell r="E1781" t="str">
            <v>20</v>
          </cell>
          <cell r="F1781" t="str">
            <v>700</v>
          </cell>
          <cell r="G1781" t="str">
            <v xml:space="preserve">          10</v>
          </cell>
          <cell r="H1781" t="str">
            <v>EA</v>
          </cell>
          <cell r="I1781">
            <v>43</v>
          </cell>
          <cell r="J1781">
            <v>0.09</v>
          </cell>
          <cell r="K1781">
            <v>47</v>
          </cell>
          <cell r="L1781">
            <v>9.3023255813953487E-2</v>
          </cell>
        </row>
        <row r="1782">
          <cell r="A1782" t="str">
            <v>6080170028</v>
          </cell>
          <cell r="B1782" t="str">
            <v>DEFIB, LATCH HOOK WDMNT - OO</v>
          </cell>
          <cell r="C1782" t="str">
            <v>P18</v>
          </cell>
          <cell r="D1782" t="str">
            <v>EMS Parts</v>
          </cell>
          <cell r="E1782" t="str">
            <v>20</v>
          </cell>
          <cell r="F1782" t="str">
            <v>700</v>
          </cell>
          <cell r="G1782" t="str">
            <v xml:space="preserve">          11</v>
          </cell>
          <cell r="H1782" t="str">
            <v>EA</v>
          </cell>
          <cell r="I1782">
            <v>42.45</v>
          </cell>
          <cell r="J1782">
            <v>0.09</v>
          </cell>
          <cell r="K1782">
            <v>46</v>
          </cell>
          <cell r="L1782">
            <v>8.3627797408716065E-2</v>
          </cell>
        </row>
        <row r="1783">
          <cell r="A1783" t="str">
            <v>6080170051</v>
          </cell>
          <cell r="B1783" t="str">
            <v>DEFIB, U-FOOT</v>
          </cell>
          <cell r="C1783" t="str">
            <v>P18</v>
          </cell>
          <cell r="D1783" t="str">
            <v>EMS Parts</v>
          </cell>
          <cell r="E1783" t="str">
            <v>20</v>
          </cell>
          <cell r="F1783" t="str">
            <v>700</v>
          </cell>
          <cell r="G1783" t="str">
            <v xml:space="preserve">          10</v>
          </cell>
          <cell r="H1783" t="str">
            <v>EA</v>
          </cell>
          <cell r="I1783">
            <v>13</v>
          </cell>
          <cell r="J1783">
            <v>0.09</v>
          </cell>
          <cell r="K1783">
            <v>14.170000000000002</v>
          </cell>
          <cell r="L1783">
            <v>9.0000000000000135E-2</v>
          </cell>
        </row>
        <row r="1784">
          <cell r="A1784" t="str">
            <v>6080170051</v>
          </cell>
          <cell r="B1784" t="str">
            <v>DEFIB, U-FOOT</v>
          </cell>
          <cell r="C1784" t="str">
            <v>P18</v>
          </cell>
          <cell r="D1784" t="str">
            <v>EMS Parts</v>
          </cell>
          <cell r="E1784" t="str">
            <v>20</v>
          </cell>
          <cell r="F1784" t="str">
            <v>700</v>
          </cell>
          <cell r="G1784" t="str">
            <v xml:space="preserve">          11</v>
          </cell>
          <cell r="H1784" t="str">
            <v>EA</v>
          </cell>
          <cell r="I1784">
            <v>9.61</v>
          </cell>
          <cell r="J1784">
            <v>0.09</v>
          </cell>
          <cell r="K1784">
            <v>10.4749</v>
          </cell>
          <cell r="L1784">
            <v>9.0000000000000052E-2</v>
          </cell>
        </row>
        <row r="1785">
          <cell r="A1785" t="str">
            <v>6080170053</v>
          </cell>
          <cell r="B1785" t="str">
            <v>LATCH HOOK PLATE</v>
          </cell>
          <cell r="C1785" t="str">
            <v>P18</v>
          </cell>
          <cell r="D1785" t="str">
            <v>EMS Parts</v>
          </cell>
          <cell r="E1785" t="str">
            <v>20</v>
          </cell>
          <cell r="F1785" t="str">
            <v>700</v>
          </cell>
          <cell r="G1785" t="str">
            <v xml:space="preserve">          11</v>
          </cell>
          <cell r="H1785" t="str">
            <v>EA</v>
          </cell>
          <cell r="I1785">
            <v>6.86</v>
          </cell>
          <cell r="J1785">
            <v>0.09</v>
          </cell>
          <cell r="K1785">
            <v>7.4774000000000012</v>
          </cell>
          <cell r="L1785">
            <v>9.0000000000000122E-2</v>
          </cell>
        </row>
        <row r="1786">
          <cell r="A1786" t="str">
            <v>6080170053</v>
          </cell>
          <cell r="B1786" t="str">
            <v>LATCH HOOK PLATE</v>
          </cell>
          <cell r="C1786" t="str">
            <v>P18</v>
          </cell>
          <cell r="D1786" t="str">
            <v>EMS Parts</v>
          </cell>
          <cell r="E1786" t="str">
            <v>20</v>
          </cell>
          <cell r="F1786" t="str">
            <v>700</v>
          </cell>
          <cell r="G1786" t="str">
            <v xml:space="preserve">          10</v>
          </cell>
          <cell r="H1786" t="str">
            <v>EA</v>
          </cell>
          <cell r="I1786">
            <v>11</v>
          </cell>
          <cell r="J1786">
            <v>0.09</v>
          </cell>
          <cell r="K1786">
            <v>11.99</v>
          </cell>
          <cell r="L1786">
            <v>9.0000000000000024E-2</v>
          </cell>
        </row>
        <row r="1787">
          <cell r="A1787" t="str">
            <v>6080170054</v>
          </cell>
          <cell r="B1787" t="str">
            <v>DEFIB, LATCH HOOK</v>
          </cell>
          <cell r="C1787" t="str">
            <v>P18</v>
          </cell>
          <cell r="D1787" t="str">
            <v>EMS Parts</v>
          </cell>
          <cell r="E1787" t="str">
            <v>20</v>
          </cell>
          <cell r="F1787" t="str">
            <v>700</v>
          </cell>
          <cell r="G1787" t="str">
            <v xml:space="preserve">          10</v>
          </cell>
          <cell r="H1787" t="str">
            <v>EA</v>
          </cell>
          <cell r="I1787">
            <v>25</v>
          </cell>
          <cell r="J1787">
            <v>0.09</v>
          </cell>
          <cell r="K1787">
            <v>27</v>
          </cell>
          <cell r="L1787">
            <v>0.08</v>
          </cell>
        </row>
        <row r="1788">
          <cell r="A1788" t="str">
            <v>6080170054</v>
          </cell>
          <cell r="B1788" t="str">
            <v>DEFIB, LATCH HOOK</v>
          </cell>
          <cell r="C1788" t="str">
            <v>P18</v>
          </cell>
          <cell r="D1788" t="str">
            <v>EMS Parts</v>
          </cell>
          <cell r="E1788" t="str">
            <v>20</v>
          </cell>
          <cell r="F1788" t="str">
            <v>700</v>
          </cell>
          <cell r="G1788" t="str">
            <v xml:space="preserve">          11</v>
          </cell>
          <cell r="H1788" t="str">
            <v>EA</v>
          </cell>
          <cell r="I1788">
            <v>23.3</v>
          </cell>
          <cell r="J1788">
            <v>0.09</v>
          </cell>
          <cell r="K1788">
            <v>25</v>
          </cell>
          <cell r="L1788">
            <v>7.2961373390557901E-2</v>
          </cell>
        </row>
        <row r="1789">
          <cell r="A1789" t="str">
            <v>6080170113</v>
          </cell>
          <cell r="B1789" t="str">
            <v>ROUND TUBE</v>
          </cell>
          <cell r="C1789" t="str">
            <v>P18</v>
          </cell>
          <cell r="D1789" t="str">
            <v>EMS Parts</v>
          </cell>
          <cell r="E1789" t="str">
            <v>20</v>
          </cell>
          <cell r="F1789" t="str">
            <v>700</v>
          </cell>
          <cell r="G1789" t="str">
            <v xml:space="preserve">          11</v>
          </cell>
          <cell r="H1789" t="str">
            <v>EA</v>
          </cell>
          <cell r="I1789">
            <v>76.489999999999995</v>
          </cell>
          <cell r="J1789">
            <v>0.09</v>
          </cell>
          <cell r="K1789">
            <v>83</v>
          </cell>
          <cell r="L1789">
            <v>8.5109164596679374E-2</v>
          </cell>
        </row>
        <row r="1790">
          <cell r="A1790" t="str">
            <v>6080170114</v>
          </cell>
          <cell r="B1790" t="str">
            <v>ROUND TUBE</v>
          </cell>
          <cell r="C1790" t="str">
            <v>P18</v>
          </cell>
          <cell r="D1790" t="str">
            <v>EMS Parts</v>
          </cell>
          <cell r="E1790" t="str">
            <v>20</v>
          </cell>
          <cell r="F1790" t="str">
            <v>700</v>
          </cell>
          <cell r="G1790" t="str">
            <v xml:space="preserve">          11</v>
          </cell>
          <cell r="H1790" t="str">
            <v>EA</v>
          </cell>
          <cell r="I1790">
            <v>76.489999999999995</v>
          </cell>
          <cell r="J1790">
            <v>0.09</v>
          </cell>
          <cell r="K1790">
            <v>83</v>
          </cell>
          <cell r="L1790">
            <v>8.5109164596679374E-2</v>
          </cell>
        </row>
        <row r="1791">
          <cell r="A1791" t="str">
            <v>6080200041</v>
          </cell>
          <cell r="B1791" t="str">
            <v>OCTAGONAL SLEEVE- ADJ. LOCK</v>
          </cell>
          <cell r="C1791" t="str">
            <v>P18</v>
          </cell>
          <cell r="D1791" t="str">
            <v>EMS Parts</v>
          </cell>
          <cell r="E1791" t="str">
            <v>20</v>
          </cell>
          <cell r="F1791" t="str">
            <v>700</v>
          </cell>
          <cell r="G1791" t="str">
            <v xml:space="preserve">          11</v>
          </cell>
          <cell r="H1791" t="str">
            <v>EA</v>
          </cell>
          <cell r="I1791">
            <v>6.86</v>
          </cell>
          <cell r="J1791">
            <v>0.09</v>
          </cell>
          <cell r="K1791">
            <v>7.4774000000000012</v>
          </cell>
          <cell r="L1791">
            <v>9.0000000000000122E-2</v>
          </cell>
        </row>
        <row r="1792">
          <cell r="A1792" t="str">
            <v>6080200041</v>
          </cell>
          <cell r="B1792" t="str">
            <v>OCTAGONAL SLEEVE- ADJ. LOCK</v>
          </cell>
          <cell r="C1792" t="str">
            <v>P18</v>
          </cell>
          <cell r="D1792" t="str">
            <v>EMS Parts</v>
          </cell>
          <cell r="E1792" t="str">
            <v>20</v>
          </cell>
          <cell r="F1792" t="str">
            <v>700</v>
          </cell>
          <cell r="G1792" t="str">
            <v xml:space="preserve">          10</v>
          </cell>
          <cell r="H1792" t="str">
            <v>EA</v>
          </cell>
          <cell r="I1792">
            <v>11</v>
          </cell>
          <cell r="J1792">
            <v>0.09</v>
          </cell>
          <cell r="K1792">
            <v>11.99</v>
          </cell>
          <cell r="L1792">
            <v>9.0000000000000024E-2</v>
          </cell>
        </row>
        <row r="1793">
          <cell r="A1793" t="str">
            <v>6080210010</v>
          </cell>
          <cell r="B1793" t="str">
            <v>IV POLE ASSY 2-STAGE RIGHT</v>
          </cell>
          <cell r="C1793" t="str">
            <v>B20</v>
          </cell>
          <cell r="D1793" t="str">
            <v>EMS Acc</v>
          </cell>
          <cell r="E1793" t="str">
            <v>20</v>
          </cell>
          <cell r="F1793" t="str">
            <v>700</v>
          </cell>
          <cell r="G1793" t="str">
            <v xml:space="preserve">          10</v>
          </cell>
          <cell r="H1793" t="str">
            <v>EA</v>
          </cell>
          <cell r="I1793">
            <v>350</v>
          </cell>
          <cell r="J1793">
            <v>0.09</v>
          </cell>
          <cell r="K1793">
            <v>382</v>
          </cell>
          <cell r="L1793">
            <v>9.1428571428571428E-2</v>
          </cell>
        </row>
        <row r="1794">
          <cell r="A1794" t="str">
            <v>6080210010</v>
          </cell>
          <cell r="B1794" t="str">
            <v>IV POLE ASSY 2-STAGE RIGHT</v>
          </cell>
          <cell r="C1794" t="str">
            <v>B20</v>
          </cell>
          <cell r="D1794" t="str">
            <v>EMS Acc</v>
          </cell>
          <cell r="E1794" t="str">
            <v>20</v>
          </cell>
          <cell r="F1794" t="str">
            <v>700</v>
          </cell>
          <cell r="G1794" t="str">
            <v xml:space="preserve">          11</v>
          </cell>
          <cell r="H1794" t="str">
            <v>EA</v>
          </cell>
          <cell r="I1794">
            <v>350</v>
          </cell>
          <cell r="J1794">
            <v>0.09</v>
          </cell>
          <cell r="K1794">
            <v>382</v>
          </cell>
          <cell r="L1794">
            <v>9.1428571428571428E-2</v>
          </cell>
        </row>
        <row r="1795">
          <cell r="A1795" t="str">
            <v>6080210020</v>
          </cell>
          <cell r="B1795" t="str">
            <v>I.V.POLE ASSY 2-STAGE RIGHT</v>
          </cell>
          <cell r="C1795" t="str">
            <v>P18</v>
          </cell>
          <cell r="D1795" t="str">
            <v>EMS Parts</v>
          </cell>
          <cell r="E1795" t="str">
            <v>20</v>
          </cell>
          <cell r="F1795" t="str">
            <v>700</v>
          </cell>
          <cell r="G1795" t="str">
            <v xml:space="preserve">          10</v>
          </cell>
          <cell r="H1795" t="str">
            <v>EA</v>
          </cell>
          <cell r="I1795">
            <v>287</v>
          </cell>
          <cell r="J1795">
            <v>0.09</v>
          </cell>
          <cell r="K1795">
            <v>313</v>
          </cell>
          <cell r="L1795">
            <v>9.0592334494773524E-2</v>
          </cell>
        </row>
        <row r="1796">
          <cell r="A1796" t="str">
            <v>6080210020</v>
          </cell>
          <cell r="B1796" t="str">
            <v>I.V.POLE ASSY 2-STAGE RIGHT</v>
          </cell>
          <cell r="C1796" t="str">
            <v>P18</v>
          </cell>
          <cell r="D1796" t="str">
            <v>EMS Parts</v>
          </cell>
          <cell r="E1796" t="str">
            <v>20</v>
          </cell>
          <cell r="F1796" t="str">
            <v>700</v>
          </cell>
          <cell r="G1796" t="str">
            <v xml:space="preserve">          11</v>
          </cell>
          <cell r="H1796" t="str">
            <v>EA</v>
          </cell>
          <cell r="I1796">
            <v>291.76</v>
          </cell>
          <cell r="J1796">
            <v>0.09</v>
          </cell>
          <cell r="K1796">
            <v>318</v>
          </cell>
          <cell r="L1796">
            <v>8.9936934466684978E-2</v>
          </cell>
        </row>
        <row r="1797">
          <cell r="A1797" t="str">
            <v>6080210031</v>
          </cell>
          <cell r="B1797" t="str">
            <v>MOUNTING BRACKET, HY. DUTY IV</v>
          </cell>
          <cell r="C1797" t="str">
            <v>P18</v>
          </cell>
          <cell r="D1797" t="str">
            <v>EMS Parts</v>
          </cell>
          <cell r="E1797" t="str">
            <v>20</v>
          </cell>
          <cell r="F1797" t="str">
            <v>700</v>
          </cell>
          <cell r="G1797" t="str">
            <v xml:space="preserve">          11</v>
          </cell>
          <cell r="H1797" t="str">
            <v>EA</v>
          </cell>
          <cell r="I1797">
            <v>7.37</v>
          </cell>
          <cell r="J1797">
            <v>0.09</v>
          </cell>
          <cell r="K1797">
            <v>8.0333000000000006</v>
          </cell>
          <cell r="L1797">
            <v>9.0000000000000052E-2</v>
          </cell>
        </row>
        <row r="1798">
          <cell r="A1798" t="str">
            <v>6080210031</v>
          </cell>
          <cell r="B1798" t="str">
            <v>MOUNTING BRACKET, HY. DUTY IV</v>
          </cell>
          <cell r="C1798" t="str">
            <v>P18</v>
          </cell>
          <cell r="D1798" t="str">
            <v>EMS Parts</v>
          </cell>
          <cell r="E1798" t="str">
            <v>20</v>
          </cell>
          <cell r="F1798" t="str">
            <v>700</v>
          </cell>
          <cell r="G1798" t="str">
            <v xml:space="preserve">          10</v>
          </cell>
          <cell r="H1798" t="str">
            <v>EA</v>
          </cell>
          <cell r="I1798">
            <v>11</v>
          </cell>
          <cell r="J1798">
            <v>0.09</v>
          </cell>
          <cell r="K1798">
            <v>11.99</v>
          </cell>
          <cell r="L1798">
            <v>9.0000000000000024E-2</v>
          </cell>
        </row>
        <row r="1799">
          <cell r="A1799" t="str">
            <v>6080210032</v>
          </cell>
          <cell r="B1799" t="str">
            <v>MOUNTING BRACKET, COT I.V.</v>
          </cell>
          <cell r="C1799" t="str">
            <v>P18</v>
          </cell>
          <cell r="D1799" t="str">
            <v>EMS Parts</v>
          </cell>
          <cell r="E1799" t="str">
            <v>20</v>
          </cell>
          <cell r="F1799" t="str">
            <v>700</v>
          </cell>
          <cell r="G1799" t="str">
            <v xml:space="preserve">          11</v>
          </cell>
          <cell r="H1799" t="str">
            <v>EA</v>
          </cell>
          <cell r="I1799">
            <v>16.07</v>
          </cell>
          <cell r="J1799">
            <v>0.09</v>
          </cell>
          <cell r="K1799">
            <v>17.516300000000001</v>
          </cell>
          <cell r="L1799">
            <v>9.0000000000000052E-2</v>
          </cell>
        </row>
        <row r="1800">
          <cell r="A1800" t="str">
            <v>6080210052</v>
          </cell>
          <cell r="B1800" t="str">
            <v>SCT WLDMT,HY DTY IV PL RH - OO</v>
          </cell>
          <cell r="C1800" t="str">
            <v>P18</v>
          </cell>
          <cell r="D1800" t="str">
            <v>EMS Parts</v>
          </cell>
          <cell r="E1800" t="str">
            <v>20</v>
          </cell>
          <cell r="F1800" t="str">
            <v>700</v>
          </cell>
          <cell r="G1800" t="str">
            <v xml:space="preserve">          10</v>
          </cell>
          <cell r="H1800" t="str">
            <v>EA</v>
          </cell>
          <cell r="I1800">
            <v>54</v>
          </cell>
          <cell r="J1800">
            <v>0.09</v>
          </cell>
          <cell r="K1800">
            <v>59</v>
          </cell>
          <cell r="L1800">
            <v>9.2592592592592587E-2</v>
          </cell>
        </row>
        <row r="1801">
          <cell r="A1801" t="str">
            <v>6080210052</v>
          </cell>
          <cell r="B1801" t="str">
            <v>SCT WLDMT,HY DTY IV PL RH - OO</v>
          </cell>
          <cell r="C1801" t="str">
            <v>P18</v>
          </cell>
          <cell r="D1801" t="str">
            <v>EMS Parts</v>
          </cell>
          <cell r="E1801" t="str">
            <v>20</v>
          </cell>
          <cell r="F1801" t="str">
            <v>700</v>
          </cell>
          <cell r="G1801" t="str">
            <v xml:space="preserve">          11</v>
          </cell>
          <cell r="H1801" t="str">
            <v>EA</v>
          </cell>
          <cell r="I1801">
            <v>51.53</v>
          </cell>
          <cell r="J1801">
            <v>0.09</v>
          </cell>
          <cell r="K1801">
            <v>56</v>
          </cell>
          <cell r="L1801">
            <v>8.6745585096060521E-2</v>
          </cell>
        </row>
        <row r="1802">
          <cell r="A1802" t="str">
            <v>6080210053</v>
          </cell>
          <cell r="B1802" t="str">
            <v>SOCKET WDMNT COT I.V. RH - OO</v>
          </cell>
          <cell r="C1802" t="str">
            <v>P18</v>
          </cell>
          <cell r="D1802" t="str">
            <v>EMS Parts</v>
          </cell>
          <cell r="E1802" t="str">
            <v>20</v>
          </cell>
          <cell r="F1802" t="str">
            <v>700</v>
          </cell>
          <cell r="G1802" t="str">
            <v xml:space="preserve">          11</v>
          </cell>
          <cell r="H1802" t="str">
            <v>EA</v>
          </cell>
          <cell r="I1802">
            <v>75.31</v>
          </cell>
          <cell r="J1802">
            <v>0.09</v>
          </cell>
          <cell r="K1802">
            <v>82</v>
          </cell>
          <cell r="L1802">
            <v>8.8832824326118678E-2</v>
          </cell>
        </row>
        <row r="1803">
          <cell r="A1803" t="str">
            <v>6080210053</v>
          </cell>
          <cell r="B1803" t="str">
            <v>SOCKET WDMNT COT I.V. RH - OO</v>
          </cell>
          <cell r="C1803" t="str">
            <v>P18</v>
          </cell>
          <cell r="D1803" t="str">
            <v>EMS Parts</v>
          </cell>
          <cell r="E1803" t="str">
            <v>20</v>
          </cell>
          <cell r="F1803" t="str">
            <v>700</v>
          </cell>
          <cell r="G1803" t="str">
            <v xml:space="preserve">          10</v>
          </cell>
          <cell r="H1803" t="str">
            <v>EA</v>
          </cell>
          <cell r="I1803">
            <v>72</v>
          </cell>
          <cell r="J1803">
            <v>0.09</v>
          </cell>
          <cell r="K1803">
            <v>78</v>
          </cell>
          <cell r="L1803">
            <v>8.3333333333333329E-2</v>
          </cell>
        </row>
        <row r="1804">
          <cell r="A1804" t="str">
            <v>6080211010</v>
          </cell>
          <cell r="B1804" t="str">
            <v>IV POLE ASSY 2-STAGE LEFT</v>
          </cell>
          <cell r="C1804" t="str">
            <v>B20</v>
          </cell>
          <cell r="D1804" t="str">
            <v>EMS Acc</v>
          </cell>
          <cell r="E1804" t="str">
            <v>20</v>
          </cell>
          <cell r="F1804" t="str">
            <v>700</v>
          </cell>
          <cell r="G1804" t="str">
            <v xml:space="preserve">          10</v>
          </cell>
          <cell r="H1804" t="str">
            <v>EA</v>
          </cell>
          <cell r="I1804">
            <v>350</v>
          </cell>
          <cell r="J1804">
            <v>0.09</v>
          </cell>
          <cell r="K1804">
            <v>382</v>
          </cell>
          <cell r="L1804">
            <v>9.1428571428571428E-2</v>
          </cell>
        </row>
        <row r="1805">
          <cell r="A1805" t="str">
            <v>6080211010</v>
          </cell>
          <cell r="B1805" t="str">
            <v>IV POLE ASSY 2-STAGE LEFT</v>
          </cell>
          <cell r="C1805" t="str">
            <v>B20</v>
          </cell>
          <cell r="D1805" t="str">
            <v>EMS Acc</v>
          </cell>
          <cell r="E1805" t="str">
            <v>20</v>
          </cell>
          <cell r="F1805" t="str">
            <v>700</v>
          </cell>
          <cell r="G1805" t="str">
            <v xml:space="preserve">          11</v>
          </cell>
          <cell r="H1805" t="str">
            <v>EA</v>
          </cell>
          <cell r="I1805">
            <v>350</v>
          </cell>
          <cell r="J1805">
            <v>0.09</v>
          </cell>
          <cell r="K1805">
            <v>382</v>
          </cell>
          <cell r="L1805">
            <v>9.1428571428571428E-2</v>
          </cell>
        </row>
        <row r="1806">
          <cell r="A1806" t="str">
            <v>6080211020</v>
          </cell>
          <cell r="B1806" t="str">
            <v>I.V.POLE ASSY 2-STAGE LEFT</v>
          </cell>
          <cell r="C1806" t="str">
            <v>P18</v>
          </cell>
          <cell r="D1806" t="str">
            <v>EMS Parts</v>
          </cell>
          <cell r="E1806" t="str">
            <v>20</v>
          </cell>
          <cell r="F1806" t="str">
            <v>700</v>
          </cell>
          <cell r="G1806" t="str">
            <v xml:space="preserve">          10</v>
          </cell>
          <cell r="H1806" t="str">
            <v>EA</v>
          </cell>
          <cell r="I1806">
            <v>287</v>
          </cell>
          <cell r="J1806">
            <v>0.09</v>
          </cell>
          <cell r="K1806">
            <v>313</v>
          </cell>
          <cell r="L1806">
            <v>9.0592334494773524E-2</v>
          </cell>
        </row>
        <row r="1807">
          <cell r="A1807" t="str">
            <v>6080211020</v>
          </cell>
          <cell r="B1807" t="str">
            <v>I.V.POLE ASSY 2-STAGE LEFT</v>
          </cell>
          <cell r="C1807" t="str">
            <v>P18</v>
          </cell>
          <cell r="D1807" t="str">
            <v>EMS Parts</v>
          </cell>
          <cell r="E1807" t="str">
            <v>20</v>
          </cell>
          <cell r="F1807" t="str">
            <v>700</v>
          </cell>
          <cell r="G1807" t="str">
            <v xml:space="preserve">          11</v>
          </cell>
          <cell r="H1807" t="str">
            <v>EA</v>
          </cell>
          <cell r="I1807">
            <v>291.76</v>
          </cell>
          <cell r="J1807">
            <v>0.09</v>
          </cell>
          <cell r="K1807">
            <v>318</v>
          </cell>
          <cell r="L1807">
            <v>8.9936934466684978E-2</v>
          </cell>
        </row>
        <row r="1808">
          <cell r="A1808" t="str">
            <v>6080211052</v>
          </cell>
          <cell r="B1808" t="str">
            <v>SCKT WLDMT, IV PLE LH - OO</v>
          </cell>
          <cell r="C1808" t="str">
            <v>P18</v>
          </cell>
          <cell r="D1808" t="str">
            <v>EMS Parts</v>
          </cell>
          <cell r="E1808" t="str">
            <v>20</v>
          </cell>
          <cell r="F1808" t="str">
            <v>700</v>
          </cell>
          <cell r="G1808" t="str">
            <v xml:space="preserve">          10</v>
          </cell>
          <cell r="H1808" t="str">
            <v>EA</v>
          </cell>
          <cell r="I1808">
            <v>54</v>
          </cell>
          <cell r="J1808">
            <v>0.09</v>
          </cell>
          <cell r="K1808">
            <v>59</v>
          </cell>
          <cell r="L1808">
            <v>9.2592592592592587E-2</v>
          </cell>
        </row>
        <row r="1809">
          <cell r="A1809" t="str">
            <v>6080211052</v>
          </cell>
          <cell r="B1809" t="str">
            <v>SCKT WLDMT, IV PLE LH - OO</v>
          </cell>
          <cell r="C1809" t="str">
            <v>P18</v>
          </cell>
          <cell r="D1809" t="str">
            <v>EMS Parts</v>
          </cell>
          <cell r="E1809" t="str">
            <v>20</v>
          </cell>
          <cell r="F1809" t="str">
            <v>700</v>
          </cell>
          <cell r="G1809" t="str">
            <v xml:space="preserve">          11</v>
          </cell>
          <cell r="H1809" t="str">
            <v>EA</v>
          </cell>
          <cell r="I1809">
            <v>51.53</v>
          </cell>
          <cell r="J1809">
            <v>0.09</v>
          </cell>
          <cell r="K1809">
            <v>56</v>
          </cell>
          <cell r="L1809">
            <v>8.6745585096060521E-2</v>
          </cell>
        </row>
        <row r="1810">
          <cell r="A1810" t="str">
            <v>6080211053</v>
          </cell>
          <cell r="B1810" t="str">
            <v>SOCKET WLDMT COT I.V. LH - OO</v>
          </cell>
          <cell r="C1810" t="str">
            <v>P18</v>
          </cell>
          <cell r="D1810" t="str">
            <v>EMS Parts</v>
          </cell>
          <cell r="E1810" t="str">
            <v>20</v>
          </cell>
          <cell r="F1810" t="str">
            <v>700</v>
          </cell>
          <cell r="G1810" t="str">
            <v xml:space="preserve">          11</v>
          </cell>
          <cell r="H1810" t="str">
            <v>EA</v>
          </cell>
          <cell r="I1810">
            <v>72.86</v>
          </cell>
          <cell r="J1810">
            <v>0.09</v>
          </cell>
          <cell r="K1810">
            <v>79</v>
          </cell>
          <cell r="L1810">
            <v>8.4271205050782325E-2</v>
          </cell>
        </row>
        <row r="1811">
          <cell r="A1811" t="str">
            <v>6080211053</v>
          </cell>
          <cell r="B1811" t="str">
            <v>SOCKET WLDMT COT I.V. LH - OO</v>
          </cell>
          <cell r="C1811" t="str">
            <v>P18</v>
          </cell>
          <cell r="D1811" t="str">
            <v>EMS Parts</v>
          </cell>
          <cell r="E1811" t="str">
            <v>20</v>
          </cell>
          <cell r="F1811" t="str">
            <v>700</v>
          </cell>
          <cell r="G1811" t="str">
            <v xml:space="preserve">          10</v>
          </cell>
          <cell r="H1811" t="str">
            <v>EA</v>
          </cell>
          <cell r="I1811">
            <v>72</v>
          </cell>
          <cell r="J1811">
            <v>0.09</v>
          </cell>
          <cell r="K1811">
            <v>78</v>
          </cell>
          <cell r="L1811">
            <v>8.3333333333333329E-2</v>
          </cell>
        </row>
        <row r="1812">
          <cell r="A1812" t="str">
            <v>6080215010</v>
          </cell>
          <cell r="B1812" t="str">
            <v>IV POLE ASSY 3-STAGE RIGHT</v>
          </cell>
          <cell r="C1812" t="str">
            <v>B20</v>
          </cell>
          <cell r="D1812" t="str">
            <v>EMS Acc</v>
          </cell>
          <cell r="E1812" t="str">
            <v>20</v>
          </cell>
          <cell r="F1812" t="str">
            <v>700</v>
          </cell>
          <cell r="G1812" t="str">
            <v xml:space="preserve">          10</v>
          </cell>
          <cell r="H1812" t="str">
            <v>EA</v>
          </cell>
          <cell r="I1812">
            <v>446</v>
          </cell>
          <cell r="J1812">
            <v>0.09</v>
          </cell>
          <cell r="K1812">
            <v>486</v>
          </cell>
          <cell r="L1812">
            <v>8.9686098654708515E-2</v>
          </cell>
        </row>
        <row r="1813">
          <cell r="A1813" t="str">
            <v>6080215010</v>
          </cell>
          <cell r="B1813" t="str">
            <v>IV POLE ASSY 3-STAGE RIGHT</v>
          </cell>
          <cell r="C1813" t="str">
            <v>B20</v>
          </cell>
          <cell r="D1813" t="str">
            <v>EMS Acc</v>
          </cell>
          <cell r="E1813" t="str">
            <v>20</v>
          </cell>
          <cell r="F1813" t="str">
            <v>700</v>
          </cell>
          <cell r="G1813" t="str">
            <v xml:space="preserve">          11</v>
          </cell>
          <cell r="H1813" t="str">
            <v>EA</v>
          </cell>
          <cell r="I1813">
            <v>446</v>
          </cell>
          <cell r="J1813">
            <v>0.09</v>
          </cell>
          <cell r="K1813">
            <v>486</v>
          </cell>
          <cell r="L1813">
            <v>8.9686098654708515E-2</v>
          </cell>
        </row>
        <row r="1814">
          <cell r="A1814" t="str">
            <v>6080215020</v>
          </cell>
          <cell r="B1814" t="str">
            <v>I.V.POLE ASSY 3-STAGE RIGHT</v>
          </cell>
          <cell r="C1814" t="str">
            <v>P18</v>
          </cell>
          <cell r="D1814" t="str">
            <v>EMS Parts</v>
          </cell>
          <cell r="E1814" t="str">
            <v>20</v>
          </cell>
          <cell r="F1814" t="str">
            <v>700</v>
          </cell>
          <cell r="G1814" t="str">
            <v xml:space="preserve">          10</v>
          </cell>
          <cell r="H1814" t="str">
            <v>EA</v>
          </cell>
          <cell r="I1814">
            <v>363</v>
          </cell>
          <cell r="J1814">
            <v>0.09</v>
          </cell>
          <cell r="K1814">
            <v>396</v>
          </cell>
          <cell r="L1814">
            <v>9.0909090909090912E-2</v>
          </cell>
        </row>
        <row r="1815">
          <cell r="A1815" t="str">
            <v>6080215020</v>
          </cell>
          <cell r="B1815" t="str">
            <v>I.V.POLE ASSY 3-STAGE RIGHT</v>
          </cell>
          <cell r="C1815" t="str">
            <v>P18</v>
          </cell>
          <cell r="D1815" t="str">
            <v>EMS Parts</v>
          </cell>
          <cell r="E1815" t="str">
            <v>20</v>
          </cell>
          <cell r="F1815" t="str">
            <v>700</v>
          </cell>
          <cell r="G1815" t="str">
            <v xml:space="preserve">          11</v>
          </cell>
          <cell r="H1815" t="str">
            <v>EA</v>
          </cell>
          <cell r="I1815">
            <v>370.8</v>
          </cell>
          <cell r="J1815">
            <v>0.09</v>
          </cell>
          <cell r="K1815">
            <v>404</v>
          </cell>
          <cell r="L1815">
            <v>8.9536138079827368E-2</v>
          </cell>
        </row>
        <row r="1816">
          <cell r="A1816" t="str">
            <v>6080216010</v>
          </cell>
          <cell r="B1816" t="str">
            <v>IV POLE ASSY 3-STAGE LEFT</v>
          </cell>
          <cell r="C1816" t="str">
            <v>B20</v>
          </cell>
          <cell r="D1816" t="str">
            <v>EMS Acc</v>
          </cell>
          <cell r="E1816" t="str">
            <v>20</v>
          </cell>
          <cell r="F1816" t="str">
            <v>700</v>
          </cell>
          <cell r="G1816" t="str">
            <v xml:space="preserve">          10</v>
          </cell>
          <cell r="H1816" t="str">
            <v>EA</v>
          </cell>
          <cell r="I1816">
            <v>446</v>
          </cell>
          <cell r="J1816">
            <v>0.09</v>
          </cell>
          <cell r="K1816">
            <v>486</v>
          </cell>
          <cell r="L1816">
            <v>8.9686098654708515E-2</v>
          </cell>
        </row>
        <row r="1817">
          <cell r="A1817" t="str">
            <v>6080216010</v>
          </cell>
          <cell r="B1817" t="str">
            <v>IV POLE ASSY 3-STAGE LEFT</v>
          </cell>
          <cell r="C1817" t="str">
            <v>B20</v>
          </cell>
          <cell r="D1817" t="str">
            <v>EMS Acc</v>
          </cell>
          <cell r="E1817" t="str">
            <v>20</v>
          </cell>
          <cell r="F1817" t="str">
            <v>700</v>
          </cell>
          <cell r="G1817" t="str">
            <v xml:space="preserve">          11</v>
          </cell>
          <cell r="H1817" t="str">
            <v>EA</v>
          </cell>
          <cell r="I1817">
            <v>446</v>
          </cell>
          <cell r="J1817">
            <v>0.09</v>
          </cell>
          <cell r="K1817">
            <v>486</v>
          </cell>
          <cell r="L1817">
            <v>8.9686098654708515E-2</v>
          </cell>
        </row>
        <row r="1818">
          <cell r="A1818" t="str">
            <v>6080216020</v>
          </cell>
          <cell r="B1818" t="str">
            <v>I.V.POLE ASSY 3-STAGE LEFT</v>
          </cell>
          <cell r="C1818" t="str">
            <v>P18</v>
          </cell>
          <cell r="D1818" t="str">
            <v>EMS Parts</v>
          </cell>
          <cell r="E1818" t="str">
            <v>20</v>
          </cell>
          <cell r="F1818" t="str">
            <v>700</v>
          </cell>
          <cell r="G1818" t="str">
            <v xml:space="preserve">          10</v>
          </cell>
          <cell r="H1818" t="str">
            <v>EA</v>
          </cell>
          <cell r="I1818">
            <v>363</v>
          </cell>
          <cell r="J1818">
            <v>0.09</v>
          </cell>
          <cell r="K1818">
            <v>396</v>
          </cell>
          <cell r="L1818">
            <v>9.0909090909090912E-2</v>
          </cell>
        </row>
        <row r="1819">
          <cell r="A1819" t="str">
            <v>6080216020</v>
          </cell>
          <cell r="B1819" t="str">
            <v>I.V.POLE ASSY 3-STAGE LEFT</v>
          </cell>
          <cell r="C1819" t="str">
            <v>P18</v>
          </cell>
          <cell r="D1819" t="str">
            <v>EMS Parts</v>
          </cell>
          <cell r="E1819" t="str">
            <v>20</v>
          </cell>
          <cell r="F1819" t="str">
            <v>700</v>
          </cell>
          <cell r="G1819" t="str">
            <v xml:space="preserve">          11</v>
          </cell>
          <cell r="H1819" t="str">
            <v>EA</v>
          </cell>
          <cell r="I1819">
            <v>370.8</v>
          </cell>
          <cell r="J1819">
            <v>0.09</v>
          </cell>
          <cell r="K1819">
            <v>404</v>
          </cell>
          <cell r="L1819">
            <v>8.9536138079827368E-2</v>
          </cell>
        </row>
        <row r="1820">
          <cell r="A1820" t="str">
            <v>6080255001</v>
          </cell>
          <cell r="B1820" t="str">
            <v>PULL HANDLE BRACKET, LEFT</v>
          </cell>
          <cell r="C1820" t="str">
            <v>P18</v>
          </cell>
          <cell r="D1820" t="str">
            <v>EMS Parts</v>
          </cell>
          <cell r="E1820" t="str">
            <v>20</v>
          </cell>
          <cell r="F1820" t="str">
            <v>700</v>
          </cell>
          <cell r="G1820" t="str">
            <v xml:space="preserve">          10</v>
          </cell>
          <cell r="H1820" t="str">
            <v>EA</v>
          </cell>
          <cell r="I1820">
            <v>17</v>
          </cell>
          <cell r="J1820">
            <v>0.09</v>
          </cell>
          <cell r="K1820">
            <v>18.53</v>
          </cell>
          <cell r="L1820">
            <v>9.0000000000000066E-2</v>
          </cell>
        </row>
        <row r="1821">
          <cell r="A1821" t="str">
            <v>6080255001</v>
          </cell>
          <cell r="B1821" t="str">
            <v>PULL HANDLE BRACKET, LEFT</v>
          </cell>
          <cell r="C1821" t="str">
            <v>P18</v>
          </cell>
          <cell r="D1821" t="str">
            <v>EMS Parts</v>
          </cell>
          <cell r="E1821" t="str">
            <v>20</v>
          </cell>
          <cell r="F1821" t="str">
            <v>700</v>
          </cell>
          <cell r="G1821" t="str">
            <v xml:space="preserve">          11</v>
          </cell>
          <cell r="H1821" t="str">
            <v>EA</v>
          </cell>
          <cell r="I1821">
            <v>15.09</v>
          </cell>
          <cell r="J1821">
            <v>0.09</v>
          </cell>
          <cell r="K1821">
            <v>16.4481</v>
          </cell>
          <cell r="L1821">
            <v>9.0000000000000024E-2</v>
          </cell>
        </row>
        <row r="1822">
          <cell r="A1822" t="str">
            <v>6080255002</v>
          </cell>
          <cell r="B1822" t="str">
            <v>PULL HANDLE BRACKET, RIGHT</v>
          </cell>
          <cell r="C1822" t="str">
            <v>P18</v>
          </cell>
          <cell r="D1822" t="str">
            <v>EMS Parts</v>
          </cell>
          <cell r="E1822" t="str">
            <v>20</v>
          </cell>
          <cell r="F1822" t="str">
            <v>700</v>
          </cell>
          <cell r="G1822" t="str">
            <v xml:space="preserve">          10</v>
          </cell>
          <cell r="H1822" t="str">
            <v>EA</v>
          </cell>
          <cell r="I1822">
            <v>17</v>
          </cell>
          <cell r="J1822">
            <v>0.09</v>
          </cell>
          <cell r="K1822">
            <v>18.53</v>
          </cell>
          <cell r="L1822">
            <v>9.0000000000000066E-2</v>
          </cell>
        </row>
        <row r="1823">
          <cell r="A1823" t="str">
            <v>6080255002</v>
          </cell>
          <cell r="B1823" t="str">
            <v>PULL HANDLE BRACKET, RIGHT</v>
          </cell>
          <cell r="C1823" t="str">
            <v>P18</v>
          </cell>
          <cell r="D1823" t="str">
            <v>EMS Parts</v>
          </cell>
          <cell r="E1823" t="str">
            <v>20</v>
          </cell>
          <cell r="F1823" t="str">
            <v>700</v>
          </cell>
          <cell r="G1823" t="str">
            <v xml:space="preserve">          11</v>
          </cell>
          <cell r="H1823" t="str">
            <v>EA</v>
          </cell>
          <cell r="I1823">
            <v>15.09</v>
          </cell>
          <cell r="J1823">
            <v>0.09</v>
          </cell>
          <cell r="K1823">
            <v>16.4481</v>
          </cell>
          <cell r="L1823">
            <v>9.0000000000000024E-2</v>
          </cell>
        </row>
        <row r="1824">
          <cell r="A1824" t="str">
            <v>6080255003</v>
          </cell>
          <cell r="B1824" t="str">
            <v>PULL HANDLE</v>
          </cell>
          <cell r="C1824" t="str">
            <v>P18</v>
          </cell>
          <cell r="D1824" t="str">
            <v>EMS Parts</v>
          </cell>
          <cell r="E1824" t="str">
            <v>20</v>
          </cell>
          <cell r="F1824" t="str">
            <v>700</v>
          </cell>
          <cell r="G1824" t="str">
            <v xml:space="preserve">          10</v>
          </cell>
          <cell r="H1824" t="str">
            <v>EA</v>
          </cell>
          <cell r="I1824">
            <v>62</v>
          </cell>
          <cell r="J1824">
            <v>0.09</v>
          </cell>
          <cell r="K1824">
            <v>68</v>
          </cell>
          <cell r="L1824">
            <v>9.6774193548387094E-2</v>
          </cell>
        </row>
        <row r="1825">
          <cell r="A1825" t="str">
            <v>6080255003</v>
          </cell>
          <cell r="B1825" t="str">
            <v>PULL HANDLE</v>
          </cell>
          <cell r="C1825" t="str">
            <v>P18</v>
          </cell>
          <cell r="D1825" t="str">
            <v>EMS Parts</v>
          </cell>
          <cell r="E1825" t="str">
            <v>20</v>
          </cell>
          <cell r="F1825" t="str">
            <v>700</v>
          </cell>
          <cell r="G1825" t="str">
            <v xml:space="preserve">          11</v>
          </cell>
          <cell r="H1825" t="str">
            <v>EA</v>
          </cell>
          <cell r="I1825">
            <v>64.349999999999994</v>
          </cell>
          <cell r="J1825">
            <v>0.09</v>
          </cell>
          <cell r="K1825">
            <v>70</v>
          </cell>
          <cell r="L1825">
            <v>8.780108780108789E-2</v>
          </cell>
        </row>
        <row r="1826">
          <cell r="A1826" t="str">
            <v>6080257011</v>
          </cell>
          <cell r="B1826" t="str">
            <v>LIFT TUBE, HEAD END</v>
          </cell>
          <cell r="C1826" t="str">
            <v>P18</v>
          </cell>
          <cell r="D1826" t="str">
            <v>EMS Parts</v>
          </cell>
          <cell r="E1826" t="str">
            <v>20</v>
          </cell>
          <cell r="F1826" t="str">
            <v>700</v>
          </cell>
          <cell r="G1826" t="str">
            <v xml:space="preserve">          10</v>
          </cell>
          <cell r="H1826" t="str">
            <v>EA</v>
          </cell>
          <cell r="I1826">
            <v>48</v>
          </cell>
          <cell r="J1826">
            <v>0.09</v>
          </cell>
          <cell r="K1826">
            <v>52</v>
          </cell>
          <cell r="L1826">
            <v>8.3333333333333329E-2</v>
          </cell>
        </row>
        <row r="1827">
          <cell r="A1827" t="str">
            <v>6080257011</v>
          </cell>
          <cell r="B1827" t="str">
            <v>LIFT TUBE, HEAD END</v>
          </cell>
          <cell r="C1827" t="str">
            <v>P18</v>
          </cell>
          <cell r="D1827" t="str">
            <v>EMS Parts</v>
          </cell>
          <cell r="E1827" t="str">
            <v>20</v>
          </cell>
          <cell r="F1827" t="str">
            <v>700</v>
          </cell>
          <cell r="G1827" t="str">
            <v xml:space="preserve">          11</v>
          </cell>
          <cell r="H1827" t="str">
            <v>EA</v>
          </cell>
          <cell r="I1827">
            <v>45.4</v>
          </cell>
          <cell r="J1827">
            <v>0.09</v>
          </cell>
          <cell r="K1827">
            <v>49</v>
          </cell>
          <cell r="L1827">
            <v>7.929515418502206E-2</v>
          </cell>
        </row>
        <row r="1828">
          <cell r="A1828" t="str">
            <v>6080257012</v>
          </cell>
          <cell r="B1828" t="str">
            <v>SUPPORT BRACKET LIFTBAR (BASE)</v>
          </cell>
          <cell r="C1828" t="str">
            <v>P18</v>
          </cell>
          <cell r="D1828" t="str">
            <v>EMS Parts</v>
          </cell>
          <cell r="E1828" t="str">
            <v>20</v>
          </cell>
          <cell r="F1828" t="str">
            <v>700</v>
          </cell>
          <cell r="G1828" t="str">
            <v xml:space="preserve">          10</v>
          </cell>
          <cell r="H1828" t="str">
            <v>EA</v>
          </cell>
          <cell r="I1828">
            <v>17</v>
          </cell>
          <cell r="J1828">
            <v>0.09</v>
          </cell>
          <cell r="K1828">
            <v>18.53</v>
          </cell>
          <cell r="L1828">
            <v>9.0000000000000066E-2</v>
          </cell>
        </row>
        <row r="1829">
          <cell r="A1829" t="str">
            <v>6080257012</v>
          </cell>
          <cell r="B1829" t="str">
            <v>SUPPORT BRACKET LIFTBAR (BASE)</v>
          </cell>
          <cell r="C1829" t="str">
            <v>P18</v>
          </cell>
          <cell r="D1829" t="str">
            <v>EMS Parts</v>
          </cell>
          <cell r="E1829" t="str">
            <v>20</v>
          </cell>
          <cell r="F1829" t="str">
            <v>700</v>
          </cell>
          <cell r="G1829" t="str">
            <v xml:space="preserve">          11</v>
          </cell>
          <cell r="H1829" t="str">
            <v>EA</v>
          </cell>
          <cell r="I1829">
            <v>15.02</v>
          </cell>
          <cell r="J1829">
            <v>0.09</v>
          </cell>
          <cell r="K1829">
            <v>16.3718</v>
          </cell>
          <cell r="L1829">
            <v>9.0000000000000052E-2</v>
          </cell>
        </row>
        <row r="1830">
          <cell r="A1830" t="str">
            <v>6080257111</v>
          </cell>
          <cell r="B1830" t="str">
            <v>ROUND TUBE</v>
          </cell>
          <cell r="C1830" t="str">
            <v>P18</v>
          </cell>
          <cell r="D1830" t="str">
            <v>EMS Parts</v>
          </cell>
          <cell r="E1830" t="str">
            <v>20</v>
          </cell>
          <cell r="F1830" t="str">
            <v>700</v>
          </cell>
          <cell r="G1830" t="str">
            <v xml:space="preserve">          11</v>
          </cell>
          <cell r="H1830" t="str">
            <v>EA</v>
          </cell>
          <cell r="I1830">
            <v>43.38</v>
          </cell>
          <cell r="J1830">
            <v>0.09</v>
          </cell>
          <cell r="K1830">
            <v>47</v>
          </cell>
          <cell r="L1830">
            <v>8.3448593822037745E-2</v>
          </cell>
        </row>
        <row r="1831">
          <cell r="A1831" t="str">
            <v>6080300010</v>
          </cell>
          <cell r="B1831" t="str">
            <v>PEDI-MATE RESTRAINT PACKAGE</v>
          </cell>
          <cell r="C1831" t="str">
            <v>B20</v>
          </cell>
          <cell r="D1831" t="str">
            <v>EMS Acc</v>
          </cell>
          <cell r="E1831" t="str">
            <v>20</v>
          </cell>
          <cell r="F1831" t="str">
            <v>700</v>
          </cell>
          <cell r="G1831" t="str">
            <v xml:space="preserve">          11</v>
          </cell>
          <cell r="H1831" t="str">
            <v>EA</v>
          </cell>
          <cell r="I1831">
            <v>54.94</v>
          </cell>
          <cell r="J1831">
            <v>0.09</v>
          </cell>
          <cell r="K1831">
            <v>60</v>
          </cell>
          <cell r="L1831">
            <v>9.2100473243538455E-2</v>
          </cell>
        </row>
        <row r="1832">
          <cell r="A1832" t="str">
            <v>6080300010</v>
          </cell>
          <cell r="B1832" t="str">
            <v>PEDI-MATE RESTRAINT PACKAGE</v>
          </cell>
          <cell r="C1832" t="str">
            <v>B20</v>
          </cell>
          <cell r="D1832" t="str">
            <v>EMS Acc</v>
          </cell>
          <cell r="E1832" t="str">
            <v>20</v>
          </cell>
          <cell r="F1832" t="str">
            <v>700</v>
          </cell>
          <cell r="G1832" t="str">
            <v xml:space="preserve">          10</v>
          </cell>
          <cell r="H1832" t="str">
            <v>EA</v>
          </cell>
          <cell r="I1832">
            <v>56</v>
          </cell>
          <cell r="J1832">
            <v>0.09</v>
          </cell>
          <cell r="K1832">
            <v>61</v>
          </cell>
          <cell r="L1832">
            <v>8.9285714285714288E-2</v>
          </cell>
        </row>
        <row r="1833">
          <cell r="A1833" t="str">
            <v>6080300030</v>
          </cell>
          <cell r="B1833" t="str">
            <v>PEDAL - ADJUSTABLE CASTOR LOCK</v>
          </cell>
          <cell r="C1833" t="str">
            <v>P18</v>
          </cell>
          <cell r="D1833" t="str">
            <v>EMS Parts</v>
          </cell>
          <cell r="E1833" t="str">
            <v>20</v>
          </cell>
          <cell r="F1833" t="str">
            <v>700</v>
          </cell>
          <cell r="G1833" t="str">
            <v xml:space="preserve">          11</v>
          </cell>
          <cell r="H1833" t="str">
            <v>EA</v>
          </cell>
          <cell r="I1833">
            <v>6.86</v>
          </cell>
          <cell r="J1833">
            <v>0.09</v>
          </cell>
          <cell r="K1833">
            <v>7.4774000000000012</v>
          </cell>
          <cell r="L1833">
            <v>9.0000000000000122E-2</v>
          </cell>
        </row>
        <row r="1834">
          <cell r="A1834" t="str">
            <v>6080300030</v>
          </cell>
          <cell r="B1834" t="str">
            <v>PEDAL - ADJUSTABLE CASTOR LOCK</v>
          </cell>
          <cell r="C1834" t="str">
            <v>P18</v>
          </cell>
          <cell r="D1834" t="str">
            <v>EMS Parts</v>
          </cell>
          <cell r="E1834" t="str">
            <v>20</v>
          </cell>
          <cell r="F1834" t="str">
            <v>700</v>
          </cell>
          <cell r="G1834" t="str">
            <v xml:space="preserve">          10</v>
          </cell>
          <cell r="H1834" t="str">
            <v>EA</v>
          </cell>
          <cell r="I1834">
            <v>11</v>
          </cell>
          <cell r="J1834">
            <v>0.09</v>
          </cell>
          <cell r="K1834">
            <v>11.99</v>
          </cell>
          <cell r="L1834">
            <v>9.0000000000000024E-2</v>
          </cell>
        </row>
        <row r="1835">
          <cell r="A1835" t="str">
            <v>6080700019</v>
          </cell>
          <cell r="B1835" t="str">
            <v>SHORT SLT PVT LFT TUBE UPGRADE</v>
          </cell>
          <cell r="C1835" t="str">
            <v>P18</v>
          </cell>
          <cell r="D1835" t="str">
            <v>EMS Parts</v>
          </cell>
          <cell r="E1835" t="str">
            <v>20</v>
          </cell>
          <cell r="F1835" t="str">
            <v>700</v>
          </cell>
          <cell r="G1835" t="str">
            <v xml:space="preserve">          11</v>
          </cell>
          <cell r="H1835" t="str">
            <v>EA</v>
          </cell>
          <cell r="I1835">
            <v>294.27999999999997</v>
          </cell>
          <cell r="J1835">
            <v>0.09</v>
          </cell>
          <cell r="K1835">
            <v>321</v>
          </cell>
          <cell r="L1835">
            <v>9.0797879570477191E-2</v>
          </cell>
        </row>
        <row r="1836">
          <cell r="A1836" t="str">
            <v>6080700019</v>
          </cell>
          <cell r="B1836" t="str">
            <v>SHORT SLT PVT LFT TUBE UPGRADE</v>
          </cell>
          <cell r="C1836" t="str">
            <v>P18</v>
          </cell>
          <cell r="D1836" t="str">
            <v>EMS Parts</v>
          </cell>
          <cell r="E1836" t="str">
            <v>20</v>
          </cell>
          <cell r="F1836" t="str">
            <v>700</v>
          </cell>
          <cell r="G1836" t="str">
            <v xml:space="preserve">          10</v>
          </cell>
          <cell r="H1836" t="str">
            <v>EA</v>
          </cell>
          <cell r="I1836">
            <v>278</v>
          </cell>
          <cell r="J1836">
            <v>0.09</v>
          </cell>
          <cell r="K1836">
            <v>303</v>
          </cell>
          <cell r="L1836">
            <v>8.9928057553956831E-2</v>
          </cell>
        </row>
        <row r="1837">
          <cell r="A1837" t="str">
            <v>6080700020</v>
          </cell>
          <cell r="B1837" t="str">
            <v>LONG SLOT PVT LFT TUBE UPGRADE</v>
          </cell>
          <cell r="C1837" t="str">
            <v>P18</v>
          </cell>
          <cell r="D1837" t="str">
            <v>EMS Parts</v>
          </cell>
          <cell r="E1837" t="str">
            <v>20</v>
          </cell>
          <cell r="F1837" t="str">
            <v>700</v>
          </cell>
          <cell r="G1837" t="str">
            <v xml:space="preserve">          11</v>
          </cell>
          <cell r="H1837" t="str">
            <v>EA</v>
          </cell>
          <cell r="I1837">
            <v>403.75</v>
          </cell>
          <cell r="J1837">
            <v>0.09</v>
          </cell>
          <cell r="K1837">
            <v>440</v>
          </cell>
          <cell r="L1837">
            <v>8.9783281733746126E-2</v>
          </cell>
        </row>
        <row r="1838">
          <cell r="A1838" t="str">
            <v>6080700020</v>
          </cell>
          <cell r="B1838" t="str">
            <v>LONG SLOT PVT LFT TUBE UPGRADE</v>
          </cell>
          <cell r="C1838" t="str">
            <v>P18</v>
          </cell>
          <cell r="D1838" t="str">
            <v>EMS Parts</v>
          </cell>
          <cell r="E1838" t="str">
            <v>20</v>
          </cell>
          <cell r="F1838" t="str">
            <v>700</v>
          </cell>
          <cell r="G1838" t="str">
            <v xml:space="preserve">          10</v>
          </cell>
          <cell r="H1838" t="str">
            <v>EA</v>
          </cell>
          <cell r="I1838">
            <v>379</v>
          </cell>
          <cell r="J1838">
            <v>0.09</v>
          </cell>
          <cell r="K1838">
            <v>413</v>
          </cell>
          <cell r="L1838">
            <v>8.9709762532981532E-2</v>
          </cell>
        </row>
        <row r="1839">
          <cell r="A1839" t="str">
            <v>6080700021</v>
          </cell>
          <cell r="B1839" t="str">
            <v>INNR LTTR PVT LFT TUBE UPGRADE</v>
          </cell>
          <cell r="C1839" t="str">
            <v>P18</v>
          </cell>
          <cell r="D1839" t="str">
            <v>EMS Parts</v>
          </cell>
          <cell r="E1839" t="str">
            <v>20</v>
          </cell>
          <cell r="F1839" t="str">
            <v>700</v>
          </cell>
          <cell r="G1839" t="str">
            <v xml:space="preserve">          11</v>
          </cell>
          <cell r="H1839" t="str">
            <v>EA</v>
          </cell>
          <cell r="I1839">
            <v>286.06</v>
          </cell>
          <cell r="J1839">
            <v>0.09</v>
          </cell>
          <cell r="K1839">
            <v>312</v>
          </cell>
          <cell r="L1839">
            <v>9.0680276864993345E-2</v>
          </cell>
        </row>
        <row r="1840">
          <cell r="A1840" t="str">
            <v>6080700021</v>
          </cell>
          <cell r="B1840" t="str">
            <v>INNR LTTR PVT LFT TUBE UPGRADE</v>
          </cell>
          <cell r="C1840" t="str">
            <v>P18</v>
          </cell>
          <cell r="D1840" t="str">
            <v>EMS Parts</v>
          </cell>
          <cell r="E1840" t="str">
            <v>20</v>
          </cell>
          <cell r="F1840" t="str">
            <v>700</v>
          </cell>
          <cell r="G1840" t="str">
            <v xml:space="preserve">          10</v>
          </cell>
          <cell r="H1840" t="str">
            <v>EA</v>
          </cell>
          <cell r="I1840">
            <v>270</v>
          </cell>
          <cell r="J1840">
            <v>0.09</v>
          </cell>
          <cell r="K1840">
            <v>294</v>
          </cell>
          <cell r="L1840">
            <v>8.8888888888888892E-2</v>
          </cell>
        </row>
        <row r="1841">
          <cell r="A1841" t="str">
            <v>6080955000</v>
          </cell>
          <cell r="B1841" t="str">
            <v>PULL HANDLE OPTION</v>
          </cell>
          <cell r="C1841" t="str">
            <v>B20</v>
          </cell>
          <cell r="D1841" t="str">
            <v>EMS Acc</v>
          </cell>
          <cell r="E1841" t="str">
            <v>20</v>
          </cell>
          <cell r="F1841" t="str">
            <v>700</v>
          </cell>
          <cell r="G1841" t="str">
            <v xml:space="preserve">          11</v>
          </cell>
          <cell r="H1841" t="str">
            <v>EA</v>
          </cell>
          <cell r="I1841">
            <v>171.21</v>
          </cell>
          <cell r="J1841">
            <v>0.09</v>
          </cell>
          <cell r="K1841">
            <v>187</v>
          </cell>
          <cell r="L1841">
            <v>9.2225921383096737E-2</v>
          </cell>
        </row>
        <row r="1842">
          <cell r="A1842" t="str">
            <v>6080955000</v>
          </cell>
          <cell r="B1842" t="str">
            <v>PULL HANDLE OPTION</v>
          </cell>
          <cell r="C1842" t="str">
            <v>B20</v>
          </cell>
          <cell r="D1842" t="str">
            <v>EMS Acc</v>
          </cell>
          <cell r="E1842" t="str">
            <v>20</v>
          </cell>
          <cell r="F1842" t="str">
            <v>700</v>
          </cell>
          <cell r="G1842" t="str">
            <v xml:space="preserve">          10</v>
          </cell>
          <cell r="H1842" t="str">
            <v>EA</v>
          </cell>
          <cell r="I1842">
            <v>175</v>
          </cell>
          <cell r="J1842">
            <v>0.09</v>
          </cell>
          <cell r="K1842">
            <v>191</v>
          </cell>
          <cell r="L1842">
            <v>9.1428571428571428E-2</v>
          </cell>
        </row>
        <row r="1843">
          <cell r="A1843" t="str">
            <v>6080957010</v>
          </cell>
          <cell r="B1843" t="str">
            <v>HEAD END LIFT BAR (BASE)</v>
          </cell>
          <cell r="C1843" t="str">
            <v>B20</v>
          </cell>
          <cell r="D1843" t="str">
            <v>EMS Acc</v>
          </cell>
          <cell r="E1843" t="str">
            <v>20</v>
          </cell>
          <cell r="F1843" t="str">
            <v>700</v>
          </cell>
          <cell r="G1843" t="str">
            <v xml:space="preserve">          10</v>
          </cell>
          <cell r="H1843" t="str">
            <v>EA</v>
          </cell>
          <cell r="I1843">
            <v>168</v>
          </cell>
          <cell r="J1843">
            <v>0.09</v>
          </cell>
          <cell r="K1843">
            <v>183</v>
          </cell>
          <cell r="L1843">
            <v>8.9285714285714288E-2</v>
          </cell>
        </row>
        <row r="1844">
          <cell r="A1844" t="str">
            <v>6080957010</v>
          </cell>
          <cell r="B1844" t="str">
            <v>HEAD END LIFT BAR (BASE)</v>
          </cell>
          <cell r="C1844" t="str">
            <v>B20</v>
          </cell>
          <cell r="D1844" t="str">
            <v>EMS Acc</v>
          </cell>
          <cell r="E1844" t="str">
            <v>20</v>
          </cell>
          <cell r="F1844" t="str">
            <v>700</v>
          </cell>
          <cell r="G1844" t="str">
            <v xml:space="preserve">          11</v>
          </cell>
          <cell r="H1844" t="str">
            <v>EA</v>
          </cell>
          <cell r="I1844">
            <v>163.55000000000001</v>
          </cell>
          <cell r="J1844">
            <v>0.09</v>
          </cell>
          <cell r="K1844">
            <v>178</v>
          </cell>
          <cell r="L1844">
            <v>8.8352185875878855E-2</v>
          </cell>
        </row>
        <row r="1845">
          <cell r="A1845" t="str">
            <v>6080999001</v>
          </cell>
          <cell r="B1845" t="str">
            <v>ERGONOMIC PACKAGE</v>
          </cell>
          <cell r="C1845" t="str">
            <v>B20</v>
          </cell>
          <cell r="D1845" t="str">
            <v>EMS Acc</v>
          </cell>
          <cell r="E1845" t="str">
            <v>20</v>
          </cell>
          <cell r="F1845" t="str">
            <v>700</v>
          </cell>
          <cell r="G1845" t="str">
            <v xml:space="preserve">          10</v>
          </cell>
          <cell r="H1845" t="str">
            <v>EA</v>
          </cell>
          <cell r="I1845">
            <v>270</v>
          </cell>
          <cell r="J1845">
            <v>0.09</v>
          </cell>
          <cell r="K1845">
            <v>294</v>
          </cell>
          <cell r="L1845">
            <v>8.8888888888888892E-2</v>
          </cell>
        </row>
        <row r="1846">
          <cell r="A1846" t="str">
            <v>6080999001</v>
          </cell>
          <cell r="B1846" t="str">
            <v>ERGONOMIC PACKAGE</v>
          </cell>
          <cell r="C1846" t="str">
            <v>B20</v>
          </cell>
          <cell r="D1846" t="str">
            <v>EMS Acc</v>
          </cell>
          <cell r="E1846" t="str">
            <v>20</v>
          </cell>
          <cell r="F1846" t="str">
            <v>700</v>
          </cell>
          <cell r="G1846" t="str">
            <v xml:space="preserve">          11</v>
          </cell>
          <cell r="H1846" t="str">
            <v>EA</v>
          </cell>
          <cell r="I1846">
            <v>270</v>
          </cell>
          <cell r="J1846">
            <v>0.09</v>
          </cell>
          <cell r="K1846">
            <v>294</v>
          </cell>
          <cell r="L1846">
            <v>8.8888888888888892E-2</v>
          </cell>
        </row>
        <row r="1847">
          <cell r="A1847" t="str">
            <v>6081005051</v>
          </cell>
          <cell r="B1847" t="str">
            <v>PIVOT TUBE FULL LENGTH</v>
          </cell>
          <cell r="C1847" t="str">
            <v>P18</v>
          </cell>
          <cell r="D1847" t="str">
            <v>EMS Parts</v>
          </cell>
          <cell r="E1847" t="str">
            <v>20</v>
          </cell>
          <cell r="F1847" t="str">
            <v>700</v>
          </cell>
          <cell r="G1847" t="str">
            <v xml:space="preserve">          10</v>
          </cell>
          <cell r="H1847" t="str">
            <v>EA</v>
          </cell>
          <cell r="I1847">
            <v>46</v>
          </cell>
          <cell r="J1847">
            <v>0.09</v>
          </cell>
          <cell r="K1847">
            <v>50</v>
          </cell>
          <cell r="L1847">
            <v>8.6956521739130432E-2</v>
          </cell>
        </row>
        <row r="1848">
          <cell r="A1848" t="str">
            <v>6081005051</v>
          </cell>
          <cell r="B1848" t="str">
            <v>PIVOT TUBE FULL LENGTH</v>
          </cell>
          <cell r="C1848" t="str">
            <v>P18</v>
          </cell>
          <cell r="D1848" t="str">
            <v>EMS Parts</v>
          </cell>
          <cell r="E1848" t="str">
            <v>20</v>
          </cell>
          <cell r="F1848" t="str">
            <v>700</v>
          </cell>
          <cell r="G1848" t="str">
            <v xml:space="preserve">          11</v>
          </cell>
          <cell r="H1848" t="str">
            <v>EA</v>
          </cell>
          <cell r="I1848">
            <v>45.18</v>
          </cell>
          <cell r="J1848">
            <v>0.09</v>
          </cell>
          <cell r="K1848">
            <v>49</v>
          </cell>
          <cell r="L1848">
            <v>8.4550686144311646E-2</v>
          </cell>
        </row>
        <row r="1849">
          <cell r="A1849" t="str">
            <v>6081041000</v>
          </cell>
          <cell r="B1849" t="str">
            <v>STD HGT LITTER STOP OPTION</v>
          </cell>
          <cell r="C1849" t="str">
            <v>P18</v>
          </cell>
          <cell r="D1849" t="str">
            <v>EMS Parts</v>
          </cell>
          <cell r="E1849" t="str">
            <v>20</v>
          </cell>
          <cell r="F1849" t="str">
            <v>700</v>
          </cell>
          <cell r="G1849" t="str">
            <v xml:space="preserve">          10</v>
          </cell>
          <cell r="H1849" t="str">
            <v>EA</v>
          </cell>
          <cell r="I1849">
            <v>28</v>
          </cell>
          <cell r="J1849">
            <v>0.09</v>
          </cell>
          <cell r="K1849">
            <v>31</v>
          </cell>
          <cell r="L1849">
            <v>0.10714285714285714</v>
          </cell>
        </row>
        <row r="1850">
          <cell r="A1850" t="str">
            <v>6081041000</v>
          </cell>
          <cell r="B1850" t="str">
            <v>STD HGT LITTER STOP OPTION</v>
          </cell>
          <cell r="C1850" t="str">
            <v>P18</v>
          </cell>
          <cell r="D1850" t="str">
            <v>EMS Parts</v>
          </cell>
          <cell r="E1850" t="str">
            <v>20</v>
          </cell>
          <cell r="F1850" t="str">
            <v>700</v>
          </cell>
          <cell r="G1850" t="str">
            <v xml:space="preserve">          11</v>
          </cell>
          <cell r="H1850" t="str">
            <v>EA</v>
          </cell>
          <cell r="I1850">
            <v>26.6</v>
          </cell>
          <cell r="J1850">
            <v>0.09</v>
          </cell>
          <cell r="K1850">
            <v>29</v>
          </cell>
          <cell r="L1850">
            <v>9.0225563909774376E-2</v>
          </cell>
        </row>
        <row r="1851">
          <cell r="A1851" t="str">
            <v>6081042000</v>
          </cell>
          <cell r="B1851" t="str">
            <v>EXTND HGT LITTER STOP OPTION</v>
          </cell>
          <cell r="C1851" t="str">
            <v>P18</v>
          </cell>
          <cell r="D1851" t="str">
            <v>EMS Parts</v>
          </cell>
          <cell r="E1851" t="str">
            <v>20</v>
          </cell>
          <cell r="F1851" t="str">
            <v>700</v>
          </cell>
          <cell r="G1851" t="str">
            <v xml:space="preserve">          10</v>
          </cell>
          <cell r="H1851" t="str">
            <v>EA</v>
          </cell>
          <cell r="I1851">
            <v>119</v>
          </cell>
          <cell r="J1851">
            <v>0.09</v>
          </cell>
          <cell r="K1851">
            <v>130</v>
          </cell>
          <cell r="L1851">
            <v>9.2436974789915971E-2</v>
          </cell>
        </row>
        <row r="1852">
          <cell r="A1852" t="str">
            <v>6081042000</v>
          </cell>
          <cell r="B1852" t="str">
            <v>EXTND HGT LITTER STOP OPTION</v>
          </cell>
          <cell r="C1852" t="str">
            <v>P18</v>
          </cell>
          <cell r="D1852" t="str">
            <v>EMS Parts</v>
          </cell>
          <cell r="E1852" t="str">
            <v>20</v>
          </cell>
          <cell r="F1852" t="str">
            <v>700</v>
          </cell>
          <cell r="G1852" t="str">
            <v xml:space="preserve">          11</v>
          </cell>
          <cell r="H1852" t="str">
            <v>EA</v>
          </cell>
          <cell r="I1852">
            <v>120.1</v>
          </cell>
          <cell r="J1852">
            <v>0.09</v>
          </cell>
          <cell r="K1852">
            <v>131</v>
          </cell>
          <cell r="L1852">
            <v>9.0757701915070821E-2</v>
          </cell>
        </row>
        <row r="1853">
          <cell r="A1853" t="str">
            <v>6081090303</v>
          </cell>
          <cell r="B1853" t="str">
            <v>LOCK PULL LABEL (AIR SHIELDS)</v>
          </cell>
          <cell r="C1853" t="str">
            <v>P18</v>
          </cell>
          <cell r="D1853" t="str">
            <v>EMS Parts</v>
          </cell>
          <cell r="E1853" t="str">
            <v>20</v>
          </cell>
          <cell r="F1853" t="str">
            <v>700</v>
          </cell>
          <cell r="G1853" t="str">
            <v xml:space="preserve">          10</v>
          </cell>
          <cell r="H1853" t="str">
            <v>EA</v>
          </cell>
          <cell r="I1853">
            <v>12</v>
          </cell>
          <cell r="J1853">
            <v>0.09</v>
          </cell>
          <cell r="K1853">
            <v>13.080000000000002</v>
          </cell>
          <cell r="L1853">
            <v>9.0000000000000149E-2</v>
          </cell>
        </row>
        <row r="1854">
          <cell r="A1854" t="str">
            <v>6081090303</v>
          </cell>
          <cell r="B1854" t="str">
            <v>LOCK PULL LABEL (AIR SHIELDS)</v>
          </cell>
          <cell r="C1854" t="str">
            <v>P18</v>
          </cell>
          <cell r="D1854" t="str">
            <v>EMS Parts</v>
          </cell>
          <cell r="E1854" t="str">
            <v>20</v>
          </cell>
          <cell r="F1854" t="str">
            <v>700</v>
          </cell>
          <cell r="G1854" t="str">
            <v xml:space="preserve">          11</v>
          </cell>
          <cell r="H1854" t="str">
            <v>EA</v>
          </cell>
          <cell r="I1854">
            <v>8.23</v>
          </cell>
          <cell r="J1854">
            <v>0.09</v>
          </cell>
          <cell r="K1854">
            <v>8.9707000000000008</v>
          </cell>
          <cell r="L1854">
            <v>9.0000000000000038E-2</v>
          </cell>
        </row>
        <row r="1855">
          <cell r="A1855" t="str">
            <v>6081091057</v>
          </cell>
          <cell r="B1855" t="str">
            <v>CAUTION 40# MAX</v>
          </cell>
          <cell r="C1855" t="str">
            <v>P18</v>
          </cell>
          <cell r="D1855" t="str">
            <v>EMS Parts</v>
          </cell>
          <cell r="E1855" t="str">
            <v>20</v>
          </cell>
          <cell r="F1855" t="str">
            <v>700</v>
          </cell>
          <cell r="G1855" t="str">
            <v xml:space="preserve">          11</v>
          </cell>
          <cell r="H1855" t="str">
            <v>EA</v>
          </cell>
          <cell r="I1855">
            <v>10.97</v>
          </cell>
          <cell r="J1855">
            <v>0.09</v>
          </cell>
          <cell r="K1855">
            <v>11.957300000000002</v>
          </cell>
          <cell r="L1855">
            <v>9.0000000000000108E-2</v>
          </cell>
        </row>
        <row r="1856">
          <cell r="A1856" t="str">
            <v>6081091057</v>
          </cell>
          <cell r="B1856" t="str">
            <v>CAUTION 40# MAX</v>
          </cell>
          <cell r="C1856" t="str">
            <v>P18</v>
          </cell>
          <cell r="D1856" t="str">
            <v>EMS Parts</v>
          </cell>
          <cell r="E1856" t="str">
            <v>20</v>
          </cell>
          <cell r="F1856" t="str">
            <v>700</v>
          </cell>
          <cell r="G1856" t="str">
            <v xml:space="preserve">          10</v>
          </cell>
          <cell r="H1856" t="str">
            <v>EA</v>
          </cell>
          <cell r="I1856">
            <v>14</v>
          </cell>
          <cell r="J1856">
            <v>0.09</v>
          </cell>
          <cell r="K1856">
            <v>15.260000000000002</v>
          </cell>
          <cell r="L1856">
            <v>9.0000000000000108E-2</v>
          </cell>
        </row>
        <row r="1857">
          <cell r="A1857" t="str">
            <v>6081091101</v>
          </cell>
          <cell r="B1857" t="str">
            <v>WARNING (OHMEDA)</v>
          </cell>
          <cell r="C1857" t="str">
            <v>P18</v>
          </cell>
          <cell r="D1857" t="str">
            <v>EMS Parts</v>
          </cell>
          <cell r="E1857" t="str">
            <v>20</v>
          </cell>
          <cell r="F1857" t="str">
            <v>700</v>
          </cell>
          <cell r="G1857" t="str">
            <v xml:space="preserve">          10</v>
          </cell>
          <cell r="H1857" t="str">
            <v>EA</v>
          </cell>
          <cell r="I1857">
            <v>12</v>
          </cell>
          <cell r="J1857">
            <v>0.09</v>
          </cell>
          <cell r="K1857">
            <v>13.080000000000002</v>
          </cell>
          <cell r="L1857">
            <v>9.0000000000000149E-2</v>
          </cell>
        </row>
        <row r="1858">
          <cell r="A1858" t="str">
            <v>6081091101</v>
          </cell>
          <cell r="B1858" t="str">
            <v>WARNING (OHMEDA)</v>
          </cell>
          <cell r="C1858" t="str">
            <v>P18</v>
          </cell>
          <cell r="D1858" t="str">
            <v>EMS Parts</v>
          </cell>
          <cell r="E1858" t="str">
            <v>20</v>
          </cell>
          <cell r="F1858" t="str">
            <v>700</v>
          </cell>
          <cell r="G1858" t="str">
            <v xml:space="preserve">          11</v>
          </cell>
          <cell r="H1858" t="str">
            <v>EA</v>
          </cell>
          <cell r="I1858">
            <v>8.23</v>
          </cell>
          <cell r="J1858">
            <v>0.09</v>
          </cell>
          <cell r="K1858">
            <v>8.9707000000000008</v>
          </cell>
          <cell r="L1858">
            <v>9.0000000000000038E-2</v>
          </cell>
        </row>
        <row r="1859">
          <cell r="A1859" t="str">
            <v>6081091201</v>
          </cell>
          <cell r="B1859" t="str">
            <v>WARNING (AIRBORNE)</v>
          </cell>
          <cell r="C1859" t="str">
            <v>P18</v>
          </cell>
          <cell r="D1859" t="str">
            <v>EMS Parts</v>
          </cell>
          <cell r="E1859" t="str">
            <v>20</v>
          </cell>
          <cell r="F1859" t="str">
            <v>700</v>
          </cell>
          <cell r="G1859" t="str">
            <v xml:space="preserve">          10</v>
          </cell>
          <cell r="H1859" t="str">
            <v>EA</v>
          </cell>
          <cell r="I1859">
            <v>12</v>
          </cell>
          <cell r="J1859">
            <v>0.09</v>
          </cell>
          <cell r="K1859">
            <v>13.080000000000002</v>
          </cell>
          <cell r="L1859">
            <v>9.0000000000000149E-2</v>
          </cell>
        </row>
        <row r="1860">
          <cell r="A1860" t="str">
            <v>6081091201</v>
          </cell>
          <cell r="B1860" t="str">
            <v>WARNING (AIRBORNE)</v>
          </cell>
          <cell r="C1860" t="str">
            <v>P18</v>
          </cell>
          <cell r="D1860" t="str">
            <v>EMS Parts</v>
          </cell>
          <cell r="E1860" t="str">
            <v>20</v>
          </cell>
          <cell r="F1860" t="str">
            <v>700</v>
          </cell>
          <cell r="G1860" t="str">
            <v xml:space="preserve">          11</v>
          </cell>
          <cell r="H1860" t="str">
            <v>EA</v>
          </cell>
          <cell r="I1860">
            <v>8.23</v>
          </cell>
          <cell r="J1860">
            <v>0.09</v>
          </cell>
          <cell r="K1860">
            <v>8.9707000000000008</v>
          </cell>
          <cell r="L1860">
            <v>9.0000000000000038E-2</v>
          </cell>
        </row>
        <row r="1861">
          <cell r="A1861" t="str">
            <v>6081100010</v>
          </cell>
          <cell r="B1861" t="str">
            <v>OHMEDA MOUNTING ASSY - ITCOT</v>
          </cell>
          <cell r="C1861" t="str">
            <v>P18</v>
          </cell>
          <cell r="D1861" t="str">
            <v>EMS Parts</v>
          </cell>
          <cell r="E1861" t="str">
            <v>20</v>
          </cell>
          <cell r="F1861" t="str">
            <v>700</v>
          </cell>
          <cell r="G1861" t="str">
            <v xml:space="preserve">          11</v>
          </cell>
          <cell r="H1861" t="str">
            <v>EA</v>
          </cell>
          <cell r="I1861">
            <v>780.39</v>
          </cell>
          <cell r="J1861">
            <v>0.09</v>
          </cell>
          <cell r="K1861">
            <v>851</v>
          </cell>
          <cell r="L1861">
            <v>9.048040082522843E-2</v>
          </cell>
        </row>
        <row r="1862">
          <cell r="A1862" t="str">
            <v>6081100010</v>
          </cell>
          <cell r="B1862" t="str">
            <v>OHMEDA MOUNTING ASSY - ITCOT</v>
          </cell>
          <cell r="C1862" t="str">
            <v>P18</v>
          </cell>
          <cell r="D1862" t="str">
            <v>EMS Parts</v>
          </cell>
          <cell r="E1862" t="str">
            <v>20</v>
          </cell>
          <cell r="F1862" t="str">
            <v>700</v>
          </cell>
          <cell r="G1862" t="str">
            <v xml:space="preserve">          10</v>
          </cell>
          <cell r="H1862" t="str">
            <v>EA</v>
          </cell>
          <cell r="I1862">
            <v>760</v>
          </cell>
          <cell r="J1862">
            <v>0.09</v>
          </cell>
          <cell r="K1862">
            <v>828</v>
          </cell>
          <cell r="L1862">
            <v>8.9473684210526316E-2</v>
          </cell>
        </row>
        <row r="1863">
          <cell r="A1863" t="str">
            <v>6081100026</v>
          </cell>
          <cell r="B1863" t="str">
            <v>WEAR PLATE - OHMEDA ITCOT</v>
          </cell>
          <cell r="C1863" t="str">
            <v>P18</v>
          </cell>
          <cell r="D1863" t="str">
            <v>EMS Parts</v>
          </cell>
          <cell r="E1863" t="str">
            <v>20</v>
          </cell>
          <cell r="F1863" t="str">
            <v>700</v>
          </cell>
          <cell r="G1863" t="str">
            <v xml:space="preserve">          11</v>
          </cell>
          <cell r="H1863" t="str">
            <v>EA</v>
          </cell>
          <cell r="I1863">
            <v>32.869999999999997</v>
          </cell>
          <cell r="J1863">
            <v>0.09</v>
          </cell>
          <cell r="K1863">
            <v>36</v>
          </cell>
          <cell r="L1863">
            <v>9.5223608153331391E-2</v>
          </cell>
        </row>
        <row r="1864">
          <cell r="A1864" t="str">
            <v>6081100026</v>
          </cell>
          <cell r="B1864" t="str">
            <v>WEAR PLATE - OHMEDA ITCOT</v>
          </cell>
          <cell r="C1864" t="str">
            <v>P18</v>
          </cell>
          <cell r="D1864" t="str">
            <v>EMS Parts</v>
          </cell>
          <cell r="E1864" t="str">
            <v>20</v>
          </cell>
          <cell r="F1864" t="str">
            <v>700</v>
          </cell>
          <cell r="G1864" t="str">
            <v xml:space="preserve">          10</v>
          </cell>
          <cell r="H1864" t="str">
            <v>EA</v>
          </cell>
          <cell r="I1864">
            <v>32</v>
          </cell>
          <cell r="J1864">
            <v>0.09</v>
          </cell>
          <cell r="K1864">
            <v>35</v>
          </cell>
          <cell r="L1864">
            <v>9.375E-2</v>
          </cell>
        </row>
        <row r="1865">
          <cell r="A1865" t="str">
            <v>6081100027</v>
          </cell>
          <cell r="B1865" t="str">
            <v>STOP BLOCK - OHMEDA ITCOT - OO</v>
          </cell>
          <cell r="C1865" t="str">
            <v>P18</v>
          </cell>
          <cell r="D1865" t="str">
            <v>EMS Parts</v>
          </cell>
          <cell r="E1865" t="str">
            <v>20</v>
          </cell>
          <cell r="F1865" t="str">
            <v>700</v>
          </cell>
          <cell r="G1865" t="str">
            <v xml:space="preserve">          10</v>
          </cell>
          <cell r="H1865" t="str">
            <v>EA</v>
          </cell>
          <cell r="I1865">
            <v>30</v>
          </cell>
          <cell r="J1865">
            <v>0.09</v>
          </cell>
          <cell r="K1865">
            <v>33</v>
          </cell>
          <cell r="L1865">
            <v>0.1</v>
          </cell>
        </row>
        <row r="1866">
          <cell r="A1866" t="str">
            <v>6081100027</v>
          </cell>
          <cell r="B1866" t="str">
            <v>STOP BLOCK - OHMEDA ITCOT - OO</v>
          </cell>
          <cell r="C1866" t="str">
            <v>P18</v>
          </cell>
          <cell r="D1866" t="str">
            <v>EMS Parts</v>
          </cell>
          <cell r="E1866" t="str">
            <v>20</v>
          </cell>
          <cell r="F1866" t="str">
            <v>700</v>
          </cell>
          <cell r="G1866" t="str">
            <v xml:space="preserve">          11</v>
          </cell>
          <cell r="H1866" t="str">
            <v>EA</v>
          </cell>
          <cell r="I1866">
            <v>30.14</v>
          </cell>
          <cell r="J1866">
            <v>0.09</v>
          </cell>
          <cell r="K1866">
            <v>33</v>
          </cell>
          <cell r="L1866">
            <v>9.4890510948905091E-2</v>
          </cell>
        </row>
        <row r="1867">
          <cell r="A1867" t="str">
            <v>6081100028</v>
          </cell>
          <cell r="B1867" t="str">
            <v>WEDGE BLOCK RIGHT, OHMEDA - OO</v>
          </cell>
          <cell r="C1867" t="str">
            <v>P18</v>
          </cell>
          <cell r="D1867" t="str">
            <v>EMS Parts</v>
          </cell>
          <cell r="E1867" t="str">
            <v>20</v>
          </cell>
          <cell r="F1867" t="str">
            <v>700</v>
          </cell>
          <cell r="G1867" t="str">
            <v xml:space="preserve">          10</v>
          </cell>
          <cell r="H1867" t="str">
            <v>EA</v>
          </cell>
          <cell r="I1867">
            <v>46</v>
          </cell>
          <cell r="J1867">
            <v>0.09</v>
          </cell>
          <cell r="K1867">
            <v>50</v>
          </cell>
          <cell r="L1867">
            <v>8.6956521739130432E-2</v>
          </cell>
        </row>
        <row r="1868">
          <cell r="A1868" t="str">
            <v>6081100028</v>
          </cell>
          <cell r="B1868" t="str">
            <v>WEDGE BLOCK RIGHT, OHMEDA - OO</v>
          </cell>
          <cell r="C1868" t="str">
            <v>P18</v>
          </cell>
          <cell r="D1868" t="str">
            <v>EMS Parts</v>
          </cell>
          <cell r="E1868" t="str">
            <v>20</v>
          </cell>
          <cell r="F1868" t="str">
            <v>700</v>
          </cell>
          <cell r="G1868" t="str">
            <v xml:space="preserve">          11</v>
          </cell>
          <cell r="H1868" t="str">
            <v>EA</v>
          </cell>
          <cell r="I1868">
            <v>45.18</v>
          </cell>
          <cell r="J1868">
            <v>0.09</v>
          </cell>
          <cell r="K1868">
            <v>49</v>
          </cell>
          <cell r="L1868">
            <v>8.4550686144311646E-2</v>
          </cell>
        </row>
        <row r="1869">
          <cell r="A1869" t="str">
            <v>6081100029</v>
          </cell>
          <cell r="B1869" t="str">
            <v>WEDGE BLOCK LEFT - OHMEDA</v>
          </cell>
          <cell r="C1869" t="str">
            <v>P18</v>
          </cell>
          <cell r="D1869" t="str">
            <v>EMS Parts</v>
          </cell>
          <cell r="E1869" t="str">
            <v>20</v>
          </cell>
          <cell r="F1869" t="str">
            <v>700</v>
          </cell>
          <cell r="G1869" t="str">
            <v xml:space="preserve">          10</v>
          </cell>
          <cell r="H1869" t="str">
            <v>EA</v>
          </cell>
          <cell r="I1869">
            <v>46</v>
          </cell>
          <cell r="J1869">
            <v>0.09</v>
          </cell>
          <cell r="K1869">
            <v>50</v>
          </cell>
          <cell r="L1869">
            <v>8.6956521739130432E-2</v>
          </cell>
        </row>
        <row r="1870">
          <cell r="A1870" t="str">
            <v>6081100029</v>
          </cell>
          <cell r="B1870" t="str">
            <v>WEDGE BLOCK LEFT - OHMEDA</v>
          </cell>
          <cell r="C1870" t="str">
            <v>P18</v>
          </cell>
          <cell r="D1870" t="str">
            <v>EMS Parts</v>
          </cell>
          <cell r="E1870" t="str">
            <v>20</v>
          </cell>
          <cell r="F1870" t="str">
            <v>700</v>
          </cell>
          <cell r="G1870" t="str">
            <v xml:space="preserve">          11</v>
          </cell>
          <cell r="H1870" t="str">
            <v>EA</v>
          </cell>
          <cell r="I1870">
            <v>45.18</v>
          </cell>
          <cell r="J1870">
            <v>0.09</v>
          </cell>
          <cell r="K1870">
            <v>49</v>
          </cell>
          <cell r="L1870">
            <v>8.4550686144311646E-2</v>
          </cell>
        </row>
        <row r="1871">
          <cell r="A1871" t="str">
            <v>6081100030</v>
          </cell>
          <cell r="B1871" t="str">
            <v>KNOB BLOCK - OHMEDA ITCOT - OO</v>
          </cell>
          <cell r="C1871" t="str">
            <v>P18</v>
          </cell>
          <cell r="D1871" t="str">
            <v>EMS Parts</v>
          </cell>
          <cell r="E1871" t="str">
            <v>20</v>
          </cell>
          <cell r="F1871" t="str">
            <v>700</v>
          </cell>
          <cell r="G1871" t="str">
            <v xml:space="preserve">          10</v>
          </cell>
          <cell r="H1871" t="str">
            <v>EA</v>
          </cell>
          <cell r="I1871">
            <v>52</v>
          </cell>
          <cell r="J1871">
            <v>0.09</v>
          </cell>
          <cell r="K1871">
            <v>57</v>
          </cell>
          <cell r="L1871">
            <v>9.6153846153846159E-2</v>
          </cell>
        </row>
        <row r="1872">
          <cell r="A1872" t="str">
            <v>6081100030</v>
          </cell>
          <cell r="B1872" t="str">
            <v>KNOB BLOCK - OHMEDA ITCOT - OO</v>
          </cell>
          <cell r="C1872" t="str">
            <v>P18</v>
          </cell>
          <cell r="D1872" t="str">
            <v>EMS Parts</v>
          </cell>
          <cell r="E1872" t="str">
            <v>20</v>
          </cell>
          <cell r="F1872" t="str">
            <v>700</v>
          </cell>
          <cell r="G1872" t="str">
            <v xml:space="preserve">          11</v>
          </cell>
          <cell r="H1872" t="str">
            <v>EA</v>
          </cell>
          <cell r="I1872">
            <v>52.02</v>
          </cell>
          <cell r="J1872">
            <v>0.09</v>
          </cell>
          <cell r="K1872">
            <v>57</v>
          </cell>
          <cell r="L1872">
            <v>9.5732410611303276E-2</v>
          </cell>
        </row>
        <row r="1873">
          <cell r="A1873" t="str">
            <v>6081200022</v>
          </cell>
          <cell r="B1873" t="str">
            <v>WEDGE, AIRBORNE  ITCOT</v>
          </cell>
          <cell r="C1873" t="str">
            <v>P18</v>
          </cell>
          <cell r="D1873" t="str">
            <v>EMS Parts</v>
          </cell>
          <cell r="E1873" t="str">
            <v>20</v>
          </cell>
          <cell r="F1873" t="str">
            <v>700</v>
          </cell>
          <cell r="G1873" t="str">
            <v xml:space="preserve">          11</v>
          </cell>
          <cell r="H1873" t="str">
            <v>EA</v>
          </cell>
          <cell r="I1873">
            <v>43.82</v>
          </cell>
          <cell r="J1873">
            <v>0.09</v>
          </cell>
          <cell r="K1873">
            <v>48</v>
          </cell>
          <cell r="L1873">
            <v>9.5390232770424452E-2</v>
          </cell>
        </row>
        <row r="1874">
          <cell r="A1874" t="str">
            <v>6081200022</v>
          </cell>
          <cell r="B1874" t="str">
            <v>WEDGE, AIRBORNE  ITCOT</v>
          </cell>
          <cell r="C1874" t="str">
            <v>P18</v>
          </cell>
          <cell r="D1874" t="str">
            <v>EMS Parts</v>
          </cell>
          <cell r="E1874" t="str">
            <v>20</v>
          </cell>
          <cell r="F1874" t="str">
            <v>700</v>
          </cell>
          <cell r="G1874" t="str">
            <v xml:space="preserve">          10</v>
          </cell>
          <cell r="H1874" t="str">
            <v>EA</v>
          </cell>
          <cell r="I1874">
            <v>45</v>
          </cell>
          <cell r="J1874">
            <v>0.09</v>
          </cell>
          <cell r="K1874">
            <v>49</v>
          </cell>
          <cell r="L1874">
            <v>8.8888888888888892E-2</v>
          </cell>
        </row>
        <row r="1875">
          <cell r="A1875" t="str">
            <v>6081201000</v>
          </cell>
          <cell r="B1875" t="str">
            <v>AIRBORNE WITH O2 MODULE</v>
          </cell>
          <cell r="C1875" t="str">
            <v>P18</v>
          </cell>
          <cell r="D1875" t="str">
            <v>EMS Parts</v>
          </cell>
          <cell r="E1875" t="str">
            <v>20</v>
          </cell>
          <cell r="F1875" t="str">
            <v>700</v>
          </cell>
          <cell r="G1875" t="str">
            <v xml:space="preserve">          11</v>
          </cell>
          <cell r="H1875" t="str">
            <v>EA</v>
          </cell>
          <cell r="I1875">
            <v>617.20000000000005</v>
          </cell>
          <cell r="J1875">
            <v>0.09</v>
          </cell>
          <cell r="K1875">
            <v>673</v>
          </cell>
          <cell r="L1875">
            <v>9.0408295528191754E-2</v>
          </cell>
        </row>
        <row r="1876">
          <cell r="A1876" t="str">
            <v>6081201000</v>
          </cell>
          <cell r="B1876" t="str">
            <v>AIRBORNE WITH O2 MODULE</v>
          </cell>
          <cell r="C1876" t="str">
            <v>P18</v>
          </cell>
          <cell r="D1876" t="str">
            <v>EMS Parts</v>
          </cell>
          <cell r="E1876" t="str">
            <v>20</v>
          </cell>
          <cell r="F1876" t="str">
            <v>700</v>
          </cell>
          <cell r="G1876" t="str">
            <v xml:space="preserve">          10</v>
          </cell>
          <cell r="H1876" t="str">
            <v>EA</v>
          </cell>
          <cell r="I1876">
            <v>602</v>
          </cell>
          <cell r="J1876">
            <v>0.09</v>
          </cell>
          <cell r="K1876">
            <v>656</v>
          </cell>
          <cell r="L1876">
            <v>8.9700996677740868E-2</v>
          </cell>
        </row>
        <row r="1877">
          <cell r="A1877" t="str">
            <v>6081201020</v>
          </cell>
          <cell r="B1877" t="str">
            <v>MOUNTING STUD ITCOT AIRBORNE</v>
          </cell>
          <cell r="C1877" t="str">
            <v>P18</v>
          </cell>
          <cell r="D1877" t="str">
            <v>EMS Parts</v>
          </cell>
          <cell r="E1877" t="str">
            <v>20</v>
          </cell>
          <cell r="F1877" t="str">
            <v>700</v>
          </cell>
          <cell r="G1877" t="str">
            <v xml:space="preserve">          10</v>
          </cell>
          <cell r="H1877" t="str">
            <v>EA</v>
          </cell>
          <cell r="I1877">
            <v>78</v>
          </cell>
          <cell r="J1877">
            <v>0.09</v>
          </cell>
          <cell r="K1877">
            <v>85</v>
          </cell>
          <cell r="L1877">
            <v>8.9743589743589744E-2</v>
          </cell>
        </row>
        <row r="1878">
          <cell r="A1878" t="str">
            <v>6081201020</v>
          </cell>
          <cell r="B1878" t="str">
            <v>MOUNTING STUD ITCOT AIRBORNE</v>
          </cell>
          <cell r="C1878" t="str">
            <v>P18</v>
          </cell>
          <cell r="D1878" t="str">
            <v>EMS Parts</v>
          </cell>
          <cell r="E1878" t="str">
            <v>20</v>
          </cell>
          <cell r="F1878" t="str">
            <v>700</v>
          </cell>
          <cell r="G1878" t="str">
            <v xml:space="preserve">          11</v>
          </cell>
          <cell r="H1878" t="str">
            <v>EA</v>
          </cell>
          <cell r="I1878">
            <v>80.77</v>
          </cell>
          <cell r="J1878">
            <v>0.09</v>
          </cell>
          <cell r="K1878">
            <v>88</v>
          </cell>
          <cell r="L1878">
            <v>8.9513433205398091E-2</v>
          </cell>
        </row>
        <row r="1879">
          <cell r="A1879" t="str">
            <v>6081203000</v>
          </cell>
          <cell r="B1879" t="str">
            <v>EXTENDED HEIGHT OPTION</v>
          </cell>
          <cell r="C1879" t="str">
            <v>B20</v>
          </cell>
          <cell r="D1879" t="str">
            <v>EMS Acc</v>
          </cell>
          <cell r="E1879" t="str">
            <v>20</v>
          </cell>
          <cell r="F1879" t="str">
            <v>700</v>
          </cell>
          <cell r="G1879" t="str">
            <v xml:space="preserve">          11</v>
          </cell>
          <cell r="H1879" t="str">
            <v>EA</v>
          </cell>
          <cell r="I1879">
            <v>208.26</v>
          </cell>
          <cell r="J1879">
            <v>0.09</v>
          </cell>
          <cell r="K1879">
            <v>227</v>
          </cell>
          <cell r="L1879">
            <v>8.9983674253337226E-2</v>
          </cell>
        </row>
        <row r="1880">
          <cell r="A1880" t="str">
            <v>6081203000</v>
          </cell>
          <cell r="B1880" t="str">
            <v>EXTENDED HEIGHT OPTION</v>
          </cell>
          <cell r="C1880" t="str">
            <v>B20</v>
          </cell>
          <cell r="D1880" t="str">
            <v>EMS Acc</v>
          </cell>
          <cell r="E1880" t="str">
            <v>20</v>
          </cell>
          <cell r="F1880" t="str">
            <v>700</v>
          </cell>
          <cell r="G1880" t="str">
            <v xml:space="preserve">          10</v>
          </cell>
          <cell r="H1880" t="str">
            <v>EA</v>
          </cell>
          <cell r="I1880">
            <v>205</v>
          </cell>
          <cell r="J1880">
            <v>0.09</v>
          </cell>
          <cell r="K1880">
            <v>223</v>
          </cell>
          <cell r="L1880">
            <v>8.7804878048780483E-2</v>
          </cell>
        </row>
        <row r="1881">
          <cell r="A1881" t="str">
            <v>6081300020</v>
          </cell>
          <cell r="B1881" t="str">
            <v>SLIDE BAR ..  AIR-SHIELDS - OO</v>
          </cell>
          <cell r="C1881" t="str">
            <v>P18</v>
          </cell>
          <cell r="D1881" t="str">
            <v>EMS Parts</v>
          </cell>
          <cell r="E1881" t="str">
            <v>20</v>
          </cell>
          <cell r="F1881" t="str">
            <v>700</v>
          </cell>
          <cell r="G1881" t="str">
            <v xml:space="preserve">          11</v>
          </cell>
          <cell r="H1881" t="str">
            <v>EA</v>
          </cell>
          <cell r="I1881">
            <v>45.43</v>
          </cell>
          <cell r="J1881">
            <v>0.09</v>
          </cell>
          <cell r="K1881">
            <v>50</v>
          </cell>
          <cell r="L1881">
            <v>0.10059432093330399</v>
          </cell>
        </row>
        <row r="1882">
          <cell r="A1882" t="str">
            <v>6081300020</v>
          </cell>
          <cell r="B1882" t="str">
            <v>SLIDE BAR ..  AIR-SHIELDS - OO</v>
          </cell>
          <cell r="C1882" t="str">
            <v>P18</v>
          </cell>
          <cell r="D1882" t="str">
            <v>EMS Parts</v>
          </cell>
          <cell r="E1882" t="str">
            <v>20</v>
          </cell>
          <cell r="F1882" t="str">
            <v>700</v>
          </cell>
          <cell r="G1882" t="str">
            <v xml:space="preserve">          10</v>
          </cell>
          <cell r="H1882" t="str">
            <v>EA</v>
          </cell>
          <cell r="I1882">
            <v>48</v>
          </cell>
          <cell r="J1882">
            <v>0.09</v>
          </cell>
          <cell r="K1882">
            <v>52</v>
          </cell>
          <cell r="L1882">
            <v>8.3333333333333329E-2</v>
          </cell>
        </row>
        <row r="1883">
          <cell r="A1883" t="str">
            <v>6081300021</v>
          </cell>
          <cell r="B1883" t="str">
            <v>TIE BAR - AIR SHIELDS</v>
          </cell>
          <cell r="C1883" t="str">
            <v>P18</v>
          </cell>
          <cell r="D1883" t="str">
            <v>EMS Parts</v>
          </cell>
          <cell r="E1883" t="str">
            <v>20</v>
          </cell>
          <cell r="F1883" t="str">
            <v>700</v>
          </cell>
          <cell r="G1883" t="str">
            <v xml:space="preserve">          11</v>
          </cell>
          <cell r="H1883" t="str">
            <v>EA</v>
          </cell>
          <cell r="I1883">
            <v>32.869999999999997</v>
          </cell>
          <cell r="J1883">
            <v>0.09</v>
          </cell>
          <cell r="K1883">
            <v>36</v>
          </cell>
          <cell r="L1883">
            <v>9.5223608153331391E-2</v>
          </cell>
        </row>
        <row r="1884">
          <cell r="A1884" t="str">
            <v>6081300021</v>
          </cell>
          <cell r="B1884" t="str">
            <v>TIE BAR - AIR SHIELDS</v>
          </cell>
          <cell r="C1884" t="str">
            <v>P18</v>
          </cell>
          <cell r="D1884" t="str">
            <v>EMS Parts</v>
          </cell>
          <cell r="E1884" t="str">
            <v>20</v>
          </cell>
          <cell r="F1884" t="str">
            <v>700</v>
          </cell>
          <cell r="G1884" t="str">
            <v xml:space="preserve">          10</v>
          </cell>
          <cell r="H1884" t="str">
            <v>EA</v>
          </cell>
          <cell r="I1884">
            <v>32</v>
          </cell>
          <cell r="J1884">
            <v>0.09</v>
          </cell>
          <cell r="K1884">
            <v>35</v>
          </cell>
          <cell r="L1884">
            <v>9.375E-2</v>
          </cell>
        </row>
        <row r="1885">
          <cell r="A1885" t="str">
            <v>6081300022</v>
          </cell>
          <cell r="B1885" t="str">
            <v>LOCK BLOCK  ..  AIR SHIELDS</v>
          </cell>
          <cell r="C1885" t="str">
            <v>P18</v>
          </cell>
          <cell r="D1885" t="str">
            <v>EMS Parts</v>
          </cell>
          <cell r="E1885" t="str">
            <v>20</v>
          </cell>
          <cell r="F1885" t="str">
            <v>700</v>
          </cell>
          <cell r="G1885" t="str">
            <v xml:space="preserve">          10</v>
          </cell>
          <cell r="H1885" t="str">
            <v>EA</v>
          </cell>
          <cell r="I1885">
            <v>46</v>
          </cell>
          <cell r="J1885">
            <v>0.09</v>
          </cell>
          <cell r="K1885">
            <v>50</v>
          </cell>
          <cell r="L1885">
            <v>8.6956521739130432E-2</v>
          </cell>
        </row>
        <row r="1886">
          <cell r="A1886" t="str">
            <v>6081300022</v>
          </cell>
          <cell r="B1886" t="str">
            <v>LOCK BLOCK  ..  AIR SHIELDS</v>
          </cell>
          <cell r="C1886" t="str">
            <v>P18</v>
          </cell>
          <cell r="D1886" t="str">
            <v>EMS Parts</v>
          </cell>
          <cell r="E1886" t="str">
            <v>20</v>
          </cell>
          <cell r="F1886" t="str">
            <v>700</v>
          </cell>
          <cell r="G1886" t="str">
            <v xml:space="preserve">          11</v>
          </cell>
          <cell r="H1886" t="str">
            <v>EA</v>
          </cell>
          <cell r="I1886">
            <v>45.18</v>
          </cell>
          <cell r="J1886">
            <v>0.09</v>
          </cell>
          <cell r="K1886">
            <v>49</v>
          </cell>
          <cell r="L1886">
            <v>8.4550686144311646E-2</v>
          </cell>
        </row>
        <row r="1887">
          <cell r="A1887" t="str">
            <v>6081300023</v>
          </cell>
          <cell r="B1887" t="str">
            <v>PULL HANDLE - AIR-SHIELDS</v>
          </cell>
          <cell r="C1887" t="str">
            <v>P18</v>
          </cell>
          <cell r="D1887" t="str">
            <v>EMS Parts</v>
          </cell>
          <cell r="E1887" t="str">
            <v>20</v>
          </cell>
          <cell r="F1887" t="str">
            <v>700</v>
          </cell>
          <cell r="G1887" t="str">
            <v xml:space="preserve">          11</v>
          </cell>
          <cell r="H1887" t="str">
            <v>EA</v>
          </cell>
          <cell r="I1887">
            <v>35.619999999999997</v>
          </cell>
          <cell r="J1887">
            <v>0.09</v>
          </cell>
          <cell r="K1887">
            <v>39</v>
          </cell>
          <cell r="L1887">
            <v>9.4890510948905188E-2</v>
          </cell>
        </row>
        <row r="1888">
          <cell r="A1888" t="str">
            <v>6081300023</v>
          </cell>
          <cell r="B1888" t="str">
            <v>PULL HANDLE - AIR-SHIELDS</v>
          </cell>
          <cell r="C1888" t="str">
            <v>P18</v>
          </cell>
          <cell r="D1888" t="str">
            <v>EMS Parts</v>
          </cell>
          <cell r="E1888" t="str">
            <v>20</v>
          </cell>
          <cell r="F1888" t="str">
            <v>700</v>
          </cell>
          <cell r="G1888" t="str">
            <v xml:space="preserve">          10</v>
          </cell>
          <cell r="H1888" t="str">
            <v>EA</v>
          </cell>
          <cell r="I1888">
            <v>34</v>
          </cell>
          <cell r="J1888">
            <v>0.09</v>
          </cell>
          <cell r="K1888">
            <v>37</v>
          </cell>
          <cell r="L1888">
            <v>8.8235294117647065E-2</v>
          </cell>
        </row>
        <row r="1889">
          <cell r="A1889" t="str">
            <v>6081300024</v>
          </cell>
          <cell r="B1889" t="str">
            <v>HEX PIN - AIR-SHIELDS</v>
          </cell>
          <cell r="C1889" t="str">
            <v>P18</v>
          </cell>
          <cell r="D1889" t="str">
            <v>EMS Parts</v>
          </cell>
          <cell r="E1889" t="str">
            <v>20</v>
          </cell>
          <cell r="F1889" t="str">
            <v>700</v>
          </cell>
          <cell r="G1889" t="str">
            <v xml:space="preserve">          10</v>
          </cell>
          <cell r="H1889" t="str">
            <v>EA</v>
          </cell>
          <cell r="I1889">
            <v>20</v>
          </cell>
          <cell r="J1889">
            <v>0.09</v>
          </cell>
          <cell r="K1889">
            <v>22</v>
          </cell>
          <cell r="L1889">
            <v>0.1</v>
          </cell>
        </row>
        <row r="1890">
          <cell r="A1890" t="str">
            <v>6081300024</v>
          </cell>
          <cell r="B1890" t="str">
            <v>HEX PIN - AIR-SHIELDS</v>
          </cell>
          <cell r="C1890" t="str">
            <v>P18</v>
          </cell>
          <cell r="D1890" t="str">
            <v>EMS Parts</v>
          </cell>
          <cell r="E1890" t="str">
            <v>20</v>
          </cell>
          <cell r="F1890" t="str">
            <v>700</v>
          </cell>
          <cell r="G1890" t="str">
            <v xml:space="preserve">          11</v>
          </cell>
          <cell r="H1890" t="str">
            <v>EA</v>
          </cell>
          <cell r="I1890">
            <v>19.2</v>
          </cell>
          <cell r="J1890">
            <v>0.09</v>
          </cell>
          <cell r="K1890">
            <v>20.928000000000001</v>
          </cell>
          <cell r="L1890">
            <v>9.000000000000008E-2</v>
          </cell>
        </row>
        <row r="1891">
          <cell r="A1891" t="str">
            <v>6081400000</v>
          </cell>
          <cell r="B1891" t="str">
            <v>2 POSITION RET POST W/ PROTCTR</v>
          </cell>
          <cell r="C1891" t="str">
            <v>B20</v>
          </cell>
          <cell r="D1891" t="str">
            <v>EMS Acc</v>
          </cell>
          <cell r="E1891" t="str">
            <v>20</v>
          </cell>
          <cell r="F1891" t="str">
            <v>700</v>
          </cell>
          <cell r="G1891" t="str">
            <v xml:space="preserve">          11</v>
          </cell>
          <cell r="H1891" t="str">
            <v>EA</v>
          </cell>
          <cell r="I1891">
            <v>164</v>
          </cell>
          <cell r="J1891">
            <v>0.09</v>
          </cell>
          <cell r="K1891">
            <v>179</v>
          </cell>
          <cell r="L1891">
            <v>9.1463414634146339E-2</v>
          </cell>
        </row>
        <row r="1892">
          <cell r="A1892" t="str">
            <v>6081400000</v>
          </cell>
          <cell r="B1892" t="str">
            <v>2 POSITION RET POST W/ PROTCTR</v>
          </cell>
          <cell r="C1892" t="str">
            <v>B20</v>
          </cell>
          <cell r="D1892" t="str">
            <v>EMS Acc</v>
          </cell>
          <cell r="E1892" t="str">
            <v>20</v>
          </cell>
          <cell r="F1892" t="str">
            <v>700</v>
          </cell>
          <cell r="G1892" t="str">
            <v xml:space="preserve">          10</v>
          </cell>
          <cell r="H1892" t="str">
            <v>EA</v>
          </cell>
          <cell r="I1892">
            <v>155</v>
          </cell>
          <cell r="J1892">
            <v>0.09</v>
          </cell>
          <cell r="K1892">
            <v>169</v>
          </cell>
          <cell r="L1892">
            <v>9.0322580645161285E-2</v>
          </cell>
        </row>
        <row r="1893">
          <cell r="A1893" t="str">
            <v>6082000000</v>
          </cell>
          <cell r="B1893" t="str">
            <v>MX-PRO R-3 AMBULANCE COT</v>
          </cell>
          <cell r="C1893" t="str">
            <v>B05</v>
          </cell>
          <cell r="D1893" t="str">
            <v>Mx-Pro</v>
          </cell>
          <cell r="E1893" t="str">
            <v>18</v>
          </cell>
          <cell r="F1893" t="str">
            <v>700</v>
          </cell>
          <cell r="G1893" t="str">
            <v xml:space="preserve">          10</v>
          </cell>
          <cell r="H1893" t="str">
            <v>EA</v>
          </cell>
          <cell r="I1893">
            <v>6929</v>
          </cell>
          <cell r="J1893">
            <v>0.09</v>
          </cell>
          <cell r="K1893">
            <v>7553</v>
          </cell>
          <cell r="L1893">
            <v>9.0056285178236398E-2</v>
          </cell>
        </row>
        <row r="1894">
          <cell r="A1894" t="str">
            <v>6082000000</v>
          </cell>
          <cell r="B1894" t="str">
            <v>MX-PRO R-3 AMBULANCE COT</v>
          </cell>
          <cell r="C1894" t="str">
            <v>B05</v>
          </cell>
          <cell r="D1894" t="str">
            <v>Mx-Pro</v>
          </cell>
          <cell r="E1894" t="str">
            <v>18</v>
          </cell>
          <cell r="F1894" t="str">
            <v>700</v>
          </cell>
          <cell r="G1894" t="str">
            <v xml:space="preserve">          11</v>
          </cell>
          <cell r="H1894" t="str">
            <v>EA</v>
          </cell>
          <cell r="I1894">
            <v>6929</v>
          </cell>
          <cell r="J1894">
            <v>0.09</v>
          </cell>
          <cell r="K1894">
            <v>7553</v>
          </cell>
          <cell r="L1894">
            <v>9.0056285178236398E-2</v>
          </cell>
        </row>
        <row r="1895">
          <cell r="A1895" t="str">
            <v>6082001027</v>
          </cell>
          <cell r="B1895" t="str">
            <v>BEARING - CONNECTING ROD</v>
          </cell>
          <cell r="C1895" t="str">
            <v>P18</v>
          </cell>
          <cell r="D1895" t="str">
            <v>EMS Parts</v>
          </cell>
          <cell r="E1895" t="str">
            <v>20</v>
          </cell>
          <cell r="F1895" t="str">
            <v>700</v>
          </cell>
          <cell r="G1895" t="str">
            <v xml:space="preserve">          11</v>
          </cell>
          <cell r="H1895" t="str">
            <v>EA</v>
          </cell>
          <cell r="I1895">
            <v>6.86</v>
          </cell>
          <cell r="J1895">
            <v>0.09</v>
          </cell>
          <cell r="K1895">
            <v>7.4774000000000012</v>
          </cell>
          <cell r="L1895">
            <v>9.0000000000000122E-2</v>
          </cell>
        </row>
        <row r="1896">
          <cell r="A1896" t="str">
            <v>6082001027</v>
          </cell>
          <cell r="B1896" t="str">
            <v>BEARING - CONNECTING ROD</v>
          </cell>
          <cell r="C1896" t="str">
            <v>P18</v>
          </cell>
          <cell r="D1896" t="str">
            <v>EMS Parts</v>
          </cell>
          <cell r="E1896" t="str">
            <v>20</v>
          </cell>
          <cell r="F1896" t="str">
            <v>700</v>
          </cell>
          <cell r="G1896" t="str">
            <v xml:space="preserve">          10</v>
          </cell>
          <cell r="H1896" t="str">
            <v>EA</v>
          </cell>
          <cell r="I1896">
            <v>11</v>
          </cell>
          <cell r="J1896">
            <v>0.09</v>
          </cell>
          <cell r="K1896">
            <v>11.99</v>
          </cell>
          <cell r="L1896">
            <v>9.0000000000000024E-2</v>
          </cell>
        </row>
        <row r="1897">
          <cell r="A1897" t="str">
            <v>6082001035</v>
          </cell>
          <cell r="B1897" t="str">
            <v>HOT DROP DAMPENER</v>
          </cell>
          <cell r="C1897" t="str">
            <v>P18</v>
          </cell>
          <cell r="D1897" t="str">
            <v>EMS Parts</v>
          </cell>
          <cell r="E1897" t="str">
            <v>20</v>
          </cell>
          <cell r="F1897" t="str">
            <v>700</v>
          </cell>
          <cell r="G1897" t="str">
            <v xml:space="preserve">          10</v>
          </cell>
          <cell r="H1897" t="str">
            <v>EA</v>
          </cell>
          <cell r="I1897">
            <v>25</v>
          </cell>
          <cell r="J1897">
            <v>0.09</v>
          </cell>
          <cell r="K1897">
            <v>27</v>
          </cell>
          <cell r="L1897">
            <v>0.08</v>
          </cell>
        </row>
        <row r="1898">
          <cell r="A1898" t="str">
            <v>6082001035</v>
          </cell>
          <cell r="B1898" t="str">
            <v>HOT DROP DAMPENER</v>
          </cell>
          <cell r="C1898" t="str">
            <v>P18</v>
          </cell>
          <cell r="D1898" t="str">
            <v>EMS Parts</v>
          </cell>
          <cell r="E1898" t="str">
            <v>20</v>
          </cell>
          <cell r="F1898" t="str">
            <v>700</v>
          </cell>
          <cell r="G1898" t="str">
            <v xml:space="preserve">          11</v>
          </cell>
          <cell r="H1898" t="str">
            <v>EA</v>
          </cell>
          <cell r="I1898">
            <v>23.29</v>
          </cell>
          <cell r="J1898">
            <v>0.09</v>
          </cell>
          <cell r="K1898">
            <v>25</v>
          </cell>
          <cell r="L1898">
            <v>7.3422069557750144E-2</v>
          </cell>
        </row>
        <row r="1899">
          <cell r="A1899" t="str">
            <v>6082001036</v>
          </cell>
          <cell r="B1899" t="str">
            <v>SLEEVE - HOT DROP DAMPENER</v>
          </cell>
          <cell r="C1899" t="str">
            <v>P18</v>
          </cell>
          <cell r="D1899" t="str">
            <v>EMS Parts</v>
          </cell>
          <cell r="E1899" t="str">
            <v>20</v>
          </cell>
          <cell r="F1899" t="str">
            <v>700</v>
          </cell>
          <cell r="G1899" t="str">
            <v xml:space="preserve">          11</v>
          </cell>
          <cell r="H1899" t="str">
            <v>EA</v>
          </cell>
          <cell r="I1899">
            <v>5.51</v>
          </cell>
          <cell r="J1899">
            <v>0.09</v>
          </cell>
          <cell r="K1899">
            <v>6.0059000000000005</v>
          </cell>
          <cell r="L1899">
            <v>9.0000000000000122E-2</v>
          </cell>
        </row>
        <row r="1900">
          <cell r="A1900" t="str">
            <v>6082001036</v>
          </cell>
          <cell r="B1900" t="str">
            <v>SLEEVE - HOT DROP DAMPENER</v>
          </cell>
          <cell r="C1900" t="str">
            <v>P18</v>
          </cell>
          <cell r="D1900" t="str">
            <v>EMS Parts</v>
          </cell>
          <cell r="E1900" t="str">
            <v>20</v>
          </cell>
          <cell r="F1900" t="str">
            <v>700</v>
          </cell>
          <cell r="G1900" t="str">
            <v xml:space="preserve">          10</v>
          </cell>
          <cell r="H1900" t="str">
            <v>EA</v>
          </cell>
          <cell r="I1900">
            <v>10</v>
          </cell>
          <cell r="J1900">
            <v>0.09</v>
          </cell>
          <cell r="K1900">
            <v>10.9</v>
          </cell>
          <cell r="L1900">
            <v>9.0000000000000038E-2</v>
          </cell>
        </row>
        <row r="1901">
          <cell r="A1901" t="str">
            <v>6082001044</v>
          </cell>
          <cell r="B1901" t="str">
            <v>BASE TUBE PROTECTOR</v>
          </cell>
          <cell r="C1901" t="str">
            <v>P18</v>
          </cell>
          <cell r="D1901" t="str">
            <v>EMS Parts</v>
          </cell>
          <cell r="E1901" t="str">
            <v>20</v>
          </cell>
          <cell r="F1901" t="str">
            <v>700</v>
          </cell>
          <cell r="G1901" t="str">
            <v xml:space="preserve">          10</v>
          </cell>
          <cell r="H1901" t="str">
            <v>EA</v>
          </cell>
          <cell r="I1901">
            <v>16</v>
          </cell>
          <cell r="J1901">
            <v>0.09</v>
          </cell>
          <cell r="K1901">
            <v>17.440000000000001</v>
          </cell>
          <cell r="L1901">
            <v>9.000000000000008E-2</v>
          </cell>
        </row>
        <row r="1902">
          <cell r="A1902" t="str">
            <v>6082001044</v>
          </cell>
          <cell r="B1902" t="str">
            <v>BASE TUBE PROTECTOR</v>
          </cell>
          <cell r="C1902" t="str">
            <v>P18</v>
          </cell>
          <cell r="D1902" t="str">
            <v>EMS Parts</v>
          </cell>
          <cell r="E1902" t="str">
            <v>20</v>
          </cell>
          <cell r="F1902" t="str">
            <v>700</v>
          </cell>
          <cell r="G1902" t="str">
            <v xml:space="preserve">          11</v>
          </cell>
          <cell r="H1902" t="str">
            <v>EA</v>
          </cell>
          <cell r="I1902">
            <v>13.58</v>
          </cell>
          <cell r="J1902">
            <v>0.09</v>
          </cell>
          <cell r="K1902">
            <v>14.802200000000001</v>
          </cell>
          <cell r="L1902">
            <v>9.0000000000000066E-2</v>
          </cell>
        </row>
        <row r="1903">
          <cell r="A1903" t="str">
            <v>6082001045</v>
          </cell>
          <cell r="B1903" t="str">
            <v>BASE TUBE</v>
          </cell>
          <cell r="C1903" t="str">
            <v>P18</v>
          </cell>
          <cell r="D1903" t="str">
            <v>EMS Parts</v>
          </cell>
          <cell r="E1903" t="str">
            <v>20</v>
          </cell>
          <cell r="F1903" t="str">
            <v>700</v>
          </cell>
          <cell r="G1903" t="str">
            <v xml:space="preserve">          10</v>
          </cell>
          <cell r="H1903" t="str">
            <v>EA</v>
          </cell>
          <cell r="I1903">
            <v>51</v>
          </cell>
          <cell r="J1903">
            <v>0.09</v>
          </cell>
          <cell r="K1903">
            <v>56</v>
          </cell>
          <cell r="L1903">
            <v>9.8039215686274508E-2</v>
          </cell>
        </row>
        <row r="1904">
          <cell r="A1904" t="str">
            <v>6082001045</v>
          </cell>
          <cell r="B1904" t="str">
            <v>BASE TUBE</v>
          </cell>
          <cell r="C1904" t="str">
            <v>P18</v>
          </cell>
          <cell r="D1904" t="str">
            <v>EMS Parts</v>
          </cell>
          <cell r="E1904" t="str">
            <v>20</v>
          </cell>
          <cell r="F1904" t="str">
            <v>700</v>
          </cell>
          <cell r="G1904" t="str">
            <v xml:space="preserve">          11</v>
          </cell>
          <cell r="H1904" t="str">
            <v>EA</v>
          </cell>
          <cell r="I1904">
            <v>49.62</v>
          </cell>
          <cell r="J1904">
            <v>0.09</v>
          </cell>
          <cell r="K1904">
            <v>54</v>
          </cell>
          <cell r="L1904">
            <v>8.8270858524788443E-2</v>
          </cell>
        </row>
        <row r="1905">
          <cell r="A1905" t="str">
            <v>6082001048</v>
          </cell>
          <cell r="B1905" t="str">
            <v>OUTER LIFT TUBE, BASE PIVOT</v>
          </cell>
          <cell r="C1905" t="str">
            <v>P18</v>
          </cell>
          <cell r="D1905" t="str">
            <v>EMS Parts</v>
          </cell>
          <cell r="E1905" t="str">
            <v>20</v>
          </cell>
          <cell r="F1905" t="str">
            <v>700</v>
          </cell>
          <cell r="G1905" t="str">
            <v xml:space="preserve">          10</v>
          </cell>
          <cell r="H1905" t="str">
            <v>EA</v>
          </cell>
          <cell r="I1905">
            <v>24</v>
          </cell>
          <cell r="J1905">
            <v>0.09</v>
          </cell>
          <cell r="K1905">
            <v>26</v>
          </cell>
          <cell r="L1905">
            <v>8.3333333333333329E-2</v>
          </cell>
        </row>
        <row r="1906">
          <cell r="A1906" t="str">
            <v>6082001048</v>
          </cell>
          <cell r="B1906" t="str">
            <v>OUTER LIFT TUBE, BASE PIVOT</v>
          </cell>
          <cell r="C1906" t="str">
            <v>P18</v>
          </cell>
          <cell r="D1906" t="str">
            <v>EMS Parts</v>
          </cell>
          <cell r="E1906" t="str">
            <v>20</v>
          </cell>
          <cell r="F1906" t="str">
            <v>700</v>
          </cell>
          <cell r="G1906" t="str">
            <v xml:space="preserve">          11</v>
          </cell>
          <cell r="H1906" t="str">
            <v>EA</v>
          </cell>
          <cell r="I1906">
            <v>21.25</v>
          </cell>
          <cell r="J1906">
            <v>0.09</v>
          </cell>
          <cell r="K1906">
            <v>23</v>
          </cell>
          <cell r="L1906">
            <v>8.2352941176470587E-2</v>
          </cell>
        </row>
        <row r="1907">
          <cell r="A1907" t="str">
            <v>6082001057</v>
          </cell>
          <cell r="B1907" t="str">
            <v>OTRLIFTTUBEWLDMNT,B.PIVOT - OO</v>
          </cell>
          <cell r="C1907" t="str">
            <v>P18</v>
          </cell>
          <cell r="D1907" t="str">
            <v>EMS Parts</v>
          </cell>
          <cell r="E1907" t="str">
            <v>20</v>
          </cell>
          <cell r="F1907" t="str">
            <v>700</v>
          </cell>
          <cell r="G1907" t="str">
            <v xml:space="preserve">          10</v>
          </cell>
          <cell r="H1907" t="str">
            <v>EA</v>
          </cell>
          <cell r="I1907">
            <v>118</v>
          </cell>
          <cell r="J1907">
            <v>0.09</v>
          </cell>
          <cell r="K1907">
            <v>129</v>
          </cell>
          <cell r="L1907">
            <v>9.3220338983050849E-2</v>
          </cell>
        </row>
        <row r="1908">
          <cell r="A1908" t="str">
            <v>6082001057</v>
          </cell>
          <cell r="B1908" t="str">
            <v>OTRLIFTTUBEWLDMNT,B.PIVOT - OO</v>
          </cell>
          <cell r="C1908" t="str">
            <v>P18</v>
          </cell>
          <cell r="D1908" t="str">
            <v>EMS Parts</v>
          </cell>
          <cell r="E1908" t="str">
            <v>20</v>
          </cell>
          <cell r="F1908" t="str">
            <v>700</v>
          </cell>
          <cell r="G1908" t="str">
            <v xml:space="preserve">          11</v>
          </cell>
          <cell r="H1908" t="str">
            <v>EA</v>
          </cell>
          <cell r="I1908">
            <v>118</v>
          </cell>
          <cell r="J1908">
            <v>0.09</v>
          </cell>
          <cell r="K1908">
            <v>129</v>
          </cell>
          <cell r="L1908">
            <v>9.3220338983050849E-2</v>
          </cell>
        </row>
        <row r="1909">
          <cell r="A1909" t="str">
            <v>6082001059</v>
          </cell>
          <cell r="B1909" t="str">
            <v>INR LIFT TUBE WLNT,B.PIVT - OO</v>
          </cell>
          <cell r="C1909" t="str">
            <v>P18</v>
          </cell>
          <cell r="D1909" t="str">
            <v>EMS Parts</v>
          </cell>
          <cell r="E1909" t="str">
            <v>20</v>
          </cell>
          <cell r="F1909" t="str">
            <v>700</v>
          </cell>
          <cell r="G1909" t="str">
            <v xml:space="preserve">          11</v>
          </cell>
          <cell r="H1909" t="str">
            <v>EA</v>
          </cell>
          <cell r="I1909">
            <v>89.45</v>
          </cell>
          <cell r="J1909">
            <v>0.09</v>
          </cell>
          <cell r="K1909">
            <v>98</v>
          </cell>
          <cell r="L1909">
            <v>9.5584125209614276E-2</v>
          </cell>
        </row>
        <row r="1910">
          <cell r="A1910" t="str">
            <v>6082001059</v>
          </cell>
          <cell r="B1910" t="str">
            <v>INR LIFT TUBE WLNT,B.PIVT - OO</v>
          </cell>
          <cell r="C1910" t="str">
            <v>P18</v>
          </cell>
          <cell r="D1910" t="str">
            <v>EMS Parts</v>
          </cell>
          <cell r="E1910" t="str">
            <v>20</v>
          </cell>
          <cell r="F1910" t="str">
            <v>700</v>
          </cell>
          <cell r="G1910" t="str">
            <v xml:space="preserve">          10</v>
          </cell>
          <cell r="H1910" t="str">
            <v>EA</v>
          </cell>
          <cell r="I1910">
            <v>91</v>
          </cell>
          <cell r="J1910">
            <v>0.09</v>
          </cell>
          <cell r="K1910">
            <v>99</v>
          </cell>
          <cell r="L1910">
            <v>8.7912087912087919E-2</v>
          </cell>
        </row>
        <row r="1911">
          <cell r="A1911" t="str">
            <v>6082001065</v>
          </cell>
          <cell r="B1911" t="str">
            <v>SLEEVE - INNER LIFT TUBE</v>
          </cell>
          <cell r="C1911" t="str">
            <v>P18</v>
          </cell>
          <cell r="D1911" t="str">
            <v>EMS Parts</v>
          </cell>
          <cell r="E1911" t="str">
            <v>20</v>
          </cell>
          <cell r="F1911" t="str">
            <v>700</v>
          </cell>
          <cell r="G1911" t="str">
            <v xml:space="preserve">          10</v>
          </cell>
          <cell r="H1911" t="str">
            <v>EA</v>
          </cell>
          <cell r="I1911">
            <v>5.35</v>
          </cell>
          <cell r="J1911">
            <v>0.09</v>
          </cell>
          <cell r="K1911">
            <v>5.8315000000000001</v>
          </cell>
          <cell r="L1911">
            <v>9.0000000000000094E-2</v>
          </cell>
        </row>
        <row r="1912">
          <cell r="A1912" t="str">
            <v>6082001065</v>
          </cell>
          <cell r="B1912" t="str">
            <v>SLEEVE - INNER LIFT TUBE</v>
          </cell>
          <cell r="C1912" t="str">
            <v>P18</v>
          </cell>
          <cell r="D1912" t="str">
            <v>EMS Parts</v>
          </cell>
          <cell r="E1912" t="str">
            <v>20</v>
          </cell>
          <cell r="F1912" t="str">
            <v>700</v>
          </cell>
          <cell r="G1912" t="str">
            <v xml:space="preserve">          11</v>
          </cell>
          <cell r="H1912" t="str">
            <v>EA</v>
          </cell>
          <cell r="I1912">
            <v>1.38</v>
          </cell>
          <cell r="J1912">
            <v>0.09</v>
          </cell>
          <cell r="K1912">
            <v>1.5042</v>
          </cell>
          <cell r="L1912">
            <v>9.0000000000000066E-2</v>
          </cell>
        </row>
        <row r="1913">
          <cell r="A1913" t="str">
            <v>6082001067</v>
          </cell>
          <cell r="B1913" t="str">
            <v>OUTER LIFT TUBE ASY/LONG SLOT</v>
          </cell>
          <cell r="C1913" t="str">
            <v>P18</v>
          </cell>
          <cell r="D1913" t="str">
            <v>EMS Parts</v>
          </cell>
          <cell r="E1913" t="str">
            <v>20</v>
          </cell>
          <cell r="F1913" t="str">
            <v>700</v>
          </cell>
          <cell r="G1913" t="str">
            <v xml:space="preserve">          10</v>
          </cell>
          <cell r="H1913" t="str">
            <v>EA</v>
          </cell>
          <cell r="I1913">
            <v>109</v>
          </cell>
          <cell r="J1913">
            <v>0.09</v>
          </cell>
          <cell r="K1913">
            <v>119</v>
          </cell>
          <cell r="L1913">
            <v>9.1743119266055051E-2</v>
          </cell>
        </row>
        <row r="1914">
          <cell r="A1914" t="str">
            <v>6082001067</v>
          </cell>
          <cell r="B1914" t="str">
            <v>OUTER LIFT TUBE ASY/LONG SLOT</v>
          </cell>
          <cell r="C1914" t="str">
            <v>P18</v>
          </cell>
          <cell r="D1914" t="str">
            <v>EMS Parts</v>
          </cell>
          <cell r="E1914" t="str">
            <v>20</v>
          </cell>
          <cell r="F1914" t="str">
            <v>700</v>
          </cell>
          <cell r="G1914" t="str">
            <v xml:space="preserve">          11</v>
          </cell>
          <cell r="H1914" t="str">
            <v>EA</v>
          </cell>
          <cell r="I1914">
            <v>110.97</v>
          </cell>
          <cell r="J1914">
            <v>0.09</v>
          </cell>
          <cell r="K1914">
            <v>121</v>
          </cell>
          <cell r="L1914">
            <v>9.038478868162568E-2</v>
          </cell>
        </row>
        <row r="1915">
          <cell r="A1915" t="str">
            <v>6082001069</v>
          </cell>
          <cell r="B1915" t="str">
            <v>INNER BASE TUBE ASSY /SHT SLOT</v>
          </cell>
          <cell r="C1915" t="str">
            <v>P18</v>
          </cell>
          <cell r="D1915" t="str">
            <v>EMS Parts</v>
          </cell>
          <cell r="E1915" t="str">
            <v>20</v>
          </cell>
          <cell r="F1915" t="str">
            <v>700</v>
          </cell>
          <cell r="G1915" t="str">
            <v xml:space="preserve">          10</v>
          </cell>
          <cell r="H1915" t="str">
            <v>EA</v>
          </cell>
          <cell r="I1915">
            <v>109</v>
          </cell>
          <cell r="J1915">
            <v>0.09</v>
          </cell>
          <cell r="K1915">
            <v>119</v>
          </cell>
          <cell r="L1915">
            <v>9.1743119266055051E-2</v>
          </cell>
        </row>
        <row r="1916">
          <cell r="A1916" t="str">
            <v>6082001069</v>
          </cell>
          <cell r="B1916" t="str">
            <v>INNER BASE TUBE ASSY /SHT SLOT</v>
          </cell>
          <cell r="C1916" t="str">
            <v>P18</v>
          </cell>
          <cell r="D1916" t="str">
            <v>EMS Parts</v>
          </cell>
          <cell r="E1916" t="str">
            <v>20</v>
          </cell>
          <cell r="F1916" t="str">
            <v>700</v>
          </cell>
          <cell r="G1916" t="str">
            <v xml:space="preserve">          11</v>
          </cell>
          <cell r="H1916" t="str">
            <v>EA</v>
          </cell>
          <cell r="I1916">
            <v>111.11</v>
          </cell>
          <cell r="J1916">
            <v>0.09</v>
          </cell>
          <cell r="K1916">
            <v>121</v>
          </cell>
          <cell r="L1916">
            <v>8.9010890108901092E-2</v>
          </cell>
        </row>
        <row r="1917">
          <cell r="A1917" t="str">
            <v>6082001081</v>
          </cell>
          <cell r="B1917" t="str">
            <v>RELEASE HANDLE</v>
          </cell>
          <cell r="C1917" t="str">
            <v>P18</v>
          </cell>
          <cell r="D1917" t="str">
            <v>EMS Parts</v>
          </cell>
          <cell r="E1917" t="str">
            <v>20</v>
          </cell>
          <cell r="F1917" t="str">
            <v>700</v>
          </cell>
          <cell r="G1917" t="str">
            <v xml:space="preserve">          10</v>
          </cell>
          <cell r="H1917" t="str">
            <v>EA</v>
          </cell>
          <cell r="I1917">
            <v>14</v>
          </cell>
          <cell r="J1917">
            <v>0.09</v>
          </cell>
          <cell r="K1917">
            <v>15.260000000000002</v>
          </cell>
          <cell r="L1917">
            <v>9.0000000000000108E-2</v>
          </cell>
        </row>
        <row r="1918">
          <cell r="A1918" t="str">
            <v>6082001081</v>
          </cell>
          <cell r="B1918" t="str">
            <v>RELEASE HANDLE</v>
          </cell>
          <cell r="C1918" t="str">
            <v>P18</v>
          </cell>
          <cell r="D1918" t="str">
            <v>EMS Parts</v>
          </cell>
          <cell r="E1918" t="str">
            <v>20</v>
          </cell>
          <cell r="F1918" t="str">
            <v>700</v>
          </cell>
          <cell r="G1918" t="str">
            <v xml:space="preserve">          11</v>
          </cell>
          <cell r="H1918" t="str">
            <v>EA</v>
          </cell>
          <cell r="I1918">
            <v>11.16</v>
          </cell>
          <cell r="J1918">
            <v>0.09</v>
          </cell>
          <cell r="K1918">
            <v>12.164400000000001</v>
          </cell>
          <cell r="L1918">
            <v>9.0000000000000038E-2</v>
          </cell>
        </row>
        <row r="1919">
          <cell r="A1919" t="str">
            <v>6082001082</v>
          </cell>
          <cell r="B1919" t="str">
            <v>2INx10IN  ADHESIVE LOOP PILE</v>
          </cell>
          <cell r="C1919" t="str">
            <v>P18</v>
          </cell>
          <cell r="D1919" t="str">
            <v>EMS Parts</v>
          </cell>
          <cell r="E1919" t="str">
            <v>20</v>
          </cell>
          <cell r="F1919" t="str">
            <v>700</v>
          </cell>
          <cell r="G1919" t="str">
            <v xml:space="preserve">          10</v>
          </cell>
          <cell r="H1919" t="str">
            <v>EA</v>
          </cell>
          <cell r="I1919">
            <v>7.49</v>
          </cell>
          <cell r="J1919">
            <v>0.09</v>
          </cell>
          <cell r="K1919">
            <v>8.1641000000000012</v>
          </cell>
          <cell r="L1919">
            <v>9.0000000000000135E-2</v>
          </cell>
        </row>
        <row r="1920">
          <cell r="A1920" t="str">
            <v>6082001082</v>
          </cell>
          <cell r="B1920" t="str">
            <v>2INx10IN  ADHESIVE LOOP PILE</v>
          </cell>
          <cell r="C1920" t="str">
            <v>P18</v>
          </cell>
          <cell r="D1920" t="str">
            <v>EMS Parts</v>
          </cell>
          <cell r="E1920" t="str">
            <v>20</v>
          </cell>
          <cell r="F1920" t="str">
            <v>700</v>
          </cell>
          <cell r="G1920" t="str">
            <v xml:space="preserve">          11</v>
          </cell>
          <cell r="H1920" t="str">
            <v>EA</v>
          </cell>
          <cell r="I1920">
            <v>3.05</v>
          </cell>
          <cell r="J1920">
            <v>0.09</v>
          </cell>
          <cell r="K1920">
            <v>3.3245</v>
          </cell>
          <cell r="L1920">
            <v>9.0000000000000066E-2</v>
          </cell>
        </row>
        <row r="1921">
          <cell r="A1921" t="str">
            <v>6082001085</v>
          </cell>
          <cell r="B1921" t="str">
            <v>2INx15IN  ADHESIVE LOOP PILE</v>
          </cell>
          <cell r="C1921" t="str">
            <v>P18</v>
          </cell>
          <cell r="D1921" t="str">
            <v>EMS Parts</v>
          </cell>
          <cell r="E1921" t="str">
            <v>20</v>
          </cell>
          <cell r="F1921" t="str">
            <v>700</v>
          </cell>
          <cell r="G1921" t="str">
            <v xml:space="preserve">          11</v>
          </cell>
          <cell r="H1921" t="str">
            <v>EA</v>
          </cell>
          <cell r="I1921">
            <v>6.38</v>
          </cell>
          <cell r="J1921">
            <v>0.09</v>
          </cell>
          <cell r="K1921">
            <v>6.9542000000000002</v>
          </cell>
          <cell r="L1921">
            <v>9.0000000000000038E-2</v>
          </cell>
        </row>
        <row r="1922">
          <cell r="A1922" t="str">
            <v>6082001085</v>
          </cell>
          <cell r="B1922" t="str">
            <v>2INx15IN  ADHESIVE LOOP PILE</v>
          </cell>
          <cell r="C1922" t="str">
            <v>P18</v>
          </cell>
          <cell r="D1922" t="str">
            <v>EMS Parts</v>
          </cell>
          <cell r="E1922" t="str">
            <v>20</v>
          </cell>
          <cell r="F1922" t="str">
            <v>700</v>
          </cell>
          <cell r="G1922" t="str">
            <v xml:space="preserve">          10</v>
          </cell>
          <cell r="H1922" t="str">
            <v>EA</v>
          </cell>
          <cell r="I1922">
            <v>10</v>
          </cell>
          <cell r="J1922">
            <v>0.09</v>
          </cell>
          <cell r="K1922">
            <v>10.9</v>
          </cell>
          <cell r="L1922">
            <v>9.0000000000000038E-2</v>
          </cell>
        </row>
        <row r="1923">
          <cell r="A1923" t="str">
            <v>6082002012</v>
          </cell>
          <cell r="B1923" t="str">
            <v>CASTER HORN ASSEMBLY</v>
          </cell>
          <cell r="C1923" t="str">
            <v>P18</v>
          </cell>
          <cell r="D1923" t="str">
            <v>EMS Parts</v>
          </cell>
          <cell r="E1923" t="str">
            <v>20</v>
          </cell>
          <cell r="F1923" t="str">
            <v>700</v>
          </cell>
          <cell r="G1923" t="str">
            <v xml:space="preserve">          10</v>
          </cell>
          <cell r="H1923" t="str">
            <v>EA</v>
          </cell>
          <cell r="I1923">
            <v>62</v>
          </cell>
          <cell r="J1923">
            <v>0.09</v>
          </cell>
          <cell r="K1923">
            <v>68</v>
          </cell>
          <cell r="L1923">
            <v>9.6774193548387094E-2</v>
          </cell>
        </row>
        <row r="1924">
          <cell r="A1924" t="str">
            <v>6082002012</v>
          </cell>
          <cell r="B1924" t="str">
            <v>CASTER HORN ASSEMBLY</v>
          </cell>
          <cell r="C1924" t="str">
            <v>P18</v>
          </cell>
          <cell r="D1924" t="str">
            <v>EMS Parts</v>
          </cell>
          <cell r="E1924" t="str">
            <v>20</v>
          </cell>
          <cell r="F1924" t="str">
            <v>700</v>
          </cell>
          <cell r="G1924" t="str">
            <v xml:space="preserve">          11</v>
          </cell>
          <cell r="H1924" t="str">
            <v>EA</v>
          </cell>
          <cell r="I1924">
            <v>64.349999999999994</v>
          </cell>
          <cell r="J1924">
            <v>0.09</v>
          </cell>
          <cell r="K1924">
            <v>70</v>
          </cell>
          <cell r="L1924">
            <v>8.780108780108789E-2</v>
          </cell>
        </row>
        <row r="1925">
          <cell r="A1925" t="str">
            <v>6082002039</v>
          </cell>
          <cell r="B1925" t="str">
            <v>BEARING RETAINER</v>
          </cell>
          <cell r="C1925" t="str">
            <v>P18</v>
          </cell>
          <cell r="D1925" t="str">
            <v>EMS Parts</v>
          </cell>
          <cell r="E1925" t="str">
            <v>20</v>
          </cell>
          <cell r="F1925" t="str">
            <v>700</v>
          </cell>
          <cell r="G1925" t="str">
            <v xml:space="preserve">          10</v>
          </cell>
          <cell r="H1925" t="str">
            <v>EA</v>
          </cell>
          <cell r="I1925">
            <v>19</v>
          </cell>
          <cell r="J1925">
            <v>0.09</v>
          </cell>
          <cell r="K1925">
            <v>20.71</v>
          </cell>
          <cell r="L1925">
            <v>9.0000000000000038E-2</v>
          </cell>
        </row>
        <row r="1926">
          <cell r="A1926" t="str">
            <v>6082002039</v>
          </cell>
          <cell r="B1926" t="str">
            <v>BEARING RETAINER</v>
          </cell>
          <cell r="C1926" t="str">
            <v>P18</v>
          </cell>
          <cell r="D1926" t="str">
            <v>EMS Parts</v>
          </cell>
          <cell r="E1926" t="str">
            <v>20</v>
          </cell>
          <cell r="F1926" t="str">
            <v>700</v>
          </cell>
          <cell r="G1926" t="str">
            <v xml:space="preserve">          11</v>
          </cell>
          <cell r="H1926" t="str">
            <v>EA</v>
          </cell>
          <cell r="I1926">
            <v>16.8</v>
          </cell>
          <cell r="J1926">
            <v>0.09</v>
          </cell>
          <cell r="K1926">
            <v>18.312000000000001</v>
          </cell>
          <cell r="L1926">
            <v>9.0000000000000024E-2</v>
          </cell>
        </row>
        <row r="1927">
          <cell r="A1927" t="str">
            <v>6082002042</v>
          </cell>
          <cell r="B1927" t="str">
            <v>CASTER HORN PLATE-LH</v>
          </cell>
          <cell r="C1927" t="str">
            <v>P18</v>
          </cell>
          <cell r="D1927" t="str">
            <v>EMS Parts</v>
          </cell>
          <cell r="E1927" t="str">
            <v>20</v>
          </cell>
          <cell r="F1927" t="str">
            <v>700</v>
          </cell>
          <cell r="G1927" t="str">
            <v xml:space="preserve">          11</v>
          </cell>
          <cell r="H1927" t="str">
            <v>EA</v>
          </cell>
          <cell r="I1927">
            <v>4.6500000000000004</v>
          </cell>
          <cell r="J1927">
            <v>0.09</v>
          </cell>
          <cell r="K1927">
            <v>5.0685000000000011</v>
          </cell>
          <cell r="L1927">
            <v>9.0000000000000163E-2</v>
          </cell>
        </row>
        <row r="1928">
          <cell r="A1928" t="str">
            <v>6082002042</v>
          </cell>
          <cell r="B1928" t="str">
            <v>CASTER HORN PLATE-LH</v>
          </cell>
          <cell r="C1928" t="str">
            <v>P18</v>
          </cell>
          <cell r="D1928" t="str">
            <v>EMS Parts</v>
          </cell>
          <cell r="E1928" t="str">
            <v>20</v>
          </cell>
          <cell r="F1928" t="str">
            <v>700</v>
          </cell>
          <cell r="G1928" t="str">
            <v xml:space="preserve">          10</v>
          </cell>
          <cell r="H1928" t="str">
            <v>EA</v>
          </cell>
          <cell r="I1928">
            <v>9</v>
          </cell>
          <cell r="J1928">
            <v>0.09</v>
          </cell>
          <cell r="K1928">
            <v>9.81</v>
          </cell>
          <cell r="L1928">
            <v>9.0000000000000052E-2</v>
          </cell>
        </row>
        <row r="1929">
          <cell r="A1929" t="str">
            <v>6082002043</v>
          </cell>
          <cell r="B1929" t="str">
            <v>CASTER HORN PLATE-RH</v>
          </cell>
          <cell r="C1929" t="str">
            <v>P18</v>
          </cell>
          <cell r="D1929" t="str">
            <v>EMS Parts</v>
          </cell>
          <cell r="E1929" t="str">
            <v>20</v>
          </cell>
          <cell r="F1929" t="str">
            <v>700</v>
          </cell>
          <cell r="G1929" t="str">
            <v xml:space="preserve">          11</v>
          </cell>
          <cell r="H1929" t="str">
            <v>EA</v>
          </cell>
          <cell r="I1929">
            <v>4.6500000000000004</v>
          </cell>
          <cell r="J1929">
            <v>0.09</v>
          </cell>
          <cell r="K1929">
            <v>5.0685000000000011</v>
          </cell>
          <cell r="L1929">
            <v>9.0000000000000163E-2</v>
          </cell>
        </row>
        <row r="1930">
          <cell r="A1930" t="str">
            <v>6082002043</v>
          </cell>
          <cell r="B1930" t="str">
            <v>CASTER HORN PLATE-RH</v>
          </cell>
          <cell r="C1930" t="str">
            <v>P18</v>
          </cell>
          <cell r="D1930" t="str">
            <v>EMS Parts</v>
          </cell>
          <cell r="E1930" t="str">
            <v>20</v>
          </cell>
          <cell r="F1930" t="str">
            <v>700</v>
          </cell>
          <cell r="G1930" t="str">
            <v xml:space="preserve">          10</v>
          </cell>
          <cell r="H1930" t="str">
            <v>EA</v>
          </cell>
          <cell r="I1930">
            <v>9</v>
          </cell>
          <cell r="J1930">
            <v>0.09</v>
          </cell>
          <cell r="K1930">
            <v>9.81</v>
          </cell>
          <cell r="L1930">
            <v>9.0000000000000052E-2</v>
          </cell>
        </row>
        <row r="1931">
          <cell r="A1931" t="str">
            <v>6082005026</v>
          </cell>
          <cell r="B1931" t="str">
            <v>SIDE RELEASE HANDLE</v>
          </cell>
          <cell r="C1931" t="str">
            <v>P18</v>
          </cell>
          <cell r="D1931" t="str">
            <v>EMS Parts</v>
          </cell>
          <cell r="E1931" t="str">
            <v>20</v>
          </cell>
          <cell r="F1931" t="str">
            <v>700</v>
          </cell>
          <cell r="G1931" t="str">
            <v xml:space="preserve">          10</v>
          </cell>
          <cell r="H1931" t="str">
            <v>EA</v>
          </cell>
          <cell r="I1931">
            <v>41</v>
          </cell>
          <cell r="J1931">
            <v>0.09</v>
          </cell>
          <cell r="K1931">
            <v>45</v>
          </cell>
          <cell r="L1931">
            <v>9.7560975609756101E-2</v>
          </cell>
        </row>
        <row r="1932">
          <cell r="A1932" t="str">
            <v>6082005026</v>
          </cell>
          <cell r="B1932" t="str">
            <v>SIDE RELEASE HANDLE</v>
          </cell>
          <cell r="C1932" t="str">
            <v>P18</v>
          </cell>
          <cell r="D1932" t="str">
            <v>EMS Parts</v>
          </cell>
          <cell r="E1932" t="str">
            <v>20</v>
          </cell>
          <cell r="F1932" t="str">
            <v>700</v>
          </cell>
          <cell r="G1932" t="str">
            <v xml:space="preserve">          11</v>
          </cell>
          <cell r="H1932" t="str">
            <v>EA</v>
          </cell>
          <cell r="I1932">
            <v>41.08</v>
          </cell>
          <cell r="J1932">
            <v>0.09</v>
          </cell>
          <cell r="K1932">
            <v>45</v>
          </cell>
          <cell r="L1932">
            <v>9.54235637779942E-2</v>
          </cell>
        </row>
        <row r="1933">
          <cell r="A1933" t="str">
            <v>6082005031</v>
          </cell>
          <cell r="B1933" t="str">
            <v>SLEEVE - LITTER/BASE ADAPTER</v>
          </cell>
          <cell r="C1933" t="str">
            <v>P18</v>
          </cell>
          <cell r="D1933" t="str">
            <v>EMS Parts</v>
          </cell>
          <cell r="E1933" t="str">
            <v>20</v>
          </cell>
          <cell r="F1933" t="str">
            <v>700</v>
          </cell>
          <cell r="G1933" t="str">
            <v xml:space="preserve">          10</v>
          </cell>
          <cell r="H1933" t="str">
            <v>EA</v>
          </cell>
          <cell r="I1933">
            <v>13</v>
          </cell>
          <cell r="J1933">
            <v>0.09</v>
          </cell>
          <cell r="K1933">
            <v>14.170000000000002</v>
          </cell>
          <cell r="L1933">
            <v>9.0000000000000135E-2</v>
          </cell>
        </row>
        <row r="1934">
          <cell r="A1934" t="str">
            <v>6082005031</v>
          </cell>
          <cell r="B1934" t="str">
            <v>SLEEVE - LITTER/BASE ADAPTER</v>
          </cell>
          <cell r="C1934" t="str">
            <v>P18</v>
          </cell>
          <cell r="D1934" t="str">
            <v>EMS Parts</v>
          </cell>
          <cell r="E1934" t="str">
            <v>20</v>
          </cell>
          <cell r="F1934" t="str">
            <v>700</v>
          </cell>
          <cell r="G1934" t="str">
            <v xml:space="preserve">          11</v>
          </cell>
          <cell r="H1934" t="str">
            <v>EA</v>
          </cell>
          <cell r="I1934">
            <v>10.210000000000001</v>
          </cell>
          <cell r="J1934">
            <v>0.09</v>
          </cell>
          <cell r="K1934">
            <v>11.128900000000002</v>
          </cell>
          <cell r="L1934">
            <v>9.0000000000000066E-2</v>
          </cell>
        </row>
        <row r="1935">
          <cell r="A1935" t="str">
            <v>6082005032</v>
          </cell>
          <cell r="B1935" t="str">
            <v>BRACKET - LITTER/BASE ADAPTER</v>
          </cell>
          <cell r="C1935" t="str">
            <v>P18</v>
          </cell>
          <cell r="D1935" t="str">
            <v>EMS Parts</v>
          </cell>
          <cell r="E1935" t="str">
            <v>20</v>
          </cell>
          <cell r="F1935" t="str">
            <v>700</v>
          </cell>
          <cell r="G1935" t="str">
            <v xml:space="preserve">          11</v>
          </cell>
          <cell r="H1935" t="str">
            <v>EA</v>
          </cell>
          <cell r="I1935">
            <v>3.89</v>
          </cell>
          <cell r="J1935">
            <v>0.09</v>
          </cell>
          <cell r="K1935">
            <v>4.2401000000000009</v>
          </cell>
          <cell r="L1935">
            <v>9.0000000000000191E-2</v>
          </cell>
        </row>
        <row r="1936">
          <cell r="A1936" t="str">
            <v>6082005032</v>
          </cell>
          <cell r="B1936" t="str">
            <v>BRACKET - LITTER/BASE ADAPTER</v>
          </cell>
          <cell r="C1936" t="str">
            <v>P18</v>
          </cell>
          <cell r="D1936" t="str">
            <v>EMS Parts</v>
          </cell>
          <cell r="E1936" t="str">
            <v>20</v>
          </cell>
          <cell r="F1936" t="str">
            <v>700</v>
          </cell>
          <cell r="G1936" t="str">
            <v xml:space="preserve">          10</v>
          </cell>
          <cell r="H1936" t="str">
            <v>EA</v>
          </cell>
          <cell r="I1936">
            <v>9</v>
          </cell>
          <cell r="J1936">
            <v>0.09</v>
          </cell>
          <cell r="K1936">
            <v>9.81</v>
          </cell>
          <cell r="L1936">
            <v>9.0000000000000052E-2</v>
          </cell>
        </row>
        <row r="1937">
          <cell r="A1937" t="str">
            <v>6082005034</v>
          </cell>
          <cell r="B1937" t="str">
            <v>LITTER/BASE ADAPTER - RH</v>
          </cell>
          <cell r="C1937" t="str">
            <v>P18</v>
          </cell>
          <cell r="D1937" t="str">
            <v>EMS Parts</v>
          </cell>
          <cell r="E1937" t="str">
            <v>20</v>
          </cell>
          <cell r="F1937" t="str">
            <v>700</v>
          </cell>
          <cell r="G1937" t="str">
            <v xml:space="preserve">          10</v>
          </cell>
          <cell r="H1937" t="str">
            <v>EA</v>
          </cell>
          <cell r="I1937">
            <v>29</v>
          </cell>
          <cell r="J1937">
            <v>0.09</v>
          </cell>
          <cell r="K1937">
            <v>32</v>
          </cell>
          <cell r="L1937">
            <v>0.10344827586206896</v>
          </cell>
        </row>
        <row r="1938">
          <cell r="A1938" t="str">
            <v>6082005034</v>
          </cell>
          <cell r="B1938" t="str">
            <v>LITTER/BASE ADAPTER - RH</v>
          </cell>
          <cell r="C1938" t="str">
            <v>P18</v>
          </cell>
          <cell r="D1938" t="str">
            <v>EMS Parts</v>
          </cell>
          <cell r="E1938" t="str">
            <v>20</v>
          </cell>
          <cell r="F1938" t="str">
            <v>700</v>
          </cell>
          <cell r="G1938" t="str">
            <v xml:space="preserve">          11</v>
          </cell>
          <cell r="H1938" t="str">
            <v>EA</v>
          </cell>
          <cell r="I1938">
            <v>28.77</v>
          </cell>
          <cell r="J1938">
            <v>0.09</v>
          </cell>
          <cell r="K1938">
            <v>31</v>
          </cell>
          <cell r="L1938">
            <v>7.7511296489398696E-2</v>
          </cell>
        </row>
        <row r="1939">
          <cell r="A1939" t="str">
            <v>6082005035</v>
          </cell>
          <cell r="B1939" t="str">
            <v>LITTER/BASE ADAPTER - LH</v>
          </cell>
          <cell r="C1939" t="str">
            <v>P18</v>
          </cell>
          <cell r="D1939" t="str">
            <v>EMS Parts</v>
          </cell>
          <cell r="E1939" t="str">
            <v>20</v>
          </cell>
          <cell r="F1939" t="str">
            <v>700</v>
          </cell>
          <cell r="G1939" t="str">
            <v xml:space="preserve">          10</v>
          </cell>
          <cell r="H1939" t="str">
            <v>EA</v>
          </cell>
          <cell r="I1939">
            <v>29</v>
          </cell>
          <cell r="J1939">
            <v>0.09</v>
          </cell>
          <cell r="K1939">
            <v>32</v>
          </cell>
          <cell r="L1939">
            <v>0.10344827586206896</v>
          </cell>
        </row>
        <row r="1940">
          <cell r="A1940" t="str">
            <v>6082005035</v>
          </cell>
          <cell r="B1940" t="str">
            <v>LITTER/BASE ADAPTER - LH</v>
          </cell>
          <cell r="C1940" t="str">
            <v>P18</v>
          </cell>
          <cell r="D1940" t="str">
            <v>EMS Parts</v>
          </cell>
          <cell r="E1940" t="str">
            <v>20</v>
          </cell>
          <cell r="F1940" t="str">
            <v>700</v>
          </cell>
          <cell r="G1940" t="str">
            <v xml:space="preserve">          11</v>
          </cell>
          <cell r="H1940" t="str">
            <v>EA</v>
          </cell>
          <cell r="I1940">
            <v>28.77</v>
          </cell>
          <cell r="J1940">
            <v>0.09</v>
          </cell>
          <cell r="K1940">
            <v>31</v>
          </cell>
          <cell r="L1940">
            <v>7.7511296489398696E-2</v>
          </cell>
        </row>
        <row r="1941">
          <cell r="A1941" t="str">
            <v>6082005038</v>
          </cell>
          <cell r="B1941" t="str">
            <v>CROSS BRACE-HEIGHT ADJUST RACK</v>
          </cell>
          <cell r="C1941" t="str">
            <v>P18</v>
          </cell>
          <cell r="D1941" t="str">
            <v>EMS Parts</v>
          </cell>
          <cell r="E1941" t="str">
            <v>20</v>
          </cell>
          <cell r="F1941" t="str">
            <v>700</v>
          </cell>
          <cell r="G1941" t="str">
            <v xml:space="preserve">          10</v>
          </cell>
          <cell r="H1941" t="str">
            <v>EA</v>
          </cell>
          <cell r="I1941">
            <v>12</v>
          </cell>
          <cell r="J1941">
            <v>0.09</v>
          </cell>
          <cell r="K1941">
            <v>13.080000000000002</v>
          </cell>
          <cell r="L1941">
            <v>9.0000000000000149E-2</v>
          </cell>
        </row>
        <row r="1942">
          <cell r="A1942" t="str">
            <v>6082005038</v>
          </cell>
          <cell r="B1942" t="str">
            <v>CROSS BRACE-HEIGHT ADJUST RACK</v>
          </cell>
          <cell r="C1942" t="str">
            <v>P18</v>
          </cell>
          <cell r="D1942" t="str">
            <v>EMS Parts</v>
          </cell>
          <cell r="E1942" t="str">
            <v>20</v>
          </cell>
          <cell r="F1942" t="str">
            <v>700</v>
          </cell>
          <cell r="G1942" t="str">
            <v xml:space="preserve">          11</v>
          </cell>
          <cell r="H1942" t="str">
            <v>EA</v>
          </cell>
          <cell r="I1942">
            <v>8.23</v>
          </cell>
          <cell r="J1942">
            <v>0.09</v>
          </cell>
          <cell r="K1942">
            <v>8.9707000000000008</v>
          </cell>
          <cell r="L1942">
            <v>9.0000000000000038E-2</v>
          </cell>
        </row>
        <row r="1943">
          <cell r="A1943" t="str">
            <v>6082005051</v>
          </cell>
          <cell r="B1943" t="str">
            <v>PIVOT TUBE,LITTER/BASE ADAPTER</v>
          </cell>
          <cell r="C1943" t="str">
            <v>P18</v>
          </cell>
          <cell r="D1943" t="str">
            <v>EMS Parts</v>
          </cell>
          <cell r="E1943" t="str">
            <v>20</v>
          </cell>
          <cell r="F1943" t="str">
            <v>700</v>
          </cell>
          <cell r="G1943" t="str">
            <v xml:space="preserve">          10</v>
          </cell>
          <cell r="H1943" t="str">
            <v>EA</v>
          </cell>
          <cell r="I1943">
            <v>28</v>
          </cell>
          <cell r="J1943">
            <v>0.09</v>
          </cell>
          <cell r="K1943">
            <v>31</v>
          </cell>
          <cell r="L1943">
            <v>0.10714285714285714</v>
          </cell>
        </row>
        <row r="1944">
          <cell r="A1944" t="str">
            <v>6082005051</v>
          </cell>
          <cell r="B1944" t="str">
            <v>PIVOT TUBE,LITTER/BASE ADAPTER</v>
          </cell>
          <cell r="C1944" t="str">
            <v>P18</v>
          </cell>
          <cell r="D1944" t="str">
            <v>EMS Parts</v>
          </cell>
          <cell r="E1944" t="str">
            <v>20</v>
          </cell>
          <cell r="F1944" t="str">
            <v>700</v>
          </cell>
          <cell r="G1944" t="str">
            <v xml:space="preserve">          11</v>
          </cell>
          <cell r="H1944" t="str">
            <v>EA</v>
          </cell>
          <cell r="I1944">
            <v>27.39</v>
          </cell>
          <cell r="J1944">
            <v>0.09</v>
          </cell>
          <cell r="K1944">
            <v>30</v>
          </cell>
          <cell r="L1944">
            <v>9.5290251916757912E-2</v>
          </cell>
        </row>
        <row r="1945">
          <cell r="A1945" t="str">
            <v>6082005055</v>
          </cell>
          <cell r="B1945" t="str">
            <v>LOCK BAR-  ADJUSTMENT RACK</v>
          </cell>
          <cell r="C1945" t="str">
            <v>P18</v>
          </cell>
          <cell r="D1945" t="str">
            <v>EMS Parts</v>
          </cell>
          <cell r="E1945" t="str">
            <v>20</v>
          </cell>
          <cell r="F1945" t="str">
            <v>700</v>
          </cell>
          <cell r="G1945" t="str">
            <v xml:space="preserve">          10</v>
          </cell>
          <cell r="H1945" t="str">
            <v>EA</v>
          </cell>
          <cell r="I1945">
            <v>274</v>
          </cell>
          <cell r="J1945">
            <v>0.09</v>
          </cell>
          <cell r="K1945">
            <v>299</v>
          </cell>
          <cell r="L1945">
            <v>9.1240875912408759E-2</v>
          </cell>
        </row>
        <row r="1946">
          <cell r="A1946" t="str">
            <v>6082005055</v>
          </cell>
          <cell r="B1946" t="str">
            <v>LOCK BAR-  ADJUSTMENT RACK</v>
          </cell>
          <cell r="C1946" t="str">
            <v>P18</v>
          </cell>
          <cell r="D1946" t="str">
            <v>EMS Parts</v>
          </cell>
          <cell r="E1946" t="str">
            <v>20</v>
          </cell>
          <cell r="F1946" t="str">
            <v>700</v>
          </cell>
          <cell r="G1946" t="str">
            <v xml:space="preserve">          11</v>
          </cell>
          <cell r="H1946" t="str">
            <v>EA</v>
          </cell>
          <cell r="I1946">
            <v>290.16000000000003</v>
          </cell>
          <cell r="J1946">
            <v>0.09</v>
          </cell>
          <cell r="K1946">
            <v>316</v>
          </cell>
          <cell r="L1946">
            <v>8.9054314860766384E-2</v>
          </cell>
        </row>
        <row r="1947">
          <cell r="A1947" t="str">
            <v>6082005056</v>
          </cell>
          <cell r="B1947" t="str">
            <v>LOCK BAR ASSY</v>
          </cell>
          <cell r="C1947" t="str">
            <v>P18</v>
          </cell>
          <cell r="D1947" t="str">
            <v>EMS Parts</v>
          </cell>
          <cell r="E1947" t="str">
            <v>20</v>
          </cell>
          <cell r="F1947" t="str">
            <v>700</v>
          </cell>
          <cell r="G1947" t="str">
            <v xml:space="preserve">          11</v>
          </cell>
          <cell r="H1947" t="str">
            <v>EA</v>
          </cell>
          <cell r="I1947">
            <v>364.93</v>
          </cell>
          <cell r="J1947">
            <v>0.09</v>
          </cell>
          <cell r="K1947">
            <v>398</v>
          </cell>
          <cell r="L1947">
            <v>9.0620118926917473E-2</v>
          </cell>
        </row>
        <row r="1948">
          <cell r="A1948" t="str">
            <v>6082005056</v>
          </cell>
          <cell r="B1948" t="str">
            <v>LOCK BAR ASSY</v>
          </cell>
          <cell r="C1948" t="str">
            <v>P18</v>
          </cell>
          <cell r="D1948" t="str">
            <v>EMS Parts</v>
          </cell>
          <cell r="E1948" t="str">
            <v>20</v>
          </cell>
          <cell r="F1948" t="str">
            <v>700</v>
          </cell>
          <cell r="G1948" t="str">
            <v xml:space="preserve">          10</v>
          </cell>
          <cell r="H1948" t="str">
            <v>EA</v>
          </cell>
          <cell r="I1948">
            <v>357</v>
          </cell>
          <cell r="J1948">
            <v>0.09</v>
          </cell>
          <cell r="K1948">
            <v>389</v>
          </cell>
          <cell r="L1948">
            <v>8.9635854341736695E-2</v>
          </cell>
        </row>
        <row r="1949">
          <cell r="A1949" t="str">
            <v>6082005057</v>
          </cell>
          <cell r="B1949" t="str">
            <v>PL HEIGHT ADJUSTMENT RACK</v>
          </cell>
          <cell r="C1949" t="str">
            <v>P18</v>
          </cell>
          <cell r="D1949" t="str">
            <v>EMS Parts</v>
          </cell>
          <cell r="E1949" t="str">
            <v>20</v>
          </cell>
          <cell r="F1949" t="str">
            <v>700</v>
          </cell>
          <cell r="G1949" t="str">
            <v xml:space="preserve">          11</v>
          </cell>
          <cell r="H1949" t="str">
            <v>EA</v>
          </cell>
          <cell r="I1949">
            <v>155.55000000000001</v>
          </cell>
          <cell r="J1949">
            <v>0.09</v>
          </cell>
          <cell r="K1949">
            <v>170</v>
          </cell>
          <cell r="L1949">
            <v>9.2896174863387901E-2</v>
          </cell>
        </row>
        <row r="1950">
          <cell r="A1950" t="str">
            <v>6082005057</v>
          </cell>
          <cell r="B1950" t="str">
            <v>PL HEIGHT ADJUSTMENT RACK</v>
          </cell>
          <cell r="C1950" t="str">
            <v>P18</v>
          </cell>
          <cell r="D1950" t="str">
            <v>EMS Parts</v>
          </cell>
          <cell r="E1950" t="str">
            <v>20</v>
          </cell>
          <cell r="F1950" t="str">
            <v>700</v>
          </cell>
          <cell r="G1950" t="str">
            <v xml:space="preserve">          10</v>
          </cell>
          <cell r="H1950" t="str">
            <v>EA</v>
          </cell>
          <cell r="I1950">
            <v>154</v>
          </cell>
          <cell r="J1950">
            <v>0.09</v>
          </cell>
          <cell r="K1950">
            <v>168</v>
          </cell>
          <cell r="L1950">
            <v>9.0909090909090912E-2</v>
          </cell>
        </row>
        <row r="1951">
          <cell r="A1951" t="str">
            <v>6082005065</v>
          </cell>
          <cell r="B1951" t="str">
            <v>SLIDE BUSHING - LOCK BAR</v>
          </cell>
          <cell r="C1951" t="str">
            <v>P18</v>
          </cell>
          <cell r="D1951" t="str">
            <v>EMS Parts</v>
          </cell>
          <cell r="E1951" t="str">
            <v>20</v>
          </cell>
          <cell r="F1951" t="str">
            <v>700</v>
          </cell>
          <cell r="G1951" t="str">
            <v xml:space="preserve">          11</v>
          </cell>
          <cell r="H1951" t="str">
            <v>EA</v>
          </cell>
          <cell r="I1951">
            <v>4.13</v>
          </cell>
          <cell r="J1951">
            <v>0.09</v>
          </cell>
          <cell r="K1951">
            <v>4.5017000000000005</v>
          </cell>
          <cell r="L1951">
            <v>9.0000000000000149E-2</v>
          </cell>
        </row>
        <row r="1952">
          <cell r="A1952" t="str">
            <v>6082005065</v>
          </cell>
          <cell r="B1952" t="str">
            <v>SLIDE BUSHING - LOCK BAR</v>
          </cell>
          <cell r="C1952" t="str">
            <v>P18</v>
          </cell>
          <cell r="D1952" t="str">
            <v>EMS Parts</v>
          </cell>
          <cell r="E1952" t="str">
            <v>20</v>
          </cell>
          <cell r="F1952" t="str">
            <v>700</v>
          </cell>
          <cell r="G1952" t="str">
            <v xml:space="preserve">          10</v>
          </cell>
          <cell r="H1952" t="str">
            <v>EA</v>
          </cell>
          <cell r="I1952">
            <v>9</v>
          </cell>
          <cell r="J1952">
            <v>0.09</v>
          </cell>
          <cell r="K1952">
            <v>9.81</v>
          </cell>
          <cell r="L1952">
            <v>9.0000000000000052E-2</v>
          </cell>
        </row>
        <row r="1953">
          <cell r="A1953" t="str">
            <v>6082005096</v>
          </cell>
          <cell r="B1953" t="str">
            <v>LATCH PIN - ADJUSTMENT RACK</v>
          </cell>
          <cell r="C1953" t="str">
            <v>P18</v>
          </cell>
          <cell r="D1953" t="str">
            <v>EMS Parts</v>
          </cell>
          <cell r="E1953" t="str">
            <v>20</v>
          </cell>
          <cell r="F1953" t="str">
            <v>700</v>
          </cell>
          <cell r="G1953" t="str">
            <v xml:space="preserve">          10</v>
          </cell>
          <cell r="H1953" t="str">
            <v>EA</v>
          </cell>
          <cell r="I1953">
            <v>17</v>
          </cell>
          <cell r="J1953">
            <v>0.09</v>
          </cell>
          <cell r="K1953">
            <v>18.53</v>
          </cell>
          <cell r="L1953">
            <v>9.0000000000000066E-2</v>
          </cell>
        </row>
        <row r="1954">
          <cell r="A1954" t="str">
            <v>6082005096</v>
          </cell>
          <cell r="B1954" t="str">
            <v>LATCH PIN - ADJUSTMENT RACK</v>
          </cell>
          <cell r="C1954" t="str">
            <v>P18</v>
          </cell>
          <cell r="D1954" t="str">
            <v>EMS Parts</v>
          </cell>
          <cell r="E1954" t="str">
            <v>20</v>
          </cell>
          <cell r="F1954" t="str">
            <v>700</v>
          </cell>
          <cell r="G1954" t="str">
            <v xml:space="preserve">          11</v>
          </cell>
          <cell r="H1954" t="str">
            <v>EA</v>
          </cell>
          <cell r="I1954">
            <v>15.09</v>
          </cell>
          <cell r="J1954">
            <v>0.09</v>
          </cell>
          <cell r="K1954">
            <v>16.4481</v>
          </cell>
          <cell r="L1954">
            <v>9.0000000000000024E-2</v>
          </cell>
        </row>
        <row r="1955">
          <cell r="A1955" t="str">
            <v>6082009001</v>
          </cell>
          <cell r="B1955" t="str">
            <v>MX-PRO R3 DOM OPS/MAINT MANUAL</v>
          </cell>
          <cell r="C1955" t="str">
            <v>B20</v>
          </cell>
          <cell r="D1955" t="str">
            <v>EMS Acc</v>
          </cell>
          <cell r="E1955" t="str">
            <v>20</v>
          </cell>
          <cell r="F1955" t="str">
            <v>700</v>
          </cell>
          <cell r="G1955" t="str">
            <v xml:space="preserve">          10</v>
          </cell>
          <cell r="H1955" t="str">
            <v>EA</v>
          </cell>
          <cell r="I1955">
            <v>33</v>
          </cell>
          <cell r="J1955">
            <v>0.09</v>
          </cell>
          <cell r="K1955">
            <v>36</v>
          </cell>
          <cell r="L1955">
            <v>9.0909090909090912E-2</v>
          </cell>
        </row>
        <row r="1956">
          <cell r="A1956" t="str">
            <v>6082009001</v>
          </cell>
          <cell r="B1956" t="str">
            <v>MX-PRO R3 DOM OPS/MAINT MANUAL</v>
          </cell>
          <cell r="C1956" t="str">
            <v>B20</v>
          </cell>
          <cell r="D1956" t="str">
            <v>EMS Acc</v>
          </cell>
          <cell r="E1956" t="str">
            <v>20</v>
          </cell>
          <cell r="F1956" t="str">
            <v>700</v>
          </cell>
          <cell r="G1956" t="str">
            <v xml:space="preserve">          11</v>
          </cell>
          <cell r="H1956" t="str">
            <v>EA</v>
          </cell>
          <cell r="I1956">
            <v>33.24</v>
          </cell>
          <cell r="J1956">
            <v>0.09</v>
          </cell>
          <cell r="K1956">
            <v>36</v>
          </cell>
          <cell r="L1956">
            <v>8.3032490974729173E-2</v>
          </cell>
        </row>
        <row r="1957">
          <cell r="A1957" t="str">
            <v>6082009005</v>
          </cell>
          <cell r="B1957" t="str">
            <v>MX-PRO R3 INT OPS/PARTS MANUAL</v>
          </cell>
          <cell r="C1957" t="str">
            <v>B20</v>
          </cell>
          <cell r="D1957" t="str">
            <v>EMS Acc</v>
          </cell>
          <cell r="E1957" t="str">
            <v>20</v>
          </cell>
          <cell r="F1957" t="str">
            <v>700</v>
          </cell>
          <cell r="G1957" t="str">
            <v xml:space="preserve">          11</v>
          </cell>
          <cell r="H1957" t="str">
            <v>EA</v>
          </cell>
          <cell r="I1957">
            <v>85.61</v>
          </cell>
          <cell r="J1957">
            <v>0.09</v>
          </cell>
          <cell r="K1957">
            <v>93</v>
          </cell>
          <cell r="L1957">
            <v>8.6321691391192626E-2</v>
          </cell>
        </row>
        <row r="1958">
          <cell r="A1958" t="str">
            <v>6082025033</v>
          </cell>
          <cell r="B1958" t="str">
            <v>PIVOT MOUNT SPACER</v>
          </cell>
          <cell r="C1958" t="str">
            <v>P18</v>
          </cell>
          <cell r="D1958" t="str">
            <v>EMS Parts</v>
          </cell>
          <cell r="E1958" t="str">
            <v>20</v>
          </cell>
          <cell r="F1958" t="str">
            <v>700</v>
          </cell>
          <cell r="G1958" t="str">
            <v xml:space="preserve">          11</v>
          </cell>
          <cell r="H1958" t="str">
            <v>EA</v>
          </cell>
          <cell r="I1958">
            <v>12.35</v>
          </cell>
          <cell r="J1958">
            <v>0.09</v>
          </cell>
          <cell r="K1958">
            <v>13.461500000000001</v>
          </cell>
          <cell r="L1958">
            <v>9.0000000000000108E-2</v>
          </cell>
        </row>
        <row r="1959">
          <cell r="A1959" t="str">
            <v>6082025033</v>
          </cell>
          <cell r="B1959" t="str">
            <v>PIVOT MOUNT SPACER</v>
          </cell>
          <cell r="C1959" t="str">
            <v>P18</v>
          </cell>
          <cell r="D1959" t="str">
            <v>EMS Parts</v>
          </cell>
          <cell r="E1959" t="str">
            <v>20</v>
          </cell>
          <cell r="F1959" t="str">
            <v>700</v>
          </cell>
          <cell r="G1959" t="str">
            <v xml:space="preserve">          10</v>
          </cell>
          <cell r="H1959" t="str">
            <v>EA</v>
          </cell>
          <cell r="I1959">
            <v>15</v>
          </cell>
          <cell r="J1959">
            <v>0.09</v>
          </cell>
          <cell r="K1959">
            <v>16.350000000000001</v>
          </cell>
          <cell r="L1959">
            <v>9.0000000000000094E-2</v>
          </cell>
        </row>
        <row r="1960">
          <cell r="A1960" t="str">
            <v>6082025055</v>
          </cell>
          <cell r="B1960" t="str">
            <v>PIVOT MOUNT</v>
          </cell>
          <cell r="C1960" t="str">
            <v>P18</v>
          </cell>
          <cell r="D1960" t="str">
            <v>EMS Parts</v>
          </cell>
          <cell r="E1960" t="str">
            <v>20</v>
          </cell>
          <cell r="F1960" t="str">
            <v>700</v>
          </cell>
          <cell r="G1960" t="str">
            <v xml:space="preserve">          10</v>
          </cell>
          <cell r="H1960" t="str">
            <v>EA</v>
          </cell>
          <cell r="I1960">
            <v>28</v>
          </cell>
          <cell r="J1960">
            <v>0.09</v>
          </cell>
          <cell r="K1960">
            <v>31</v>
          </cell>
          <cell r="L1960">
            <v>0.10714285714285714</v>
          </cell>
        </row>
        <row r="1961">
          <cell r="A1961" t="str">
            <v>6082025055</v>
          </cell>
          <cell r="B1961" t="str">
            <v>PIVOT MOUNT</v>
          </cell>
          <cell r="C1961" t="str">
            <v>P18</v>
          </cell>
          <cell r="D1961" t="str">
            <v>EMS Parts</v>
          </cell>
          <cell r="E1961" t="str">
            <v>20</v>
          </cell>
          <cell r="F1961" t="str">
            <v>700</v>
          </cell>
          <cell r="G1961" t="str">
            <v xml:space="preserve">          11</v>
          </cell>
          <cell r="H1961" t="str">
            <v>EA</v>
          </cell>
          <cell r="I1961">
            <v>27.39</v>
          </cell>
          <cell r="J1961">
            <v>0.09</v>
          </cell>
          <cell r="K1961">
            <v>30</v>
          </cell>
          <cell r="L1961">
            <v>9.5290251916757912E-2</v>
          </cell>
        </row>
        <row r="1962">
          <cell r="A1962" t="str">
            <v>6082026010</v>
          </cell>
          <cell r="B1962" t="str">
            <v>SIDERAIL ASSEMBLY</v>
          </cell>
          <cell r="C1962" t="str">
            <v>P18</v>
          </cell>
          <cell r="D1962" t="str">
            <v>EMS Parts</v>
          </cell>
          <cell r="E1962" t="str">
            <v>20</v>
          </cell>
          <cell r="F1962" t="str">
            <v>700</v>
          </cell>
          <cell r="G1962" t="str">
            <v xml:space="preserve">          11</v>
          </cell>
          <cell r="H1962" t="str">
            <v>EA</v>
          </cell>
          <cell r="I1962">
            <v>200.55</v>
          </cell>
          <cell r="J1962">
            <v>0.09</v>
          </cell>
          <cell r="K1962">
            <v>219</v>
          </cell>
          <cell r="L1962">
            <v>9.1997008227374652E-2</v>
          </cell>
        </row>
        <row r="1963">
          <cell r="A1963" t="str">
            <v>6082026010</v>
          </cell>
          <cell r="B1963" t="str">
            <v>SIDERAIL ASSEMBLY</v>
          </cell>
          <cell r="C1963" t="str">
            <v>P18</v>
          </cell>
          <cell r="D1963" t="str">
            <v>EMS Parts</v>
          </cell>
          <cell r="E1963" t="str">
            <v>20</v>
          </cell>
          <cell r="F1963" t="str">
            <v>700</v>
          </cell>
          <cell r="G1963" t="str">
            <v xml:space="preserve">          10</v>
          </cell>
          <cell r="H1963" t="str">
            <v>EA</v>
          </cell>
          <cell r="I1963">
            <v>198</v>
          </cell>
          <cell r="J1963">
            <v>0.09</v>
          </cell>
          <cell r="K1963">
            <v>216</v>
          </cell>
          <cell r="L1963">
            <v>9.0909090909090912E-2</v>
          </cell>
        </row>
        <row r="1964">
          <cell r="A1964" t="str">
            <v>6082028000</v>
          </cell>
          <cell r="B1964" t="str">
            <v>INTERNATIONAL MANUAL</v>
          </cell>
          <cell r="C1964" t="str">
            <v>B20</v>
          </cell>
          <cell r="D1964" t="str">
            <v>EMS Acc</v>
          </cell>
          <cell r="E1964" t="str">
            <v>20</v>
          </cell>
          <cell r="F1964" t="str">
            <v>700</v>
          </cell>
          <cell r="G1964" t="str">
            <v xml:space="preserve">          11</v>
          </cell>
          <cell r="H1964" t="str">
            <v>EA</v>
          </cell>
          <cell r="I1964">
            <v>96</v>
          </cell>
          <cell r="J1964">
            <v>0.09</v>
          </cell>
          <cell r="K1964">
            <v>105</v>
          </cell>
          <cell r="L1964">
            <v>9.375E-2</v>
          </cell>
        </row>
        <row r="1965">
          <cell r="A1965" t="str">
            <v>6082028011</v>
          </cell>
          <cell r="B1965" t="str">
            <v>HEAD STORAGE POUCH INSTRUCTION</v>
          </cell>
          <cell r="C1965" t="str">
            <v>P18</v>
          </cell>
          <cell r="D1965" t="str">
            <v>EMS Parts</v>
          </cell>
          <cell r="E1965" t="str">
            <v>20</v>
          </cell>
          <cell r="F1965" t="str">
            <v>700</v>
          </cell>
          <cell r="G1965" t="str">
            <v xml:space="preserve">          10</v>
          </cell>
          <cell r="H1965" t="str">
            <v>EA</v>
          </cell>
          <cell r="I1965">
            <v>5.35</v>
          </cell>
          <cell r="J1965">
            <v>0.09</v>
          </cell>
          <cell r="K1965">
            <v>5.8315000000000001</v>
          </cell>
          <cell r="L1965">
            <v>9.0000000000000094E-2</v>
          </cell>
        </row>
        <row r="1966">
          <cell r="A1966" t="str">
            <v>6082028011</v>
          </cell>
          <cell r="B1966" t="str">
            <v>HEAD STORAGE POUCH INSTRUCTION</v>
          </cell>
          <cell r="C1966" t="str">
            <v>P18</v>
          </cell>
          <cell r="D1966" t="str">
            <v>EMS Parts</v>
          </cell>
          <cell r="E1966" t="str">
            <v>20</v>
          </cell>
          <cell r="F1966" t="str">
            <v>700</v>
          </cell>
          <cell r="G1966" t="str">
            <v xml:space="preserve">          11</v>
          </cell>
          <cell r="H1966" t="str">
            <v>EA</v>
          </cell>
          <cell r="I1966">
            <v>1.38</v>
          </cell>
          <cell r="J1966">
            <v>0.09</v>
          </cell>
          <cell r="K1966">
            <v>1.5042</v>
          </cell>
          <cell r="L1966">
            <v>9.0000000000000066E-2</v>
          </cell>
        </row>
        <row r="1967">
          <cell r="A1967" t="str">
            <v>6082030031</v>
          </cell>
          <cell r="B1967" t="str">
            <v>SUPPORT MOUNT - CROSS BRACE</v>
          </cell>
          <cell r="C1967" t="str">
            <v>P18</v>
          </cell>
          <cell r="D1967" t="str">
            <v>EMS Parts</v>
          </cell>
          <cell r="E1967" t="str">
            <v>20</v>
          </cell>
          <cell r="F1967" t="str">
            <v>700</v>
          </cell>
          <cell r="G1967" t="str">
            <v xml:space="preserve">          11</v>
          </cell>
          <cell r="H1967" t="str">
            <v>EA</v>
          </cell>
          <cell r="I1967">
            <v>12.35</v>
          </cell>
          <cell r="J1967">
            <v>0.09</v>
          </cell>
          <cell r="K1967">
            <v>13.461500000000001</v>
          </cell>
          <cell r="L1967">
            <v>9.0000000000000108E-2</v>
          </cell>
        </row>
        <row r="1968">
          <cell r="A1968" t="str">
            <v>6082030031</v>
          </cell>
          <cell r="B1968" t="str">
            <v>SUPPORT MOUNT - CROSS BRACE</v>
          </cell>
          <cell r="C1968" t="str">
            <v>P18</v>
          </cell>
          <cell r="D1968" t="str">
            <v>EMS Parts</v>
          </cell>
          <cell r="E1968" t="str">
            <v>20</v>
          </cell>
          <cell r="F1968" t="str">
            <v>700</v>
          </cell>
          <cell r="G1968" t="str">
            <v xml:space="preserve">          10</v>
          </cell>
          <cell r="H1968" t="str">
            <v>EA</v>
          </cell>
          <cell r="I1968">
            <v>15</v>
          </cell>
          <cell r="J1968">
            <v>0.09</v>
          </cell>
          <cell r="K1968">
            <v>16.350000000000001</v>
          </cell>
          <cell r="L1968">
            <v>9.0000000000000094E-2</v>
          </cell>
        </row>
        <row r="1969">
          <cell r="A1969" t="str">
            <v>6082030042</v>
          </cell>
          <cell r="B1969" t="str">
            <v>CROSS BRACE, LITTER</v>
          </cell>
          <cell r="C1969" t="str">
            <v>P18</v>
          </cell>
          <cell r="D1969" t="str">
            <v>EMS Parts</v>
          </cell>
          <cell r="E1969" t="str">
            <v>20</v>
          </cell>
          <cell r="F1969" t="str">
            <v>700</v>
          </cell>
          <cell r="G1969" t="str">
            <v xml:space="preserve">          11</v>
          </cell>
          <cell r="H1969" t="str">
            <v>EA</v>
          </cell>
          <cell r="I1969">
            <v>38.340000000000003</v>
          </cell>
          <cell r="J1969">
            <v>0.09</v>
          </cell>
          <cell r="K1969">
            <v>42</v>
          </cell>
          <cell r="L1969">
            <v>9.5461658841940439E-2</v>
          </cell>
        </row>
        <row r="1970">
          <cell r="A1970" t="str">
            <v>6082030042</v>
          </cell>
          <cell r="B1970" t="str">
            <v>CROSS BRACE, LITTER</v>
          </cell>
          <cell r="C1970" t="str">
            <v>P18</v>
          </cell>
          <cell r="D1970" t="str">
            <v>EMS Parts</v>
          </cell>
          <cell r="E1970" t="str">
            <v>20</v>
          </cell>
          <cell r="F1970" t="str">
            <v>700</v>
          </cell>
          <cell r="G1970" t="str">
            <v xml:space="preserve">          10</v>
          </cell>
          <cell r="H1970" t="str">
            <v>EA</v>
          </cell>
          <cell r="I1970">
            <v>36</v>
          </cell>
          <cell r="J1970">
            <v>0.09</v>
          </cell>
          <cell r="K1970">
            <v>39</v>
          </cell>
          <cell r="L1970">
            <v>8.3333333333333329E-2</v>
          </cell>
        </row>
        <row r="1971">
          <cell r="A1971" t="str">
            <v>6082030046</v>
          </cell>
          <cell r="B1971" t="str">
            <v>OUTER SUPPORT RAIL, RH</v>
          </cell>
          <cell r="C1971" t="str">
            <v>P18</v>
          </cell>
          <cell r="D1971" t="str">
            <v>EMS Parts</v>
          </cell>
          <cell r="E1971" t="str">
            <v>20</v>
          </cell>
          <cell r="F1971" t="str">
            <v>700</v>
          </cell>
          <cell r="G1971" t="str">
            <v xml:space="preserve">          10</v>
          </cell>
          <cell r="H1971" t="str">
            <v>EA</v>
          </cell>
          <cell r="I1971">
            <v>82</v>
          </cell>
          <cell r="J1971">
            <v>0.09</v>
          </cell>
          <cell r="K1971">
            <v>89</v>
          </cell>
          <cell r="L1971">
            <v>8.5365853658536592E-2</v>
          </cell>
        </row>
        <row r="1972">
          <cell r="A1972" t="str">
            <v>6082030046</v>
          </cell>
          <cell r="B1972" t="str">
            <v>OUTER SUPPORT RAIL, RH</v>
          </cell>
          <cell r="C1972" t="str">
            <v>P18</v>
          </cell>
          <cell r="D1972" t="str">
            <v>EMS Parts</v>
          </cell>
          <cell r="E1972" t="str">
            <v>20</v>
          </cell>
          <cell r="F1972" t="str">
            <v>700</v>
          </cell>
          <cell r="G1972" t="str">
            <v xml:space="preserve">          11</v>
          </cell>
          <cell r="H1972" t="str">
            <v>EA</v>
          </cell>
          <cell r="I1972">
            <v>84.86</v>
          </cell>
          <cell r="J1972">
            <v>0.09</v>
          </cell>
          <cell r="K1972">
            <v>92</v>
          </cell>
          <cell r="L1972">
            <v>8.413858119255245E-2</v>
          </cell>
        </row>
        <row r="1973">
          <cell r="A1973" t="str">
            <v>6082030047</v>
          </cell>
          <cell r="B1973" t="str">
            <v>OUTER SUPPORT RAIL, LH</v>
          </cell>
          <cell r="C1973" t="str">
            <v>P18</v>
          </cell>
          <cell r="D1973" t="str">
            <v>EMS Parts</v>
          </cell>
          <cell r="E1973" t="str">
            <v>20</v>
          </cell>
          <cell r="F1973" t="str">
            <v>700</v>
          </cell>
          <cell r="G1973" t="str">
            <v xml:space="preserve">          10</v>
          </cell>
          <cell r="H1973" t="str">
            <v>EA</v>
          </cell>
          <cell r="I1973">
            <v>82</v>
          </cell>
          <cell r="J1973">
            <v>0.09</v>
          </cell>
          <cell r="K1973">
            <v>89</v>
          </cell>
          <cell r="L1973">
            <v>8.5365853658536592E-2</v>
          </cell>
        </row>
        <row r="1974">
          <cell r="A1974" t="str">
            <v>6082030047</v>
          </cell>
          <cell r="B1974" t="str">
            <v>OUTER SUPPORT RAIL, LH</v>
          </cell>
          <cell r="C1974" t="str">
            <v>P18</v>
          </cell>
          <cell r="D1974" t="str">
            <v>EMS Parts</v>
          </cell>
          <cell r="E1974" t="str">
            <v>20</v>
          </cell>
          <cell r="F1974" t="str">
            <v>700</v>
          </cell>
          <cell r="G1974" t="str">
            <v xml:space="preserve">          11</v>
          </cell>
          <cell r="H1974" t="str">
            <v>EA</v>
          </cell>
          <cell r="I1974">
            <v>84.86</v>
          </cell>
          <cell r="J1974">
            <v>0.09</v>
          </cell>
          <cell r="K1974">
            <v>92</v>
          </cell>
          <cell r="L1974">
            <v>8.413858119255245E-2</v>
          </cell>
        </row>
        <row r="1975">
          <cell r="A1975" t="str">
            <v>6082030100</v>
          </cell>
          <cell r="B1975" t="str">
            <v>HEIGHT ADJUSTMENT BRACKET</v>
          </cell>
          <cell r="C1975" t="str">
            <v>P18</v>
          </cell>
          <cell r="D1975" t="str">
            <v>EMS Parts</v>
          </cell>
          <cell r="E1975" t="str">
            <v>20</v>
          </cell>
          <cell r="F1975" t="str">
            <v>700</v>
          </cell>
          <cell r="G1975" t="str">
            <v xml:space="preserve">          11</v>
          </cell>
          <cell r="H1975" t="str">
            <v>EA</v>
          </cell>
          <cell r="I1975">
            <v>20.79</v>
          </cell>
          <cell r="J1975">
            <v>0.09</v>
          </cell>
          <cell r="K1975">
            <v>23</v>
          </cell>
          <cell r="L1975">
            <v>0.10630110630110634</v>
          </cell>
        </row>
        <row r="1976">
          <cell r="A1976" t="str">
            <v>6082031027</v>
          </cell>
          <cell r="B1976" t="str">
            <v>BRACKET-LITTER/BASE INTERFACE</v>
          </cell>
          <cell r="C1976" t="str">
            <v>P18</v>
          </cell>
          <cell r="D1976" t="str">
            <v>EMS Parts</v>
          </cell>
          <cell r="E1976" t="str">
            <v>20</v>
          </cell>
          <cell r="F1976" t="str">
            <v>700</v>
          </cell>
          <cell r="G1976" t="str">
            <v xml:space="preserve">          10</v>
          </cell>
          <cell r="H1976" t="str">
            <v>EA</v>
          </cell>
          <cell r="I1976">
            <v>39</v>
          </cell>
          <cell r="J1976">
            <v>0.09</v>
          </cell>
          <cell r="K1976">
            <v>43</v>
          </cell>
          <cell r="L1976">
            <v>0.10256410256410256</v>
          </cell>
        </row>
        <row r="1977">
          <cell r="A1977" t="str">
            <v>6082031027</v>
          </cell>
          <cell r="B1977" t="str">
            <v>BRACKET-LITTER/BASE INTERFACE</v>
          </cell>
          <cell r="C1977" t="str">
            <v>P18</v>
          </cell>
          <cell r="D1977" t="str">
            <v>EMS Parts</v>
          </cell>
          <cell r="E1977" t="str">
            <v>20</v>
          </cell>
          <cell r="F1977" t="str">
            <v>700</v>
          </cell>
          <cell r="G1977" t="str">
            <v xml:space="preserve">          11</v>
          </cell>
          <cell r="H1977" t="str">
            <v>EA</v>
          </cell>
          <cell r="I1977">
            <v>37.659999999999997</v>
          </cell>
          <cell r="J1977">
            <v>0.09</v>
          </cell>
          <cell r="K1977">
            <v>41</v>
          </cell>
          <cell r="L1977">
            <v>8.86882634094531E-2</v>
          </cell>
        </row>
        <row r="1978">
          <cell r="A1978" t="str">
            <v>6082031028</v>
          </cell>
          <cell r="B1978" t="str">
            <v>SLEEVE - LITTER/BASE INTERFACE</v>
          </cell>
          <cell r="C1978" t="str">
            <v>P18</v>
          </cell>
          <cell r="D1978" t="str">
            <v>EMS Parts</v>
          </cell>
          <cell r="E1978" t="str">
            <v>20</v>
          </cell>
          <cell r="F1978" t="str">
            <v>700</v>
          </cell>
          <cell r="G1978" t="str">
            <v xml:space="preserve">          10</v>
          </cell>
          <cell r="H1978" t="str">
            <v>EA</v>
          </cell>
          <cell r="I1978">
            <v>19</v>
          </cell>
          <cell r="J1978">
            <v>0.09</v>
          </cell>
          <cell r="K1978">
            <v>20.71</v>
          </cell>
          <cell r="L1978">
            <v>9.0000000000000038E-2</v>
          </cell>
        </row>
        <row r="1979">
          <cell r="A1979" t="str">
            <v>6082031028</v>
          </cell>
          <cell r="B1979" t="str">
            <v>SLEEVE - LITTER/BASE INTERFACE</v>
          </cell>
          <cell r="C1979" t="str">
            <v>P18</v>
          </cell>
          <cell r="D1979" t="str">
            <v>EMS Parts</v>
          </cell>
          <cell r="E1979" t="str">
            <v>20</v>
          </cell>
          <cell r="F1979" t="str">
            <v>700</v>
          </cell>
          <cell r="G1979" t="str">
            <v xml:space="preserve">          11</v>
          </cell>
          <cell r="H1979" t="str">
            <v>EA</v>
          </cell>
          <cell r="I1979">
            <v>16.989999999999998</v>
          </cell>
          <cell r="J1979">
            <v>0.09</v>
          </cell>
          <cell r="K1979">
            <v>18.519099999999998</v>
          </cell>
          <cell r="L1979">
            <v>8.9999999999999983E-2</v>
          </cell>
        </row>
        <row r="1980">
          <cell r="A1980" t="str">
            <v>6082031030</v>
          </cell>
          <cell r="B1980" t="str">
            <v>BASE/LITTER INTERFACE, WELDMNT</v>
          </cell>
          <cell r="C1980" t="str">
            <v>P18</v>
          </cell>
          <cell r="D1980" t="str">
            <v>EMS Parts</v>
          </cell>
          <cell r="E1980" t="str">
            <v>20</v>
          </cell>
          <cell r="F1980" t="str">
            <v>700</v>
          </cell>
          <cell r="G1980" t="str">
            <v xml:space="preserve">          11</v>
          </cell>
          <cell r="H1980" t="str">
            <v>EA</v>
          </cell>
          <cell r="I1980">
            <v>109.5</v>
          </cell>
          <cell r="J1980">
            <v>0.09</v>
          </cell>
          <cell r="K1980">
            <v>119</v>
          </cell>
          <cell r="L1980">
            <v>8.6757990867579904E-2</v>
          </cell>
        </row>
        <row r="1981">
          <cell r="A1981" t="str">
            <v>6082031030</v>
          </cell>
          <cell r="B1981" t="str">
            <v>BASE/LITTER INTERFACE, WELDMNT</v>
          </cell>
          <cell r="C1981" t="str">
            <v>P18</v>
          </cell>
          <cell r="D1981" t="str">
            <v>EMS Parts</v>
          </cell>
          <cell r="E1981" t="str">
            <v>20</v>
          </cell>
          <cell r="F1981" t="str">
            <v>700</v>
          </cell>
          <cell r="G1981" t="str">
            <v xml:space="preserve">          10</v>
          </cell>
          <cell r="H1981" t="str">
            <v>EA</v>
          </cell>
          <cell r="I1981">
            <v>104</v>
          </cell>
          <cell r="J1981">
            <v>0.09</v>
          </cell>
          <cell r="K1981">
            <v>113</v>
          </cell>
          <cell r="L1981">
            <v>8.6538461538461536E-2</v>
          </cell>
        </row>
        <row r="1982">
          <cell r="A1982" t="str">
            <v>6082031031</v>
          </cell>
          <cell r="B1982" t="str">
            <v>CLEVIS PIN</v>
          </cell>
          <cell r="C1982" t="str">
            <v>P18</v>
          </cell>
          <cell r="D1982" t="str">
            <v>EMS Parts</v>
          </cell>
          <cell r="E1982" t="str">
            <v>20</v>
          </cell>
          <cell r="F1982" t="str">
            <v>700</v>
          </cell>
          <cell r="G1982" t="str">
            <v xml:space="preserve">          11</v>
          </cell>
          <cell r="H1982" t="str">
            <v>EA</v>
          </cell>
          <cell r="I1982">
            <v>6.86</v>
          </cell>
          <cell r="J1982">
            <v>0.09</v>
          </cell>
          <cell r="K1982">
            <v>7.4774000000000012</v>
          </cell>
          <cell r="L1982">
            <v>9.0000000000000122E-2</v>
          </cell>
        </row>
        <row r="1983">
          <cell r="A1983" t="str">
            <v>6082031031</v>
          </cell>
          <cell r="B1983" t="str">
            <v>CLEVIS PIN</v>
          </cell>
          <cell r="C1983" t="str">
            <v>P18</v>
          </cell>
          <cell r="D1983" t="str">
            <v>EMS Parts</v>
          </cell>
          <cell r="E1983" t="str">
            <v>20</v>
          </cell>
          <cell r="F1983" t="str">
            <v>700</v>
          </cell>
          <cell r="G1983" t="str">
            <v xml:space="preserve">          10</v>
          </cell>
          <cell r="H1983" t="str">
            <v>EA</v>
          </cell>
          <cell r="I1983">
            <v>11</v>
          </cell>
          <cell r="J1983">
            <v>0.09</v>
          </cell>
          <cell r="K1983">
            <v>11.99</v>
          </cell>
          <cell r="L1983">
            <v>9.0000000000000024E-2</v>
          </cell>
        </row>
        <row r="1984">
          <cell r="A1984" t="str">
            <v>6082031046</v>
          </cell>
          <cell r="B1984" t="str">
            <v>PIVOT SPACER, L/B INTERFACE</v>
          </cell>
          <cell r="C1984" t="str">
            <v>P18</v>
          </cell>
          <cell r="D1984" t="str">
            <v>EMS Parts</v>
          </cell>
          <cell r="E1984" t="str">
            <v>20</v>
          </cell>
          <cell r="F1984" t="str">
            <v>700</v>
          </cell>
          <cell r="G1984" t="str">
            <v xml:space="preserve">          11</v>
          </cell>
          <cell r="H1984" t="str">
            <v>EA</v>
          </cell>
          <cell r="I1984">
            <v>5.51</v>
          </cell>
          <cell r="J1984">
            <v>0.09</v>
          </cell>
          <cell r="K1984">
            <v>6.0059000000000005</v>
          </cell>
          <cell r="L1984">
            <v>9.0000000000000122E-2</v>
          </cell>
        </row>
        <row r="1985">
          <cell r="A1985" t="str">
            <v>6082031046</v>
          </cell>
          <cell r="B1985" t="str">
            <v>PIVOT SPACER, L/B INTERFACE</v>
          </cell>
          <cell r="C1985" t="str">
            <v>P18</v>
          </cell>
          <cell r="D1985" t="str">
            <v>EMS Parts</v>
          </cell>
          <cell r="E1985" t="str">
            <v>20</v>
          </cell>
          <cell r="F1985" t="str">
            <v>700</v>
          </cell>
          <cell r="G1985" t="str">
            <v xml:space="preserve">          10</v>
          </cell>
          <cell r="H1985" t="str">
            <v>EA</v>
          </cell>
          <cell r="I1985">
            <v>10</v>
          </cell>
          <cell r="J1985">
            <v>0.09</v>
          </cell>
          <cell r="K1985">
            <v>10.9</v>
          </cell>
          <cell r="L1985">
            <v>9.0000000000000038E-2</v>
          </cell>
        </row>
        <row r="1986">
          <cell r="A1986" t="str">
            <v>6082031047</v>
          </cell>
          <cell r="B1986" t="str">
            <v>PIVOT SPACER - INTERFACE</v>
          </cell>
          <cell r="C1986" t="str">
            <v>P18</v>
          </cell>
          <cell r="D1986" t="str">
            <v>EMS Parts</v>
          </cell>
          <cell r="E1986" t="str">
            <v>20</v>
          </cell>
          <cell r="F1986" t="str">
            <v>700</v>
          </cell>
          <cell r="G1986" t="str">
            <v xml:space="preserve">          10</v>
          </cell>
          <cell r="H1986" t="str">
            <v>EA</v>
          </cell>
          <cell r="I1986">
            <v>13</v>
          </cell>
          <cell r="J1986">
            <v>0.09</v>
          </cell>
          <cell r="K1986">
            <v>14.170000000000002</v>
          </cell>
          <cell r="L1986">
            <v>9.0000000000000135E-2</v>
          </cell>
        </row>
        <row r="1987">
          <cell r="A1987" t="str">
            <v>6082031047</v>
          </cell>
          <cell r="B1987" t="str">
            <v>PIVOT SPACER - INTERFACE</v>
          </cell>
          <cell r="C1987" t="str">
            <v>P18</v>
          </cell>
          <cell r="D1987" t="str">
            <v>EMS Parts</v>
          </cell>
          <cell r="E1987" t="str">
            <v>20</v>
          </cell>
          <cell r="F1987" t="str">
            <v>700</v>
          </cell>
          <cell r="G1987" t="str">
            <v xml:space="preserve">          11</v>
          </cell>
          <cell r="H1987" t="str">
            <v>EA</v>
          </cell>
          <cell r="I1987">
            <v>9.61</v>
          </cell>
          <cell r="J1987">
            <v>0.09</v>
          </cell>
          <cell r="K1987">
            <v>10.4749</v>
          </cell>
          <cell r="L1987">
            <v>9.0000000000000052E-2</v>
          </cell>
        </row>
        <row r="1988">
          <cell r="A1988" t="str">
            <v>6082032039</v>
          </cell>
          <cell r="B1988" t="str">
            <v>RELEASE HANDLE - FOWLER</v>
          </cell>
          <cell r="C1988" t="str">
            <v>P18</v>
          </cell>
          <cell r="D1988" t="str">
            <v>EMS Parts</v>
          </cell>
          <cell r="E1988" t="str">
            <v>20</v>
          </cell>
          <cell r="F1988" t="str">
            <v>700</v>
          </cell>
          <cell r="G1988" t="str">
            <v xml:space="preserve">          10</v>
          </cell>
          <cell r="H1988" t="str">
            <v>EA</v>
          </cell>
          <cell r="I1988">
            <v>20</v>
          </cell>
          <cell r="J1988">
            <v>0.09</v>
          </cell>
          <cell r="K1988">
            <v>22</v>
          </cell>
          <cell r="L1988">
            <v>0.1</v>
          </cell>
        </row>
        <row r="1989">
          <cell r="A1989" t="str">
            <v>6082032039</v>
          </cell>
          <cell r="B1989" t="str">
            <v>RELEASE HANDLE - FOWLER</v>
          </cell>
          <cell r="C1989" t="str">
            <v>P18</v>
          </cell>
          <cell r="D1989" t="str">
            <v>EMS Parts</v>
          </cell>
          <cell r="E1989" t="str">
            <v>20</v>
          </cell>
          <cell r="F1989" t="str">
            <v>700</v>
          </cell>
          <cell r="G1989" t="str">
            <v xml:space="preserve">          11</v>
          </cell>
          <cell r="H1989" t="str">
            <v>EA</v>
          </cell>
          <cell r="I1989">
            <v>18.760000000000002</v>
          </cell>
          <cell r="J1989">
            <v>0.09</v>
          </cell>
          <cell r="K1989">
            <v>20.448400000000003</v>
          </cell>
          <cell r="L1989">
            <v>9.0000000000000066E-2</v>
          </cell>
        </row>
        <row r="1990">
          <cell r="A1990" t="str">
            <v>6082032041</v>
          </cell>
          <cell r="B1990" t="str">
            <v>FOWLER CROSS BRACE</v>
          </cell>
          <cell r="C1990" t="str">
            <v>P18</v>
          </cell>
          <cell r="D1990" t="str">
            <v>EMS Parts</v>
          </cell>
          <cell r="E1990" t="str">
            <v>20</v>
          </cell>
          <cell r="F1990" t="str">
            <v>700</v>
          </cell>
          <cell r="G1990" t="str">
            <v xml:space="preserve">          11</v>
          </cell>
          <cell r="H1990" t="str">
            <v>EA</v>
          </cell>
          <cell r="I1990">
            <v>32.869999999999997</v>
          </cell>
          <cell r="J1990">
            <v>0.09</v>
          </cell>
          <cell r="K1990">
            <v>36</v>
          </cell>
          <cell r="L1990">
            <v>9.5223608153331391E-2</v>
          </cell>
        </row>
        <row r="1991">
          <cell r="A1991" t="str">
            <v>6082032041</v>
          </cell>
          <cell r="B1991" t="str">
            <v>FOWLER CROSS BRACE</v>
          </cell>
          <cell r="C1991" t="str">
            <v>P18</v>
          </cell>
          <cell r="D1991" t="str">
            <v>EMS Parts</v>
          </cell>
          <cell r="E1991" t="str">
            <v>20</v>
          </cell>
          <cell r="F1991" t="str">
            <v>700</v>
          </cell>
          <cell r="G1991" t="str">
            <v xml:space="preserve">          10</v>
          </cell>
          <cell r="H1991" t="str">
            <v>EA</v>
          </cell>
          <cell r="I1991">
            <v>32</v>
          </cell>
          <cell r="J1991">
            <v>0.09</v>
          </cell>
          <cell r="K1991">
            <v>35</v>
          </cell>
          <cell r="L1991">
            <v>9.375E-2</v>
          </cell>
        </row>
        <row r="1992">
          <cell r="A1992" t="str">
            <v>6082032044</v>
          </cell>
          <cell r="B1992" t="str">
            <v>YOKE HOUSING</v>
          </cell>
          <cell r="C1992" t="str">
            <v>P18</v>
          </cell>
          <cell r="D1992" t="str">
            <v>EMS Parts</v>
          </cell>
          <cell r="E1992" t="str">
            <v>20</v>
          </cell>
          <cell r="F1992" t="str">
            <v>700</v>
          </cell>
          <cell r="G1992" t="str">
            <v xml:space="preserve">          11</v>
          </cell>
          <cell r="H1992" t="str">
            <v>EA</v>
          </cell>
          <cell r="I1992">
            <v>12.35</v>
          </cell>
          <cell r="J1992">
            <v>0.09</v>
          </cell>
          <cell r="K1992">
            <v>13.461500000000001</v>
          </cell>
          <cell r="L1992">
            <v>9.0000000000000108E-2</v>
          </cell>
        </row>
        <row r="1993">
          <cell r="A1993" t="str">
            <v>6082032044</v>
          </cell>
          <cell r="B1993" t="str">
            <v>YOKE HOUSING</v>
          </cell>
          <cell r="C1993" t="str">
            <v>P18</v>
          </cell>
          <cell r="D1993" t="str">
            <v>EMS Parts</v>
          </cell>
          <cell r="E1993" t="str">
            <v>20</v>
          </cell>
          <cell r="F1993" t="str">
            <v>700</v>
          </cell>
          <cell r="G1993" t="str">
            <v xml:space="preserve">          10</v>
          </cell>
          <cell r="H1993" t="str">
            <v>EA</v>
          </cell>
          <cell r="I1993">
            <v>15</v>
          </cell>
          <cell r="J1993">
            <v>0.09</v>
          </cell>
          <cell r="K1993">
            <v>16.350000000000001</v>
          </cell>
          <cell r="L1993">
            <v>9.0000000000000094E-2</v>
          </cell>
        </row>
        <row r="1994">
          <cell r="A1994" t="str">
            <v>6082032045</v>
          </cell>
          <cell r="B1994" t="str">
            <v>SKIN - FOWLER</v>
          </cell>
          <cell r="C1994" t="str">
            <v>P18</v>
          </cell>
          <cell r="D1994" t="str">
            <v>EMS Parts</v>
          </cell>
          <cell r="E1994" t="str">
            <v>20</v>
          </cell>
          <cell r="F1994" t="str">
            <v>700</v>
          </cell>
          <cell r="G1994" t="str">
            <v xml:space="preserve">          11</v>
          </cell>
          <cell r="H1994" t="str">
            <v>EA</v>
          </cell>
          <cell r="I1994">
            <v>82.14</v>
          </cell>
          <cell r="J1994">
            <v>0.09</v>
          </cell>
          <cell r="K1994">
            <v>90</v>
          </cell>
          <cell r="L1994">
            <v>9.5690284879474063E-2</v>
          </cell>
        </row>
        <row r="1995">
          <cell r="A1995" t="str">
            <v>6082032045</v>
          </cell>
          <cell r="B1995" t="str">
            <v>SKIN - FOWLER</v>
          </cell>
          <cell r="C1995" t="str">
            <v>P18</v>
          </cell>
          <cell r="D1995" t="str">
            <v>EMS Parts</v>
          </cell>
          <cell r="E1995" t="str">
            <v>20</v>
          </cell>
          <cell r="F1995" t="str">
            <v>700</v>
          </cell>
          <cell r="G1995" t="str">
            <v xml:space="preserve">          10</v>
          </cell>
          <cell r="H1995" t="str">
            <v>EA</v>
          </cell>
          <cell r="I1995">
            <v>79</v>
          </cell>
          <cell r="J1995">
            <v>0.09</v>
          </cell>
          <cell r="K1995">
            <v>86</v>
          </cell>
          <cell r="L1995">
            <v>8.8607594936708861E-2</v>
          </cell>
        </row>
        <row r="1996">
          <cell r="A1996" t="str">
            <v>6082032050</v>
          </cell>
          <cell r="B1996" t="str">
            <v>FOWLER WELDMENT</v>
          </cell>
          <cell r="C1996" t="str">
            <v>P18</v>
          </cell>
          <cell r="D1996" t="str">
            <v>EMS Parts</v>
          </cell>
          <cell r="E1996" t="str">
            <v>20</v>
          </cell>
          <cell r="F1996" t="str">
            <v>700</v>
          </cell>
          <cell r="G1996" t="str">
            <v xml:space="preserve">          10</v>
          </cell>
          <cell r="H1996" t="str">
            <v>EA</v>
          </cell>
          <cell r="I1996">
            <v>180</v>
          </cell>
          <cell r="J1996">
            <v>0.09</v>
          </cell>
          <cell r="K1996">
            <v>196</v>
          </cell>
          <cell r="L1996">
            <v>8.8888888888888892E-2</v>
          </cell>
        </row>
        <row r="1997">
          <cell r="A1997" t="str">
            <v>6082032050</v>
          </cell>
          <cell r="B1997" t="str">
            <v>FOWLER WELDMENT</v>
          </cell>
          <cell r="C1997" t="str">
            <v>P18</v>
          </cell>
          <cell r="D1997" t="str">
            <v>EMS Parts</v>
          </cell>
          <cell r="E1997" t="str">
            <v>20</v>
          </cell>
          <cell r="F1997" t="str">
            <v>700</v>
          </cell>
          <cell r="G1997" t="str">
            <v xml:space="preserve">          11</v>
          </cell>
          <cell r="H1997" t="str">
            <v>EA</v>
          </cell>
          <cell r="I1997">
            <v>190.27</v>
          </cell>
          <cell r="J1997">
            <v>0.09</v>
          </cell>
          <cell r="K1997">
            <v>207</v>
          </cell>
          <cell r="L1997">
            <v>8.7927681715456923E-2</v>
          </cell>
        </row>
        <row r="1998">
          <cell r="A1998" t="str">
            <v>6082032052</v>
          </cell>
          <cell r="B1998" t="str">
            <v>RELEASE HANDLE WELDMENT-FOWLER</v>
          </cell>
          <cell r="C1998" t="str">
            <v>P18</v>
          </cell>
          <cell r="D1998" t="str">
            <v>EMS Parts</v>
          </cell>
          <cell r="E1998" t="str">
            <v>20</v>
          </cell>
          <cell r="F1998" t="str">
            <v>700</v>
          </cell>
          <cell r="G1998" t="str">
            <v xml:space="preserve">          11</v>
          </cell>
          <cell r="H1998" t="str">
            <v>EA</v>
          </cell>
          <cell r="I1998">
            <v>58.98</v>
          </cell>
          <cell r="J1998">
            <v>0.09</v>
          </cell>
          <cell r="K1998">
            <v>64</v>
          </cell>
          <cell r="L1998">
            <v>8.5113597829772861E-2</v>
          </cell>
        </row>
        <row r="1999">
          <cell r="A1999" t="str">
            <v>6082032052</v>
          </cell>
          <cell r="B1999" t="str">
            <v>RELEASE HANDLE WELDMENT-FOWLER</v>
          </cell>
          <cell r="C1999" t="str">
            <v>P18</v>
          </cell>
          <cell r="D1999" t="str">
            <v>EMS Parts</v>
          </cell>
          <cell r="E1999" t="str">
            <v>20</v>
          </cell>
          <cell r="F1999" t="str">
            <v>700</v>
          </cell>
          <cell r="G1999" t="str">
            <v xml:space="preserve">          10</v>
          </cell>
          <cell r="H1999" t="str">
            <v>EA</v>
          </cell>
          <cell r="I1999">
            <v>60</v>
          </cell>
          <cell r="J1999">
            <v>0.09</v>
          </cell>
          <cell r="K1999">
            <v>65</v>
          </cell>
          <cell r="L1999">
            <v>8.3333333333333329E-2</v>
          </cell>
        </row>
        <row r="2000">
          <cell r="A2000" t="str">
            <v>6082033032</v>
          </cell>
          <cell r="B2000" t="str">
            <v>HIGHER HEIGHT SLIDE PLATE, LH</v>
          </cell>
          <cell r="C2000" t="str">
            <v>P18</v>
          </cell>
          <cell r="D2000" t="str">
            <v>EMS Parts</v>
          </cell>
          <cell r="E2000" t="str">
            <v>20</v>
          </cell>
          <cell r="F2000" t="str">
            <v>700</v>
          </cell>
          <cell r="G2000" t="str">
            <v xml:space="preserve">          10</v>
          </cell>
          <cell r="H2000" t="str">
            <v>EA</v>
          </cell>
          <cell r="I2000">
            <v>46</v>
          </cell>
          <cell r="J2000">
            <v>0.09</v>
          </cell>
          <cell r="K2000">
            <v>50</v>
          </cell>
          <cell r="L2000">
            <v>8.6956521739130432E-2</v>
          </cell>
        </row>
        <row r="2001">
          <cell r="A2001" t="str">
            <v>6082033032</v>
          </cell>
          <cell r="B2001" t="str">
            <v>HIGHER HEIGHT SLIDE PLATE, LH</v>
          </cell>
          <cell r="C2001" t="str">
            <v>P18</v>
          </cell>
          <cell r="D2001" t="str">
            <v>EMS Parts</v>
          </cell>
          <cell r="E2001" t="str">
            <v>20</v>
          </cell>
          <cell r="F2001" t="str">
            <v>700</v>
          </cell>
          <cell r="G2001" t="str">
            <v xml:space="preserve">          11</v>
          </cell>
          <cell r="H2001" t="str">
            <v>EA</v>
          </cell>
          <cell r="I2001">
            <v>45.18</v>
          </cell>
          <cell r="J2001">
            <v>0.09</v>
          </cell>
          <cell r="K2001">
            <v>49</v>
          </cell>
          <cell r="L2001">
            <v>8.4550686144311646E-2</v>
          </cell>
        </row>
        <row r="2002">
          <cell r="A2002" t="str">
            <v>6082033033</v>
          </cell>
          <cell r="B2002" t="str">
            <v>HIGHER HEIGHT SLIDE PLATE, RH</v>
          </cell>
          <cell r="C2002" t="str">
            <v>P18</v>
          </cell>
          <cell r="D2002" t="str">
            <v>EMS Parts</v>
          </cell>
          <cell r="E2002" t="str">
            <v>20</v>
          </cell>
          <cell r="F2002" t="str">
            <v>700</v>
          </cell>
          <cell r="G2002" t="str">
            <v xml:space="preserve">          10</v>
          </cell>
          <cell r="H2002" t="str">
            <v>EA</v>
          </cell>
          <cell r="I2002">
            <v>46</v>
          </cell>
          <cell r="J2002">
            <v>0.09</v>
          </cell>
          <cell r="K2002">
            <v>50</v>
          </cell>
          <cell r="L2002">
            <v>8.6956521739130432E-2</v>
          </cell>
        </row>
        <row r="2003">
          <cell r="A2003" t="str">
            <v>6082033033</v>
          </cell>
          <cell r="B2003" t="str">
            <v>HIGHER HEIGHT SLIDE PLATE, RH</v>
          </cell>
          <cell r="C2003" t="str">
            <v>P18</v>
          </cell>
          <cell r="D2003" t="str">
            <v>EMS Parts</v>
          </cell>
          <cell r="E2003" t="str">
            <v>20</v>
          </cell>
          <cell r="F2003" t="str">
            <v>700</v>
          </cell>
          <cell r="G2003" t="str">
            <v xml:space="preserve">          11</v>
          </cell>
          <cell r="H2003" t="str">
            <v>EA</v>
          </cell>
          <cell r="I2003">
            <v>45.18</v>
          </cell>
          <cell r="J2003">
            <v>0.09</v>
          </cell>
          <cell r="K2003">
            <v>49</v>
          </cell>
          <cell r="L2003">
            <v>8.4550686144311646E-2</v>
          </cell>
        </row>
        <row r="2004">
          <cell r="A2004" t="str">
            <v>6082033036</v>
          </cell>
          <cell r="B2004" t="str">
            <v>RETAINER PLATE COVER, L</v>
          </cell>
          <cell r="C2004" t="str">
            <v>P18</v>
          </cell>
          <cell r="D2004" t="str">
            <v>EMS Parts</v>
          </cell>
          <cell r="E2004" t="str">
            <v>20</v>
          </cell>
          <cell r="F2004" t="str">
            <v>700</v>
          </cell>
          <cell r="G2004" t="str">
            <v xml:space="preserve">          11</v>
          </cell>
          <cell r="H2004" t="str">
            <v>EA</v>
          </cell>
          <cell r="I2004">
            <v>32.869999999999997</v>
          </cell>
          <cell r="J2004">
            <v>0.09</v>
          </cell>
          <cell r="K2004">
            <v>36</v>
          </cell>
          <cell r="L2004">
            <v>9.5223608153331391E-2</v>
          </cell>
        </row>
        <row r="2005">
          <cell r="A2005" t="str">
            <v>6082033036</v>
          </cell>
          <cell r="B2005" t="str">
            <v>RETAINER PLATE COVER, L</v>
          </cell>
          <cell r="C2005" t="str">
            <v>P18</v>
          </cell>
          <cell r="D2005" t="str">
            <v>EMS Parts</v>
          </cell>
          <cell r="E2005" t="str">
            <v>20</v>
          </cell>
          <cell r="F2005" t="str">
            <v>700</v>
          </cell>
          <cell r="G2005" t="str">
            <v xml:space="preserve">          10</v>
          </cell>
          <cell r="H2005" t="str">
            <v>EA</v>
          </cell>
          <cell r="I2005">
            <v>32</v>
          </cell>
          <cell r="J2005">
            <v>0.09</v>
          </cell>
          <cell r="K2005">
            <v>35</v>
          </cell>
          <cell r="L2005">
            <v>9.375E-2</v>
          </cell>
        </row>
        <row r="2006">
          <cell r="A2006" t="str">
            <v>6082033037</v>
          </cell>
          <cell r="B2006" t="str">
            <v>RETAINER PLATE, R</v>
          </cell>
          <cell r="C2006" t="str">
            <v>P18</v>
          </cell>
          <cell r="D2006" t="str">
            <v>EMS Parts</v>
          </cell>
          <cell r="E2006" t="str">
            <v>20</v>
          </cell>
          <cell r="F2006" t="str">
            <v>700</v>
          </cell>
          <cell r="G2006" t="str">
            <v xml:space="preserve">          11</v>
          </cell>
          <cell r="H2006" t="str">
            <v>EA</v>
          </cell>
          <cell r="I2006">
            <v>32.869999999999997</v>
          </cell>
          <cell r="J2006">
            <v>0.09</v>
          </cell>
          <cell r="K2006">
            <v>36</v>
          </cell>
          <cell r="L2006">
            <v>9.5223608153331391E-2</v>
          </cell>
        </row>
        <row r="2007">
          <cell r="A2007" t="str">
            <v>6082033037</v>
          </cell>
          <cell r="B2007" t="str">
            <v>RETAINER PLATE, R</v>
          </cell>
          <cell r="C2007" t="str">
            <v>P18</v>
          </cell>
          <cell r="D2007" t="str">
            <v>EMS Parts</v>
          </cell>
          <cell r="E2007" t="str">
            <v>20</v>
          </cell>
          <cell r="F2007" t="str">
            <v>700</v>
          </cell>
          <cell r="G2007" t="str">
            <v xml:space="preserve">          10</v>
          </cell>
          <cell r="H2007" t="str">
            <v>EA</v>
          </cell>
          <cell r="I2007">
            <v>32</v>
          </cell>
          <cell r="J2007">
            <v>0.09</v>
          </cell>
          <cell r="K2007">
            <v>35</v>
          </cell>
          <cell r="L2007">
            <v>9.375E-2</v>
          </cell>
        </row>
        <row r="2008">
          <cell r="A2008" t="str">
            <v>6082034046</v>
          </cell>
          <cell r="B2008" t="str">
            <v>MID-SECTION SKIN</v>
          </cell>
          <cell r="C2008" t="str">
            <v>P18</v>
          </cell>
          <cell r="D2008" t="str">
            <v>EMS Parts</v>
          </cell>
          <cell r="E2008" t="str">
            <v>20</v>
          </cell>
          <cell r="F2008" t="str">
            <v>700</v>
          </cell>
          <cell r="G2008" t="str">
            <v xml:space="preserve">          10</v>
          </cell>
          <cell r="H2008" t="str">
            <v>EA</v>
          </cell>
          <cell r="I2008">
            <v>41</v>
          </cell>
          <cell r="J2008">
            <v>0.09</v>
          </cell>
          <cell r="K2008">
            <v>45</v>
          </cell>
          <cell r="L2008">
            <v>9.7560975609756101E-2</v>
          </cell>
        </row>
        <row r="2009">
          <cell r="A2009" t="str">
            <v>6082034046</v>
          </cell>
          <cell r="B2009" t="str">
            <v>MID-SECTION SKIN</v>
          </cell>
          <cell r="C2009" t="str">
            <v>P18</v>
          </cell>
          <cell r="D2009" t="str">
            <v>EMS Parts</v>
          </cell>
          <cell r="E2009" t="str">
            <v>20</v>
          </cell>
          <cell r="F2009" t="str">
            <v>700</v>
          </cell>
          <cell r="G2009" t="str">
            <v xml:space="preserve">          11</v>
          </cell>
          <cell r="H2009" t="str">
            <v>EA</v>
          </cell>
          <cell r="I2009">
            <v>41.08</v>
          </cell>
          <cell r="J2009">
            <v>0.09</v>
          </cell>
          <cell r="K2009">
            <v>45</v>
          </cell>
          <cell r="L2009">
            <v>9.54235637779942E-2</v>
          </cell>
        </row>
        <row r="2010">
          <cell r="A2010" t="str">
            <v>6082037025</v>
          </cell>
          <cell r="B2010" t="str">
            <v>STRENGTH BRACKET - HEAD SECT.</v>
          </cell>
          <cell r="C2010" t="str">
            <v>P18</v>
          </cell>
          <cell r="D2010" t="str">
            <v>EMS Parts</v>
          </cell>
          <cell r="E2010" t="str">
            <v>20</v>
          </cell>
          <cell r="F2010" t="str">
            <v>700</v>
          </cell>
          <cell r="G2010" t="str">
            <v xml:space="preserve">          11</v>
          </cell>
          <cell r="H2010" t="str">
            <v>EA</v>
          </cell>
          <cell r="I2010">
            <v>4.13</v>
          </cell>
          <cell r="J2010">
            <v>0.09</v>
          </cell>
          <cell r="K2010">
            <v>4.5017000000000005</v>
          </cell>
          <cell r="L2010">
            <v>9.0000000000000149E-2</v>
          </cell>
        </row>
        <row r="2011">
          <cell r="A2011" t="str">
            <v>6082037025</v>
          </cell>
          <cell r="B2011" t="str">
            <v>STRENGTH BRACKET - HEAD SECT.</v>
          </cell>
          <cell r="C2011" t="str">
            <v>P18</v>
          </cell>
          <cell r="D2011" t="str">
            <v>EMS Parts</v>
          </cell>
          <cell r="E2011" t="str">
            <v>20</v>
          </cell>
          <cell r="F2011" t="str">
            <v>700</v>
          </cell>
          <cell r="G2011" t="str">
            <v xml:space="preserve">          10</v>
          </cell>
          <cell r="H2011" t="str">
            <v>EA</v>
          </cell>
          <cell r="I2011">
            <v>9</v>
          </cell>
          <cell r="J2011">
            <v>0.09</v>
          </cell>
          <cell r="K2011">
            <v>9.81</v>
          </cell>
          <cell r="L2011">
            <v>9.0000000000000052E-2</v>
          </cell>
        </row>
        <row r="2012">
          <cell r="A2012" t="str">
            <v>6082037040</v>
          </cell>
          <cell r="B2012" t="str">
            <v>CENTER PIVOT - HEAD SECTION</v>
          </cell>
          <cell r="C2012" t="str">
            <v>P18</v>
          </cell>
          <cell r="D2012" t="str">
            <v>EMS Parts</v>
          </cell>
          <cell r="E2012" t="str">
            <v>20</v>
          </cell>
          <cell r="F2012" t="str">
            <v>700</v>
          </cell>
          <cell r="G2012" t="str">
            <v xml:space="preserve">          11</v>
          </cell>
          <cell r="H2012" t="str">
            <v>EA</v>
          </cell>
          <cell r="I2012">
            <v>24.66</v>
          </cell>
          <cell r="J2012">
            <v>0.09</v>
          </cell>
          <cell r="K2012">
            <v>27</v>
          </cell>
          <cell r="L2012">
            <v>9.4890510948905105E-2</v>
          </cell>
        </row>
        <row r="2013">
          <cell r="A2013" t="str">
            <v>6082037040</v>
          </cell>
          <cell r="B2013" t="str">
            <v>CENTER PIVOT - HEAD SECTION</v>
          </cell>
          <cell r="C2013" t="str">
            <v>P18</v>
          </cell>
          <cell r="D2013" t="str">
            <v>EMS Parts</v>
          </cell>
          <cell r="E2013" t="str">
            <v>20</v>
          </cell>
          <cell r="F2013" t="str">
            <v>700</v>
          </cell>
          <cell r="G2013" t="str">
            <v xml:space="preserve">          10</v>
          </cell>
          <cell r="H2013" t="str">
            <v>EA</v>
          </cell>
          <cell r="I2013">
            <v>26</v>
          </cell>
          <cell r="J2013">
            <v>0.09</v>
          </cell>
          <cell r="K2013">
            <v>28</v>
          </cell>
          <cell r="L2013">
            <v>7.6923076923076927E-2</v>
          </cell>
        </row>
        <row r="2014">
          <cell r="A2014" t="str">
            <v>6082037042</v>
          </cell>
          <cell r="B2014" t="str">
            <v>RH PIVOT - HEAD SECTION</v>
          </cell>
          <cell r="C2014" t="str">
            <v>P18</v>
          </cell>
          <cell r="D2014" t="str">
            <v>EMS Parts</v>
          </cell>
          <cell r="E2014" t="str">
            <v>20</v>
          </cell>
          <cell r="F2014" t="str">
            <v>700</v>
          </cell>
          <cell r="G2014" t="str">
            <v xml:space="preserve">          11</v>
          </cell>
          <cell r="H2014" t="str">
            <v>EA</v>
          </cell>
          <cell r="I2014">
            <v>38.340000000000003</v>
          </cell>
          <cell r="J2014">
            <v>0.09</v>
          </cell>
          <cell r="K2014">
            <v>42</v>
          </cell>
          <cell r="L2014">
            <v>9.5461658841940439E-2</v>
          </cell>
        </row>
        <row r="2015">
          <cell r="A2015" t="str">
            <v>6082037042</v>
          </cell>
          <cell r="B2015" t="str">
            <v>RH PIVOT - HEAD SECTION</v>
          </cell>
          <cell r="C2015" t="str">
            <v>P18</v>
          </cell>
          <cell r="D2015" t="str">
            <v>EMS Parts</v>
          </cell>
          <cell r="E2015" t="str">
            <v>20</v>
          </cell>
          <cell r="F2015" t="str">
            <v>700</v>
          </cell>
          <cell r="G2015" t="str">
            <v xml:space="preserve">          10</v>
          </cell>
          <cell r="H2015" t="str">
            <v>EA</v>
          </cell>
          <cell r="I2015">
            <v>36</v>
          </cell>
          <cell r="J2015">
            <v>0.09</v>
          </cell>
          <cell r="K2015">
            <v>39</v>
          </cell>
          <cell r="L2015">
            <v>8.3333333333333329E-2</v>
          </cell>
        </row>
        <row r="2016">
          <cell r="A2016" t="str">
            <v>6082037043</v>
          </cell>
          <cell r="B2016" t="str">
            <v>LH PIVOT - HEAD SECTION</v>
          </cell>
          <cell r="C2016" t="str">
            <v>P18</v>
          </cell>
          <cell r="D2016" t="str">
            <v>EMS Parts</v>
          </cell>
          <cell r="E2016" t="str">
            <v>20</v>
          </cell>
          <cell r="F2016" t="str">
            <v>700</v>
          </cell>
          <cell r="G2016" t="str">
            <v xml:space="preserve">          11</v>
          </cell>
          <cell r="H2016" t="str">
            <v>EA</v>
          </cell>
          <cell r="I2016">
            <v>38.340000000000003</v>
          </cell>
          <cell r="J2016">
            <v>0.09</v>
          </cell>
          <cell r="K2016">
            <v>42</v>
          </cell>
          <cell r="L2016">
            <v>9.5461658841940439E-2</v>
          </cell>
        </row>
        <row r="2017">
          <cell r="A2017" t="str">
            <v>6082037043</v>
          </cell>
          <cell r="B2017" t="str">
            <v>LH PIVOT - HEAD SECTION</v>
          </cell>
          <cell r="C2017" t="str">
            <v>P18</v>
          </cell>
          <cell r="D2017" t="str">
            <v>EMS Parts</v>
          </cell>
          <cell r="E2017" t="str">
            <v>20</v>
          </cell>
          <cell r="F2017" t="str">
            <v>700</v>
          </cell>
          <cell r="G2017" t="str">
            <v xml:space="preserve">          10</v>
          </cell>
          <cell r="H2017" t="str">
            <v>EA</v>
          </cell>
          <cell r="I2017">
            <v>36</v>
          </cell>
          <cell r="J2017">
            <v>0.09</v>
          </cell>
          <cell r="K2017">
            <v>39</v>
          </cell>
          <cell r="L2017">
            <v>8.3333333333333329E-2</v>
          </cell>
        </row>
        <row r="2018">
          <cell r="A2018" t="str">
            <v>6082037057</v>
          </cell>
          <cell r="B2018" t="str">
            <v>GROOVED CLEVIS PIN ASSEMBLY</v>
          </cell>
          <cell r="C2018" t="str">
            <v>P18</v>
          </cell>
          <cell r="D2018" t="str">
            <v>EMS Parts</v>
          </cell>
          <cell r="E2018" t="str">
            <v>20</v>
          </cell>
          <cell r="F2018" t="str">
            <v>700</v>
          </cell>
          <cell r="G2018" t="str">
            <v xml:space="preserve">          11</v>
          </cell>
          <cell r="H2018" t="str">
            <v>EA</v>
          </cell>
          <cell r="I2018">
            <v>10.97</v>
          </cell>
          <cell r="J2018">
            <v>0.09</v>
          </cell>
          <cell r="K2018">
            <v>11.957300000000002</v>
          </cell>
          <cell r="L2018">
            <v>9.0000000000000108E-2</v>
          </cell>
        </row>
        <row r="2019">
          <cell r="A2019" t="str">
            <v>6082037057</v>
          </cell>
          <cell r="B2019" t="str">
            <v>GROOVED CLEVIS PIN ASSEMBLY</v>
          </cell>
          <cell r="C2019" t="str">
            <v>P18</v>
          </cell>
          <cell r="D2019" t="str">
            <v>EMS Parts</v>
          </cell>
          <cell r="E2019" t="str">
            <v>20</v>
          </cell>
          <cell r="F2019" t="str">
            <v>700</v>
          </cell>
          <cell r="G2019" t="str">
            <v xml:space="preserve">          10</v>
          </cell>
          <cell r="H2019" t="str">
            <v>EA</v>
          </cell>
          <cell r="I2019">
            <v>14</v>
          </cell>
          <cell r="J2019">
            <v>0.09</v>
          </cell>
          <cell r="K2019">
            <v>15.260000000000002</v>
          </cell>
          <cell r="L2019">
            <v>9.0000000000000108E-2</v>
          </cell>
        </row>
        <row r="2020">
          <cell r="A2020" t="str">
            <v>6082038031</v>
          </cell>
          <cell r="B2020" t="str">
            <v>CALF STAND SUPPORT LEFT HAND</v>
          </cell>
          <cell r="C2020" t="str">
            <v>P18</v>
          </cell>
          <cell r="D2020" t="str">
            <v>EMS Parts</v>
          </cell>
          <cell r="E2020" t="str">
            <v>20</v>
          </cell>
          <cell r="F2020" t="str">
            <v>700</v>
          </cell>
          <cell r="G2020" t="str">
            <v xml:space="preserve">          11</v>
          </cell>
          <cell r="H2020" t="str">
            <v>EA</v>
          </cell>
          <cell r="I2020">
            <v>43.82</v>
          </cell>
          <cell r="J2020">
            <v>0.09</v>
          </cell>
          <cell r="K2020">
            <v>48</v>
          </cell>
          <cell r="L2020">
            <v>9.5390232770424452E-2</v>
          </cell>
        </row>
        <row r="2021">
          <cell r="A2021" t="str">
            <v>6082038031</v>
          </cell>
          <cell r="B2021" t="str">
            <v>CALF STAND SUPPORT LEFT HAND</v>
          </cell>
          <cell r="C2021" t="str">
            <v>P18</v>
          </cell>
          <cell r="D2021" t="str">
            <v>EMS Parts</v>
          </cell>
          <cell r="E2021" t="str">
            <v>20</v>
          </cell>
          <cell r="F2021" t="str">
            <v>700</v>
          </cell>
          <cell r="G2021" t="str">
            <v xml:space="preserve">          10</v>
          </cell>
          <cell r="H2021" t="str">
            <v>EA</v>
          </cell>
          <cell r="I2021">
            <v>45</v>
          </cell>
          <cell r="J2021">
            <v>0.09</v>
          </cell>
          <cell r="K2021">
            <v>49</v>
          </cell>
          <cell r="L2021">
            <v>8.8888888888888892E-2</v>
          </cell>
        </row>
        <row r="2022">
          <cell r="A2022" t="str">
            <v>6082038032</v>
          </cell>
          <cell r="B2022" t="str">
            <v>CALF STAND SUPPORT RIGHT HAND</v>
          </cell>
          <cell r="C2022" t="str">
            <v>P18</v>
          </cell>
          <cell r="D2022" t="str">
            <v>EMS Parts</v>
          </cell>
          <cell r="E2022" t="str">
            <v>20</v>
          </cell>
          <cell r="F2022" t="str">
            <v>700</v>
          </cell>
          <cell r="G2022" t="str">
            <v xml:space="preserve">          11</v>
          </cell>
          <cell r="H2022" t="str">
            <v>EA</v>
          </cell>
          <cell r="I2022">
            <v>43.82</v>
          </cell>
          <cell r="J2022">
            <v>0.09</v>
          </cell>
          <cell r="K2022">
            <v>48</v>
          </cell>
          <cell r="L2022">
            <v>9.5390232770424452E-2</v>
          </cell>
        </row>
        <row r="2023">
          <cell r="A2023" t="str">
            <v>6082038032</v>
          </cell>
          <cell r="B2023" t="str">
            <v>CALF STAND SUPPORT RIGHT HAND</v>
          </cell>
          <cell r="C2023" t="str">
            <v>P18</v>
          </cell>
          <cell r="D2023" t="str">
            <v>EMS Parts</v>
          </cell>
          <cell r="E2023" t="str">
            <v>20</v>
          </cell>
          <cell r="F2023" t="str">
            <v>700</v>
          </cell>
          <cell r="G2023" t="str">
            <v xml:space="preserve">          10</v>
          </cell>
          <cell r="H2023" t="str">
            <v>EA</v>
          </cell>
          <cell r="I2023">
            <v>45</v>
          </cell>
          <cell r="J2023">
            <v>0.09</v>
          </cell>
          <cell r="K2023">
            <v>49</v>
          </cell>
          <cell r="L2023">
            <v>8.8888888888888892E-2</v>
          </cell>
        </row>
        <row r="2024">
          <cell r="A2024" t="str">
            <v>6082038035</v>
          </cell>
          <cell r="B2024" t="str">
            <v>CROSS BRACE, LITTER</v>
          </cell>
          <cell r="C2024" t="str">
            <v>P18</v>
          </cell>
          <cell r="D2024" t="str">
            <v>EMS Parts</v>
          </cell>
          <cell r="E2024" t="str">
            <v>20</v>
          </cell>
          <cell r="F2024" t="str">
            <v>700</v>
          </cell>
          <cell r="G2024" t="str">
            <v xml:space="preserve">          11</v>
          </cell>
          <cell r="H2024" t="str">
            <v>EA</v>
          </cell>
          <cell r="I2024">
            <v>32.869999999999997</v>
          </cell>
          <cell r="J2024">
            <v>0.09</v>
          </cell>
          <cell r="K2024">
            <v>36</v>
          </cell>
          <cell r="L2024">
            <v>9.5223608153331391E-2</v>
          </cell>
        </row>
        <row r="2025">
          <cell r="A2025" t="str">
            <v>6082038035</v>
          </cell>
          <cell r="B2025" t="str">
            <v>CROSS BRACE, LITTER</v>
          </cell>
          <cell r="C2025" t="str">
            <v>P18</v>
          </cell>
          <cell r="D2025" t="str">
            <v>EMS Parts</v>
          </cell>
          <cell r="E2025" t="str">
            <v>20</v>
          </cell>
          <cell r="F2025" t="str">
            <v>700</v>
          </cell>
          <cell r="G2025" t="str">
            <v xml:space="preserve">          10</v>
          </cell>
          <cell r="H2025" t="str">
            <v>EA</v>
          </cell>
          <cell r="I2025">
            <v>32</v>
          </cell>
          <cell r="J2025">
            <v>0.09</v>
          </cell>
          <cell r="K2025">
            <v>35</v>
          </cell>
          <cell r="L2025">
            <v>9.375E-2</v>
          </cell>
        </row>
        <row r="2026">
          <cell r="A2026" t="str">
            <v>6082038045</v>
          </cell>
          <cell r="B2026" t="str">
            <v>FOOT SECTION SKIN</v>
          </cell>
          <cell r="C2026" t="str">
            <v>P18</v>
          </cell>
          <cell r="D2026" t="str">
            <v>EMS Parts</v>
          </cell>
          <cell r="E2026" t="str">
            <v>20</v>
          </cell>
          <cell r="F2026" t="str">
            <v>700</v>
          </cell>
          <cell r="G2026" t="str">
            <v xml:space="preserve">          11</v>
          </cell>
          <cell r="H2026" t="str">
            <v>EA</v>
          </cell>
          <cell r="I2026">
            <v>75.31</v>
          </cell>
          <cell r="J2026">
            <v>0.09</v>
          </cell>
          <cell r="K2026">
            <v>82</v>
          </cell>
          <cell r="L2026">
            <v>8.8832824326118678E-2</v>
          </cell>
        </row>
        <row r="2027">
          <cell r="A2027" t="str">
            <v>6082038045</v>
          </cell>
          <cell r="B2027" t="str">
            <v>FOOT SECTION SKIN</v>
          </cell>
          <cell r="C2027" t="str">
            <v>P18</v>
          </cell>
          <cell r="D2027" t="str">
            <v>EMS Parts</v>
          </cell>
          <cell r="E2027" t="str">
            <v>20</v>
          </cell>
          <cell r="F2027" t="str">
            <v>700</v>
          </cell>
          <cell r="G2027" t="str">
            <v xml:space="preserve">          10</v>
          </cell>
          <cell r="H2027" t="str">
            <v>EA</v>
          </cell>
          <cell r="I2027">
            <v>72</v>
          </cell>
          <cell r="J2027">
            <v>0.09</v>
          </cell>
          <cell r="K2027">
            <v>78</v>
          </cell>
          <cell r="L2027">
            <v>8.3333333333333329E-2</v>
          </cell>
        </row>
        <row r="2028">
          <cell r="A2028" t="str">
            <v>6082038046</v>
          </cell>
          <cell r="B2028" t="str">
            <v>FOOT SECTION TUBE</v>
          </cell>
          <cell r="C2028" t="str">
            <v>P18</v>
          </cell>
          <cell r="D2028" t="str">
            <v>EMS Parts</v>
          </cell>
          <cell r="E2028" t="str">
            <v>20</v>
          </cell>
          <cell r="F2028" t="str">
            <v>700</v>
          </cell>
          <cell r="G2028" t="str">
            <v xml:space="preserve">          10</v>
          </cell>
          <cell r="H2028" t="str">
            <v>EA</v>
          </cell>
          <cell r="I2028">
            <v>139</v>
          </cell>
          <cell r="J2028">
            <v>0.09</v>
          </cell>
          <cell r="K2028">
            <v>152</v>
          </cell>
          <cell r="L2028">
            <v>9.3525179856115109E-2</v>
          </cell>
        </row>
        <row r="2029">
          <cell r="A2029" t="str">
            <v>6082038046</v>
          </cell>
          <cell r="B2029" t="str">
            <v>FOOT SECTION TUBE</v>
          </cell>
          <cell r="C2029" t="str">
            <v>P18</v>
          </cell>
          <cell r="D2029" t="str">
            <v>EMS Parts</v>
          </cell>
          <cell r="E2029" t="str">
            <v>20</v>
          </cell>
          <cell r="F2029" t="str">
            <v>700</v>
          </cell>
          <cell r="G2029" t="str">
            <v xml:space="preserve">          11</v>
          </cell>
          <cell r="H2029" t="str">
            <v>EA</v>
          </cell>
          <cell r="I2029">
            <v>146.46</v>
          </cell>
          <cell r="J2029">
            <v>0.09</v>
          </cell>
          <cell r="K2029">
            <v>160</v>
          </cell>
          <cell r="L2029">
            <v>9.2448450088761375E-2</v>
          </cell>
        </row>
        <row r="2030">
          <cell r="A2030" t="str">
            <v>6082039000</v>
          </cell>
          <cell r="B2030" t="str">
            <v>STANDARD HEIGHT RACK OPTION</v>
          </cell>
          <cell r="C2030" t="str">
            <v>P18</v>
          </cell>
          <cell r="D2030" t="str">
            <v>EMS Parts</v>
          </cell>
          <cell r="E2030" t="str">
            <v>16</v>
          </cell>
          <cell r="F2030" t="str">
            <v>700</v>
          </cell>
          <cell r="G2030" t="str">
            <v xml:space="preserve">          11</v>
          </cell>
          <cell r="H2030" t="str">
            <v>EA</v>
          </cell>
          <cell r="I2030">
            <v>237.58</v>
          </cell>
          <cell r="J2030">
            <v>0.09</v>
          </cell>
          <cell r="K2030">
            <v>259</v>
          </cell>
          <cell r="L2030">
            <v>9.0159104301708842E-2</v>
          </cell>
        </row>
        <row r="2031">
          <cell r="A2031" t="str">
            <v>6082039000</v>
          </cell>
          <cell r="B2031" t="str">
            <v>STANDARD HEIGHT RACK OPTION</v>
          </cell>
          <cell r="C2031" t="str">
            <v>P18</v>
          </cell>
          <cell r="D2031" t="str">
            <v>EMS Parts</v>
          </cell>
          <cell r="E2031" t="str">
            <v>16</v>
          </cell>
          <cell r="F2031" t="str">
            <v>700</v>
          </cell>
          <cell r="G2031" t="str">
            <v xml:space="preserve">          10</v>
          </cell>
          <cell r="H2031" t="str">
            <v>EA</v>
          </cell>
          <cell r="I2031">
            <v>233</v>
          </cell>
          <cell r="J2031">
            <v>0.09</v>
          </cell>
          <cell r="K2031">
            <v>254</v>
          </cell>
          <cell r="L2031">
            <v>9.012875536480687E-2</v>
          </cell>
        </row>
        <row r="2032">
          <cell r="A2032" t="str">
            <v>6082040000</v>
          </cell>
          <cell r="B2032" t="str">
            <v>EXTENDED HEIGHT RACK OPTION</v>
          </cell>
          <cell r="C2032" t="str">
            <v>P18</v>
          </cell>
          <cell r="D2032" t="str">
            <v>EMS Parts</v>
          </cell>
          <cell r="E2032" t="str">
            <v>20</v>
          </cell>
          <cell r="F2032" t="str">
            <v>700</v>
          </cell>
          <cell r="G2032" t="str">
            <v xml:space="preserve">          11</v>
          </cell>
          <cell r="H2032" t="str">
            <v>EA</v>
          </cell>
          <cell r="I2032">
            <v>287.73</v>
          </cell>
          <cell r="J2032">
            <v>0.09</v>
          </cell>
          <cell r="K2032">
            <v>314</v>
          </cell>
          <cell r="L2032">
            <v>9.1300872345601705E-2</v>
          </cell>
        </row>
        <row r="2033">
          <cell r="A2033" t="str">
            <v>6082040000</v>
          </cell>
          <cell r="B2033" t="str">
            <v>EXTENDED HEIGHT RACK OPTION</v>
          </cell>
          <cell r="C2033" t="str">
            <v>P18</v>
          </cell>
          <cell r="D2033" t="str">
            <v>EMS Parts</v>
          </cell>
          <cell r="E2033" t="str">
            <v>20</v>
          </cell>
          <cell r="F2033" t="str">
            <v>700</v>
          </cell>
          <cell r="G2033" t="str">
            <v xml:space="preserve">          10</v>
          </cell>
          <cell r="H2033" t="str">
            <v>EA</v>
          </cell>
          <cell r="I2033">
            <v>282</v>
          </cell>
          <cell r="J2033">
            <v>0.09</v>
          </cell>
          <cell r="K2033">
            <v>307</v>
          </cell>
          <cell r="L2033">
            <v>8.8652482269503549E-2</v>
          </cell>
        </row>
        <row r="2034">
          <cell r="A2034" t="str">
            <v>6082040001</v>
          </cell>
          <cell r="B2034" t="str">
            <v>RELEASE HANDLE:OPER. LEFT(STD)</v>
          </cell>
          <cell r="C2034" t="str">
            <v>B20</v>
          </cell>
          <cell r="D2034" t="str">
            <v>EMS Acc</v>
          </cell>
          <cell r="E2034" t="str">
            <v>20</v>
          </cell>
          <cell r="F2034" t="str">
            <v>700</v>
          </cell>
          <cell r="G2034" t="str">
            <v xml:space="preserve">          11</v>
          </cell>
          <cell r="H2034" t="str">
            <v>EA</v>
          </cell>
          <cell r="I2034">
            <v>374</v>
          </cell>
          <cell r="J2034">
            <v>0.09</v>
          </cell>
          <cell r="K2034">
            <v>408</v>
          </cell>
          <cell r="L2034">
            <v>9.0909090909090912E-2</v>
          </cell>
        </row>
        <row r="2035">
          <cell r="A2035" t="str">
            <v>6082040018</v>
          </cell>
          <cell r="B2035" t="str">
            <v>UPPER LIFTING BAR</v>
          </cell>
          <cell r="C2035" t="str">
            <v>P18</v>
          </cell>
          <cell r="D2035" t="str">
            <v>EMS Parts</v>
          </cell>
          <cell r="E2035" t="str">
            <v>20</v>
          </cell>
          <cell r="F2035" t="str">
            <v>700</v>
          </cell>
          <cell r="G2035" t="str">
            <v xml:space="preserve">          10</v>
          </cell>
          <cell r="H2035" t="str">
            <v>EA</v>
          </cell>
          <cell r="I2035">
            <v>35</v>
          </cell>
          <cell r="J2035">
            <v>0.09</v>
          </cell>
          <cell r="K2035">
            <v>38</v>
          </cell>
          <cell r="L2035">
            <v>8.5714285714285715E-2</v>
          </cell>
        </row>
        <row r="2036">
          <cell r="A2036" t="str">
            <v>6082040018</v>
          </cell>
          <cell r="B2036" t="str">
            <v>UPPER LIFTING BAR</v>
          </cell>
          <cell r="C2036" t="str">
            <v>P18</v>
          </cell>
          <cell r="D2036" t="str">
            <v>EMS Parts</v>
          </cell>
          <cell r="E2036" t="str">
            <v>20</v>
          </cell>
          <cell r="F2036" t="str">
            <v>700</v>
          </cell>
          <cell r="G2036" t="str">
            <v xml:space="preserve">          11</v>
          </cell>
          <cell r="H2036" t="str">
            <v>EA</v>
          </cell>
          <cell r="I2036">
            <v>35.24</v>
          </cell>
          <cell r="J2036">
            <v>0.09</v>
          </cell>
          <cell r="K2036">
            <v>38</v>
          </cell>
          <cell r="L2036">
            <v>7.8320090805902326E-2</v>
          </cell>
        </row>
        <row r="2037">
          <cell r="A2037" t="str">
            <v>6082040020</v>
          </cell>
          <cell r="B2037" t="str">
            <v>LOWER LIFT BAR-RH OPTION</v>
          </cell>
          <cell r="C2037" t="str">
            <v>P18</v>
          </cell>
          <cell r="D2037" t="str">
            <v>EMS Parts</v>
          </cell>
          <cell r="E2037" t="str">
            <v>20</v>
          </cell>
          <cell r="F2037" t="str">
            <v>700</v>
          </cell>
          <cell r="G2037" t="str">
            <v xml:space="preserve">          10</v>
          </cell>
          <cell r="H2037" t="str">
            <v>EA</v>
          </cell>
          <cell r="I2037">
            <v>181.2</v>
          </cell>
          <cell r="J2037">
            <v>0.09</v>
          </cell>
          <cell r="K2037">
            <v>198</v>
          </cell>
          <cell r="L2037">
            <v>9.2715231788079541E-2</v>
          </cell>
        </row>
        <row r="2038">
          <cell r="A2038" t="str">
            <v>6082040020</v>
          </cell>
          <cell r="B2038" t="str">
            <v>LOWER LIFT BAR-RH OPTION</v>
          </cell>
          <cell r="C2038" t="str">
            <v>P18</v>
          </cell>
          <cell r="D2038" t="str">
            <v>EMS Parts</v>
          </cell>
          <cell r="E2038" t="str">
            <v>20</v>
          </cell>
          <cell r="F2038" t="str">
            <v>700</v>
          </cell>
          <cell r="G2038" t="str">
            <v xml:space="preserve">          11</v>
          </cell>
          <cell r="H2038" t="str">
            <v>EA</v>
          </cell>
          <cell r="I2038">
            <v>181.2</v>
          </cell>
          <cell r="J2038">
            <v>0.09</v>
          </cell>
          <cell r="K2038">
            <v>198</v>
          </cell>
          <cell r="L2038">
            <v>9.2715231788079541E-2</v>
          </cell>
        </row>
        <row r="2039">
          <cell r="A2039" t="str">
            <v>6082040021</v>
          </cell>
          <cell r="B2039" t="str">
            <v>PULL HANDLE LINK, LHO</v>
          </cell>
          <cell r="C2039" t="str">
            <v>P18</v>
          </cell>
          <cell r="D2039" t="str">
            <v>EMS Parts</v>
          </cell>
          <cell r="E2039" t="str">
            <v>20</v>
          </cell>
          <cell r="F2039" t="str">
            <v>700</v>
          </cell>
          <cell r="G2039" t="str">
            <v xml:space="preserve">          10</v>
          </cell>
          <cell r="H2039" t="str">
            <v>EA</v>
          </cell>
          <cell r="I2039">
            <v>25</v>
          </cell>
          <cell r="J2039">
            <v>0.09</v>
          </cell>
          <cell r="K2039">
            <v>27</v>
          </cell>
          <cell r="L2039">
            <v>0.08</v>
          </cell>
        </row>
        <row r="2040">
          <cell r="A2040" t="str">
            <v>6082040021</v>
          </cell>
          <cell r="B2040" t="str">
            <v>PULL HANDLE LINK, LHO</v>
          </cell>
          <cell r="C2040" t="str">
            <v>P18</v>
          </cell>
          <cell r="D2040" t="str">
            <v>EMS Parts</v>
          </cell>
          <cell r="E2040" t="str">
            <v>20</v>
          </cell>
          <cell r="F2040" t="str">
            <v>700</v>
          </cell>
          <cell r="G2040" t="str">
            <v xml:space="preserve">          11</v>
          </cell>
          <cell r="H2040" t="str">
            <v>EA</v>
          </cell>
          <cell r="I2040">
            <v>23.3</v>
          </cell>
          <cell r="J2040">
            <v>0.09</v>
          </cell>
          <cell r="K2040">
            <v>25</v>
          </cell>
          <cell r="L2040">
            <v>7.2961373390557901E-2</v>
          </cell>
        </row>
        <row r="2041">
          <cell r="A2041" t="str">
            <v>6082040025</v>
          </cell>
          <cell r="B2041" t="str">
            <v>PULL HANDLE LINK BUSHING</v>
          </cell>
          <cell r="C2041" t="str">
            <v>P18</v>
          </cell>
          <cell r="D2041" t="str">
            <v>EMS Parts</v>
          </cell>
          <cell r="E2041" t="str">
            <v>20</v>
          </cell>
          <cell r="F2041" t="str">
            <v>700</v>
          </cell>
          <cell r="G2041" t="str">
            <v xml:space="preserve">          11</v>
          </cell>
          <cell r="H2041" t="str">
            <v>EA</v>
          </cell>
          <cell r="I2041">
            <v>1.39</v>
          </cell>
          <cell r="J2041">
            <v>0.09</v>
          </cell>
          <cell r="K2041">
            <v>1.5151000000000001</v>
          </cell>
          <cell r="L2041">
            <v>9.0000000000000163E-2</v>
          </cell>
        </row>
        <row r="2042">
          <cell r="A2042" t="str">
            <v>6082040025</v>
          </cell>
          <cell r="B2042" t="str">
            <v>PULL HANDLE LINK BUSHING</v>
          </cell>
          <cell r="C2042" t="str">
            <v>P18</v>
          </cell>
          <cell r="D2042" t="str">
            <v>EMS Parts</v>
          </cell>
          <cell r="E2042" t="str">
            <v>20</v>
          </cell>
          <cell r="F2042" t="str">
            <v>700</v>
          </cell>
          <cell r="G2042" t="str">
            <v xml:space="preserve">          10</v>
          </cell>
          <cell r="H2042" t="str">
            <v>EA</v>
          </cell>
          <cell r="I2042">
            <v>6.42</v>
          </cell>
          <cell r="J2042">
            <v>0.09</v>
          </cell>
          <cell r="K2042">
            <v>6.9978000000000007</v>
          </cell>
          <cell r="L2042">
            <v>9.0000000000000122E-2</v>
          </cell>
        </row>
        <row r="2043">
          <cell r="A2043" t="str">
            <v>6082040029</v>
          </cell>
          <cell r="B2043" t="str">
            <v>PULL HANDLE LINK, RHO</v>
          </cell>
          <cell r="C2043" t="str">
            <v>P18</v>
          </cell>
          <cell r="D2043" t="str">
            <v>EMS Parts</v>
          </cell>
          <cell r="E2043" t="str">
            <v>20</v>
          </cell>
          <cell r="F2043" t="str">
            <v>700</v>
          </cell>
          <cell r="G2043" t="str">
            <v xml:space="preserve">          11</v>
          </cell>
          <cell r="H2043" t="str">
            <v>EA</v>
          </cell>
          <cell r="I2043">
            <v>38.340000000000003</v>
          </cell>
          <cell r="J2043">
            <v>0.09</v>
          </cell>
          <cell r="K2043">
            <v>42</v>
          </cell>
          <cell r="L2043">
            <v>9.5461658841940439E-2</v>
          </cell>
        </row>
        <row r="2044">
          <cell r="A2044" t="str">
            <v>6082040029</v>
          </cell>
          <cell r="B2044" t="str">
            <v>PULL HANDLE LINK, RHO</v>
          </cell>
          <cell r="C2044" t="str">
            <v>P18</v>
          </cell>
          <cell r="D2044" t="str">
            <v>EMS Parts</v>
          </cell>
          <cell r="E2044" t="str">
            <v>20</v>
          </cell>
          <cell r="F2044" t="str">
            <v>700</v>
          </cell>
          <cell r="G2044" t="str">
            <v xml:space="preserve">          10</v>
          </cell>
          <cell r="H2044" t="str">
            <v>EA</v>
          </cell>
          <cell r="I2044">
            <v>36</v>
          </cell>
          <cell r="J2044">
            <v>0.09</v>
          </cell>
          <cell r="K2044">
            <v>39</v>
          </cell>
          <cell r="L2044">
            <v>8.3333333333333329E-2</v>
          </cell>
        </row>
        <row r="2045">
          <cell r="A2045" t="str">
            <v>6082040061</v>
          </cell>
          <cell r="B2045" t="str">
            <v>RELEASE HANDLE ASSEMBLY</v>
          </cell>
          <cell r="C2045" t="str">
            <v>P18</v>
          </cell>
          <cell r="D2045" t="str">
            <v>EMS Parts</v>
          </cell>
          <cell r="E2045" t="str">
            <v>20</v>
          </cell>
          <cell r="F2045" t="str">
            <v>700</v>
          </cell>
          <cell r="G2045" t="str">
            <v xml:space="preserve">          11</v>
          </cell>
          <cell r="H2045" t="str">
            <v>EA</v>
          </cell>
          <cell r="I2045">
            <v>82.22</v>
          </cell>
          <cell r="J2045">
            <v>0.09</v>
          </cell>
          <cell r="K2045">
            <v>90</v>
          </cell>
          <cell r="L2045">
            <v>9.4624179031865735E-2</v>
          </cell>
        </row>
        <row r="2046">
          <cell r="A2046" t="str">
            <v>6082040061</v>
          </cell>
          <cell r="B2046" t="str">
            <v>RELEASE HANDLE ASSEMBLY</v>
          </cell>
          <cell r="C2046" t="str">
            <v>P18</v>
          </cell>
          <cell r="D2046" t="str">
            <v>EMS Parts</v>
          </cell>
          <cell r="E2046" t="str">
            <v>20</v>
          </cell>
          <cell r="F2046" t="str">
            <v>700</v>
          </cell>
          <cell r="G2046" t="str">
            <v xml:space="preserve">          10</v>
          </cell>
          <cell r="H2046" t="str">
            <v>EA</v>
          </cell>
          <cell r="I2046">
            <v>85</v>
          </cell>
          <cell r="J2046">
            <v>0.09</v>
          </cell>
          <cell r="K2046">
            <v>93</v>
          </cell>
          <cell r="L2046">
            <v>9.4117647058823528E-2</v>
          </cell>
        </row>
        <row r="2047">
          <cell r="A2047" t="str">
            <v>6082040062</v>
          </cell>
          <cell r="B2047" t="str">
            <v>RELEASE HANDLE ASSEMBLY</v>
          </cell>
          <cell r="C2047" t="str">
            <v>P18</v>
          </cell>
          <cell r="D2047" t="str">
            <v>EMS Parts</v>
          </cell>
          <cell r="E2047" t="str">
            <v>20</v>
          </cell>
          <cell r="F2047" t="str">
            <v>700</v>
          </cell>
          <cell r="G2047" t="str">
            <v xml:space="preserve">          10</v>
          </cell>
          <cell r="H2047" t="str">
            <v>EA</v>
          </cell>
          <cell r="I2047">
            <v>121</v>
          </cell>
          <cell r="J2047">
            <v>0.09</v>
          </cell>
          <cell r="K2047">
            <v>132</v>
          </cell>
          <cell r="L2047">
            <v>9.0909090909090912E-2</v>
          </cell>
        </row>
        <row r="2048">
          <cell r="A2048" t="str">
            <v>6082040062</v>
          </cell>
          <cell r="B2048" t="str">
            <v>RELEASE HANDLE ASSEMBLY</v>
          </cell>
          <cell r="C2048" t="str">
            <v>P18</v>
          </cell>
          <cell r="D2048" t="str">
            <v>EMS Parts</v>
          </cell>
          <cell r="E2048" t="str">
            <v>20</v>
          </cell>
          <cell r="F2048" t="str">
            <v>700</v>
          </cell>
          <cell r="G2048" t="str">
            <v xml:space="preserve">          11</v>
          </cell>
          <cell r="H2048" t="str">
            <v>EA</v>
          </cell>
          <cell r="I2048">
            <v>120.28</v>
          </cell>
          <cell r="J2048">
            <v>0.09</v>
          </cell>
          <cell r="K2048">
            <v>131</v>
          </cell>
          <cell r="L2048">
            <v>8.9125374127036902E-2</v>
          </cell>
        </row>
        <row r="2049">
          <cell r="A2049" t="str">
            <v>6082040063</v>
          </cell>
          <cell r="B2049" t="str">
            <v>DOUBLE SIDED GRIP TAPE 4 LONG</v>
          </cell>
          <cell r="C2049" t="str">
            <v>P18</v>
          </cell>
          <cell r="D2049" t="str">
            <v>EMS Parts</v>
          </cell>
          <cell r="E2049" t="str">
            <v>20</v>
          </cell>
          <cell r="F2049" t="str">
            <v>700</v>
          </cell>
          <cell r="G2049" t="str">
            <v xml:space="preserve">          11</v>
          </cell>
          <cell r="H2049" t="str">
            <v>EA</v>
          </cell>
          <cell r="I2049">
            <v>1.39</v>
          </cell>
          <cell r="J2049">
            <v>0.09</v>
          </cell>
          <cell r="K2049">
            <v>1.5151000000000001</v>
          </cell>
          <cell r="L2049">
            <v>9.0000000000000163E-2</v>
          </cell>
        </row>
        <row r="2050">
          <cell r="A2050" t="str">
            <v>6082040063</v>
          </cell>
          <cell r="B2050" t="str">
            <v>DOUBLE SIDED GRIP TAPE 4 LONG</v>
          </cell>
          <cell r="C2050" t="str">
            <v>P18</v>
          </cell>
          <cell r="D2050" t="str">
            <v>EMS Parts</v>
          </cell>
          <cell r="E2050" t="str">
            <v>20</v>
          </cell>
          <cell r="F2050" t="str">
            <v>700</v>
          </cell>
          <cell r="G2050" t="str">
            <v xml:space="preserve">          10</v>
          </cell>
          <cell r="H2050" t="str">
            <v>EA</v>
          </cell>
          <cell r="I2050">
            <v>6.42</v>
          </cell>
          <cell r="J2050">
            <v>0.09</v>
          </cell>
          <cell r="K2050">
            <v>6.9978000000000007</v>
          </cell>
          <cell r="L2050">
            <v>9.0000000000000122E-2</v>
          </cell>
        </row>
        <row r="2051">
          <cell r="A2051" t="str">
            <v>6082040120</v>
          </cell>
          <cell r="B2051" t="str">
            <v>ROUND TUBE</v>
          </cell>
          <cell r="C2051" t="str">
            <v>P18</v>
          </cell>
          <cell r="D2051" t="str">
            <v>EMS Parts</v>
          </cell>
          <cell r="E2051" t="str">
            <v>20</v>
          </cell>
          <cell r="F2051" t="str">
            <v>700</v>
          </cell>
          <cell r="G2051" t="str">
            <v xml:space="preserve">          11</v>
          </cell>
          <cell r="H2051" t="str">
            <v>EA</v>
          </cell>
          <cell r="I2051">
            <v>70.38</v>
          </cell>
          <cell r="J2051">
            <v>0.09</v>
          </cell>
          <cell r="K2051">
            <v>77</v>
          </cell>
          <cell r="L2051">
            <v>9.4060812730889523E-2</v>
          </cell>
        </row>
        <row r="2052">
          <cell r="A2052" t="str">
            <v>6082090004</v>
          </cell>
          <cell r="B2052" t="str">
            <v>SIDE RELEASE AWARENESS LABEL</v>
          </cell>
          <cell r="C2052" t="str">
            <v>P18</v>
          </cell>
          <cell r="D2052" t="str">
            <v>EMS Parts</v>
          </cell>
          <cell r="E2052" t="str">
            <v>20</v>
          </cell>
          <cell r="F2052" t="str">
            <v>700</v>
          </cell>
          <cell r="G2052" t="str">
            <v xml:space="preserve">          10</v>
          </cell>
          <cell r="H2052" t="str">
            <v>EA</v>
          </cell>
          <cell r="I2052">
            <v>12</v>
          </cell>
          <cell r="J2052">
            <v>0.09</v>
          </cell>
          <cell r="K2052">
            <v>13.080000000000002</v>
          </cell>
          <cell r="L2052">
            <v>9.0000000000000149E-2</v>
          </cell>
        </row>
        <row r="2053">
          <cell r="A2053" t="str">
            <v>6082090004</v>
          </cell>
          <cell r="B2053" t="str">
            <v>SIDE RELEASE AWARENESS LABEL</v>
          </cell>
          <cell r="C2053" t="str">
            <v>P18</v>
          </cell>
          <cell r="D2053" t="str">
            <v>EMS Parts</v>
          </cell>
          <cell r="E2053" t="str">
            <v>20</v>
          </cell>
          <cell r="F2053" t="str">
            <v>700</v>
          </cell>
          <cell r="G2053" t="str">
            <v xml:space="preserve">          11</v>
          </cell>
          <cell r="H2053" t="str">
            <v>EA</v>
          </cell>
          <cell r="I2053">
            <v>8.23</v>
          </cell>
          <cell r="J2053">
            <v>0.09</v>
          </cell>
          <cell r="K2053">
            <v>8.9707000000000008</v>
          </cell>
          <cell r="L2053">
            <v>9.0000000000000038E-2</v>
          </cell>
        </row>
        <row r="2054">
          <cell r="A2054" t="str">
            <v>6082090009</v>
          </cell>
          <cell r="B2054" t="str">
            <v>MANUAL, DEFIB PLATFORM</v>
          </cell>
          <cell r="C2054" t="str">
            <v>P18</v>
          </cell>
          <cell r="D2054" t="str">
            <v>EMS Parts</v>
          </cell>
          <cell r="E2054" t="str">
            <v>20</v>
          </cell>
          <cell r="F2054" t="str">
            <v>700</v>
          </cell>
          <cell r="G2054" t="str">
            <v xml:space="preserve">          11</v>
          </cell>
          <cell r="H2054" t="str">
            <v>EA</v>
          </cell>
          <cell r="I2054">
            <v>12.35</v>
          </cell>
          <cell r="J2054">
            <v>0.09</v>
          </cell>
          <cell r="K2054">
            <v>13.461500000000001</v>
          </cell>
          <cell r="L2054">
            <v>9.0000000000000108E-2</v>
          </cell>
        </row>
        <row r="2055">
          <cell r="A2055" t="str">
            <v>6082090009</v>
          </cell>
          <cell r="B2055" t="str">
            <v>MANUAL, DEFIB PLATFORM</v>
          </cell>
          <cell r="C2055" t="str">
            <v>P18</v>
          </cell>
          <cell r="D2055" t="str">
            <v>EMS Parts</v>
          </cell>
          <cell r="E2055" t="str">
            <v>20</v>
          </cell>
          <cell r="F2055" t="str">
            <v>700</v>
          </cell>
          <cell r="G2055" t="str">
            <v xml:space="preserve">          10</v>
          </cell>
          <cell r="H2055" t="str">
            <v>EA</v>
          </cell>
          <cell r="I2055">
            <v>15</v>
          </cell>
          <cell r="J2055">
            <v>0.09</v>
          </cell>
          <cell r="K2055">
            <v>16.350000000000001</v>
          </cell>
          <cell r="L2055">
            <v>9.0000000000000094E-2</v>
          </cell>
        </row>
        <row r="2056">
          <cell r="A2056" t="str">
            <v>6082090022</v>
          </cell>
          <cell r="B2056" t="str">
            <v>LABEL - SPEC AND WARNING</v>
          </cell>
          <cell r="C2056" t="str">
            <v>P18</v>
          </cell>
          <cell r="D2056" t="str">
            <v>EMS Parts</v>
          </cell>
          <cell r="E2056" t="str">
            <v>20</v>
          </cell>
          <cell r="F2056" t="str">
            <v>700</v>
          </cell>
          <cell r="G2056" t="str">
            <v xml:space="preserve">          11</v>
          </cell>
          <cell r="H2056" t="str">
            <v>EA</v>
          </cell>
          <cell r="I2056">
            <v>10.97</v>
          </cell>
          <cell r="J2056">
            <v>0.09</v>
          </cell>
          <cell r="K2056">
            <v>11.957300000000002</v>
          </cell>
          <cell r="L2056">
            <v>9.0000000000000108E-2</v>
          </cell>
        </row>
        <row r="2057">
          <cell r="A2057" t="str">
            <v>6082090022</v>
          </cell>
          <cell r="B2057" t="str">
            <v>LABEL - SPEC AND WARNING</v>
          </cell>
          <cell r="C2057" t="str">
            <v>P18</v>
          </cell>
          <cell r="D2057" t="str">
            <v>EMS Parts</v>
          </cell>
          <cell r="E2057" t="str">
            <v>20</v>
          </cell>
          <cell r="F2057" t="str">
            <v>700</v>
          </cell>
          <cell r="G2057" t="str">
            <v xml:space="preserve">          10</v>
          </cell>
          <cell r="H2057" t="str">
            <v>EA</v>
          </cell>
          <cell r="I2057">
            <v>14</v>
          </cell>
          <cell r="J2057">
            <v>0.09</v>
          </cell>
          <cell r="K2057">
            <v>15.260000000000002</v>
          </cell>
          <cell r="L2057">
            <v>9.0000000000000108E-2</v>
          </cell>
        </row>
        <row r="2058">
          <cell r="A2058" t="str">
            <v>6082090023</v>
          </cell>
          <cell r="B2058" t="str">
            <v>EMS RESTRAINT INSTALL INSTRUCT</v>
          </cell>
          <cell r="C2058" t="str">
            <v>P18</v>
          </cell>
          <cell r="D2058" t="str">
            <v>EMS Parts</v>
          </cell>
          <cell r="E2058" t="str">
            <v>20</v>
          </cell>
          <cell r="F2058" t="str">
            <v>700</v>
          </cell>
          <cell r="G2058" t="str">
            <v xml:space="preserve">          10</v>
          </cell>
          <cell r="H2058" t="str">
            <v>EA</v>
          </cell>
          <cell r="I2058">
            <v>5.35</v>
          </cell>
          <cell r="J2058">
            <v>0.09</v>
          </cell>
          <cell r="K2058">
            <v>5.8315000000000001</v>
          </cell>
          <cell r="L2058">
            <v>9.0000000000000094E-2</v>
          </cell>
        </row>
        <row r="2059">
          <cell r="A2059" t="str">
            <v>6082090023</v>
          </cell>
          <cell r="B2059" t="str">
            <v>EMS RESTRAINT INSTALL INSTRUCT</v>
          </cell>
          <cell r="C2059" t="str">
            <v>P18</v>
          </cell>
          <cell r="D2059" t="str">
            <v>EMS Parts</v>
          </cell>
          <cell r="E2059" t="str">
            <v>20</v>
          </cell>
          <cell r="F2059" t="str">
            <v>700</v>
          </cell>
          <cell r="G2059" t="str">
            <v xml:space="preserve">          11</v>
          </cell>
          <cell r="H2059" t="str">
            <v>EA</v>
          </cell>
          <cell r="I2059">
            <v>1.38</v>
          </cell>
          <cell r="J2059">
            <v>0.09</v>
          </cell>
          <cell r="K2059">
            <v>1.5042</v>
          </cell>
          <cell r="L2059">
            <v>9.0000000000000066E-2</v>
          </cell>
        </row>
        <row r="2060">
          <cell r="A2060" t="str">
            <v>6082090039</v>
          </cell>
          <cell r="B2060" t="str">
            <v>MX-PRO TUBE LABEL PATIENT RGHT</v>
          </cell>
          <cell r="C2060" t="str">
            <v>P18</v>
          </cell>
          <cell r="D2060" t="str">
            <v>EMS Parts</v>
          </cell>
          <cell r="E2060" t="str">
            <v>20</v>
          </cell>
          <cell r="F2060" t="str">
            <v>700</v>
          </cell>
          <cell r="G2060" t="str">
            <v xml:space="preserve">          11</v>
          </cell>
          <cell r="H2060" t="str">
            <v>EA</v>
          </cell>
          <cell r="I2060">
            <v>17.82</v>
          </cell>
          <cell r="J2060">
            <v>0.09</v>
          </cell>
          <cell r="K2060">
            <v>19.423800000000004</v>
          </cell>
          <cell r="L2060">
            <v>9.0000000000000177E-2</v>
          </cell>
        </row>
        <row r="2061">
          <cell r="A2061" t="str">
            <v>6082090039</v>
          </cell>
          <cell r="B2061" t="str">
            <v>MX-PRO TUBE LABEL PATIENT RGHT</v>
          </cell>
          <cell r="C2061" t="str">
            <v>P18</v>
          </cell>
          <cell r="D2061" t="str">
            <v>EMS Parts</v>
          </cell>
          <cell r="E2061" t="str">
            <v>20</v>
          </cell>
          <cell r="F2061" t="str">
            <v>700</v>
          </cell>
          <cell r="G2061" t="str">
            <v xml:space="preserve">          10</v>
          </cell>
          <cell r="H2061" t="str">
            <v>EA</v>
          </cell>
          <cell r="I2061">
            <v>19</v>
          </cell>
          <cell r="J2061">
            <v>0.09</v>
          </cell>
          <cell r="K2061">
            <v>20.71</v>
          </cell>
          <cell r="L2061">
            <v>9.0000000000000038E-2</v>
          </cell>
        </row>
        <row r="2062">
          <cell r="A2062" t="str">
            <v>6082090040</v>
          </cell>
          <cell r="B2062" t="str">
            <v>MX-PRO TUBE LABEL PATIENT LEFT</v>
          </cell>
          <cell r="C2062" t="str">
            <v>P18</v>
          </cell>
          <cell r="D2062" t="str">
            <v>EMS Parts</v>
          </cell>
          <cell r="E2062" t="str">
            <v>20</v>
          </cell>
          <cell r="F2062" t="str">
            <v>700</v>
          </cell>
          <cell r="G2062" t="str">
            <v xml:space="preserve">          11</v>
          </cell>
          <cell r="H2062" t="str">
            <v>EA</v>
          </cell>
          <cell r="I2062">
            <v>6.86</v>
          </cell>
          <cell r="J2062">
            <v>0.09</v>
          </cell>
          <cell r="K2062">
            <v>7.4774000000000012</v>
          </cell>
          <cell r="L2062">
            <v>9.0000000000000122E-2</v>
          </cell>
        </row>
        <row r="2063">
          <cell r="A2063" t="str">
            <v>6082090040</v>
          </cell>
          <cell r="B2063" t="str">
            <v>MX-PRO TUBE LABEL PATIENT LEFT</v>
          </cell>
          <cell r="C2063" t="str">
            <v>P18</v>
          </cell>
          <cell r="D2063" t="str">
            <v>EMS Parts</v>
          </cell>
          <cell r="E2063" t="str">
            <v>20</v>
          </cell>
          <cell r="F2063" t="str">
            <v>700</v>
          </cell>
          <cell r="G2063" t="str">
            <v xml:space="preserve">          10</v>
          </cell>
          <cell r="H2063" t="str">
            <v>EA</v>
          </cell>
          <cell r="I2063">
            <v>11</v>
          </cell>
          <cell r="J2063">
            <v>0.09</v>
          </cell>
          <cell r="K2063">
            <v>11.99</v>
          </cell>
          <cell r="L2063">
            <v>9.0000000000000024E-2</v>
          </cell>
        </row>
        <row r="2064">
          <cell r="A2064" t="str">
            <v>6082090042</v>
          </cell>
          <cell r="B2064" t="str">
            <v>8IN STRYKER LABEL</v>
          </cell>
          <cell r="C2064" t="str">
            <v>P18</v>
          </cell>
          <cell r="D2064" t="str">
            <v>EMS Parts</v>
          </cell>
          <cell r="E2064" t="str">
            <v>20</v>
          </cell>
          <cell r="F2064" t="str">
            <v>700</v>
          </cell>
          <cell r="G2064" t="str">
            <v xml:space="preserve">          11</v>
          </cell>
          <cell r="H2064" t="str">
            <v>EA</v>
          </cell>
          <cell r="I2064">
            <v>1.39</v>
          </cell>
          <cell r="J2064">
            <v>0.09</v>
          </cell>
          <cell r="K2064">
            <v>1.5151000000000001</v>
          </cell>
          <cell r="L2064">
            <v>9.0000000000000163E-2</v>
          </cell>
        </row>
        <row r="2065">
          <cell r="A2065" t="str">
            <v>6082090042</v>
          </cell>
          <cell r="B2065" t="str">
            <v>8IN STRYKER LABEL</v>
          </cell>
          <cell r="C2065" t="str">
            <v>P18</v>
          </cell>
          <cell r="D2065" t="str">
            <v>EMS Parts</v>
          </cell>
          <cell r="E2065" t="str">
            <v>20</v>
          </cell>
          <cell r="F2065" t="str">
            <v>700</v>
          </cell>
          <cell r="G2065" t="str">
            <v xml:space="preserve">          10</v>
          </cell>
          <cell r="H2065" t="str">
            <v>EA</v>
          </cell>
          <cell r="I2065">
            <v>6.42</v>
          </cell>
          <cell r="J2065">
            <v>0.09</v>
          </cell>
          <cell r="K2065">
            <v>6.9978000000000007</v>
          </cell>
          <cell r="L2065">
            <v>9.0000000000000122E-2</v>
          </cell>
        </row>
        <row r="2066">
          <cell r="A2066" t="str">
            <v>6082090043</v>
          </cell>
          <cell r="B2066" t="str">
            <v>LABEL, ELEVEN INCH, STRYKER</v>
          </cell>
          <cell r="C2066" t="str">
            <v>P18</v>
          </cell>
          <cell r="D2066" t="str">
            <v>EMS Parts</v>
          </cell>
          <cell r="E2066" t="str">
            <v>20</v>
          </cell>
          <cell r="F2066" t="str">
            <v>700</v>
          </cell>
          <cell r="G2066" t="str">
            <v xml:space="preserve">          11</v>
          </cell>
          <cell r="H2066" t="str">
            <v>EA</v>
          </cell>
          <cell r="I2066">
            <v>1.39</v>
          </cell>
          <cell r="J2066">
            <v>0.09</v>
          </cell>
          <cell r="K2066">
            <v>1.5151000000000001</v>
          </cell>
          <cell r="L2066">
            <v>9.0000000000000163E-2</v>
          </cell>
        </row>
        <row r="2067">
          <cell r="A2067" t="str">
            <v>6082090043</v>
          </cell>
          <cell r="B2067" t="str">
            <v>LABEL, ELEVEN INCH, STRYKER</v>
          </cell>
          <cell r="C2067" t="str">
            <v>P18</v>
          </cell>
          <cell r="D2067" t="str">
            <v>EMS Parts</v>
          </cell>
          <cell r="E2067" t="str">
            <v>20</v>
          </cell>
          <cell r="F2067" t="str">
            <v>700</v>
          </cell>
          <cell r="G2067" t="str">
            <v xml:space="preserve">          10</v>
          </cell>
          <cell r="H2067" t="str">
            <v>EA</v>
          </cell>
          <cell r="I2067">
            <v>6.42</v>
          </cell>
          <cell r="J2067">
            <v>0.09</v>
          </cell>
          <cell r="K2067">
            <v>6.9978000000000007</v>
          </cell>
          <cell r="L2067">
            <v>9.0000000000000122E-2</v>
          </cell>
        </row>
        <row r="2068">
          <cell r="A2068" t="str">
            <v>6082090045</v>
          </cell>
          <cell r="B2068" t="str">
            <v>SPEC LABEL, MX-PRO R3</v>
          </cell>
          <cell r="C2068" t="str">
            <v>P18</v>
          </cell>
          <cell r="D2068" t="str">
            <v>EMS Parts</v>
          </cell>
          <cell r="E2068" t="str">
            <v>20</v>
          </cell>
          <cell r="F2068" t="str">
            <v>700</v>
          </cell>
          <cell r="G2068" t="str">
            <v xml:space="preserve">          10</v>
          </cell>
          <cell r="H2068" t="str">
            <v>EA</v>
          </cell>
          <cell r="I2068">
            <v>12</v>
          </cell>
          <cell r="J2068">
            <v>0.09</v>
          </cell>
          <cell r="K2068">
            <v>13.080000000000002</v>
          </cell>
          <cell r="L2068">
            <v>9.0000000000000149E-2</v>
          </cell>
        </row>
        <row r="2069">
          <cell r="A2069" t="str">
            <v>6082090045</v>
          </cell>
          <cell r="B2069" t="str">
            <v>SPEC LABEL, MX-PRO R3</v>
          </cell>
          <cell r="C2069" t="str">
            <v>P18</v>
          </cell>
          <cell r="D2069" t="str">
            <v>EMS Parts</v>
          </cell>
          <cell r="E2069" t="str">
            <v>20</v>
          </cell>
          <cell r="F2069" t="str">
            <v>700</v>
          </cell>
          <cell r="G2069" t="str">
            <v xml:space="preserve">          11</v>
          </cell>
          <cell r="H2069" t="str">
            <v>EA</v>
          </cell>
          <cell r="I2069">
            <v>8.23</v>
          </cell>
          <cell r="J2069">
            <v>0.09</v>
          </cell>
          <cell r="K2069">
            <v>8.9707000000000008</v>
          </cell>
          <cell r="L2069">
            <v>9.0000000000000038E-2</v>
          </cell>
        </row>
        <row r="2070">
          <cell r="A2070" t="str">
            <v>6082090046</v>
          </cell>
          <cell r="B2070" t="str">
            <v>MX-PRO LABEL 650LB WT CAPACITY</v>
          </cell>
          <cell r="C2070" t="str">
            <v>P18</v>
          </cell>
          <cell r="D2070" t="str">
            <v>EMS Parts</v>
          </cell>
          <cell r="E2070" t="str">
            <v>20</v>
          </cell>
          <cell r="F2070" t="str">
            <v>700</v>
          </cell>
          <cell r="G2070" t="str">
            <v xml:space="preserve">          11</v>
          </cell>
          <cell r="H2070" t="str">
            <v>EA</v>
          </cell>
          <cell r="I2070">
            <v>1.39</v>
          </cell>
          <cell r="J2070">
            <v>0.09</v>
          </cell>
          <cell r="K2070">
            <v>1.5151000000000001</v>
          </cell>
          <cell r="L2070">
            <v>9.0000000000000163E-2</v>
          </cell>
        </row>
        <row r="2071">
          <cell r="A2071" t="str">
            <v>6082090046</v>
          </cell>
          <cell r="B2071" t="str">
            <v>MX-PRO LABEL 650LB WT CAPACITY</v>
          </cell>
          <cell r="C2071" t="str">
            <v>P18</v>
          </cell>
          <cell r="D2071" t="str">
            <v>EMS Parts</v>
          </cell>
          <cell r="E2071" t="str">
            <v>20</v>
          </cell>
          <cell r="F2071" t="str">
            <v>700</v>
          </cell>
          <cell r="G2071" t="str">
            <v xml:space="preserve">          10</v>
          </cell>
          <cell r="H2071" t="str">
            <v>EA</v>
          </cell>
          <cell r="I2071">
            <v>6.42</v>
          </cell>
          <cell r="J2071">
            <v>0.09</v>
          </cell>
          <cell r="K2071">
            <v>6.9978000000000007</v>
          </cell>
          <cell r="L2071">
            <v>9.0000000000000122E-2</v>
          </cell>
        </row>
        <row r="2072">
          <cell r="A2072" t="str">
            <v>6082090110</v>
          </cell>
          <cell r="B2072" t="str">
            <v>MX-PRO SIDE COVER LABEL</v>
          </cell>
          <cell r="C2072" t="str">
            <v>P18</v>
          </cell>
          <cell r="D2072" t="str">
            <v>EMS Parts</v>
          </cell>
          <cell r="E2072" t="str">
            <v>20</v>
          </cell>
          <cell r="F2072" t="str">
            <v>700</v>
          </cell>
          <cell r="G2072" t="str">
            <v xml:space="preserve">          11</v>
          </cell>
          <cell r="H2072" t="str">
            <v>EA</v>
          </cell>
          <cell r="I2072">
            <v>10.97</v>
          </cell>
          <cell r="J2072">
            <v>0.09</v>
          </cell>
          <cell r="K2072">
            <v>11.957300000000002</v>
          </cell>
          <cell r="L2072">
            <v>9.0000000000000108E-2</v>
          </cell>
        </row>
        <row r="2073">
          <cell r="A2073" t="str">
            <v>6082090110</v>
          </cell>
          <cell r="B2073" t="str">
            <v>MX-PRO SIDE COVER LABEL</v>
          </cell>
          <cell r="C2073" t="str">
            <v>P18</v>
          </cell>
          <cell r="D2073" t="str">
            <v>EMS Parts</v>
          </cell>
          <cell r="E2073" t="str">
            <v>20</v>
          </cell>
          <cell r="F2073" t="str">
            <v>700</v>
          </cell>
          <cell r="G2073" t="str">
            <v xml:space="preserve">          10</v>
          </cell>
          <cell r="H2073" t="str">
            <v>EA</v>
          </cell>
          <cell r="I2073">
            <v>14</v>
          </cell>
          <cell r="J2073">
            <v>0.09</v>
          </cell>
          <cell r="K2073">
            <v>15.260000000000002</v>
          </cell>
          <cell r="L2073">
            <v>9.0000000000000108E-2</v>
          </cell>
        </row>
        <row r="2074">
          <cell r="A2074" t="str">
            <v>6082090114</v>
          </cell>
          <cell r="B2074" t="str">
            <v>LABEL INKEEP HANDS CLEARIN</v>
          </cell>
          <cell r="C2074" t="str">
            <v>P18</v>
          </cell>
          <cell r="D2074" t="str">
            <v>EMS Parts</v>
          </cell>
          <cell r="E2074" t="str">
            <v>20</v>
          </cell>
          <cell r="F2074" t="str">
            <v>700</v>
          </cell>
          <cell r="G2074" t="str">
            <v xml:space="preserve">          11</v>
          </cell>
          <cell r="H2074" t="str">
            <v>EA</v>
          </cell>
          <cell r="I2074">
            <v>4.13</v>
          </cell>
          <cell r="J2074">
            <v>0.09</v>
          </cell>
          <cell r="K2074">
            <v>4.5017000000000005</v>
          </cell>
          <cell r="L2074">
            <v>9.0000000000000149E-2</v>
          </cell>
        </row>
        <row r="2075">
          <cell r="A2075" t="str">
            <v>6082090114</v>
          </cell>
          <cell r="B2075" t="str">
            <v>LABEL INKEEP HANDS CLEARIN</v>
          </cell>
          <cell r="C2075" t="str">
            <v>P18</v>
          </cell>
          <cell r="D2075" t="str">
            <v>EMS Parts</v>
          </cell>
          <cell r="E2075" t="str">
            <v>20</v>
          </cell>
          <cell r="F2075" t="str">
            <v>700</v>
          </cell>
          <cell r="G2075" t="str">
            <v xml:space="preserve">          10</v>
          </cell>
          <cell r="H2075" t="str">
            <v>EA</v>
          </cell>
          <cell r="I2075">
            <v>9</v>
          </cell>
          <cell r="J2075">
            <v>0.09</v>
          </cell>
          <cell r="K2075">
            <v>9.81</v>
          </cell>
          <cell r="L2075">
            <v>9.0000000000000052E-2</v>
          </cell>
        </row>
        <row r="2076">
          <cell r="A2076" t="str">
            <v>6082100012</v>
          </cell>
          <cell r="B2076" t="str">
            <v>BRAKE CASTER HORN ASSEMBLY</v>
          </cell>
          <cell r="C2076" t="str">
            <v>P18</v>
          </cell>
          <cell r="D2076" t="str">
            <v>EMS Parts</v>
          </cell>
          <cell r="E2076" t="str">
            <v>20</v>
          </cell>
          <cell r="F2076" t="str">
            <v>700</v>
          </cell>
          <cell r="G2076" t="str">
            <v xml:space="preserve">          10</v>
          </cell>
          <cell r="H2076" t="str">
            <v>EA</v>
          </cell>
          <cell r="I2076">
            <v>87</v>
          </cell>
          <cell r="J2076">
            <v>0.09</v>
          </cell>
          <cell r="K2076">
            <v>95</v>
          </cell>
          <cell r="L2076">
            <v>9.1954022988505746E-2</v>
          </cell>
        </row>
        <row r="2077">
          <cell r="A2077" t="str">
            <v>6082100012</v>
          </cell>
          <cell r="B2077" t="str">
            <v>BRAKE CASTER HORN ASSEMBLY</v>
          </cell>
          <cell r="C2077" t="str">
            <v>P18</v>
          </cell>
          <cell r="D2077" t="str">
            <v>EMS Parts</v>
          </cell>
          <cell r="E2077" t="str">
            <v>20</v>
          </cell>
          <cell r="F2077" t="str">
            <v>700</v>
          </cell>
          <cell r="G2077" t="str">
            <v xml:space="preserve">          11</v>
          </cell>
          <cell r="H2077" t="str">
            <v>EA</v>
          </cell>
          <cell r="I2077">
            <v>88.99</v>
          </cell>
          <cell r="J2077">
            <v>0.09</v>
          </cell>
          <cell r="K2077">
            <v>97</v>
          </cell>
          <cell r="L2077">
            <v>9.0010113495898478E-2</v>
          </cell>
        </row>
        <row r="2078">
          <cell r="A2078" t="str">
            <v>6082101011</v>
          </cell>
          <cell r="B2078" t="str">
            <v>BASE ASSY</v>
          </cell>
          <cell r="C2078" t="str">
            <v>P18</v>
          </cell>
          <cell r="D2078" t="str">
            <v>EMS Parts</v>
          </cell>
          <cell r="E2078" t="str">
            <v>20</v>
          </cell>
          <cell r="F2078" t="str">
            <v>700</v>
          </cell>
          <cell r="G2078" t="str">
            <v xml:space="preserve">          11</v>
          </cell>
          <cell r="H2078" t="str">
            <v>EA</v>
          </cell>
          <cell r="I2078">
            <v>2977.77</v>
          </cell>
          <cell r="J2078">
            <v>0.09</v>
          </cell>
          <cell r="K2078">
            <v>3246</v>
          </cell>
          <cell r="L2078">
            <v>9.0077474082954703E-2</v>
          </cell>
        </row>
        <row r="2079">
          <cell r="A2079" t="str">
            <v>6082101011</v>
          </cell>
          <cell r="B2079" t="str">
            <v>BASE ASSY</v>
          </cell>
          <cell r="C2079" t="str">
            <v>P18</v>
          </cell>
          <cell r="D2079" t="str">
            <v>EMS Parts</v>
          </cell>
          <cell r="E2079" t="str">
            <v>20</v>
          </cell>
          <cell r="F2079" t="str">
            <v>700</v>
          </cell>
          <cell r="G2079" t="str">
            <v xml:space="preserve">          10</v>
          </cell>
          <cell r="H2079" t="str">
            <v>EA</v>
          </cell>
          <cell r="I2079">
            <v>2894</v>
          </cell>
          <cell r="J2079">
            <v>0.09</v>
          </cell>
          <cell r="K2079">
            <v>3154</v>
          </cell>
          <cell r="L2079">
            <v>8.9841050449205248E-2</v>
          </cell>
        </row>
        <row r="2080">
          <cell r="A2080" t="str">
            <v>6082101035</v>
          </cell>
          <cell r="B2080" t="str">
            <v>HOT DROP DAMPNER</v>
          </cell>
          <cell r="C2080" t="str">
            <v>P18</v>
          </cell>
          <cell r="D2080" t="str">
            <v>EMS Parts</v>
          </cell>
          <cell r="E2080" t="str">
            <v>20</v>
          </cell>
          <cell r="F2080" t="str">
            <v>700</v>
          </cell>
          <cell r="G2080" t="str">
            <v xml:space="preserve">          11</v>
          </cell>
          <cell r="H2080" t="str">
            <v>EA</v>
          </cell>
          <cell r="I2080">
            <v>17.45</v>
          </cell>
          <cell r="J2080">
            <v>0.09</v>
          </cell>
          <cell r="K2080">
            <v>19.020500000000002</v>
          </cell>
          <cell r="L2080">
            <v>9.0000000000000163E-2</v>
          </cell>
        </row>
        <row r="2081">
          <cell r="A2081" t="str">
            <v>6082101035</v>
          </cell>
          <cell r="B2081" t="str">
            <v>HOT DROP DAMPNER</v>
          </cell>
          <cell r="C2081" t="str">
            <v>P18</v>
          </cell>
          <cell r="D2081" t="str">
            <v>EMS Parts</v>
          </cell>
          <cell r="E2081" t="str">
            <v>20</v>
          </cell>
          <cell r="F2081" t="str">
            <v>700</v>
          </cell>
          <cell r="G2081" t="str">
            <v xml:space="preserve">          10</v>
          </cell>
          <cell r="H2081" t="str">
            <v>EA</v>
          </cell>
          <cell r="I2081">
            <v>19</v>
          </cell>
          <cell r="J2081">
            <v>0.09</v>
          </cell>
          <cell r="K2081">
            <v>20.71</v>
          </cell>
          <cell r="L2081">
            <v>9.0000000000000038E-2</v>
          </cell>
        </row>
        <row r="2082">
          <cell r="A2082" t="str">
            <v>6082101043</v>
          </cell>
          <cell r="B2082" t="str">
            <v>BASE TUBE, HEAD/FOOT</v>
          </cell>
          <cell r="C2082" t="str">
            <v>P18</v>
          </cell>
          <cell r="D2082" t="str">
            <v>EMS Parts</v>
          </cell>
          <cell r="E2082" t="str">
            <v>20</v>
          </cell>
          <cell r="F2082" t="str">
            <v>700</v>
          </cell>
          <cell r="G2082" t="str">
            <v xml:space="preserve">          10</v>
          </cell>
          <cell r="H2082" t="str">
            <v>EA</v>
          </cell>
          <cell r="I2082">
            <v>97</v>
          </cell>
          <cell r="J2082">
            <v>0.09</v>
          </cell>
          <cell r="K2082">
            <v>106</v>
          </cell>
          <cell r="L2082">
            <v>9.2783505154639179E-2</v>
          </cell>
        </row>
        <row r="2083">
          <cell r="A2083" t="str">
            <v>6082101043</v>
          </cell>
          <cell r="B2083" t="str">
            <v>BASE TUBE, HEAD/FOOT</v>
          </cell>
          <cell r="C2083" t="str">
            <v>P18</v>
          </cell>
          <cell r="D2083" t="str">
            <v>EMS Parts</v>
          </cell>
          <cell r="E2083" t="str">
            <v>20</v>
          </cell>
          <cell r="F2083" t="str">
            <v>700</v>
          </cell>
          <cell r="G2083" t="str">
            <v xml:space="preserve">          11</v>
          </cell>
          <cell r="H2083" t="str">
            <v>EA</v>
          </cell>
          <cell r="I2083">
            <v>97.28</v>
          </cell>
          <cell r="J2083">
            <v>0.09</v>
          </cell>
          <cell r="K2083">
            <v>106</v>
          </cell>
          <cell r="L2083">
            <v>8.9638157894736836E-2</v>
          </cell>
        </row>
        <row r="2084">
          <cell r="A2084" t="str">
            <v>6082101055</v>
          </cell>
          <cell r="B2084" t="str">
            <v>INNER LIFT TUBE WDMT(LNG YEL)</v>
          </cell>
          <cell r="C2084" t="str">
            <v>P18</v>
          </cell>
          <cell r="D2084" t="str">
            <v>EMS Parts</v>
          </cell>
          <cell r="E2084" t="str">
            <v>20</v>
          </cell>
          <cell r="F2084" t="str">
            <v>700</v>
          </cell>
          <cell r="G2084" t="str">
            <v xml:space="preserve">          10</v>
          </cell>
          <cell r="H2084" t="str">
            <v>EA</v>
          </cell>
          <cell r="I2084">
            <v>96</v>
          </cell>
          <cell r="J2084">
            <v>0.09</v>
          </cell>
          <cell r="K2084">
            <v>105</v>
          </cell>
          <cell r="L2084">
            <v>9.375E-2</v>
          </cell>
        </row>
        <row r="2085">
          <cell r="A2085" t="str">
            <v>6082101055</v>
          </cell>
          <cell r="B2085" t="str">
            <v>INNER LIFT TUBE WDMT(LNG YEL)</v>
          </cell>
          <cell r="C2085" t="str">
            <v>P18</v>
          </cell>
          <cell r="D2085" t="str">
            <v>EMS Parts</v>
          </cell>
          <cell r="E2085" t="str">
            <v>20</v>
          </cell>
          <cell r="F2085" t="str">
            <v>700</v>
          </cell>
          <cell r="G2085" t="str">
            <v xml:space="preserve">          11</v>
          </cell>
          <cell r="H2085" t="str">
            <v>EA</v>
          </cell>
          <cell r="I2085">
            <v>99.94</v>
          </cell>
          <cell r="J2085">
            <v>0.09</v>
          </cell>
          <cell r="K2085">
            <v>109</v>
          </cell>
          <cell r="L2085">
            <v>9.065439263558138E-2</v>
          </cell>
        </row>
        <row r="2086">
          <cell r="A2086" t="str">
            <v>6082101057</v>
          </cell>
          <cell r="B2086" t="str">
            <v>OUTER LIFT TUBE WLDMT - OO</v>
          </cell>
          <cell r="C2086" t="str">
            <v>P18</v>
          </cell>
          <cell r="D2086" t="str">
            <v>EMS Parts</v>
          </cell>
          <cell r="E2086" t="str">
            <v>20</v>
          </cell>
          <cell r="F2086" t="str">
            <v>700</v>
          </cell>
          <cell r="G2086" t="str">
            <v xml:space="preserve">          10</v>
          </cell>
          <cell r="H2086" t="str">
            <v>EA</v>
          </cell>
          <cell r="I2086">
            <v>62</v>
          </cell>
          <cell r="J2086">
            <v>0.09</v>
          </cell>
          <cell r="K2086">
            <v>68</v>
          </cell>
          <cell r="L2086">
            <v>9.6774193548387094E-2</v>
          </cell>
        </row>
        <row r="2087">
          <cell r="A2087" t="str">
            <v>6082101057</v>
          </cell>
          <cell r="B2087" t="str">
            <v>OUTER LIFT TUBE WLDMT - OO</v>
          </cell>
          <cell r="C2087" t="str">
            <v>P18</v>
          </cell>
          <cell r="D2087" t="str">
            <v>EMS Parts</v>
          </cell>
          <cell r="E2087" t="str">
            <v>20</v>
          </cell>
          <cell r="F2087" t="str">
            <v>700</v>
          </cell>
          <cell r="G2087" t="str">
            <v xml:space="preserve">          11</v>
          </cell>
          <cell r="H2087" t="str">
            <v>EA</v>
          </cell>
          <cell r="I2087">
            <v>62.19</v>
          </cell>
          <cell r="J2087">
            <v>0.09</v>
          </cell>
          <cell r="K2087">
            <v>68</v>
          </cell>
          <cell r="L2087">
            <v>9.3423379964624575E-2</v>
          </cell>
        </row>
        <row r="2088">
          <cell r="A2088" t="str">
            <v>6082105057</v>
          </cell>
          <cell r="B2088" t="str">
            <v>PL HEIGHT ADJUSTMENT RACK</v>
          </cell>
          <cell r="C2088" t="str">
            <v>P18</v>
          </cell>
          <cell r="D2088" t="str">
            <v>EMS Parts</v>
          </cell>
          <cell r="E2088" t="str">
            <v>20</v>
          </cell>
          <cell r="F2088" t="str">
            <v>700</v>
          </cell>
          <cell r="G2088" t="str">
            <v xml:space="preserve">          10</v>
          </cell>
          <cell r="H2088" t="str">
            <v>EA</v>
          </cell>
          <cell r="I2088">
            <v>150</v>
          </cell>
          <cell r="J2088">
            <v>0.09</v>
          </cell>
          <cell r="K2088">
            <v>164</v>
          </cell>
          <cell r="L2088">
            <v>9.3333333333333338E-2</v>
          </cell>
        </row>
        <row r="2089">
          <cell r="A2089" t="str">
            <v>6082105057</v>
          </cell>
          <cell r="B2089" t="str">
            <v>PL HEIGHT ADJUSTMENT RACK</v>
          </cell>
          <cell r="C2089" t="str">
            <v>P18</v>
          </cell>
          <cell r="D2089" t="str">
            <v>EMS Parts</v>
          </cell>
          <cell r="E2089" t="str">
            <v>20</v>
          </cell>
          <cell r="F2089" t="str">
            <v>700</v>
          </cell>
          <cell r="G2089" t="str">
            <v xml:space="preserve">          11</v>
          </cell>
          <cell r="H2089" t="str">
            <v>EA</v>
          </cell>
          <cell r="I2089">
            <v>157.41</v>
          </cell>
          <cell r="J2089">
            <v>0.09</v>
          </cell>
          <cell r="K2089">
            <v>172</v>
          </cell>
          <cell r="L2089">
            <v>9.2687885140715354E-2</v>
          </cell>
        </row>
        <row r="2090">
          <cell r="A2090" t="str">
            <v>6082128000</v>
          </cell>
          <cell r="B2090" t="str">
            <v>RIGID H/E STORAGE TRAY OPTION</v>
          </cell>
          <cell r="C2090" t="str">
            <v>B20</v>
          </cell>
          <cell r="D2090" t="str">
            <v>EMS Acc</v>
          </cell>
          <cell r="E2090" t="str">
            <v>20</v>
          </cell>
          <cell r="F2090" t="str">
            <v>700</v>
          </cell>
          <cell r="G2090" t="str">
            <v xml:space="preserve">          10</v>
          </cell>
          <cell r="H2090" t="str">
            <v>EA</v>
          </cell>
          <cell r="I2090">
            <v>91</v>
          </cell>
          <cell r="J2090">
            <v>0.09</v>
          </cell>
          <cell r="K2090">
            <v>99</v>
          </cell>
          <cell r="L2090">
            <v>8.7912087912087919E-2</v>
          </cell>
        </row>
        <row r="2091">
          <cell r="A2091" t="str">
            <v>6082128000</v>
          </cell>
          <cell r="B2091" t="str">
            <v>RIGID H/E STORAGE TRAY OPTION</v>
          </cell>
          <cell r="C2091" t="str">
            <v>B20</v>
          </cell>
          <cell r="D2091" t="str">
            <v>EMS Acc</v>
          </cell>
          <cell r="E2091" t="str">
            <v>20</v>
          </cell>
          <cell r="F2091" t="str">
            <v>700</v>
          </cell>
          <cell r="G2091" t="str">
            <v xml:space="preserve">          11</v>
          </cell>
          <cell r="H2091" t="str">
            <v>EA</v>
          </cell>
          <cell r="I2091">
            <v>85.61</v>
          </cell>
          <cell r="J2091">
            <v>0.09</v>
          </cell>
          <cell r="K2091">
            <v>93</v>
          </cell>
          <cell r="L2091">
            <v>8.6321691391192626E-2</v>
          </cell>
        </row>
        <row r="2092">
          <cell r="A2092" t="str">
            <v>6082128010</v>
          </cell>
          <cell r="B2092" t="str">
            <v>MX HE POCKETED STORAGE POUCH</v>
          </cell>
          <cell r="C2092" t="str">
            <v>B20</v>
          </cell>
          <cell r="D2092" t="str">
            <v>EMS Acc</v>
          </cell>
          <cell r="E2092" t="str">
            <v>20</v>
          </cell>
          <cell r="F2092" t="str">
            <v>700</v>
          </cell>
          <cell r="G2092" t="str">
            <v xml:space="preserve">          10</v>
          </cell>
          <cell r="H2092" t="str">
            <v>EA</v>
          </cell>
          <cell r="I2092">
            <v>307</v>
          </cell>
          <cell r="J2092">
            <v>0.09</v>
          </cell>
          <cell r="K2092">
            <v>335</v>
          </cell>
          <cell r="L2092">
            <v>9.1205211726384364E-2</v>
          </cell>
        </row>
        <row r="2093">
          <cell r="A2093" t="str">
            <v>6082128010</v>
          </cell>
          <cell r="B2093" t="str">
            <v>MX HE POCKETED STORAGE POUCH</v>
          </cell>
          <cell r="C2093" t="str">
            <v>B20</v>
          </cell>
          <cell r="D2093" t="str">
            <v>EMS Acc</v>
          </cell>
          <cell r="E2093" t="str">
            <v>20</v>
          </cell>
          <cell r="F2093" t="str">
            <v>700</v>
          </cell>
          <cell r="G2093" t="str">
            <v xml:space="preserve">          11</v>
          </cell>
          <cell r="H2093" t="str">
            <v>EA</v>
          </cell>
          <cell r="I2093">
            <v>307</v>
          </cell>
          <cell r="J2093">
            <v>0.09</v>
          </cell>
          <cell r="K2093">
            <v>335</v>
          </cell>
          <cell r="L2093">
            <v>9.1205211726384364E-2</v>
          </cell>
        </row>
        <row r="2094">
          <cell r="A2094" t="str">
            <v>6082128012</v>
          </cell>
          <cell r="B2094" t="str">
            <v>MX HE FLAT STORAGE POUCH</v>
          </cell>
          <cell r="C2094" t="str">
            <v>B20</v>
          </cell>
          <cell r="D2094" t="str">
            <v>EMS Acc</v>
          </cell>
          <cell r="E2094" t="str">
            <v>20</v>
          </cell>
          <cell r="F2094" t="str">
            <v>700</v>
          </cell>
          <cell r="G2094" t="str">
            <v xml:space="preserve">          10</v>
          </cell>
          <cell r="H2094" t="str">
            <v>EA</v>
          </cell>
          <cell r="I2094">
            <v>179</v>
          </cell>
          <cell r="J2094">
            <v>0.09</v>
          </cell>
          <cell r="K2094">
            <v>195</v>
          </cell>
          <cell r="L2094">
            <v>8.9385474860335198E-2</v>
          </cell>
        </row>
        <row r="2095">
          <cell r="A2095" t="str">
            <v>6082128012</v>
          </cell>
          <cell r="B2095" t="str">
            <v>MX HE FLAT STORAGE POUCH</v>
          </cell>
          <cell r="C2095" t="str">
            <v>B20</v>
          </cell>
          <cell r="D2095" t="str">
            <v>EMS Acc</v>
          </cell>
          <cell r="E2095" t="str">
            <v>20</v>
          </cell>
          <cell r="F2095" t="str">
            <v>700</v>
          </cell>
          <cell r="G2095" t="str">
            <v xml:space="preserve">          11</v>
          </cell>
          <cell r="H2095" t="str">
            <v>EA</v>
          </cell>
          <cell r="I2095">
            <v>179</v>
          </cell>
          <cell r="J2095">
            <v>0.09</v>
          </cell>
          <cell r="K2095">
            <v>195</v>
          </cell>
          <cell r="L2095">
            <v>8.9385474860335198E-2</v>
          </cell>
        </row>
        <row r="2096">
          <cell r="A2096" t="str">
            <v>6082128019</v>
          </cell>
          <cell r="B2096" t="str">
            <v>1IN ADHESIVE LOOP PILE</v>
          </cell>
          <cell r="C2096" t="str">
            <v>P18</v>
          </cell>
          <cell r="D2096" t="str">
            <v>EMS Parts</v>
          </cell>
          <cell r="E2096" t="str">
            <v>20</v>
          </cell>
          <cell r="F2096" t="str">
            <v>700</v>
          </cell>
          <cell r="G2096" t="str">
            <v xml:space="preserve">          10</v>
          </cell>
          <cell r="H2096" t="str">
            <v>EA</v>
          </cell>
          <cell r="I2096">
            <v>7.49</v>
          </cell>
          <cell r="J2096">
            <v>0.09</v>
          </cell>
          <cell r="K2096">
            <v>8.1641000000000012</v>
          </cell>
          <cell r="L2096">
            <v>9.0000000000000135E-2</v>
          </cell>
        </row>
        <row r="2097">
          <cell r="A2097" t="str">
            <v>6082128019</v>
          </cell>
          <cell r="B2097" t="str">
            <v>1IN ADHESIVE LOOP PILE</v>
          </cell>
          <cell r="C2097" t="str">
            <v>P18</v>
          </cell>
          <cell r="D2097" t="str">
            <v>EMS Parts</v>
          </cell>
          <cell r="E2097" t="str">
            <v>20</v>
          </cell>
          <cell r="F2097" t="str">
            <v>700</v>
          </cell>
          <cell r="G2097" t="str">
            <v xml:space="preserve">          11</v>
          </cell>
          <cell r="H2097" t="str">
            <v>EA</v>
          </cell>
          <cell r="I2097">
            <v>2.72</v>
          </cell>
          <cell r="J2097">
            <v>0.09</v>
          </cell>
          <cell r="K2097">
            <v>2.9648000000000003</v>
          </cell>
          <cell r="L2097">
            <v>9.0000000000000038E-2</v>
          </cell>
        </row>
        <row r="2098">
          <cell r="A2098" t="str">
            <v>6082128020</v>
          </cell>
          <cell r="B2098" t="str">
            <v>ASSY - TRAY, RIGID</v>
          </cell>
          <cell r="C2098" t="str">
            <v>P18</v>
          </cell>
          <cell r="D2098" t="str">
            <v>EMS Parts</v>
          </cell>
          <cell r="E2098" t="str">
            <v>20</v>
          </cell>
          <cell r="F2098" t="str">
            <v>700</v>
          </cell>
          <cell r="G2098" t="str">
            <v xml:space="preserve">          11</v>
          </cell>
          <cell r="H2098" t="str">
            <v>EA</v>
          </cell>
          <cell r="I2098">
            <v>53.85</v>
          </cell>
          <cell r="J2098">
            <v>0.09</v>
          </cell>
          <cell r="K2098">
            <v>59</v>
          </cell>
          <cell r="L2098">
            <v>9.5636025998142957E-2</v>
          </cell>
        </row>
        <row r="2099">
          <cell r="A2099" t="str">
            <v>6082128020</v>
          </cell>
          <cell r="B2099" t="str">
            <v>ASSY - TRAY, RIGID</v>
          </cell>
          <cell r="C2099" t="str">
            <v>P18</v>
          </cell>
          <cell r="D2099" t="str">
            <v>EMS Parts</v>
          </cell>
          <cell r="E2099" t="str">
            <v>20</v>
          </cell>
          <cell r="F2099" t="str">
            <v>700</v>
          </cell>
          <cell r="G2099" t="str">
            <v xml:space="preserve">          10</v>
          </cell>
          <cell r="H2099" t="str">
            <v>EA</v>
          </cell>
          <cell r="I2099">
            <v>56</v>
          </cell>
          <cell r="J2099">
            <v>0.09</v>
          </cell>
          <cell r="K2099">
            <v>61</v>
          </cell>
          <cell r="L2099">
            <v>8.9285714285714288E-2</v>
          </cell>
        </row>
        <row r="2100">
          <cell r="A2100" t="str">
            <v>6082128080</v>
          </cell>
          <cell r="B2100" t="str">
            <v>BREAKAWAY TRAY</v>
          </cell>
          <cell r="C2100" t="str">
            <v>P18</v>
          </cell>
          <cell r="D2100" t="str">
            <v>EMS Parts</v>
          </cell>
          <cell r="E2100" t="str">
            <v>20</v>
          </cell>
          <cell r="F2100" t="str">
            <v>700</v>
          </cell>
          <cell r="G2100" t="str">
            <v xml:space="preserve">          10</v>
          </cell>
          <cell r="H2100" t="str">
            <v>EA</v>
          </cell>
          <cell r="I2100">
            <v>52</v>
          </cell>
          <cell r="J2100">
            <v>0.09</v>
          </cell>
          <cell r="K2100">
            <v>57</v>
          </cell>
          <cell r="L2100">
            <v>9.6153846153846159E-2</v>
          </cell>
        </row>
        <row r="2101">
          <cell r="A2101" t="str">
            <v>6082128080</v>
          </cell>
          <cell r="B2101" t="str">
            <v>BREAKAWAY TRAY</v>
          </cell>
          <cell r="C2101" t="str">
            <v>P18</v>
          </cell>
          <cell r="D2101" t="str">
            <v>EMS Parts</v>
          </cell>
          <cell r="E2101" t="str">
            <v>20</v>
          </cell>
          <cell r="F2101" t="str">
            <v>700</v>
          </cell>
          <cell r="G2101" t="str">
            <v xml:space="preserve">          11</v>
          </cell>
          <cell r="H2101" t="str">
            <v>EA</v>
          </cell>
          <cell r="I2101">
            <v>50.75</v>
          </cell>
          <cell r="J2101">
            <v>0.09</v>
          </cell>
          <cell r="K2101">
            <v>55</v>
          </cell>
          <cell r="L2101">
            <v>8.3743842364532015E-2</v>
          </cell>
        </row>
        <row r="2102">
          <cell r="A2102" t="str">
            <v>6082130011</v>
          </cell>
          <cell r="B2102" t="str">
            <v>MX-PRO R3 LITTER ASSY</v>
          </cell>
          <cell r="C2102" t="str">
            <v>P18</v>
          </cell>
          <cell r="D2102" t="str">
            <v>EMS Parts</v>
          </cell>
          <cell r="E2102" t="str">
            <v>20</v>
          </cell>
          <cell r="F2102" t="str">
            <v>700</v>
          </cell>
          <cell r="G2102" t="str">
            <v xml:space="preserve">          11</v>
          </cell>
          <cell r="H2102" t="str">
            <v>EA</v>
          </cell>
          <cell r="I2102">
            <v>1785.35</v>
          </cell>
          <cell r="J2102">
            <v>0.09</v>
          </cell>
          <cell r="K2102">
            <v>1946</v>
          </cell>
          <cell r="L2102">
            <v>8.9982356400705801E-2</v>
          </cell>
        </row>
        <row r="2103">
          <cell r="A2103" t="str">
            <v>6082130011</v>
          </cell>
          <cell r="B2103" t="str">
            <v>MX-PRO R3 LITTER ASSY</v>
          </cell>
          <cell r="C2103" t="str">
            <v>P18</v>
          </cell>
          <cell r="D2103" t="str">
            <v>EMS Parts</v>
          </cell>
          <cell r="E2103" t="str">
            <v>20</v>
          </cell>
          <cell r="F2103" t="str">
            <v>700</v>
          </cell>
          <cell r="G2103" t="str">
            <v xml:space="preserve">          10</v>
          </cell>
          <cell r="H2103" t="str">
            <v>EA</v>
          </cell>
          <cell r="I2103">
            <v>1737</v>
          </cell>
          <cell r="J2103">
            <v>0.09</v>
          </cell>
          <cell r="K2103">
            <v>1893</v>
          </cell>
          <cell r="L2103">
            <v>8.9810017271157172E-2</v>
          </cell>
        </row>
        <row r="2104">
          <cell r="A2104" t="str">
            <v>6082130038</v>
          </cell>
          <cell r="B2104" t="str">
            <v>LITTER STOP, FOOT END</v>
          </cell>
          <cell r="C2104" t="str">
            <v>P18</v>
          </cell>
          <cell r="D2104" t="str">
            <v>EMS Parts</v>
          </cell>
          <cell r="E2104" t="str">
            <v>20</v>
          </cell>
          <cell r="F2104" t="str">
            <v>700</v>
          </cell>
          <cell r="G2104" t="str">
            <v xml:space="preserve">          11</v>
          </cell>
          <cell r="H2104" t="str">
            <v>EA</v>
          </cell>
          <cell r="I2104">
            <v>54.77</v>
          </cell>
          <cell r="J2104">
            <v>0.09</v>
          </cell>
          <cell r="K2104">
            <v>60</v>
          </cell>
          <cell r="L2104">
            <v>9.549023187876568E-2</v>
          </cell>
        </row>
        <row r="2105">
          <cell r="A2105" t="str">
            <v>6082130038</v>
          </cell>
          <cell r="B2105" t="str">
            <v>LITTER STOP, FOOT END</v>
          </cell>
          <cell r="C2105" t="str">
            <v>P18</v>
          </cell>
          <cell r="D2105" t="str">
            <v>EMS Parts</v>
          </cell>
          <cell r="E2105" t="str">
            <v>20</v>
          </cell>
          <cell r="F2105" t="str">
            <v>700</v>
          </cell>
          <cell r="G2105" t="str">
            <v xml:space="preserve">          10</v>
          </cell>
          <cell r="H2105" t="str">
            <v>EA</v>
          </cell>
          <cell r="I2105">
            <v>55</v>
          </cell>
          <cell r="J2105">
            <v>0.09</v>
          </cell>
          <cell r="K2105">
            <v>60</v>
          </cell>
          <cell r="L2105">
            <v>9.0909090909090912E-2</v>
          </cell>
        </row>
        <row r="2106">
          <cell r="A2106" t="str">
            <v>6082140000</v>
          </cell>
          <cell r="B2106" t="str">
            <v>PERM. H/E OXYGEN BOTTLE HOLDER</v>
          </cell>
          <cell r="C2106" t="str">
            <v>P18</v>
          </cell>
          <cell r="D2106" t="str">
            <v>EMS Parts</v>
          </cell>
          <cell r="E2106" t="str">
            <v>20</v>
          </cell>
          <cell r="F2106" t="str">
            <v>700</v>
          </cell>
          <cell r="G2106" t="str">
            <v xml:space="preserve">          10</v>
          </cell>
          <cell r="H2106" t="str">
            <v>EA</v>
          </cell>
          <cell r="I2106">
            <v>238</v>
          </cell>
          <cell r="J2106">
            <v>0.09</v>
          </cell>
          <cell r="K2106">
            <v>259</v>
          </cell>
          <cell r="L2106">
            <v>8.8235294117647065E-2</v>
          </cell>
        </row>
        <row r="2107">
          <cell r="A2107" t="str">
            <v>6082140000</v>
          </cell>
          <cell r="B2107" t="str">
            <v>PERM. H/E OXYGEN BOTTLE HOLDER</v>
          </cell>
          <cell r="C2107" t="str">
            <v>P18</v>
          </cell>
          <cell r="D2107" t="str">
            <v>EMS Parts</v>
          </cell>
          <cell r="E2107" t="str">
            <v>20</v>
          </cell>
          <cell r="F2107" t="str">
            <v>700</v>
          </cell>
          <cell r="G2107" t="str">
            <v xml:space="preserve">          11</v>
          </cell>
          <cell r="H2107" t="str">
            <v>EA</v>
          </cell>
          <cell r="I2107">
            <v>238</v>
          </cell>
          <cell r="J2107">
            <v>0.09</v>
          </cell>
          <cell r="K2107">
            <v>259</v>
          </cell>
          <cell r="L2107">
            <v>8.8235294117647065E-2</v>
          </cell>
        </row>
        <row r="2108">
          <cell r="A2108" t="str">
            <v>6082140015</v>
          </cell>
          <cell r="B2108" t="str">
            <v>OXYGEN BOTTLE HOLDER KIT</v>
          </cell>
          <cell r="C2108" t="str">
            <v>P18</v>
          </cell>
          <cell r="D2108" t="str">
            <v>EMS Parts</v>
          </cell>
          <cell r="E2108" t="str">
            <v>20</v>
          </cell>
          <cell r="F2108" t="str">
            <v>700</v>
          </cell>
          <cell r="G2108" t="str">
            <v xml:space="preserve">          11</v>
          </cell>
          <cell r="H2108" t="str">
            <v>EA</v>
          </cell>
          <cell r="I2108">
            <v>113.35</v>
          </cell>
          <cell r="J2108">
            <v>0.09</v>
          </cell>
          <cell r="K2108">
            <v>124</v>
          </cell>
          <cell r="L2108">
            <v>9.3956771063079009E-2</v>
          </cell>
        </row>
        <row r="2109">
          <cell r="A2109" t="str">
            <v>6082140015</v>
          </cell>
          <cell r="B2109" t="str">
            <v>OXYGEN BOTTLE HOLDER KIT</v>
          </cell>
          <cell r="C2109" t="str">
            <v>P18</v>
          </cell>
          <cell r="D2109" t="str">
            <v>EMS Parts</v>
          </cell>
          <cell r="E2109" t="str">
            <v>20</v>
          </cell>
          <cell r="F2109" t="str">
            <v>700</v>
          </cell>
          <cell r="G2109" t="str">
            <v xml:space="preserve">          10</v>
          </cell>
          <cell r="H2109" t="str">
            <v>EA</v>
          </cell>
          <cell r="I2109">
            <v>112</v>
          </cell>
          <cell r="J2109">
            <v>0.09</v>
          </cell>
          <cell r="K2109">
            <v>122</v>
          </cell>
          <cell r="L2109">
            <v>8.9285714285714288E-2</v>
          </cell>
        </row>
        <row r="2110">
          <cell r="A2110" t="str">
            <v>6082140018</v>
          </cell>
          <cell r="B2110" t="str">
            <v>UPPER LIFTING BAR</v>
          </cell>
          <cell r="C2110" t="str">
            <v>P18</v>
          </cell>
          <cell r="D2110" t="str">
            <v>EMS Parts</v>
          </cell>
          <cell r="E2110" t="str">
            <v>20</v>
          </cell>
          <cell r="F2110" t="str">
            <v>700</v>
          </cell>
          <cell r="G2110" t="str">
            <v xml:space="preserve">          10</v>
          </cell>
          <cell r="H2110" t="str">
            <v>EA</v>
          </cell>
          <cell r="I2110">
            <v>33</v>
          </cell>
          <cell r="J2110">
            <v>0.09</v>
          </cell>
          <cell r="K2110">
            <v>36</v>
          </cell>
          <cell r="L2110">
            <v>9.0909090909090912E-2</v>
          </cell>
        </row>
        <row r="2111">
          <cell r="A2111" t="str">
            <v>6082140018</v>
          </cell>
          <cell r="B2111" t="str">
            <v>UPPER LIFTING BAR</v>
          </cell>
          <cell r="C2111" t="str">
            <v>P18</v>
          </cell>
          <cell r="D2111" t="str">
            <v>EMS Parts</v>
          </cell>
          <cell r="E2111" t="str">
            <v>20</v>
          </cell>
          <cell r="F2111" t="str">
            <v>700</v>
          </cell>
          <cell r="G2111" t="str">
            <v xml:space="preserve">          11</v>
          </cell>
          <cell r="H2111" t="str">
            <v>EA</v>
          </cell>
          <cell r="I2111">
            <v>33.11</v>
          </cell>
          <cell r="J2111">
            <v>0.09</v>
          </cell>
          <cell r="K2111">
            <v>36</v>
          </cell>
          <cell r="L2111">
            <v>8.7284808215040796E-2</v>
          </cell>
        </row>
        <row r="2112">
          <cell r="A2112" t="str">
            <v>6082140019</v>
          </cell>
          <cell r="B2112" t="str">
            <v>LOWER LIFTING BAR</v>
          </cell>
          <cell r="C2112" t="str">
            <v>P18</v>
          </cell>
          <cell r="D2112" t="str">
            <v>EMS Parts</v>
          </cell>
          <cell r="E2112" t="str">
            <v>20</v>
          </cell>
          <cell r="F2112" t="str">
            <v>700</v>
          </cell>
          <cell r="G2112" t="str">
            <v xml:space="preserve">          10</v>
          </cell>
          <cell r="H2112" t="str">
            <v>EA</v>
          </cell>
          <cell r="I2112">
            <v>33</v>
          </cell>
          <cell r="J2112">
            <v>0.09</v>
          </cell>
          <cell r="K2112">
            <v>36</v>
          </cell>
          <cell r="L2112">
            <v>9.0909090909090912E-2</v>
          </cell>
        </row>
        <row r="2113">
          <cell r="A2113" t="str">
            <v>6082140019</v>
          </cell>
          <cell r="B2113" t="str">
            <v>LOWER LIFTING BAR</v>
          </cell>
          <cell r="C2113" t="str">
            <v>P18</v>
          </cell>
          <cell r="D2113" t="str">
            <v>EMS Parts</v>
          </cell>
          <cell r="E2113" t="str">
            <v>20</v>
          </cell>
          <cell r="F2113" t="str">
            <v>700</v>
          </cell>
          <cell r="G2113" t="str">
            <v xml:space="preserve">          11</v>
          </cell>
          <cell r="H2113" t="str">
            <v>EA</v>
          </cell>
          <cell r="I2113">
            <v>33.11</v>
          </cell>
          <cell r="J2113">
            <v>0.09</v>
          </cell>
          <cell r="K2113">
            <v>36</v>
          </cell>
          <cell r="L2113">
            <v>8.7284808215040796E-2</v>
          </cell>
        </row>
        <row r="2114">
          <cell r="A2114" t="str">
            <v>6082140030</v>
          </cell>
          <cell r="B2114" t="str">
            <v>LIFT BAR BRACE</v>
          </cell>
          <cell r="C2114" t="str">
            <v>P18</v>
          </cell>
          <cell r="D2114" t="str">
            <v>EMS Parts</v>
          </cell>
          <cell r="E2114" t="str">
            <v>20</v>
          </cell>
          <cell r="F2114" t="str">
            <v>700</v>
          </cell>
          <cell r="G2114" t="str">
            <v xml:space="preserve">          11</v>
          </cell>
          <cell r="H2114" t="str">
            <v>EA</v>
          </cell>
          <cell r="I2114">
            <v>47.93</v>
          </cell>
          <cell r="J2114">
            <v>0.09</v>
          </cell>
          <cell r="K2114">
            <v>52</v>
          </cell>
          <cell r="L2114">
            <v>8.4915501773419583E-2</v>
          </cell>
        </row>
        <row r="2115">
          <cell r="A2115" t="str">
            <v>6082140030</v>
          </cell>
          <cell r="B2115" t="str">
            <v>LIFT BAR BRACE</v>
          </cell>
          <cell r="C2115" t="str">
            <v>P18</v>
          </cell>
          <cell r="D2115" t="str">
            <v>EMS Parts</v>
          </cell>
          <cell r="E2115" t="str">
            <v>20</v>
          </cell>
          <cell r="F2115" t="str">
            <v>700</v>
          </cell>
          <cell r="G2115" t="str">
            <v xml:space="preserve">          10</v>
          </cell>
          <cell r="H2115" t="str">
            <v>EA</v>
          </cell>
          <cell r="I2115">
            <v>49</v>
          </cell>
          <cell r="J2115">
            <v>0.09</v>
          </cell>
          <cell r="K2115">
            <v>53</v>
          </cell>
          <cell r="L2115">
            <v>8.1632653061224483E-2</v>
          </cell>
        </row>
        <row r="2116">
          <cell r="A2116" t="str">
            <v>6082140034</v>
          </cell>
          <cell r="B2116" t="str">
            <v>RELEASE HANDLE BRACE</v>
          </cell>
          <cell r="C2116" t="str">
            <v>P18</v>
          </cell>
          <cell r="D2116" t="str">
            <v>EMS Parts</v>
          </cell>
          <cell r="E2116" t="str">
            <v>20</v>
          </cell>
          <cell r="F2116" t="str">
            <v>700</v>
          </cell>
          <cell r="G2116" t="str">
            <v xml:space="preserve">          11</v>
          </cell>
          <cell r="H2116" t="str">
            <v>EA</v>
          </cell>
          <cell r="I2116">
            <v>59.55</v>
          </cell>
          <cell r="J2116">
            <v>0.09</v>
          </cell>
          <cell r="K2116">
            <v>65</v>
          </cell>
          <cell r="L2116">
            <v>9.1519731318220041E-2</v>
          </cell>
        </row>
        <row r="2117">
          <cell r="A2117" t="str">
            <v>6082140034</v>
          </cell>
          <cell r="B2117" t="str">
            <v>RELEASE HANDLE BRACE</v>
          </cell>
          <cell r="C2117" t="str">
            <v>P18</v>
          </cell>
          <cell r="D2117" t="str">
            <v>EMS Parts</v>
          </cell>
          <cell r="E2117" t="str">
            <v>20</v>
          </cell>
          <cell r="F2117" t="str">
            <v>700</v>
          </cell>
          <cell r="G2117" t="str">
            <v xml:space="preserve">          10</v>
          </cell>
          <cell r="H2117" t="str">
            <v>EA</v>
          </cell>
          <cell r="I2117">
            <v>60</v>
          </cell>
          <cell r="J2117">
            <v>0.09</v>
          </cell>
          <cell r="K2117">
            <v>65</v>
          </cell>
          <cell r="L2117">
            <v>8.3333333333333329E-2</v>
          </cell>
        </row>
        <row r="2118">
          <cell r="A2118" t="str">
            <v>6082140035</v>
          </cell>
          <cell r="B2118" t="str">
            <v>RELEASE HANDLE BRACE</v>
          </cell>
          <cell r="C2118" t="str">
            <v>P18</v>
          </cell>
          <cell r="D2118" t="str">
            <v>EMS Parts</v>
          </cell>
          <cell r="E2118" t="str">
            <v>20</v>
          </cell>
          <cell r="F2118" t="str">
            <v>700</v>
          </cell>
          <cell r="G2118" t="str">
            <v xml:space="preserve">          10</v>
          </cell>
          <cell r="H2118" t="str">
            <v>EA</v>
          </cell>
          <cell r="I2118">
            <v>98</v>
          </cell>
          <cell r="J2118">
            <v>0.09</v>
          </cell>
          <cell r="K2118">
            <v>107</v>
          </cell>
          <cell r="L2118">
            <v>9.1836734693877556E-2</v>
          </cell>
        </row>
        <row r="2119">
          <cell r="A2119" t="str">
            <v>6082140035</v>
          </cell>
          <cell r="B2119" t="str">
            <v>RELEASE HANDLE BRACE</v>
          </cell>
          <cell r="C2119" t="str">
            <v>P18</v>
          </cell>
          <cell r="D2119" t="str">
            <v>EMS Parts</v>
          </cell>
          <cell r="E2119" t="str">
            <v>20</v>
          </cell>
          <cell r="F2119" t="str">
            <v>700</v>
          </cell>
          <cell r="G2119" t="str">
            <v xml:space="preserve">          11</v>
          </cell>
          <cell r="H2119" t="str">
            <v>EA</v>
          </cell>
          <cell r="I2119">
            <v>99.14</v>
          </cell>
          <cell r="J2119">
            <v>0.09</v>
          </cell>
          <cell r="K2119">
            <v>108</v>
          </cell>
          <cell r="L2119">
            <v>8.9368569699414965E-2</v>
          </cell>
        </row>
        <row r="2120">
          <cell r="A2120" t="str">
            <v>6082140040</v>
          </cell>
          <cell r="B2120" t="str">
            <v>TRAY ASSY, O2 BOTTLE HOLDER HE</v>
          </cell>
          <cell r="C2120" t="str">
            <v>P18</v>
          </cell>
          <cell r="D2120" t="str">
            <v>EMS Parts</v>
          </cell>
          <cell r="E2120" t="str">
            <v>20</v>
          </cell>
          <cell r="F2120" t="str">
            <v>700</v>
          </cell>
          <cell r="G2120" t="str">
            <v xml:space="preserve">          11</v>
          </cell>
          <cell r="H2120" t="str">
            <v>EA</v>
          </cell>
          <cell r="I2120">
            <v>101.65</v>
          </cell>
          <cell r="J2120">
            <v>0.09</v>
          </cell>
          <cell r="K2120">
            <v>111</v>
          </cell>
          <cell r="L2120">
            <v>9.1982292179045688E-2</v>
          </cell>
        </row>
        <row r="2121">
          <cell r="A2121" t="str">
            <v>6082140040</v>
          </cell>
          <cell r="B2121" t="str">
            <v>TRAY ASSY, O2 BOTTLE HOLDER HE</v>
          </cell>
          <cell r="C2121" t="str">
            <v>P18</v>
          </cell>
          <cell r="D2121" t="str">
            <v>EMS Parts</v>
          </cell>
          <cell r="E2121" t="str">
            <v>20</v>
          </cell>
          <cell r="F2121" t="str">
            <v>700</v>
          </cell>
          <cell r="G2121" t="str">
            <v xml:space="preserve">          10</v>
          </cell>
          <cell r="H2121" t="str">
            <v>EA</v>
          </cell>
          <cell r="I2121">
            <v>101</v>
          </cell>
          <cell r="J2121">
            <v>0.09</v>
          </cell>
          <cell r="K2121">
            <v>110</v>
          </cell>
          <cell r="L2121">
            <v>8.9108910891089105E-2</v>
          </cell>
        </row>
        <row r="2122">
          <cell r="A2122" t="str">
            <v>6082140041</v>
          </cell>
          <cell r="B2122" t="str">
            <v>TRAY, OXYGEN BOTTLE HOLDER, HE</v>
          </cell>
          <cell r="C2122" t="str">
            <v>P18</v>
          </cell>
          <cell r="D2122" t="str">
            <v>EMS Parts</v>
          </cell>
          <cell r="E2122" t="str">
            <v>20</v>
          </cell>
          <cell r="F2122" t="str">
            <v>700</v>
          </cell>
          <cell r="G2122" t="str">
            <v xml:space="preserve">          10</v>
          </cell>
          <cell r="H2122" t="str">
            <v>EA</v>
          </cell>
          <cell r="I2122">
            <v>62</v>
          </cell>
          <cell r="J2122">
            <v>0.09</v>
          </cell>
          <cell r="K2122">
            <v>68</v>
          </cell>
          <cell r="L2122">
            <v>9.6774193548387094E-2</v>
          </cell>
        </row>
        <row r="2123">
          <cell r="A2123" t="str">
            <v>6082140041</v>
          </cell>
          <cell r="B2123" t="str">
            <v>TRAY, OXYGEN BOTTLE HOLDER, HE</v>
          </cell>
          <cell r="C2123" t="str">
            <v>P18</v>
          </cell>
          <cell r="D2123" t="str">
            <v>EMS Parts</v>
          </cell>
          <cell r="E2123" t="str">
            <v>20</v>
          </cell>
          <cell r="F2123" t="str">
            <v>700</v>
          </cell>
          <cell r="G2123" t="str">
            <v xml:space="preserve">          11</v>
          </cell>
          <cell r="H2123" t="str">
            <v>EA</v>
          </cell>
          <cell r="I2123">
            <v>61.58</v>
          </cell>
          <cell r="J2123">
            <v>0.09</v>
          </cell>
          <cell r="K2123">
            <v>67</v>
          </cell>
          <cell r="L2123">
            <v>8.8015589477102987E-2</v>
          </cell>
        </row>
        <row r="2124">
          <cell r="A2124" t="str">
            <v>6082140042</v>
          </cell>
          <cell r="B2124" t="str">
            <v>LABEL, OXYGEN BOTTLE HOLDER</v>
          </cell>
          <cell r="C2124" t="str">
            <v>P18</v>
          </cell>
          <cell r="D2124" t="str">
            <v>EMS Parts</v>
          </cell>
          <cell r="E2124" t="str">
            <v>20</v>
          </cell>
          <cell r="F2124" t="str">
            <v>700</v>
          </cell>
          <cell r="G2124" t="str">
            <v xml:space="preserve">          11</v>
          </cell>
          <cell r="H2124" t="str">
            <v>EA</v>
          </cell>
          <cell r="I2124">
            <v>6.86</v>
          </cell>
          <cell r="J2124">
            <v>0.09</v>
          </cell>
          <cell r="K2124">
            <v>7.4774000000000012</v>
          </cell>
          <cell r="L2124">
            <v>9.0000000000000122E-2</v>
          </cell>
        </row>
        <row r="2125">
          <cell r="A2125" t="str">
            <v>6082140042</v>
          </cell>
          <cell r="B2125" t="str">
            <v>LABEL, OXYGEN BOTTLE HOLDER</v>
          </cell>
          <cell r="C2125" t="str">
            <v>P18</v>
          </cell>
          <cell r="D2125" t="str">
            <v>EMS Parts</v>
          </cell>
          <cell r="E2125" t="str">
            <v>20</v>
          </cell>
          <cell r="F2125" t="str">
            <v>700</v>
          </cell>
          <cell r="G2125" t="str">
            <v xml:space="preserve">          10</v>
          </cell>
          <cell r="H2125" t="str">
            <v>EA</v>
          </cell>
          <cell r="I2125">
            <v>11</v>
          </cell>
          <cell r="J2125">
            <v>0.09</v>
          </cell>
          <cell r="K2125">
            <v>11.99</v>
          </cell>
          <cell r="L2125">
            <v>9.0000000000000024E-2</v>
          </cell>
        </row>
        <row r="2126">
          <cell r="A2126" t="str">
            <v>6082140043</v>
          </cell>
          <cell r="B2126" t="str">
            <v>STRAP ASSEMBLY</v>
          </cell>
          <cell r="C2126" t="str">
            <v>P18</v>
          </cell>
          <cell r="D2126" t="str">
            <v>EMS Parts</v>
          </cell>
          <cell r="E2126" t="str">
            <v>20</v>
          </cell>
          <cell r="F2126" t="str">
            <v>700</v>
          </cell>
          <cell r="G2126" t="str">
            <v xml:space="preserve">          10</v>
          </cell>
          <cell r="H2126" t="str">
            <v>EA</v>
          </cell>
          <cell r="I2126">
            <v>41</v>
          </cell>
          <cell r="J2126">
            <v>0.09</v>
          </cell>
          <cell r="K2126">
            <v>45</v>
          </cell>
          <cell r="L2126">
            <v>9.7560975609756101E-2</v>
          </cell>
        </row>
        <row r="2127">
          <cell r="A2127" t="str">
            <v>6082140043</v>
          </cell>
          <cell r="B2127" t="str">
            <v>STRAP ASSEMBLY</v>
          </cell>
          <cell r="C2127" t="str">
            <v>P18</v>
          </cell>
          <cell r="D2127" t="str">
            <v>EMS Parts</v>
          </cell>
          <cell r="E2127" t="str">
            <v>20</v>
          </cell>
          <cell r="F2127" t="str">
            <v>700</v>
          </cell>
          <cell r="G2127" t="str">
            <v xml:space="preserve">          11</v>
          </cell>
          <cell r="H2127" t="str">
            <v>EA</v>
          </cell>
          <cell r="I2127">
            <v>41.08</v>
          </cell>
          <cell r="J2127">
            <v>0.09</v>
          </cell>
          <cell r="K2127">
            <v>45</v>
          </cell>
          <cell r="L2127">
            <v>9.54235637779942E-2</v>
          </cell>
        </row>
        <row r="2128">
          <cell r="A2128" t="str">
            <v>6082140044</v>
          </cell>
          <cell r="B2128" t="str">
            <v>GUARD, FWLR LIFT REL. HDL - OO</v>
          </cell>
          <cell r="C2128" t="str">
            <v>P18</v>
          </cell>
          <cell r="D2128" t="str">
            <v>EMS Parts</v>
          </cell>
          <cell r="E2128" t="str">
            <v>20</v>
          </cell>
          <cell r="F2128" t="str">
            <v>700</v>
          </cell>
          <cell r="G2128" t="str">
            <v xml:space="preserve">          11</v>
          </cell>
          <cell r="H2128" t="str">
            <v>EA</v>
          </cell>
          <cell r="I2128">
            <v>58.89</v>
          </cell>
          <cell r="J2128">
            <v>0.09</v>
          </cell>
          <cell r="K2128">
            <v>64</v>
          </cell>
          <cell r="L2128">
            <v>8.6771947699100002E-2</v>
          </cell>
        </row>
        <row r="2129">
          <cell r="A2129" t="str">
            <v>6082140044</v>
          </cell>
          <cell r="B2129" t="str">
            <v>GUARD, FWLR LIFT REL. HDL - OO</v>
          </cell>
          <cell r="C2129" t="str">
            <v>P18</v>
          </cell>
          <cell r="D2129" t="str">
            <v>EMS Parts</v>
          </cell>
          <cell r="E2129" t="str">
            <v>20</v>
          </cell>
          <cell r="F2129" t="str">
            <v>700</v>
          </cell>
          <cell r="G2129" t="str">
            <v xml:space="preserve">          10</v>
          </cell>
          <cell r="H2129" t="str">
            <v>EA</v>
          </cell>
          <cell r="I2129">
            <v>58</v>
          </cell>
          <cell r="J2129">
            <v>0.09</v>
          </cell>
          <cell r="K2129">
            <v>63</v>
          </cell>
          <cell r="L2129">
            <v>8.6206896551724144E-2</v>
          </cell>
        </row>
        <row r="2130">
          <cell r="A2130" t="str">
            <v>6082140045</v>
          </cell>
          <cell r="B2130" t="str">
            <v>BRACKET, O2 BOTTLE HOLDER</v>
          </cell>
          <cell r="C2130" t="str">
            <v>P18</v>
          </cell>
          <cell r="D2130" t="str">
            <v>EMS Parts</v>
          </cell>
          <cell r="E2130" t="str">
            <v>20</v>
          </cell>
          <cell r="F2130" t="str">
            <v>700</v>
          </cell>
          <cell r="G2130" t="str">
            <v xml:space="preserve">          10</v>
          </cell>
          <cell r="H2130" t="str">
            <v>EA</v>
          </cell>
          <cell r="I2130">
            <v>12</v>
          </cell>
          <cell r="J2130">
            <v>0.09</v>
          </cell>
          <cell r="K2130">
            <v>13.080000000000002</v>
          </cell>
          <cell r="L2130">
            <v>9.0000000000000149E-2</v>
          </cell>
        </row>
        <row r="2131">
          <cell r="A2131" t="str">
            <v>6082140045</v>
          </cell>
          <cell r="B2131" t="str">
            <v>BRACKET, O2 BOTTLE HOLDER</v>
          </cell>
          <cell r="C2131" t="str">
            <v>P18</v>
          </cell>
          <cell r="D2131" t="str">
            <v>EMS Parts</v>
          </cell>
          <cell r="E2131" t="str">
            <v>20</v>
          </cell>
          <cell r="F2131" t="str">
            <v>700</v>
          </cell>
          <cell r="G2131" t="str">
            <v xml:space="preserve">          11</v>
          </cell>
          <cell r="H2131" t="str">
            <v>EA</v>
          </cell>
          <cell r="I2131">
            <v>8.23</v>
          </cell>
          <cell r="J2131">
            <v>0.09</v>
          </cell>
          <cell r="K2131">
            <v>8.9707000000000008</v>
          </cell>
          <cell r="L2131">
            <v>9.0000000000000038E-2</v>
          </cell>
        </row>
        <row r="2132">
          <cell r="A2132" t="str">
            <v>6082140055</v>
          </cell>
          <cell r="B2132" t="str">
            <v>LIFT TUBE ASSEMBLY, UPPER RH</v>
          </cell>
          <cell r="C2132" t="str">
            <v>P18</v>
          </cell>
          <cell r="D2132" t="str">
            <v>EMS Parts</v>
          </cell>
          <cell r="E2132" t="str">
            <v>20</v>
          </cell>
          <cell r="F2132" t="str">
            <v>700</v>
          </cell>
          <cell r="G2132" t="str">
            <v xml:space="preserve">          11</v>
          </cell>
          <cell r="H2132" t="str">
            <v>EA</v>
          </cell>
          <cell r="I2132">
            <v>104.79</v>
          </cell>
          <cell r="J2132">
            <v>0.09</v>
          </cell>
          <cell r="K2132">
            <v>114</v>
          </cell>
          <cell r="L2132">
            <v>8.7890065845977611E-2</v>
          </cell>
        </row>
        <row r="2133">
          <cell r="A2133" t="str">
            <v>6082140055</v>
          </cell>
          <cell r="B2133" t="str">
            <v>LIFT TUBE ASSEMBLY, UPPER RH</v>
          </cell>
          <cell r="C2133" t="str">
            <v>P18</v>
          </cell>
          <cell r="D2133" t="str">
            <v>EMS Parts</v>
          </cell>
          <cell r="E2133" t="str">
            <v>20</v>
          </cell>
          <cell r="F2133" t="str">
            <v>700</v>
          </cell>
          <cell r="G2133" t="str">
            <v xml:space="preserve">          10</v>
          </cell>
          <cell r="H2133" t="str">
            <v>EA</v>
          </cell>
          <cell r="I2133">
            <v>104</v>
          </cell>
          <cell r="J2133">
            <v>0.09</v>
          </cell>
          <cell r="K2133">
            <v>113</v>
          </cell>
          <cell r="L2133">
            <v>8.6538461538461536E-2</v>
          </cell>
        </row>
        <row r="2134">
          <cell r="A2134" t="str">
            <v>6082140056</v>
          </cell>
          <cell r="B2134" t="str">
            <v>LIFT TUBE ASSEMBLY, LOWER RH</v>
          </cell>
          <cell r="C2134" t="str">
            <v>P18</v>
          </cell>
          <cell r="D2134" t="str">
            <v>EMS Parts</v>
          </cell>
          <cell r="E2134" t="str">
            <v>20</v>
          </cell>
          <cell r="F2134" t="str">
            <v>700</v>
          </cell>
          <cell r="G2134" t="str">
            <v xml:space="preserve">          11</v>
          </cell>
          <cell r="H2134" t="str">
            <v>EA</v>
          </cell>
          <cell r="I2134">
            <v>104.79</v>
          </cell>
          <cell r="J2134">
            <v>0.09</v>
          </cell>
          <cell r="K2134">
            <v>114</v>
          </cell>
          <cell r="L2134">
            <v>8.7890065845977611E-2</v>
          </cell>
        </row>
        <row r="2135">
          <cell r="A2135" t="str">
            <v>6082140056</v>
          </cell>
          <cell r="B2135" t="str">
            <v>LIFT TUBE ASSEMBLY, LOWER RH</v>
          </cell>
          <cell r="C2135" t="str">
            <v>P18</v>
          </cell>
          <cell r="D2135" t="str">
            <v>EMS Parts</v>
          </cell>
          <cell r="E2135" t="str">
            <v>20</v>
          </cell>
          <cell r="F2135" t="str">
            <v>700</v>
          </cell>
          <cell r="G2135" t="str">
            <v xml:space="preserve">          10</v>
          </cell>
          <cell r="H2135" t="str">
            <v>EA</v>
          </cell>
          <cell r="I2135">
            <v>104</v>
          </cell>
          <cell r="J2135">
            <v>0.09</v>
          </cell>
          <cell r="K2135">
            <v>113</v>
          </cell>
          <cell r="L2135">
            <v>8.6538461538461536E-2</v>
          </cell>
        </row>
        <row r="2136">
          <cell r="A2136" t="str">
            <v>6082140057</v>
          </cell>
          <cell r="B2136" t="str">
            <v>LIFT TUBE ASSY, UPPER RHO</v>
          </cell>
          <cell r="C2136" t="str">
            <v>P18</v>
          </cell>
          <cell r="D2136" t="str">
            <v>EMS Parts</v>
          </cell>
          <cell r="E2136" t="str">
            <v>20</v>
          </cell>
          <cell r="F2136" t="str">
            <v>700</v>
          </cell>
          <cell r="G2136" t="str">
            <v xml:space="preserve">          11</v>
          </cell>
          <cell r="H2136" t="str">
            <v>EA</v>
          </cell>
          <cell r="I2136">
            <v>122.74</v>
          </cell>
          <cell r="J2136">
            <v>0.09</v>
          </cell>
          <cell r="K2136">
            <v>134</v>
          </cell>
          <cell r="L2136">
            <v>9.1738634511976586E-2</v>
          </cell>
        </row>
        <row r="2137">
          <cell r="A2137" t="str">
            <v>6082140057</v>
          </cell>
          <cell r="B2137" t="str">
            <v>LIFT TUBE ASSY, UPPER RHO</v>
          </cell>
          <cell r="C2137" t="str">
            <v>P18</v>
          </cell>
          <cell r="D2137" t="str">
            <v>EMS Parts</v>
          </cell>
          <cell r="E2137" t="str">
            <v>20</v>
          </cell>
          <cell r="F2137" t="str">
            <v>700</v>
          </cell>
          <cell r="G2137" t="str">
            <v xml:space="preserve">          10</v>
          </cell>
          <cell r="H2137" t="str">
            <v>EA</v>
          </cell>
          <cell r="I2137">
            <v>123</v>
          </cell>
          <cell r="J2137">
            <v>0.09</v>
          </cell>
          <cell r="K2137">
            <v>134</v>
          </cell>
          <cell r="L2137">
            <v>8.943089430894309E-2</v>
          </cell>
        </row>
        <row r="2138">
          <cell r="A2138" t="str">
            <v>6082140058</v>
          </cell>
          <cell r="B2138" t="str">
            <v>LIFT TUBE ASSY, LOWER RHO</v>
          </cell>
          <cell r="C2138" t="str">
            <v>P18</v>
          </cell>
          <cell r="D2138" t="str">
            <v>EMS Parts</v>
          </cell>
          <cell r="E2138" t="str">
            <v>20</v>
          </cell>
          <cell r="F2138" t="str">
            <v>700</v>
          </cell>
          <cell r="G2138" t="str">
            <v xml:space="preserve">          11</v>
          </cell>
          <cell r="H2138" t="str">
            <v>EA</v>
          </cell>
          <cell r="I2138">
            <v>124.37</v>
          </cell>
          <cell r="J2138">
            <v>0.09</v>
          </cell>
          <cell r="K2138">
            <v>136</v>
          </cell>
          <cell r="L2138">
            <v>9.3511296936560226E-2</v>
          </cell>
        </row>
        <row r="2139">
          <cell r="A2139" t="str">
            <v>6082140058</v>
          </cell>
          <cell r="B2139" t="str">
            <v>LIFT TUBE ASSY, LOWER RHO</v>
          </cell>
          <cell r="C2139" t="str">
            <v>P18</v>
          </cell>
          <cell r="D2139" t="str">
            <v>EMS Parts</v>
          </cell>
          <cell r="E2139" t="str">
            <v>20</v>
          </cell>
          <cell r="F2139" t="str">
            <v>700</v>
          </cell>
          <cell r="G2139" t="str">
            <v xml:space="preserve">          10</v>
          </cell>
          <cell r="H2139" t="str">
            <v>EA</v>
          </cell>
          <cell r="I2139">
            <v>125</v>
          </cell>
          <cell r="J2139">
            <v>0.09</v>
          </cell>
          <cell r="K2139">
            <v>136</v>
          </cell>
          <cell r="L2139">
            <v>8.7999999999999995E-2</v>
          </cell>
        </row>
        <row r="2140">
          <cell r="A2140" t="str">
            <v>6082140059</v>
          </cell>
          <cell r="B2140" t="str">
            <v>LIFT TUBE ASSY, OPERATOR LEFT</v>
          </cell>
          <cell r="C2140" t="str">
            <v>P18</v>
          </cell>
          <cell r="D2140" t="str">
            <v>EMS Parts</v>
          </cell>
          <cell r="E2140" t="str">
            <v>20</v>
          </cell>
          <cell r="F2140" t="str">
            <v>700</v>
          </cell>
          <cell r="G2140" t="str">
            <v xml:space="preserve">          11</v>
          </cell>
          <cell r="H2140" t="str">
            <v>EA</v>
          </cell>
          <cell r="I2140">
            <v>472.33</v>
          </cell>
          <cell r="J2140">
            <v>0.09</v>
          </cell>
          <cell r="K2140">
            <v>515</v>
          </cell>
          <cell r="L2140">
            <v>9.0339381364723859E-2</v>
          </cell>
        </row>
        <row r="2141">
          <cell r="A2141" t="str">
            <v>6082140059</v>
          </cell>
          <cell r="B2141" t="str">
            <v>LIFT TUBE ASSY, OPERATOR LEFT</v>
          </cell>
          <cell r="C2141" t="str">
            <v>P18</v>
          </cell>
          <cell r="D2141" t="str">
            <v>EMS Parts</v>
          </cell>
          <cell r="E2141" t="str">
            <v>20</v>
          </cell>
          <cell r="F2141" t="str">
            <v>700</v>
          </cell>
          <cell r="G2141" t="str">
            <v xml:space="preserve">          10</v>
          </cell>
          <cell r="H2141" t="str">
            <v>EA</v>
          </cell>
          <cell r="I2141">
            <v>461</v>
          </cell>
          <cell r="J2141">
            <v>0.09</v>
          </cell>
          <cell r="K2141">
            <v>502</v>
          </cell>
          <cell r="L2141">
            <v>8.8937093275488072E-2</v>
          </cell>
        </row>
        <row r="2142">
          <cell r="A2142" t="str">
            <v>6082140060</v>
          </cell>
          <cell r="B2142" t="str">
            <v>LIFT TUBE ASSY, OPERATOR RIGHT</v>
          </cell>
          <cell r="C2142" t="str">
            <v>P18</v>
          </cell>
          <cell r="D2142" t="str">
            <v>EMS Parts</v>
          </cell>
          <cell r="E2142" t="str">
            <v>20</v>
          </cell>
          <cell r="F2142" t="str">
            <v>700</v>
          </cell>
          <cell r="G2142" t="str">
            <v xml:space="preserve">          11</v>
          </cell>
          <cell r="H2142" t="str">
            <v>EA</v>
          </cell>
          <cell r="I2142">
            <v>436.26</v>
          </cell>
          <cell r="J2142">
            <v>0.09</v>
          </cell>
          <cell r="K2142">
            <v>476</v>
          </cell>
          <cell r="L2142">
            <v>9.1092467794434528E-2</v>
          </cell>
        </row>
        <row r="2143">
          <cell r="A2143" t="str">
            <v>6082140060</v>
          </cell>
          <cell r="B2143" t="str">
            <v>LIFT TUBE ASSY, OPERATOR RIGHT</v>
          </cell>
          <cell r="C2143" t="str">
            <v>P18</v>
          </cell>
          <cell r="D2143" t="str">
            <v>EMS Parts</v>
          </cell>
          <cell r="E2143" t="str">
            <v>20</v>
          </cell>
          <cell r="F2143" t="str">
            <v>700</v>
          </cell>
          <cell r="G2143" t="str">
            <v xml:space="preserve">          10</v>
          </cell>
          <cell r="H2143" t="str">
            <v>EA</v>
          </cell>
          <cell r="I2143">
            <v>426</v>
          </cell>
          <cell r="J2143">
            <v>0.09</v>
          </cell>
          <cell r="K2143">
            <v>464</v>
          </cell>
          <cell r="L2143">
            <v>8.9201877934272297E-2</v>
          </cell>
        </row>
        <row r="2144">
          <cell r="A2144" t="str">
            <v>6082140118</v>
          </cell>
          <cell r="B2144" t="str">
            <v>ROUND TUBE</v>
          </cell>
          <cell r="C2144" t="str">
            <v>P18</v>
          </cell>
          <cell r="D2144" t="str">
            <v>EMS Parts</v>
          </cell>
          <cell r="E2144" t="str">
            <v>20</v>
          </cell>
          <cell r="F2144" t="str">
            <v>700</v>
          </cell>
          <cell r="G2144" t="str">
            <v xml:space="preserve">          11</v>
          </cell>
          <cell r="H2144" t="str">
            <v>EA</v>
          </cell>
          <cell r="I2144">
            <v>86.17</v>
          </cell>
          <cell r="J2144">
            <v>0.09</v>
          </cell>
          <cell r="K2144">
            <v>94</v>
          </cell>
          <cell r="L2144">
            <v>9.0866891029360547E-2</v>
          </cell>
        </row>
        <row r="2145">
          <cell r="A2145" t="str">
            <v>6082140119</v>
          </cell>
          <cell r="B2145" t="str">
            <v>ROUND TUBE</v>
          </cell>
          <cell r="C2145" t="str">
            <v>P18</v>
          </cell>
          <cell r="D2145" t="str">
            <v>EMS Parts</v>
          </cell>
          <cell r="E2145" t="str">
            <v>20</v>
          </cell>
          <cell r="F2145" t="str">
            <v>700</v>
          </cell>
          <cell r="G2145" t="str">
            <v xml:space="preserve">          11</v>
          </cell>
          <cell r="H2145" t="str">
            <v>EA</v>
          </cell>
          <cell r="I2145">
            <v>66.010000000000005</v>
          </cell>
          <cell r="J2145">
            <v>0.09</v>
          </cell>
          <cell r="K2145">
            <v>72</v>
          </cell>
          <cell r="L2145">
            <v>9.0743826692925231E-2</v>
          </cell>
        </row>
        <row r="2146">
          <cell r="A2146" t="str">
            <v>6082141000</v>
          </cell>
          <cell r="B2146" t="str">
            <v>NO F/E O2 BOTTLE HOLDER</v>
          </cell>
          <cell r="C2146" t="str">
            <v>P18</v>
          </cell>
          <cell r="D2146" t="str">
            <v>EMS Parts</v>
          </cell>
          <cell r="E2146" t="str">
            <v>20</v>
          </cell>
          <cell r="F2146" t="str">
            <v>700</v>
          </cell>
          <cell r="G2146" t="str">
            <v xml:space="preserve">          11</v>
          </cell>
          <cell r="H2146" t="str">
            <v>EA</v>
          </cell>
          <cell r="I2146">
            <v>45</v>
          </cell>
          <cell r="J2146">
            <v>0.09</v>
          </cell>
          <cell r="K2146">
            <v>49</v>
          </cell>
          <cell r="L2146">
            <v>8.8888888888888892E-2</v>
          </cell>
        </row>
        <row r="2147">
          <cell r="A2147" t="str">
            <v>6082150011</v>
          </cell>
          <cell r="B2147" t="str">
            <v>MX-PRO R3 COT ASSEMBLY</v>
          </cell>
          <cell r="C2147" t="str">
            <v>P18</v>
          </cell>
          <cell r="D2147" t="str">
            <v>EMS Parts</v>
          </cell>
          <cell r="E2147" t="str">
            <v>20</v>
          </cell>
          <cell r="F2147" t="str">
            <v>700</v>
          </cell>
          <cell r="G2147" t="str">
            <v xml:space="preserve">          11</v>
          </cell>
          <cell r="H2147" t="str">
            <v>EA</v>
          </cell>
          <cell r="I2147">
            <v>6032.6</v>
          </cell>
          <cell r="J2147">
            <v>0.09</v>
          </cell>
          <cell r="K2147">
            <v>6576</v>
          </cell>
          <cell r="L2147">
            <v>9.0077246958193746E-2</v>
          </cell>
        </row>
        <row r="2148">
          <cell r="A2148" t="str">
            <v>6082150011</v>
          </cell>
          <cell r="B2148" t="str">
            <v>MX-PRO R3 COT ASSEMBLY</v>
          </cell>
          <cell r="C2148" t="str">
            <v>P18</v>
          </cell>
          <cell r="D2148" t="str">
            <v>EMS Parts</v>
          </cell>
          <cell r="E2148" t="str">
            <v>20</v>
          </cell>
          <cell r="F2148" t="str">
            <v>700</v>
          </cell>
          <cell r="G2148" t="str">
            <v xml:space="preserve">          10</v>
          </cell>
          <cell r="H2148" t="str">
            <v>EA</v>
          </cell>
          <cell r="I2148">
            <v>5859</v>
          </cell>
          <cell r="J2148">
            <v>0.09</v>
          </cell>
          <cell r="K2148">
            <v>6386</v>
          </cell>
          <cell r="L2148">
            <v>8.9947089947089942E-2</v>
          </cell>
        </row>
        <row r="2149">
          <cell r="A2149" t="str">
            <v>6082150015</v>
          </cell>
          <cell r="B2149" t="str">
            <v>BASE STORAGE TRAY OPTION</v>
          </cell>
          <cell r="C2149" t="str">
            <v>B20</v>
          </cell>
          <cell r="D2149" t="str">
            <v>EMS Acc</v>
          </cell>
          <cell r="E2149" t="str">
            <v>20</v>
          </cell>
          <cell r="F2149" t="str">
            <v>700</v>
          </cell>
          <cell r="G2149" t="str">
            <v xml:space="preserve">          11</v>
          </cell>
          <cell r="H2149" t="str">
            <v>EA</v>
          </cell>
          <cell r="I2149">
            <v>236.38</v>
          </cell>
          <cell r="J2149">
            <v>0.09</v>
          </cell>
          <cell r="K2149">
            <v>258</v>
          </cell>
          <cell r="L2149">
            <v>9.1462898722396158E-2</v>
          </cell>
        </row>
        <row r="2150">
          <cell r="A2150" t="str">
            <v>6082150015</v>
          </cell>
          <cell r="B2150" t="str">
            <v>BASE STORAGE TRAY OPTION</v>
          </cell>
          <cell r="C2150" t="str">
            <v>B20</v>
          </cell>
          <cell r="D2150" t="str">
            <v>EMS Acc</v>
          </cell>
          <cell r="E2150" t="str">
            <v>20</v>
          </cell>
          <cell r="F2150" t="str">
            <v>700</v>
          </cell>
          <cell r="G2150" t="str">
            <v xml:space="preserve">          10</v>
          </cell>
          <cell r="H2150" t="str">
            <v>EA</v>
          </cell>
          <cell r="I2150">
            <v>232</v>
          </cell>
          <cell r="J2150">
            <v>0.09</v>
          </cell>
          <cell r="K2150">
            <v>253</v>
          </cell>
          <cell r="L2150">
            <v>9.0517241379310345E-2</v>
          </cell>
        </row>
        <row r="2151">
          <cell r="A2151" t="str">
            <v>6082150020</v>
          </cell>
          <cell r="B2151" t="str">
            <v>BASE STORAGE TRAY</v>
          </cell>
          <cell r="C2151" t="str">
            <v>P18</v>
          </cell>
          <cell r="D2151" t="str">
            <v>EMS Parts</v>
          </cell>
          <cell r="E2151" t="str">
            <v>20</v>
          </cell>
          <cell r="F2151" t="str">
            <v>700</v>
          </cell>
          <cell r="G2151" t="str">
            <v xml:space="preserve">          10</v>
          </cell>
          <cell r="H2151" t="str">
            <v>EA</v>
          </cell>
          <cell r="I2151">
            <v>204</v>
          </cell>
          <cell r="J2151">
            <v>0.09</v>
          </cell>
          <cell r="K2151">
            <v>222</v>
          </cell>
          <cell r="L2151">
            <v>8.8235294117647065E-2</v>
          </cell>
        </row>
        <row r="2152">
          <cell r="A2152" t="str">
            <v>6082150020</v>
          </cell>
          <cell r="B2152" t="str">
            <v>BASE STORAGE TRAY</v>
          </cell>
          <cell r="C2152" t="str">
            <v>P18</v>
          </cell>
          <cell r="D2152" t="str">
            <v>EMS Parts</v>
          </cell>
          <cell r="E2152" t="str">
            <v>20</v>
          </cell>
          <cell r="F2152" t="str">
            <v>700</v>
          </cell>
          <cell r="G2152" t="str">
            <v xml:space="preserve">          11</v>
          </cell>
          <cell r="H2152" t="str">
            <v>EA</v>
          </cell>
          <cell r="I2152">
            <v>206.81</v>
          </cell>
          <cell r="J2152">
            <v>0.09</v>
          </cell>
          <cell r="K2152">
            <v>225</v>
          </cell>
          <cell r="L2152">
            <v>8.795512789516946E-2</v>
          </cell>
        </row>
        <row r="2153">
          <cell r="A2153" t="str">
            <v>6082156000</v>
          </cell>
          <cell r="B2153" t="str">
            <v>NO PULL HANDLE OPTION</v>
          </cell>
          <cell r="C2153" t="str">
            <v>P18</v>
          </cell>
          <cell r="D2153" t="str">
            <v>EMS Parts</v>
          </cell>
          <cell r="E2153" t="str">
            <v>20</v>
          </cell>
          <cell r="F2153" t="str">
            <v>700</v>
          </cell>
          <cell r="G2153" t="str">
            <v xml:space="preserve">          11</v>
          </cell>
          <cell r="H2153" t="str">
            <v>EA</v>
          </cell>
          <cell r="I2153">
            <v>1.17</v>
          </cell>
          <cell r="J2153">
            <v>0.09</v>
          </cell>
          <cell r="K2153">
            <v>1.2753000000000001</v>
          </cell>
          <cell r="L2153">
            <v>9.0000000000000149E-2</v>
          </cell>
        </row>
        <row r="2154">
          <cell r="A2154" t="str">
            <v>6082160050</v>
          </cell>
          <cell r="B2154" t="str">
            <v>BELT EXTENSION UP TO 36</v>
          </cell>
          <cell r="C2154" t="str">
            <v>B20</v>
          </cell>
          <cell r="D2154" t="str">
            <v>EMS Acc</v>
          </cell>
          <cell r="E2154" t="str">
            <v>20</v>
          </cell>
          <cell r="F2154" t="str">
            <v>700</v>
          </cell>
          <cell r="G2154" t="str">
            <v xml:space="preserve">          10</v>
          </cell>
          <cell r="H2154" t="str">
            <v>EA</v>
          </cell>
          <cell r="I2154">
            <v>37</v>
          </cell>
          <cell r="J2154">
            <v>0.09</v>
          </cell>
          <cell r="K2154">
            <v>40</v>
          </cell>
          <cell r="L2154">
            <v>8.1081081081081086E-2</v>
          </cell>
        </row>
        <row r="2155">
          <cell r="A2155" t="str">
            <v>6082160050</v>
          </cell>
          <cell r="B2155" t="str">
            <v>BELT EXTENSION UP TO 36</v>
          </cell>
          <cell r="C2155" t="str">
            <v>B20</v>
          </cell>
          <cell r="D2155" t="str">
            <v>EMS Acc</v>
          </cell>
          <cell r="E2155" t="str">
            <v>20</v>
          </cell>
          <cell r="F2155" t="str">
            <v>700</v>
          </cell>
          <cell r="G2155" t="str">
            <v xml:space="preserve">          11</v>
          </cell>
          <cell r="H2155" t="str">
            <v>EA</v>
          </cell>
          <cell r="I2155">
            <v>37</v>
          </cell>
          <cell r="J2155">
            <v>0.09</v>
          </cell>
          <cell r="K2155">
            <v>40</v>
          </cell>
          <cell r="L2155">
            <v>8.1081081081081086E-2</v>
          </cell>
        </row>
        <row r="2156">
          <cell r="A2156" t="str">
            <v>6082160051</v>
          </cell>
          <cell r="B2156" t="str">
            <v>PLASTIC COVER/RESTRAINT STRPS</v>
          </cell>
          <cell r="C2156" t="str">
            <v>P18</v>
          </cell>
          <cell r="D2156" t="str">
            <v>EMS Parts</v>
          </cell>
          <cell r="E2156" t="str">
            <v>20</v>
          </cell>
          <cell r="F2156" t="str">
            <v>700</v>
          </cell>
          <cell r="G2156" t="str">
            <v xml:space="preserve">          11</v>
          </cell>
          <cell r="H2156" t="str">
            <v>EA</v>
          </cell>
          <cell r="I2156">
            <v>1.39</v>
          </cell>
          <cell r="J2156">
            <v>0.09</v>
          </cell>
          <cell r="K2156">
            <v>1.5151000000000001</v>
          </cell>
          <cell r="L2156">
            <v>9.0000000000000163E-2</v>
          </cell>
        </row>
        <row r="2157">
          <cell r="A2157" t="str">
            <v>6082160051</v>
          </cell>
          <cell r="B2157" t="str">
            <v>PLASTIC COVER/RESTRAINT STRPS</v>
          </cell>
          <cell r="C2157" t="str">
            <v>P18</v>
          </cell>
          <cell r="D2157" t="str">
            <v>EMS Parts</v>
          </cell>
          <cell r="E2157" t="str">
            <v>20</v>
          </cell>
          <cell r="F2157" t="str">
            <v>700</v>
          </cell>
          <cell r="G2157" t="str">
            <v xml:space="preserve">          10</v>
          </cell>
          <cell r="H2157" t="str">
            <v>EA</v>
          </cell>
          <cell r="I2157">
            <v>6.42</v>
          </cell>
          <cell r="J2157">
            <v>0.09</v>
          </cell>
          <cell r="K2157">
            <v>6.9978000000000007</v>
          </cell>
          <cell r="L2157">
            <v>9.0000000000000122E-2</v>
          </cell>
        </row>
        <row r="2158">
          <cell r="A2158" t="str">
            <v>6082160055</v>
          </cell>
          <cell r="B2158" t="str">
            <v>ADJUSTER CAP (CP)</v>
          </cell>
          <cell r="C2158" t="str">
            <v>P18</v>
          </cell>
          <cell r="D2158" t="str">
            <v>EMS Parts</v>
          </cell>
          <cell r="E2158" t="str">
            <v>20</v>
          </cell>
          <cell r="F2158" t="str">
            <v>700</v>
          </cell>
          <cell r="G2158" t="str">
            <v xml:space="preserve">          10</v>
          </cell>
          <cell r="H2158" t="str">
            <v>EA</v>
          </cell>
          <cell r="I2158">
            <v>7.49</v>
          </cell>
          <cell r="J2158">
            <v>0.09</v>
          </cell>
          <cell r="K2158">
            <v>8.1641000000000012</v>
          </cell>
          <cell r="L2158">
            <v>9.0000000000000135E-2</v>
          </cell>
        </row>
        <row r="2159">
          <cell r="A2159" t="str">
            <v>6082160055</v>
          </cell>
          <cell r="B2159" t="str">
            <v>ADJUSTER CAP (CP)</v>
          </cell>
          <cell r="C2159" t="str">
            <v>P18</v>
          </cell>
          <cell r="D2159" t="str">
            <v>EMS Parts</v>
          </cell>
          <cell r="E2159" t="str">
            <v>20</v>
          </cell>
          <cell r="F2159" t="str">
            <v>700</v>
          </cell>
          <cell r="G2159" t="str">
            <v xml:space="preserve">          11</v>
          </cell>
          <cell r="H2159" t="str">
            <v>EA</v>
          </cell>
          <cell r="I2159">
            <v>2.76</v>
          </cell>
          <cell r="J2159">
            <v>0.09</v>
          </cell>
          <cell r="K2159">
            <v>3.0084</v>
          </cell>
          <cell r="L2159">
            <v>9.0000000000000066E-2</v>
          </cell>
        </row>
        <row r="2160">
          <cell r="A2160" t="str">
            <v>6082170000</v>
          </cell>
          <cell r="B2160" t="str">
            <v>6082 DEFIBRILLATOR PLATFORM</v>
          </cell>
          <cell r="C2160" t="str">
            <v>B20</v>
          </cell>
          <cell r="D2160" t="str">
            <v>EMS Acc</v>
          </cell>
          <cell r="E2160" t="str">
            <v>20</v>
          </cell>
          <cell r="F2160" t="str">
            <v>700</v>
          </cell>
          <cell r="G2160" t="str">
            <v xml:space="preserve">          10</v>
          </cell>
          <cell r="H2160" t="str">
            <v>EA</v>
          </cell>
          <cell r="I2160">
            <v>583</v>
          </cell>
          <cell r="J2160">
            <v>0.09</v>
          </cell>
          <cell r="K2160">
            <v>635</v>
          </cell>
          <cell r="L2160">
            <v>8.9193825042881647E-2</v>
          </cell>
        </row>
        <row r="2161">
          <cell r="A2161" t="str">
            <v>6082170000</v>
          </cell>
          <cell r="B2161" t="str">
            <v>6082 DEFIBRILLATOR PLATFORM</v>
          </cell>
          <cell r="C2161" t="str">
            <v>B20</v>
          </cell>
          <cell r="D2161" t="str">
            <v>EMS Acc</v>
          </cell>
          <cell r="E2161" t="str">
            <v>20</v>
          </cell>
          <cell r="F2161" t="str">
            <v>700</v>
          </cell>
          <cell r="G2161" t="str">
            <v xml:space="preserve">          11</v>
          </cell>
          <cell r="H2161" t="str">
            <v>EA</v>
          </cell>
          <cell r="I2161">
            <v>583</v>
          </cell>
          <cell r="J2161">
            <v>0.09</v>
          </cell>
          <cell r="K2161">
            <v>635</v>
          </cell>
          <cell r="L2161">
            <v>8.9193825042881647E-2</v>
          </cell>
        </row>
        <row r="2162">
          <cell r="A2162" t="str">
            <v>6082170010</v>
          </cell>
          <cell r="B2162" t="str">
            <v>6082 DEFIB PLATFORM ASSY</v>
          </cell>
          <cell r="C2162" t="str">
            <v>P18</v>
          </cell>
          <cell r="D2162" t="str">
            <v>EMS Parts</v>
          </cell>
          <cell r="E2162" t="str">
            <v>20</v>
          </cell>
          <cell r="F2162" t="str">
            <v>700</v>
          </cell>
          <cell r="G2162" t="str">
            <v xml:space="preserve">          10</v>
          </cell>
          <cell r="H2162" t="str">
            <v>EA</v>
          </cell>
          <cell r="I2162">
            <v>942</v>
          </cell>
          <cell r="J2162">
            <v>0.09</v>
          </cell>
          <cell r="K2162">
            <v>1027</v>
          </cell>
          <cell r="L2162">
            <v>9.023354564755838E-2</v>
          </cell>
        </row>
        <row r="2163">
          <cell r="A2163" t="str">
            <v>6082170010</v>
          </cell>
          <cell r="B2163" t="str">
            <v>6082 DEFIB PLATFORM ASSY</v>
          </cell>
          <cell r="C2163" t="str">
            <v>P18</v>
          </cell>
          <cell r="D2163" t="str">
            <v>EMS Parts</v>
          </cell>
          <cell r="E2163" t="str">
            <v>20</v>
          </cell>
          <cell r="F2163" t="str">
            <v>700</v>
          </cell>
          <cell r="G2163" t="str">
            <v xml:space="preserve">          11</v>
          </cell>
          <cell r="H2163" t="str">
            <v>EA</v>
          </cell>
          <cell r="I2163">
            <v>966.48</v>
          </cell>
          <cell r="J2163">
            <v>0.09</v>
          </cell>
          <cell r="K2163">
            <v>1053</v>
          </cell>
          <cell r="L2163">
            <v>8.9520735038490173E-2</v>
          </cell>
        </row>
        <row r="2164">
          <cell r="A2164" t="str">
            <v>6082170020</v>
          </cell>
          <cell r="B2164" t="str">
            <v>DEFIB PLATFORM CMMN COMPONENTS</v>
          </cell>
          <cell r="C2164" t="str">
            <v>P18</v>
          </cell>
          <cell r="D2164" t="str">
            <v>EMS Parts</v>
          </cell>
          <cell r="E2164" t="str">
            <v>20</v>
          </cell>
          <cell r="F2164" t="str">
            <v>700</v>
          </cell>
          <cell r="G2164" t="str">
            <v xml:space="preserve">          10</v>
          </cell>
          <cell r="H2164" t="str">
            <v>EA</v>
          </cell>
          <cell r="I2164">
            <v>523</v>
          </cell>
          <cell r="J2164">
            <v>0.09</v>
          </cell>
          <cell r="K2164">
            <v>570</v>
          </cell>
          <cell r="L2164">
            <v>8.9866156787762913E-2</v>
          </cell>
        </row>
        <row r="2165">
          <cell r="A2165" t="str">
            <v>6082170020</v>
          </cell>
          <cell r="B2165" t="str">
            <v>DEFIB PLATFORM CMMN COMPONENTS</v>
          </cell>
          <cell r="C2165" t="str">
            <v>P18</v>
          </cell>
          <cell r="D2165" t="str">
            <v>EMS Parts</v>
          </cell>
          <cell r="E2165" t="str">
            <v>20</v>
          </cell>
          <cell r="F2165" t="str">
            <v>700</v>
          </cell>
          <cell r="G2165" t="str">
            <v xml:space="preserve">          11</v>
          </cell>
          <cell r="H2165" t="str">
            <v>EA</v>
          </cell>
          <cell r="I2165">
            <v>535.88</v>
          </cell>
          <cell r="J2165">
            <v>0.09</v>
          </cell>
          <cell r="K2165">
            <v>584</v>
          </cell>
          <cell r="L2165">
            <v>8.9796223035007852E-2</v>
          </cell>
        </row>
        <row r="2166">
          <cell r="A2166" t="str">
            <v>6082170050</v>
          </cell>
          <cell r="B2166" t="str">
            <v>DEFIB U-FOOT WELDMENT - OO</v>
          </cell>
          <cell r="C2166" t="str">
            <v>P18</v>
          </cell>
          <cell r="D2166" t="str">
            <v>EMS Parts</v>
          </cell>
          <cell r="E2166" t="str">
            <v>20</v>
          </cell>
          <cell r="F2166" t="str">
            <v>700</v>
          </cell>
          <cell r="G2166" t="str">
            <v xml:space="preserve">          10</v>
          </cell>
          <cell r="H2166" t="str">
            <v>EA</v>
          </cell>
          <cell r="I2166">
            <v>43</v>
          </cell>
          <cell r="J2166">
            <v>0.09</v>
          </cell>
          <cell r="K2166">
            <v>47</v>
          </cell>
          <cell r="L2166">
            <v>9.3023255813953487E-2</v>
          </cell>
        </row>
        <row r="2167">
          <cell r="A2167" t="str">
            <v>6082170050</v>
          </cell>
          <cell r="B2167" t="str">
            <v>DEFIB U-FOOT WELDMENT - OO</v>
          </cell>
          <cell r="C2167" t="str">
            <v>P18</v>
          </cell>
          <cell r="D2167" t="str">
            <v>EMS Parts</v>
          </cell>
          <cell r="E2167" t="str">
            <v>20</v>
          </cell>
          <cell r="F2167" t="str">
            <v>700</v>
          </cell>
          <cell r="G2167" t="str">
            <v xml:space="preserve">          11</v>
          </cell>
          <cell r="H2167" t="str">
            <v>EA</v>
          </cell>
          <cell r="I2167">
            <v>42.45</v>
          </cell>
          <cell r="J2167">
            <v>0.09</v>
          </cell>
          <cell r="K2167">
            <v>46</v>
          </cell>
          <cell r="L2167">
            <v>8.3627797408716065E-2</v>
          </cell>
        </row>
        <row r="2168">
          <cell r="A2168" t="str">
            <v>6082170052</v>
          </cell>
          <cell r="B2168" t="str">
            <v>U-FOOT, STEM</v>
          </cell>
          <cell r="C2168" t="str">
            <v>P18</v>
          </cell>
          <cell r="D2168" t="str">
            <v>EMS Parts</v>
          </cell>
          <cell r="E2168" t="str">
            <v>20</v>
          </cell>
          <cell r="F2168" t="str">
            <v>700</v>
          </cell>
          <cell r="G2168" t="str">
            <v xml:space="preserve">          10</v>
          </cell>
          <cell r="H2168" t="str">
            <v>EA</v>
          </cell>
          <cell r="I2168">
            <v>20</v>
          </cell>
          <cell r="J2168">
            <v>0.09</v>
          </cell>
          <cell r="K2168">
            <v>22</v>
          </cell>
          <cell r="L2168">
            <v>0.1</v>
          </cell>
        </row>
        <row r="2169">
          <cell r="A2169" t="str">
            <v>6082170052</v>
          </cell>
          <cell r="B2169" t="str">
            <v>U-FOOT, STEM</v>
          </cell>
          <cell r="C2169" t="str">
            <v>P18</v>
          </cell>
          <cell r="D2169" t="str">
            <v>EMS Parts</v>
          </cell>
          <cell r="E2169" t="str">
            <v>20</v>
          </cell>
          <cell r="F2169" t="str">
            <v>700</v>
          </cell>
          <cell r="G2169" t="str">
            <v xml:space="preserve">          11</v>
          </cell>
          <cell r="H2169" t="str">
            <v>EA</v>
          </cell>
          <cell r="I2169">
            <v>19.2</v>
          </cell>
          <cell r="J2169">
            <v>0.09</v>
          </cell>
          <cell r="K2169">
            <v>20.928000000000001</v>
          </cell>
          <cell r="L2169">
            <v>9.000000000000008E-2</v>
          </cell>
        </row>
        <row r="2170">
          <cell r="A2170" t="str">
            <v>6082190000</v>
          </cell>
          <cell r="B2170" t="str">
            <v>DUAL RET POST W/BASE PROTECTRS</v>
          </cell>
          <cell r="C2170" t="str">
            <v>B20</v>
          </cell>
          <cell r="D2170" t="str">
            <v>EMS Acc</v>
          </cell>
          <cell r="E2170" t="str">
            <v>20</v>
          </cell>
          <cell r="F2170" t="str">
            <v>700</v>
          </cell>
          <cell r="G2170" t="str">
            <v xml:space="preserve">          10</v>
          </cell>
          <cell r="H2170" t="str">
            <v>EA</v>
          </cell>
          <cell r="I2170">
            <v>115</v>
          </cell>
          <cell r="J2170">
            <v>0.09</v>
          </cell>
          <cell r="K2170">
            <v>125</v>
          </cell>
          <cell r="L2170">
            <v>8.6956521739130432E-2</v>
          </cell>
        </row>
        <row r="2171">
          <cell r="A2171" t="str">
            <v>6082190000</v>
          </cell>
          <cell r="B2171" t="str">
            <v>DUAL RET POST W/BASE PROTECTRS</v>
          </cell>
          <cell r="C2171" t="str">
            <v>B20</v>
          </cell>
          <cell r="D2171" t="str">
            <v>EMS Acc</v>
          </cell>
          <cell r="E2171" t="str">
            <v>20</v>
          </cell>
          <cell r="F2171" t="str">
            <v>700</v>
          </cell>
          <cell r="G2171" t="str">
            <v xml:space="preserve">          11</v>
          </cell>
          <cell r="H2171" t="str">
            <v>EA</v>
          </cell>
          <cell r="I2171">
            <v>115</v>
          </cell>
          <cell r="J2171">
            <v>0.09</v>
          </cell>
          <cell r="K2171">
            <v>125</v>
          </cell>
          <cell r="L2171">
            <v>8.6956521739130432E-2</v>
          </cell>
        </row>
        <row r="2172">
          <cell r="A2172" t="str">
            <v>6082199012</v>
          </cell>
          <cell r="B2172" t="str">
            <v>TRI-FLOW LUBRCNT 12OZ CAN (CP)</v>
          </cell>
          <cell r="C2172" t="str">
            <v>P18</v>
          </cell>
          <cell r="D2172" t="str">
            <v>EMS Parts</v>
          </cell>
          <cell r="E2172" t="str">
            <v>20</v>
          </cell>
          <cell r="F2172" t="str">
            <v>700</v>
          </cell>
          <cell r="G2172" t="str">
            <v xml:space="preserve">          10</v>
          </cell>
          <cell r="H2172" t="str">
            <v>EA</v>
          </cell>
          <cell r="I2172">
            <v>85</v>
          </cell>
          <cell r="J2172">
            <v>0.09</v>
          </cell>
          <cell r="K2172">
            <v>93</v>
          </cell>
          <cell r="L2172">
            <v>9.4117647058823528E-2</v>
          </cell>
        </row>
        <row r="2173">
          <cell r="A2173" t="str">
            <v>6082199012</v>
          </cell>
          <cell r="B2173" t="str">
            <v>TRI-FLOW LUBRCNT 12OZ CAN (CP)</v>
          </cell>
          <cell r="C2173" t="str">
            <v>P18</v>
          </cell>
          <cell r="D2173" t="str">
            <v>EMS Parts</v>
          </cell>
          <cell r="E2173" t="str">
            <v>20</v>
          </cell>
          <cell r="F2173" t="str">
            <v>700</v>
          </cell>
          <cell r="G2173" t="str">
            <v xml:space="preserve">          11</v>
          </cell>
          <cell r="H2173" t="str">
            <v>EA</v>
          </cell>
          <cell r="I2173">
            <v>86.24</v>
          </cell>
          <cell r="J2173">
            <v>0.09</v>
          </cell>
          <cell r="K2173">
            <v>94</v>
          </cell>
          <cell r="L2173">
            <v>8.9981447124304337E-2</v>
          </cell>
        </row>
        <row r="2174">
          <cell r="A2174" t="str">
            <v>6082200000</v>
          </cell>
          <cell r="B2174" t="str">
            <v>PR RET POST W/BASE PROTECTOR</v>
          </cell>
          <cell r="C2174" t="str">
            <v>B20</v>
          </cell>
          <cell r="D2174" t="str">
            <v>EMS Acc</v>
          </cell>
          <cell r="E2174" t="str">
            <v>20</v>
          </cell>
          <cell r="F2174" t="str">
            <v>700</v>
          </cell>
          <cell r="G2174" t="str">
            <v xml:space="preserve">          11</v>
          </cell>
          <cell r="H2174" t="str">
            <v>EA</v>
          </cell>
          <cell r="I2174">
            <v>139</v>
          </cell>
          <cell r="J2174">
            <v>0.09</v>
          </cell>
          <cell r="K2174">
            <v>152</v>
          </cell>
          <cell r="L2174">
            <v>9.3525179856115109E-2</v>
          </cell>
        </row>
        <row r="2175">
          <cell r="A2175" t="str">
            <v>6082200010</v>
          </cell>
          <cell r="B2175" t="str">
            <v>ADJUSTABLE CASTER LOCK ASSY</v>
          </cell>
          <cell r="C2175" t="str">
            <v>B20</v>
          </cell>
          <cell r="D2175" t="str">
            <v>EMS Acc</v>
          </cell>
          <cell r="E2175" t="str">
            <v>16</v>
          </cell>
          <cell r="F2175" t="str">
            <v>700</v>
          </cell>
          <cell r="G2175" t="str">
            <v xml:space="preserve">          11</v>
          </cell>
          <cell r="H2175" t="str">
            <v>EA</v>
          </cell>
          <cell r="I2175">
            <v>116.28</v>
          </cell>
          <cell r="J2175">
            <v>0.09</v>
          </cell>
          <cell r="K2175">
            <v>127</v>
          </cell>
          <cell r="L2175">
            <v>9.2191262469900226E-2</v>
          </cell>
        </row>
        <row r="2176">
          <cell r="A2176" t="str">
            <v>6082201067</v>
          </cell>
          <cell r="B2176" t="str">
            <v>OUTER LIFT TUBE ASSEMBLY</v>
          </cell>
          <cell r="C2176" t="str">
            <v>P18</v>
          </cell>
          <cell r="D2176" t="str">
            <v>EMS Parts</v>
          </cell>
          <cell r="E2176" t="str">
            <v>20</v>
          </cell>
          <cell r="F2176" t="str">
            <v>700</v>
          </cell>
          <cell r="G2176" t="str">
            <v xml:space="preserve">          11</v>
          </cell>
          <cell r="H2176" t="str">
            <v>EA</v>
          </cell>
          <cell r="I2176">
            <v>78.84</v>
          </cell>
          <cell r="J2176">
            <v>0.09</v>
          </cell>
          <cell r="K2176">
            <v>86</v>
          </cell>
          <cell r="L2176">
            <v>9.0816844241501729E-2</v>
          </cell>
        </row>
        <row r="2177">
          <cell r="A2177" t="str">
            <v>6082201067</v>
          </cell>
          <cell r="B2177" t="str">
            <v>OUTER LIFT TUBE ASSEMBLY</v>
          </cell>
          <cell r="C2177" t="str">
            <v>P18</v>
          </cell>
          <cell r="D2177" t="str">
            <v>EMS Parts</v>
          </cell>
          <cell r="E2177" t="str">
            <v>20</v>
          </cell>
          <cell r="F2177" t="str">
            <v>700</v>
          </cell>
          <cell r="G2177" t="str">
            <v xml:space="preserve">          10</v>
          </cell>
          <cell r="H2177" t="str">
            <v>EA</v>
          </cell>
          <cell r="I2177">
            <v>79</v>
          </cell>
          <cell r="J2177">
            <v>0.09</v>
          </cell>
          <cell r="K2177">
            <v>86</v>
          </cell>
          <cell r="L2177">
            <v>8.8607594936708861E-2</v>
          </cell>
        </row>
        <row r="2178">
          <cell r="A2178" t="str">
            <v>6082203000</v>
          </cell>
          <cell r="B2178" t="str">
            <v>EXTENDED HEIGHT OPTION</v>
          </cell>
          <cell r="C2178" t="str">
            <v>B20</v>
          </cell>
          <cell r="D2178" t="str">
            <v>EMS Acc</v>
          </cell>
          <cell r="E2178" t="str">
            <v>20</v>
          </cell>
          <cell r="F2178" t="str">
            <v>700</v>
          </cell>
          <cell r="G2178" t="str">
            <v xml:space="preserve">          11</v>
          </cell>
          <cell r="H2178" t="str">
            <v>EA</v>
          </cell>
          <cell r="I2178">
            <v>207</v>
          </cell>
          <cell r="J2178">
            <v>0.09</v>
          </cell>
          <cell r="K2178">
            <v>226</v>
          </cell>
          <cell r="L2178">
            <v>9.1787439613526575E-2</v>
          </cell>
        </row>
        <row r="2179">
          <cell r="A2179" t="str">
            <v>6082203000</v>
          </cell>
          <cell r="B2179" t="str">
            <v>EXTENDED HEIGHT OPTION</v>
          </cell>
          <cell r="C2179" t="str">
            <v>B20</v>
          </cell>
          <cell r="D2179" t="str">
            <v>EMS Acc</v>
          </cell>
          <cell r="E2179" t="str">
            <v>20</v>
          </cell>
          <cell r="F2179" t="str">
            <v>700</v>
          </cell>
          <cell r="G2179" t="str">
            <v xml:space="preserve">          10</v>
          </cell>
          <cell r="H2179" t="str">
            <v>EA</v>
          </cell>
          <cell r="I2179">
            <v>211</v>
          </cell>
          <cell r="J2179">
            <v>0.09</v>
          </cell>
          <cell r="K2179">
            <v>230</v>
          </cell>
          <cell r="L2179">
            <v>9.004739336492891E-2</v>
          </cell>
        </row>
        <row r="2180">
          <cell r="A2180" t="str">
            <v>6082205050</v>
          </cell>
          <cell r="B2180" t="str">
            <v>LITTER/BASE ADAPTOR ASSY RH</v>
          </cell>
          <cell r="C2180" t="str">
            <v>P18</v>
          </cell>
          <cell r="D2180" t="str">
            <v>EMS Parts</v>
          </cell>
          <cell r="E2180" t="str">
            <v>20</v>
          </cell>
          <cell r="F2180" t="str">
            <v>700</v>
          </cell>
          <cell r="G2180" t="str">
            <v xml:space="preserve">          10</v>
          </cell>
          <cell r="H2180" t="str">
            <v>EA</v>
          </cell>
          <cell r="I2180">
            <v>58</v>
          </cell>
          <cell r="J2180">
            <v>0.09</v>
          </cell>
          <cell r="K2180">
            <v>63</v>
          </cell>
          <cell r="L2180">
            <v>8.6206896551724144E-2</v>
          </cell>
        </row>
        <row r="2181">
          <cell r="A2181" t="str">
            <v>6082205050</v>
          </cell>
          <cell r="B2181" t="str">
            <v>LITTER/BASE ADAPTOR ASSY RH</v>
          </cell>
          <cell r="C2181" t="str">
            <v>P18</v>
          </cell>
          <cell r="D2181" t="str">
            <v>EMS Parts</v>
          </cell>
          <cell r="E2181" t="str">
            <v>20</v>
          </cell>
          <cell r="F2181" t="str">
            <v>700</v>
          </cell>
          <cell r="G2181" t="str">
            <v xml:space="preserve">          11</v>
          </cell>
          <cell r="H2181" t="str">
            <v>EA</v>
          </cell>
          <cell r="I2181">
            <v>56.39</v>
          </cell>
          <cell r="J2181">
            <v>0.09</v>
          </cell>
          <cell r="K2181">
            <v>61</v>
          </cell>
          <cell r="L2181">
            <v>8.1752083702784167E-2</v>
          </cell>
        </row>
        <row r="2182">
          <cell r="A2182" t="str">
            <v>6082205052</v>
          </cell>
          <cell r="B2182" t="str">
            <v>PR HEIGHT ADJUSTMENT RIGHT</v>
          </cell>
          <cell r="C2182" t="str">
            <v>P18</v>
          </cell>
          <cell r="D2182" t="str">
            <v>EMS Parts</v>
          </cell>
          <cell r="E2182" t="str">
            <v>20</v>
          </cell>
          <cell r="F2182" t="str">
            <v>700</v>
          </cell>
          <cell r="G2182" t="str">
            <v xml:space="preserve">          10</v>
          </cell>
          <cell r="H2182" t="str">
            <v>EA</v>
          </cell>
          <cell r="I2182">
            <v>118</v>
          </cell>
          <cell r="J2182">
            <v>0.09</v>
          </cell>
          <cell r="K2182">
            <v>129</v>
          </cell>
          <cell r="L2182">
            <v>9.3220338983050849E-2</v>
          </cell>
        </row>
        <row r="2183">
          <cell r="A2183" t="str">
            <v>6082205052</v>
          </cell>
          <cell r="B2183" t="str">
            <v>PR HEIGHT ADJUSTMENT RIGHT</v>
          </cell>
          <cell r="C2183" t="str">
            <v>P18</v>
          </cell>
          <cell r="D2183" t="str">
            <v>EMS Parts</v>
          </cell>
          <cell r="E2183" t="str">
            <v>20</v>
          </cell>
          <cell r="F2183" t="str">
            <v>700</v>
          </cell>
          <cell r="G2183" t="str">
            <v xml:space="preserve">          11</v>
          </cell>
          <cell r="H2183" t="str">
            <v>EA</v>
          </cell>
          <cell r="I2183">
            <v>118.17</v>
          </cell>
          <cell r="J2183">
            <v>0.09</v>
          </cell>
          <cell r="K2183">
            <v>129</v>
          </cell>
          <cell r="L2183">
            <v>9.1647626301091634E-2</v>
          </cell>
        </row>
        <row r="2184">
          <cell r="A2184" t="str">
            <v>6082205053</v>
          </cell>
          <cell r="B2184" t="str">
            <v>LITTER/BASE ADAPTOR ASSY LH</v>
          </cell>
          <cell r="C2184" t="str">
            <v>P18</v>
          </cell>
          <cell r="D2184" t="str">
            <v>EMS Parts</v>
          </cell>
          <cell r="E2184" t="str">
            <v>20</v>
          </cell>
          <cell r="F2184" t="str">
            <v>700</v>
          </cell>
          <cell r="G2184" t="str">
            <v xml:space="preserve">          11</v>
          </cell>
          <cell r="H2184" t="str">
            <v>EA</v>
          </cell>
          <cell r="I2184">
            <v>58.27</v>
          </cell>
          <cell r="J2184">
            <v>0.09</v>
          </cell>
          <cell r="K2184">
            <v>64</v>
          </cell>
          <cell r="L2184">
            <v>9.8335335507121965E-2</v>
          </cell>
        </row>
        <row r="2185">
          <cell r="A2185" t="str">
            <v>6082205053</v>
          </cell>
          <cell r="B2185" t="str">
            <v>LITTER/BASE ADAPTOR ASSY LH</v>
          </cell>
          <cell r="C2185" t="str">
            <v>P18</v>
          </cell>
          <cell r="D2185" t="str">
            <v>EMS Parts</v>
          </cell>
          <cell r="E2185" t="str">
            <v>20</v>
          </cell>
          <cell r="F2185" t="str">
            <v>700</v>
          </cell>
          <cell r="G2185" t="str">
            <v xml:space="preserve">          10</v>
          </cell>
          <cell r="H2185" t="str">
            <v>EA</v>
          </cell>
          <cell r="I2185">
            <v>59</v>
          </cell>
          <cell r="J2185">
            <v>0.09</v>
          </cell>
          <cell r="K2185">
            <v>64</v>
          </cell>
          <cell r="L2185">
            <v>8.4745762711864403E-2</v>
          </cell>
        </row>
        <row r="2186">
          <cell r="A2186" t="str">
            <v>6082205060</v>
          </cell>
          <cell r="B2186" t="str">
            <v>SPACER SLEEVE-LITTER/BASE ADPT</v>
          </cell>
          <cell r="C2186" t="str">
            <v>P18</v>
          </cell>
          <cell r="D2186" t="str">
            <v>EMS Parts</v>
          </cell>
          <cell r="E2186" t="str">
            <v>20</v>
          </cell>
          <cell r="F2186" t="str">
            <v>700</v>
          </cell>
          <cell r="G2186" t="str">
            <v xml:space="preserve">          11</v>
          </cell>
          <cell r="H2186" t="str">
            <v>EA</v>
          </cell>
          <cell r="I2186">
            <v>4.13</v>
          </cell>
          <cell r="J2186">
            <v>0.09</v>
          </cell>
          <cell r="K2186">
            <v>4.5017000000000005</v>
          </cell>
          <cell r="L2186">
            <v>9.0000000000000149E-2</v>
          </cell>
        </row>
        <row r="2187">
          <cell r="A2187" t="str">
            <v>6082205060</v>
          </cell>
          <cell r="B2187" t="str">
            <v>SPACER SLEEVE-LITTER/BASE ADPT</v>
          </cell>
          <cell r="C2187" t="str">
            <v>P18</v>
          </cell>
          <cell r="D2187" t="str">
            <v>EMS Parts</v>
          </cell>
          <cell r="E2187" t="str">
            <v>20</v>
          </cell>
          <cell r="F2187" t="str">
            <v>700</v>
          </cell>
          <cell r="G2187" t="str">
            <v xml:space="preserve">          10</v>
          </cell>
          <cell r="H2187" t="str">
            <v>EA</v>
          </cell>
          <cell r="I2187">
            <v>9</v>
          </cell>
          <cell r="J2187">
            <v>0.09</v>
          </cell>
          <cell r="K2187">
            <v>9.81</v>
          </cell>
          <cell r="L2187">
            <v>9.0000000000000052E-2</v>
          </cell>
        </row>
        <row r="2188">
          <cell r="A2188" t="str">
            <v>6082209001</v>
          </cell>
          <cell r="B2188" t="str">
            <v>MX-PRO R3 OPS/MAINT MANUAL</v>
          </cell>
          <cell r="C2188" t="str">
            <v>P18</v>
          </cell>
          <cell r="D2188" t="str">
            <v>EMS Parts</v>
          </cell>
          <cell r="E2188" t="str">
            <v>20</v>
          </cell>
          <cell r="F2188" t="str">
            <v>700</v>
          </cell>
          <cell r="G2188" t="str">
            <v xml:space="preserve">          10</v>
          </cell>
          <cell r="H2188" t="str">
            <v>EA</v>
          </cell>
          <cell r="I2188">
            <v>31</v>
          </cell>
          <cell r="J2188">
            <v>0.09</v>
          </cell>
          <cell r="K2188">
            <v>34</v>
          </cell>
          <cell r="L2188">
            <v>9.6774193548387094E-2</v>
          </cell>
        </row>
        <row r="2189">
          <cell r="A2189" t="str">
            <v>6082209001</v>
          </cell>
          <cell r="B2189" t="str">
            <v>MX-PRO R3 OPS/MAINT MANUAL</v>
          </cell>
          <cell r="C2189" t="str">
            <v>P18</v>
          </cell>
          <cell r="D2189" t="str">
            <v>EMS Parts</v>
          </cell>
          <cell r="E2189" t="str">
            <v>20</v>
          </cell>
          <cell r="F2189" t="str">
            <v>700</v>
          </cell>
          <cell r="G2189" t="str">
            <v xml:space="preserve">          11</v>
          </cell>
          <cell r="H2189" t="str">
            <v>EA</v>
          </cell>
          <cell r="I2189">
            <v>30.39</v>
          </cell>
          <cell r="J2189">
            <v>0.09</v>
          </cell>
          <cell r="K2189">
            <v>33</v>
          </cell>
          <cell r="L2189">
            <v>8.5883514313919038E-2</v>
          </cell>
        </row>
        <row r="2190">
          <cell r="A2190" t="str">
            <v>6082209005</v>
          </cell>
          <cell r="B2190" t="str">
            <v>MXPRO R3 OPS/MAINT INTL MANUAL</v>
          </cell>
          <cell r="C2190" t="str">
            <v>P18</v>
          </cell>
          <cell r="D2190" t="str">
            <v>EMS Parts</v>
          </cell>
          <cell r="E2190" t="str">
            <v>20</v>
          </cell>
          <cell r="F2190" t="str">
            <v>700</v>
          </cell>
          <cell r="G2190" t="str">
            <v xml:space="preserve">          11</v>
          </cell>
          <cell r="H2190" t="str">
            <v>EA</v>
          </cell>
          <cell r="I2190">
            <v>68.73</v>
          </cell>
          <cell r="J2190">
            <v>0.09</v>
          </cell>
          <cell r="K2190">
            <v>75</v>
          </cell>
          <cell r="L2190">
            <v>9.1226538629419401E-2</v>
          </cell>
        </row>
        <row r="2191">
          <cell r="A2191" t="str">
            <v>6082209005</v>
          </cell>
          <cell r="B2191" t="str">
            <v>MXPRO R3 OPS/MAINT INTL MANUAL</v>
          </cell>
          <cell r="C2191" t="str">
            <v>P18</v>
          </cell>
          <cell r="D2191" t="str">
            <v>EMS Parts</v>
          </cell>
          <cell r="E2191" t="str">
            <v>20</v>
          </cell>
          <cell r="F2191" t="str">
            <v>700</v>
          </cell>
          <cell r="G2191" t="str">
            <v xml:space="preserve">          10</v>
          </cell>
          <cell r="H2191" t="str">
            <v>EA</v>
          </cell>
          <cell r="I2191">
            <v>68</v>
          </cell>
          <cell r="J2191">
            <v>0.09</v>
          </cell>
          <cell r="K2191">
            <v>74</v>
          </cell>
          <cell r="L2191">
            <v>8.8235294117647065E-2</v>
          </cell>
        </row>
        <row r="2192">
          <cell r="A2192" t="str">
            <v>6082240051</v>
          </cell>
          <cell r="B2192" t="str">
            <v>LIFT TUBE ASSEMBLY, UPPER LHO</v>
          </cell>
          <cell r="C2192" t="str">
            <v>P18</v>
          </cell>
          <cell r="D2192" t="str">
            <v>EMS Parts</v>
          </cell>
          <cell r="E2192" t="str">
            <v>20</v>
          </cell>
          <cell r="F2192" t="str">
            <v>700</v>
          </cell>
          <cell r="G2192" t="str">
            <v xml:space="preserve">          10</v>
          </cell>
          <cell r="H2192" t="str">
            <v>EA</v>
          </cell>
          <cell r="I2192">
            <v>90</v>
          </cell>
          <cell r="J2192">
            <v>0.09</v>
          </cell>
          <cell r="K2192">
            <v>98</v>
          </cell>
          <cell r="L2192">
            <v>8.8888888888888892E-2</v>
          </cell>
        </row>
        <row r="2193">
          <cell r="A2193" t="str">
            <v>6082240051</v>
          </cell>
          <cell r="B2193" t="str">
            <v>LIFT TUBE ASSEMBLY, UPPER LHO</v>
          </cell>
          <cell r="C2193" t="str">
            <v>P18</v>
          </cell>
          <cell r="D2193" t="str">
            <v>EMS Parts</v>
          </cell>
          <cell r="E2193" t="str">
            <v>20</v>
          </cell>
          <cell r="F2193" t="str">
            <v>700</v>
          </cell>
          <cell r="G2193" t="str">
            <v xml:space="preserve">          11</v>
          </cell>
          <cell r="H2193" t="str">
            <v>EA</v>
          </cell>
          <cell r="I2193">
            <v>89.1</v>
          </cell>
          <cell r="J2193">
            <v>0.09</v>
          </cell>
          <cell r="K2193">
            <v>97</v>
          </cell>
          <cell r="L2193">
            <v>8.8664421997755399E-2</v>
          </cell>
        </row>
        <row r="2194">
          <cell r="A2194" t="str">
            <v>6082240052</v>
          </cell>
          <cell r="B2194" t="str">
            <v>LIFT TUBE ASSEMBLY, LOWER</v>
          </cell>
          <cell r="C2194" t="str">
            <v>P18</v>
          </cell>
          <cell r="D2194" t="str">
            <v>EMS Parts</v>
          </cell>
          <cell r="E2194" t="str">
            <v>20</v>
          </cell>
          <cell r="F2194" t="str">
            <v>700</v>
          </cell>
          <cell r="G2194" t="str">
            <v xml:space="preserve">          10</v>
          </cell>
          <cell r="H2194" t="str">
            <v>EA</v>
          </cell>
          <cell r="I2194">
            <v>90</v>
          </cell>
          <cell r="J2194">
            <v>0.09</v>
          </cell>
          <cell r="K2194">
            <v>98</v>
          </cell>
          <cell r="L2194">
            <v>8.8888888888888892E-2</v>
          </cell>
        </row>
        <row r="2195">
          <cell r="A2195" t="str">
            <v>6082240052</v>
          </cell>
          <cell r="B2195" t="str">
            <v>LIFT TUBE ASSEMBLY, LOWER</v>
          </cell>
          <cell r="C2195" t="str">
            <v>P18</v>
          </cell>
          <cell r="D2195" t="str">
            <v>EMS Parts</v>
          </cell>
          <cell r="E2195" t="str">
            <v>20</v>
          </cell>
          <cell r="F2195" t="str">
            <v>700</v>
          </cell>
          <cell r="G2195" t="str">
            <v xml:space="preserve">          11</v>
          </cell>
          <cell r="H2195" t="str">
            <v>EA</v>
          </cell>
          <cell r="I2195">
            <v>89.1</v>
          </cell>
          <cell r="J2195">
            <v>0.09</v>
          </cell>
          <cell r="K2195">
            <v>97</v>
          </cell>
          <cell r="L2195">
            <v>8.8664421997755399E-2</v>
          </cell>
        </row>
        <row r="2196">
          <cell r="A2196" t="str">
            <v>6082240053</v>
          </cell>
          <cell r="B2196" t="str">
            <v>LIFT TUBE ASSY W/ GRIPS UPPER</v>
          </cell>
          <cell r="C2196" t="str">
            <v>P18</v>
          </cell>
          <cell r="D2196" t="str">
            <v>EMS Parts</v>
          </cell>
          <cell r="E2196" t="str">
            <v>20</v>
          </cell>
          <cell r="F2196" t="str">
            <v>700</v>
          </cell>
          <cell r="G2196" t="str">
            <v xml:space="preserve">          10</v>
          </cell>
          <cell r="H2196" t="str">
            <v>EA</v>
          </cell>
          <cell r="I2196">
            <v>106</v>
          </cell>
          <cell r="J2196">
            <v>0.09</v>
          </cell>
          <cell r="K2196">
            <v>116</v>
          </cell>
          <cell r="L2196">
            <v>9.4339622641509441E-2</v>
          </cell>
        </row>
        <row r="2197">
          <cell r="A2197" t="str">
            <v>6082240053</v>
          </cell>
          <cell r="B2197" t="str">
            <v>LIFT TUBE ASSY W/ GRIPS UPPER</v>
          </cell>
          <cell r="C2197" t="str">
            <v>P18</v>
          </cell>
          <cell r="D2197" t="str">
            <v>EMS Parts</v>
          </cell>
          <cell r="E2197" t="str">
            <v>20</v>
          </cell>
          <cell r="F2197" t="str">
            <v>700</v>
          </cell>
          <cell r="G2197" t="str">
            <v xml:space="preserve">          11</v>
          </cell>
          <cell r="H2197" t="str">
            <v>EA</v>
          </cell>
          <cell r="I2197">
            <v>107.06</v>
          </cell>
          <cell r="J2197">
            <v>0.09</v>
          </cell>
          <cell r="K2197">
            <v>117</v>
          </cell>
          <cell r="L2197">
            <v>9.2845133569960742E-2</v>
          </cell>
        </row>
        <row r="2198">
          <cell r="A2198" t="str">
            <v>6082240054</v>
          </cell>
          <cell r="B2198" t="str">
            <v>LIFT TUBE ASSY W/ GRIPS LOWER</v>
          </cell>
          <cell r="C2198" t="str">
            <v>P18</v>
          </cell>
          <cell r="D2198" t="str">
            <v>EMS Parts</v>
          </cell>
          <cell r="E2198" t="str">
            <v>20</v>
          </cell>
          <cell r="F2198" t="str">
            <v>700</v>
          </cell>
          <cell r="G2198" t="str">
            <v xml:space="preserve">          10</v>
          </cell>
          <cell r="H2198" t="str">
            <v>EA</v>
          </cell>
          <cell r="I2198">
            <v>106</v>
          </cell>
          <cell r="J2198">
            <v>0.09</v>
          </cell>
          <cell r="K2198">
            <v>116</v>
          </cell>
          <cell r="L2198">
            <v>9.4339622641509441E-2</v>
          </cell>
        </row>
        <row r="2199">
          <cell r="A2199" t="str">
            <v>6082240054</v>
          </cell>
          <cell r="B2199" t="str">
            <v>LIFT TUBE ASSY W/ GRIPS LOWER</v>
          </cell>
          <cell r="C2199" t="str">
            <v>P18</v>
          </cell>
          <cell r="D2199" t="str">
            <v>EMS Parts</v>
          </cell>
          <cell r="E2199" t="str">
            <v>20</v>
          </cell>
          <cell r="F2199" t="str">
            <v>700</v>
          </cell>
          <cell r="G2199" t="str">
            <v xml:space="preserve">          11</v>
          </cell>
          <cell r="H2199" t="str">
            <v>EA</v>
          </cell>
          <cell r="I2199">
            <v>107.06</v>
          </cell>
          <cell r="J2199">
            <v>0.09</v>
          </cell>
          <cell r="K2199">
            <v>117</v>
          </cell>
          <cell r="L2199">
            <v>9.2845133569960742E-2</v>
          </cell>
        </row>
        <row r="2200">
          <cell r="A2200" t="str">
            <v>6082260010</v>
          </cell>
          <cell r="B2200" t="str">
            <v>EMS RESTRAINT PACKAGE</v>
          </cell>
          <cell r="C2200" t="str">
            <v>B20</v>
          </cell>
          <cell r="D2200" t="str">
            <v>EMS Acc</v>
          </cell>
          <cell r="E2200" t="str">
            <v>20</v>
          </cell>
          <cell r="F2200" t="str">
            <v>700</v>
          </cell>
          <cell r="G2200" t="str">
            <v xml:space="preserve">          11</v>
          </cell>
          <cell r="H2200" t="str">
            <v>EA</v>
          </cell>
          <cell r="I2200">
            <v>217</v>
          </cell>
          <cell r="J2200">
            <v>0.09</v>
          </cell>
          <cell r="K2200">
            <v>237</v>
          </cell>
          <cell r="L2200">
            <v>9.2165898617511524E-2</v>
          </cell>
        </row>
        <row r="2201">
          <cell r="A2201" t="str">
            <v>6082305052</v>
          </cell>
          <cell r="B2201" t="str">
            <v>PR HEIGHT ADJUSTMENT RACK</v>
          </cell>
          <cell r="C2201" t="str">
            <v>P18</v>
          </cell>
          <cell r="D2201" t="str">
            <v>EMS Parts</v>
          </cell>
          <cell r="E2201" t="str">
            <v>20</v>
          </cell>
          <cell r="F2201" t="str">
            <v>700</v>
          </cell>
          <cell r="G2201" t="str">
            <v xml:space="preserve">          10</v>
          </cell>
          <cell r="H2201" t="str">
            <v>EA</v>
          </cell>
          <cell r="I2201">
            <v>131</v>
          </cell>
          <cell r="J2201">
            <v>0.09</v>
          </cell>
          <cell r="K2201">
            <v>143</v>
          </cell>
          <cell r="L2201">
            <v>9.1603053435114504E-2</v>
          </cell>
        </row>
        <row r="2202">
          <cell r="A2202" t="str">
            <v>6082305052</v>
          </cell>
          <cell r="B2202" t="str">
            <v>PR HEIGHT ADJUSTMENT RACK</v>
          </cell>
          <cell r="C2202" t="str">
            <v>P18</v>
          </cell>
          <cell r="D2202" t="str">
            <v>EMS Parts</v>
          </cell>
          <cell r="E2202" t="str">
            <v>20</v>
          </cell>
          <cell r="F2202" t="str">
            <v>700</v>
          </cell>
          <cell r="G2202" t="str">
            <v xml:space="preserve">          11</v>
          </cell>
          <cell r="H2202" t="str">
            <v>EA</v>
          </cell>
          <cell r="I2202">
            <v>136.87</v>
          </cell>
          <cell r="J2202">
            <v>0.09</v>
          </cell>
          <cell r="K2202">
            <v>149</v>
          </cell>
          <cell r="L2202">
            <v>8.8624241981442212E-2</v>
          </cell>
        </row>
        <row r="2203">
          <cell r="A2203" t="str">
            <v>6082343081</v>
          </cell>
          <cell r="B2203" t="str">
            <v>LITTER STOP - OO</v>
          </cell>
          <cell r="C2203" t="str">
            <v>P18</v>
          </cell>
          <cell r="D2203" t="str">
            <v>EMS Parts</v>
          </cell>
          <cell r="E2203" t="str">
            <v>20</v>
          </cell>
          <cell r="F2203" t="str">
            <v>700</v>
          </cell>
          <cell r="G2203" t="str">
            <v xml:space="preserve">          11</v>
          </cell>
          <cell r="H2203" t="str">
            <v>EA</v>
          </cell>
          <cell r="I2203">
            <v>65.709999999999994</v>
          </cell>
          <cell r="J2203">
            <v>0.09</v>
          </cell>
          <cell r="K2203">
            <v>72</v>
          </cell>
          <cell r="L2203">
            <v>9.5723634150053374E-2</v>
          </cell>
        </row>
        <row r="2204">
          <cell r="A2204" t="str">
            <v>6082343081</v>
          </cell>
          <cell r="B2204" t="str">
            <v>LITTER STOP - OO</v>
          </cell>
          <cell r="C2204" t="str">
            <v>P18</v>
          </cell>
          <cell r="D2204" t="str">
            <v>EMS Parts</v>
          </cell>
          <cell r="E2204" t="str">
            <v>20</v>
          </cell>
          <cell r="F2204" t="str">
            <v>700</v>
          </cell>
          <cell r="G2204" t="str">
            <v xml:space="preserve">          10</v>
          </cell>
          <cell r="H2204" t="str">
            <v>EA</v>
          </cell>
          <cell r="I2204">
            <v>64</v>
          </cell>
          <cell r="J2204">
            <v>0.09</v>
          </cell>
          <cell r="K2204">
            <v>70</v>
          </cell>
          <cell r="L2204">
            <v>9.375E-2</v>
          </cell>
        </row>
        <row r="2205">
          <cell r="A2205" t="str">
            <v>6082343082</v>
          </cell>
          <cell r="B2205" t="str">
            <v>HEIGHT ADJ RACK, PR, EXTENDED</v>
          </cell>
          <cell r="C2205" t="str">
            <v>P18</v>
          </cell>
          <cell r="D2205" t="str">
            <v>EMS Parts</v>
          </cell>
          <cell r="E2205" t="str">
            <v>20</v>
          </cell>
          <cell r="F2205" t="str">
            <v>700</v>
          </cell>
          <cell r="G2205" t="str">
            <v xml:space="preserve">          10</v>
          </cell>
          <cell r="H2205" t="str">
            <v>EA</v>
          </cell>
          <cell r="I2205">
            <v>144</v>
          </cell>
          <cell r="J2205">
            <v>0.09</v>
          </cell>
          <cell r="K2205">
            <v>157</v>
          </cell>
          <cell r="L2205">
            <v>9.0277777777777776E-2</v>
          </cell>
        </row>
        <row r="2206">
          <cell r="A2206" t="str">
            <v>6082343082</v>
          </cell>
          <cell r="B2206" t="str">
            <v>HEIGHT ADJ RACK, PR, EXTENDED</v>
          </cell>
          <cell r="C2206" t="str">
            <v>P18</v>
          </cell>
          <cell r="D2206" t="str">
            <v>EMS Parts</v>
          </cell>
          <cell r="E2206" t="str">
            <v>20</v>
          </cell>
          <cell r="F2206" t="str">
            <v>700</v>
          </cell>
          <cell r="G2206" t="str">
            <v xml:space="preserve">          11</v>
          </cell>
          <cell r="H2206" t="str">
            <v>EA</v>
          </cell>
          <cell r="I2206">
            <v>153.31</v>
          </cell>
          <cell r="J2206">
            <v>0.09</v>
          </cell>
          <cell r="K2206">
            <v>167</v>
          </cell>
          <cell r="L2206">
            <v>8.92961972474072E-2</v>
          </cell>
        </row>
        <row r="2207">
          <cell r="A2207" t="str">
            <v>6082343083</v>
          </cell>
          <cell r="B2207" t="str">
            <v>HEIGHT ADJ RACK, PL, EXTENDED</v>
          </cell>
          <cell r="C2207" t="str">
            <v>P18</v>
          </cell>
          <cell r="D2207" t="str">
            <v>EMS Parts</v>
          </cell>
          <cell r="E2207" t="str">
            <v>20</v>
          </cell>
          <cell r="F2207" t="str">
            <v>700</v>
          </cell>
          <cell r="G2207" t="str">
            <v xml:space="preserve">          10</v>
          </cell>
          <cell r="H2207" t="str">
            <v>EA</v>
          </cell>
          <cell r="I2207">
            <v>162</v>
          </cell>
          <cell r="J2207">
            <v>0.09</v>
          </cell>
          <cell r="K2207">
            <v>177</v>
          </cell>
          <cell r="L2207">
            <v>9.2592592592592587E-2</v>
          </cell>
        </row>
        <row r="2208">
          <cell r="A2208" t="str">
            <v>6082343083</v>
          </cell>
          <cell r="B2208" t="str">
            <v>HEIGHT ADJ RACK, PL, EXTENDED</v>
          </cell>
          <cell r="C2208" t="str">
            <v>P18</v>
          </cell>
          <cell r="D2208" t="str">
            <v>EMS Parts</v>
          </cell>
          <cell r="E2208" t="str">
            <v>20</v>
          </cell>
          <cell r="F2208" t="str">
            <v>700</v>
          </cell>
          <cell r="G2208" t="str">
            <v xml:space="preserve">          11</v>
          </cell>
          <cell r="H2208" t="str">
            <v>EA</v>
          </cell>
          <cell r="I2208">
            <v>169.72</v>
          </cell>
          <cell r="J2208">
            <v>0.09</v>
          </cell>
          <cell r="K2208">
            <v>185</v>
          </cell>
          <cell r="L2208">
            <v>9.0030638699033716E-2</v>
          </cell>
        </row>
        <row r="2209">
          <cell r="A2209" t="str">
            <v>6082343085</v>
          </cell>
          <cell r="B2209" t="str">
            <v>PIVOT CENTER EXTENDED</v>
          </cell>
          <cell r="C2209" t="str">
            <v>P18</v>
          </cell>
          <cell r="D2209" t="str">
            <v>EMS Parts</v>
          </cell>
          <cell r="E2209" t="str">
            <v>20</v>
          </cell>
          <cell r="F2209" t="str">
            <v>700</v>
          </cell>
          <cell r="G2209" t="str">
            <v xml:space="preserve">          10</v>
          </cell>
          <cell r="H2209" t="str">
            <v>EA</v>
          </cell>
          <cell r="I2209">
            <v>54</v>
          </cell>
          <cell r="J2209">
            <v>0.09</v>
          </cell>
          <cell r="K2209">
            <v>59</v>
          </cell>
          <cell r="L2209">
            <v>9.2592592592592587E-2</v>
          </cell>
        </row>
        <row r="2210">
          <cell r="A2210" t="str">
            <v>6082343085</v>
          </cell>
          <cell r="B2210" t="str">
            <v>PIVOT CENTER EXTENDED</v>
          </cell>
          <cell r="C2210" t="str">
            <v>P18</v>
          </cell>
          <cell r="D2210" t="str">
            <v>EMS Parts</v>
          </cell>
          <cell r="E2210" t="str">
            <v>20</v>
          </cell>
          <cell r="F2210" t="str">
            <v>700</v>
          </cell>
          <cell r="G2210" t="str">
            <v xml:space="preserve">          11</v>
          </cell>
          <cell r="H2210" t="str">
            <v>EA</v>
          </cell>
          <cell r="I2210">
            <v>53.39</v>
          </cell>
          <cell r="J2210">
            <v>0.09</v>
          </cell>
          <cell r="K2210">
            <v>58</v>
          </cell>
          <cell r="L2210">
            <v>8.6345757632515438E-2</v>
          </cell>
        </row>
        <row r="2211">
          <cell r="A2211" t="str">
            <v>6082501010</v>
          </cell>
          <cell r="B2211" t="str">
            <v>SINGLE WHEEL LOCK OPTION</v>
          </cell>
          <cell r="C2211" t="str">
            <v>B20</v>
          </cell>
          <cell r="D2211" t="str">
            <v>EMS Acc</v>
          </cell>
          <cell r="E2211" t="str">
            <v>20</v>
          </cell>
          <cell r="F2211" t="str">
            <v>700</v>
          </cell>
          <cell r="G2211" t="str">
            <v xml:space="preserve">          11</v>
          </cell>
          <cell r="H2211" t="str">
            <v>EA</v>
          </cell>
          <cell r="I2211">
            <v>126</v>
          </cell>
          <cell r="J2211">
            <v>0.09</v>
          </cell>
          <cell r="K2211">
            <v>137</v>
          </cell>
          <cell r="L2211">
            <v>8.7301587301587297E-2</v>
          </cell>
        </row>
        <row r="2212">
          <cell r="A2212" t="str">
            <v>6082502010</v>
          </cell>
          <cell r="B2212" t="str">
            <v>DUAL WHEEL LOCK OPTION</v>
          </cell>
          <cell r="C2212" t="str">
            <v>B20</v>
          </cell>
          <cell r="D2212" t="str">
            <v>EMS Acc</v>
          </cell>
          <cell r="E2212" t="str">
            <v>20</v>
          </cell>
          <cell r="F2212" t="str">
            <v>700</v>
          </cell>
          <cell r="G2212" t="str">
            <v xml:space="preserve">          10</v>
          </cell>
          <cell r="H2212" t="str">
            <v>EA</v>
          </cell>
          <cell r="I2212">
            <v>139</v>
          </cell>
          <cell r="J2212">
            <v>0.09</v>
          </cell>
          <cell r="K2212">
            <v>152</v>
          </cell>
          <cell r="L2212">
            <v>9.3525179856115109E-2</v>
          </cell>
        </row>
        <row r="2213">
          <cell r="A2213" t="str">
            <v>6082502010</v>
          </cell>
          <cell r="B2213" t="str">
            <v>DUAL WHEEL LOCK OPTION</v>
          </cell>
          <cell r="C2213" t="str">
            <v>B20</v>
          </cell>
          <cell r="D2213" t="str">
            <v>EMS Acc</v>
          </cell>
          <cell r="E2213" t="str">
            <v>20</v>
          </cell>
          <cell r="F2213" t="str">
            <v>700</v>
          </cell>
          <cell r="G2213" t="str">
            <v xml:space="preserve">          11</v>
          </cell>
          <cell r="H2213" t="str">
            <v>EA</v>
          </cell>
          <cell r="I2213">
            <v>139</v>
          </cell>
          <cell r="J2213">
            <v>0.09</v>
          </cell>
          <cell r="K2213">
            <v>152</v>
          </cell>
          <cell r="L2213">
            <v>9.3525179856115109E-2</v>
          </cell>
        </row>
        <row r="2214">
          <cell r="A2214" t="str">
            <v>6082503010</v>
          </cell>
          <cell r="B2214" t="str">
            <v>DUAL DIAGONAL WHEEL LOCK OPT</v>
          </cell>
          <cell r="C2214" t="str">
            <v>P18</v>
          </cell>
          <cell r="D2214" t="str">
            <v>EMS Parts</v>
          </cell>
          <cell r="E2214" t="str">
            <v>20</v>
          </cell>
          <cell r="F2214" t="str">
            <v>700</v>
          </cell>
          <cell r="G2214" t="str">
            <v xml:space="preserve">          10</v>
          </cell>
          <cell r="H2214" t="str">
            <v>EA</v>
          </cell>
          <cell r="I2214">
            <v>308</v>
          </cell>
          <cell r="J2214">
            <v>0.09</v>
          </cell>
          <cell r="K2214">
            <v>336</v>
          </cell>
          <cell r="L2214">
            <v>9.0909090909090912E-2</v>
          </cell>
        </row>
        <row r="2215">
          <cell r="A2215" t="str">
            <v>6082503010</v>
          </cell>
          <cell r="B2215" t="str">
            <v>DUAL DIAGONAL WHEEL LOCK OPT</v>
          </cell>
          <cell r="C2215" t="str">
            <v>P18</v>
          </cell>
          <cell r="D2215" t="str">
            <v>EMS Parts</v>
          </cell>
          <cell r="E2215" t="str">
            <v>20</v>
          </cell>
          <cell r="F2215" t="str">
            <v>700</v>
          </cell>
          <cell r="G2215" t="str">
            <v xml:space="preserve">          11</v>
          </cell>
          <cell r="H2215" t="str">
            <v>EA</v>
          </cell>
          <cell r="I2215">
            <v>308</v>
          </cell>
          <cell r="J2215">
            <v>0.09</v>
          </cell>
          <cell r="K2215">
            <v>336</v>
          </cell>
          <cell r="L2215">
            <v>9.0909090909090912E-2</v>
          </cell>
        </row>
        <row r="2216">
          <cell r="A2216" t="str">
            <v>6082504010</v>
          </cell>
          <cell r="B2216" t="str">
            <v>FOUR WHEEL LOCK OPTION</v>
          </cell>
          <cell r="C2216" t="str">
            <v>P18</v>
          </cell>
          <cell r="D2216" t="str">
            <v>EMS Parts</v>
          </cell>
          <cell r="E2216" t="str">
            <v>20</v>
          </cell>
          <cell r="F2216" t="str">
            <v>700</v>
          </cell>
          <cell r="G2216" t="str">
            <v xml:space="preserve">          10</v>
          </cell>
          <cell r="H2216" t="str">
            <v>EA</v>
          </cell>
          <cell r="I2216">
            <v>400</v>
          </cell>
          <cell r="J2216">
            <v>0.09</v>
          </cell>
          <cell r="K2216">
            <v>436</v>
          </cell>
          <cell r="L2216">
            <v>0.09</v>
          </cell>
        </row>
        <row r="2217">
          <cell r="A2217" t="str">
            <v>6082504010</v>
          </cell>
          <cell r="B2217" t="str">
            <v>FOUR WHEEL LOCK OPTION</v>
          </cell>
          <cell r="C2217" t="str">
            <v>P18</v>
          </cell>
          <cell r="D2217" t="str">
            <v>EMS Parts</v>
          </cell>
          <cell r="E2217" t="str">
            <v>20</v>
          </cell>
          <cell r="F2217" t="str">
            <v>700</v>
          </cell>
          <cell r="G2217" t="str">
            <v xml:space="preserve">          11</v>
          </cell>
          <cell r="H2217" t="str">
            <v>EA</v>
          </cell>
          <cell r="I2217">
            <v>400</v>
          </cell>
          <cell r="J2217">
            <v>0.09</v>
          </cell>
          <cell r="K2217">
            <v>436</v>
          </cell>
          <cell r="L2217">
            <v>0.09</v>
          </cell>
        </row>
        <row r="2218">
          <cell r="A2218" t="str">
            <v>6082700003</v>
          </cell>
          <cell r="B2218" t="str">
            <v>6082 RELEASE MECH. INSTRUCTION</v>
          </cell>
          <cell r="C2218" t="str">
            <v>P18</v>
          </cell>
          <cell r="D2218" t="str">
            <v>EMS Parts</v>
          </cell>
          <cell r="E2218" t="str">
            <v>20</v>
          </cell>
          <cell r="F2218" t="str">
            <v>700</v>
          </cell>
          <cell r="G2218" t="str">
            <v xml:space="preserve">          10</v>
          </cell>
          <cell r="H2218" t="str">
            <v>EA</v>
          </cell>
          <cell r="I2218">
            <v>5.35</v>
          </cell>
          <cell r="J2218">
            <v>0.09</v>
          </cell>
          <cell r="K2218">
            <v>5.8315000000000001</v>
          </cell>
          <cell r="L2218">
            <v>9.0000000000000094E-2</v>
          </cell>
        </row>
        <row r="2219">
          <cell r="A2219" t="str">
            <v>6082700003</v>
          </cell>
          <cell r="B2219" t="str">
            <v>6082 RELEASE MECH. INSTRUCTION</v>
          </cell>
          <cell r="C2219" t="str">
            <v>P18</v>
          </cell>
          <cell r="D2219" t="str">
            <v>EMS Parts</v>
          </cell>
          <cell r="E2219" t="str">
            <v>20</v>
          </cell>
          <cell r="F2219" t="str">
            <v>700</v>
          </cell>
          <cell r="G2219" t="str">
            <v xml:space="preserve">          11</v>
          </cell>
          <cell r="H2219" t="str">
            <v>EA</v>
          </cell>
          <cell r="I2219">
            <v>1.38</v>
          </cell>
          <cell r="J2219">
            <v>0.09</v>
          </cell>
          <cell r="K2219">
            <v>1.5042</v>
          </cell>
          <cell r="L2219">
            <v>9.0000000000000066E-2</v>
          </cell>
        </row>
        <row r="2220">
          <cell r="A2220" t="str">
            <v>6082700004</v>
          </cell>
          <cell r="B2220" t="str">
            <v>6082 RELEASE MECH. UPGRADE KIT</v>
          </cell>
          <cell r="C2220" t="str">
            <v>P18</v>
          </cell>
          <cell r="D2220" t="str">
            <v>EMS Parts</v>
          </cell>
          <cell r="E2220" t="str">
            <v>20</v>
          </cell>
          <cell r="F2220" t="str">
            <v>700</v>
          </cell>
          <cell r="G2220" t="str">
            <v xml:space="preserve">          10</v>
          </cell>
          <cell r="H2220" t="str">
            <v>EA</v>
          </cell>
          <cell r="I2220">
            <v>362</v>
          </cell>
          <cell r="J2220">
            <v>0.09</v>
          </cell>
          <cell r="K2220">
            <v>395</v>
          </cell>
          <cell r="L2220">
            <v>9.1160220994475141E-2</v>
          </cell>
        </row>
        <row r="2221">
          <cell r="A2221" t="str">
            <v>6082700004</v>
          </cell>
          <cell r="B2221" t="str">
            <v>6082 RELEASE MECH. UPGRADE KIT</v>
          </cell>
          <cell r="C2221" t="str">
            <v>P18</v>
          </cell>
          <cell r="D2221" t="str">
            <v>EMS Parts</v>
          </cell>
          <cell r="E2221" t="str">
            <v>20</v>
          </cell>
          <cell r="F2221" t="str">
            <v>700</v>
          </cell>
          <cell r="G2221" t="str">
            <v xml:space="preserve">          11</v>
          </cell>
          <cell r="H2221" t="str">
            <v>EA</v>
          </cell>
          <cell r="I2221">
            <v>370.18</v>
          </cell>
          <cell r="J2221">
            <v>0.09</v>
          </cell>
          <cell r="K2221">
            <v>403</v>
          </cell>
          <cell r="L2221">
            <v>8.8659571019504002E-2</v>
          </cell>
        </row>
        <row r="2222">
          <cell r="A2222" t="str">
            <v>6082700005</v>
          </cell>
          <cell r="B2222" t="str">
            <v>O2 HOLDER INSTALLATION INSTRUC</v>
          </cell>
          <cell r="C2222" t="str">
            <v>P18</v>
          </cell>
          <cell r="D2222" t="str">
            <v>EMS Parts</v>
          </cell>
          <cell r="E2222" t="str">
            <v>20</v>
          </cell>
          <cell r="F2222" t="str">
            <v>700</v>
          </cell>
          <cell r="G2222" t="str">
            <v xml:space="preserve">          10</v>
          </cell>
          <cell r="H2222" t="str">
            <v>EA</v>
          </cell>
          <cell r="I2222">
            <v>5.35</v>
          </cell>
          <cell r="J2222">
            <v>0.09</v>
          </cell>
          <cell r="K2222">
            <v>5.8315000000000001</v>
          </cell>
          <cell r="L2222">
            <v>9.0000000000000094E-2</v>
          </cell>
        </row>
        <row r="2223">
          <cell r="A2223" t="str">
            <v>6082700005</v>
          </cell>
          <cell r="B2223" t="str">
            <v>O2 HOLDER INSTALLATION INSTRUC</v>
          </cell>
          <cell r="C2223" t="str">
            <v>P18</v>
          </cell>
          <cell r="D2223" t="str">
            <v>EMS Parts</v>
          </cell>
          <cell r="E2223" t="str">
            <v>20</v>
          </cell>
          <cell r="F2223" t="str">
            <v>700</v>
          </cell>
          <cell r="G2223" t="str">
            <v xml:space="preserve">          11</v>
          </cell>
          <cell r="H2223" t="str">
            <v>EA</v>
          </cell>
          <cell r="I2223">
            <v>1.38</v>
          </cell>
          <cell r="J2223">
            <v>0.09</v>
          </cell>
          <cell r="K2223">
            <v>1.5042</v>
          </cell>
          <cell r="L2223">
            <v>9.0000000000000066E-2</v>
          </cell>
        </row>
        <row r="2224">
          <cell r="A2224" t="str">
            <v>6082700006</v>
          </cell>
          <cell r="B2224" t="str">
            <v>KIT, O2 BOTTLE HOLDER HE</v>
          </cell>
          <cell r="C2224" t="str">
            <v>P18</v>
          </cell>
          <cell r="D2224" t="str">
            <v>EMS Parts</v>
          </cell>
          <cell r="E2224" t="str">
            <v>20</v>
          </cell>
          <cell r="F2224" t="str">
            <v>700</v>
          </cell>
          <cell r="G2224" t="str">
            <v xml:space="preserve">          11</v>
          </cell>
          <cell r="H2224" t="str">
            <v>EA</v>
          </cell>
          <cell r="I2224">
            <v>218.47</v>
          </cell>
          <cell r="J2224">
            <v>0.09</v>
          </cell>
          <cell r="K2224">
            <v>238</v>
          </cell>
          <cell r="L2224">
            <v>8.9394424863825706E-2</v>
          </cell>
        </row>
        <row r="2225">
          <cell r="A2225" t="str">
            <v>6082700006</v>
          </cell>
          <cell r="B2225" t="str">
            <v>KIT, O2 BOTTLE HOLDER HE</v>
          </cell>
          <cell r="C2225" t="str">
            <v>P18</v>
          </cell>
          <cell r="D2225" t="str">
            <v>EMS Parts</v>
          </cell>
          <cell r="E2225" t="str">
            <v>20</v>
          </cell>
          <cell r="F2225" t="str">
            <v>700</v>
          </cell>
          <cell r="G2225" t="str">
            <v xml:space="preserve">          10</v>
          </cell>
          <cell r="H2225" t="str">
            <v>EA</v>
          </cell>
          <cell r="I2225">
            <v>214</v>
          </cell>
          <cell r="J2225">
            <v>0.09</v>
          </cell>
          <cell r="K2225">
            <v>233</v>
          </cell>
          <cell r="L2225">
            <v>8.8785046728971959E-2</v>
          </cell>
        </row>
        <row r="2226">
          <cell r="A2226" t="str">
            <v>6082700007</v>
          </cell>
          <cell r="B2226" t="str">
            <v>HE O2 HOLDER INSTALL. INSTRUCT</v>
          </cell>
          <cell r="C2226" t="str">
            <v>P18</v>
          </cell>
          <cell r="D2226" t="str">
            <v>EMS Parts</v>
          </cell>
          <cell r="E2226" t="str">
            <v>20</v>
          </cell>
          <cell r="F2226" t="str">
            <v>700</v>
          </cell>
          <cell r="G2226" t="str">
            <v xml:space="preserve">          10</v>
          </cell>
          <cell r="H2226" t="str">
            <v>EA</v>
          </cell>
          <cell r="I2226">
            <v>5.35</v>
          </cell>
          <cell r="J2226">
            <v>0.09</v>
          </cell>
          <cell r="K2226">
            <v>5.8315000000000001</v>
          </cell>
          <cell r="L2226">
            <v>9.0000000000000094E-2</v>
          </cell>
        </row>
        <row r="2227">
          <cell r="A2227" t="str">
            <v>6082700007</v>
          </cell>
          <cell r="B2227" t="str">
            <v>HE O2 HOLDER INSTALL. INSTRUCT</v>
          </cell>
          <cell r="C2227" t="str">
            <v>P18</v>
          </cell>
          <cell r="D2227" t="str">
            <v>EMS Parts</v>
          </cell>
          <cell r="E2227" t="str">
            <v>20</v>
          </cell>
          <cell r="F2227" t="str">
            <v>700</v>
          </cell>
          <cell r="G2227" t="str">
            <v xml:space="preserve">          11</v>
          </cell>
          <cell r="H2227" t="str">
            <v>EA</v>
          </cell>
          <cell r="I2227">
            <v>1.38</v>
          </cell>
          <cell r="J2227">
            <v>0.09</v>
          </cell>
          <cell r="K2227">
            <v>1.5042</v>
          </cell>
          <cell r="L2227">
            <v>9.0000000000000066E-2</v>
          </cell>
        </row>
        <row r="2228">
          <cell r="A2228" t="str">
            <v>6082700008</v>
          </cell>
          <cell r="B2228" t="str">
            <v>17/64  DRILL BIT</v>
          </cell>
          <cell r="C2228" t="str">
            <v>P18</v>
          </cell>
          <cell r="D2228" t="str">
            <v>EMS Parts</v>
          </cell>
          <cell r="E2228" t="str">
            <v>20</v>
          </cell>
          <cell r="F2228" t="str">
            <v>700</v>
          </cell>
          <cell r="G2228" t="str">
            <v xml:space="preserve">          10</v>
          </cell>
          <cell r="H2228" t="str">
            <v>EA</v>
          </cell>
          <cell r="I2228">
            <v>13</v>
          </cell>
          <cell r="J2228">
            <v>0.09</v>
          </cell>
          <cell r="K2228">
            <v>14.170000000000002</v>
          </cell>
          <cell r="L2228">
            <v>9.0000000000000135E-2</v>
          </cell>
        </row>
        <row r="2229">
          <cell r="A2229" t="str">
            <v>6082700008</v>
          </cell>
          <cell r="B2229" t="str">
            <v>17/64  DRILL BIT</v>
          </cell>
          <cell r="C2229" t="str">
            <v>P18</v>
          </cell>
          <cell r="D2229" t="str">
            <v>EMS Parts</v>
          </cell>
          <cell r="E2229" t="str">
            <v>20</v>
          </cell>
          <cell r="F2229" t="str">
            <v>700</v>
          </cell>
          <cell r="G2229" t="str">
            <v xml:space="preserve">          11</v>
          </cell>
          <cell r="H2229" t="str">
            <v>EA</v>
          </cell>
          <cell r="I2229">
            <v>9.61</v>
          </cell>
          <cell r="J2229">
            <v>0.09</v>
          </cell>
          <cell r="K2229">
            <v>10.4749</v>
          </cell>
          <cell r="L2229">
            <v>9.0000000000000052E-2</v>
          </cell>
        </row>
        <row r="2230">
          <cell r="A2230" t="str">
            <v>6082700009</v>
          </cell>
          <cell r="B2230" t="str">
            <v>.201  DRILL BIT</v>
          </cell>
          <cell r="C2230" t="str">
            <v>P18</v>
          </cell>
          <cell r="D2230" t="str">
            <v>EMS Parts</v>
          </cell>
          <cell r="E2230" t="str">
            <v>20</v>
          </cell>
          <cell r="F2230" t="str">
            <v>700</v>
          </cell>
          <cell r="G2230" t="str">
            <v xml:space="preserve">          11</v>
          </cell>
          <cell r="H2230" t="str">
            <v>EA</v>
          </cell>
          <cell r="I2230">
            <v>5.51</v>
          </cell>
          <cell r="J2230">
            <v>0.09</v>
          </cell>
          <cell r="K2230">
            <v>6.0059000000000005</v>
          </cell>
          <cell r="L2230">
            <v>9.0000000000000122E-2</v>
          </cell>
        </row>
        <row r="2231">
          <cell r="A2231" t="str">
            <v>6082700009</v>
          </cell>
          <cell r="B2231" t="str">
            <v>.201  DRILL BIT</v>
          </cell>
          <cell r="C2231" t="str">
            <v>P18</v>
          </cell>
          <cell r="D2231" t="str">
            <v>EMS Parts</v>
          </cell>
          <cell r="E2231" t="str">
            <v>20</v>
          </cell>
          <cell r="F2231" t="str">
            <v>700</v>
          </cell>
          <cell r="G2231" t="str">
            <v xml:space="preserve">          10</v>
          </cell>
          <cell r="H2231" t="str">
            <v>EA</v>
          </cell>
          <cell r="I2231">
            <v>10</v>
          </cell>
          <cell r="J2231">
            <v>0.09</v>
          </cell>
          <cell r="K2231">
            <v>10.9</v>
          </cell>
          <cell r="L2231">
            <v>9.0000000000000038E-2</v>
          </cell>
        </row>
        <row r="2232">
          <cell r="A2232" t="str">
            <v>6082700010</v>
          </cell>
          <cell r="B2232" t="str">
            <v>UPGRADE KIT, HEIGHT ADJ. RACK</v>
          </cell>
          <cell r="C2232" t="str">
            <v>P18</v>
          </cell>
          <cell r="D2232" t="str">
            <v>EMS Parts</v>
          </cell>
          <cell r="E2232" t="str">
            <v>20</v>
          </cell>
          <cell r="F2232" t="str">
            <v>700</v>
          </cell>
          <cell r="G2232" t="str">
            <v xml:space="preserve">          11</v>
          </cell>
          <cell r="H2232" t="str">
            <v>EA</v>
          </cell>
          <cell r="I2232">
            <v>236.44</v>
          </cell>
          <cell r="J2232">
            <v>0.09</v>
          </cell>
          <cell r="K2232">
            <v>258</v>
          </cell>
          <cell r="L2232">
            <v>9.1185924547453903E-2</v>
          </cell>
        </row>
        <row r="2233">
          <cell r="A2233" t="str">
            <v>6082700010</v>
          </cell>
          <cell r="B2233" t="str">
            <v>UPGRADE KIT, HEIGHT ADJ. RACK</v>
          </cell>
          <cell r="C2233" t="str">
            <v>P18</v>
          </cell>
          <cell r="D2233" t="str">
            <v>EMS Parts</v>
          </cell>
          <cell r="E2233" t="str">
            <v>20</v>
          </cell>
          <cell r="F2233" t="str">
            <v>700</v>
          </cell>
          <cell r="G2233" t="str">
            <v xml:space="preserve">          10</v>
          </cell>
          <cell r="H2233" t="str">
            <v>EA</v>
          </cell>
          <cell r="I2233">
            <v>233</v>
          </cell>
          <cell r="J2233">
            <v>0.09</v>
          </cell>
          <cell r="K2233">
            <v>254</v>
          </cell>
          <cell r="L2233">
            <v>9.012875536480687E-2</v>
          </cell>
        </row>
        <row r="2234">
          <cell r="A2234" t="str">
            <v>6082700011</v>
          </cell>
          <cell r="B2234" t="str">
            <v>6082 H/E FLAT POUCH INST INSTR</v>
          </cell>
          <cell r="C2234" t="str">
            <v>P18</v>
          </cell>
          <cell r="D2234" t="str">
            <v>EMS Parts</v>
          </cell>
          <cell r="E2234" t="str">
            <v>20</v>
          </cell>
          <cell r="F2234" t="str">
            <v>700</v>
          </cell>
          <cell r="G2234" t="str">
            <v xml:space="preserve">          10</v>
          </cell>
          <cell r="H2234" t="str">
            <v>EA</v>
          </cell>
          <cell r="I2234">
            <v>5.35</v>
          </cell>
          <cell r="J2234">
            <v>0.09</v>
          </cell>
          <cell r="K2234">
            <v>5.8315000000000001</v>
          </cell>
          <cell r="L2234">
            <v>9.0000000000000094E-2</v>
          </cell>
        </row>
        <row r="2235">
          <cell r="A2235" t="str">
            <v>6082700011</v>
          </cell>
          <cell r="B2235" t="str">
            <v>6082 H/E FLAT POUCH INST INSTR</v>
          </cell>
          <cell r="C2235" t="str">
            <v>P18</v>
          </cell>
          <cell r="D2235" t="str">
            <v>EMS Parts</v>
          </cell>
          <cell r="E2235" t="str">
            <v>20</v>
          </cell>
          <cell r="F2235" t="str">
            <v>700</v>
          </cell>
          <cell r="G2235" t="str">
            <v xml:space="preserve">          11</v>
          </cell>
          <cell r="H2235" t="str">
            <v>EA</v>
          </cell>
          <cell r="I2235">
            <v>1.38</v>
          </cell>
          <cell r="J2235">
            <v>0.09</v>
          </cell>
          <cell r="K2235">
            <v>1.5042</v>
          </cell>
          <cell r="L2235">
            <v>9.0000000000000066E-2</v>
          </cell>
        </row>
        <row r="2236">
          <cell r="A2236" t="str">
            <v>6082700012</v>
          </cell>
          <cell r="B2236" t="str">
            <v>ACCESSORY STRAP INSTALL. INSTR</v>
          </cell>
          <cell r="C2236" t="str">
            <v>P18</v>
          </cell>
          <cell r="D2236" t="str">
            <v>EMS Parts</v>
          </cell>
          <cell r="E2236" t="str">
            <v>20</v>
          </cell>
          <cell r="F2236" t="str">
            <v>700</v>
          </cell>
          <cell r="G2236" t="str">
            <v xml:space="preserve">          10</v>
          </cell>
          <cell r="H2236" t="str">
            <v>EA</v>
          </cell>
          <cell r="I2236">
            <v>5.35</v>
          </cell>
          <cell r="J2236">
            <v>0.09</v>
          </cell>
          <cell r="K2236">
            <v>5.8315000000000001</v>
          </cell>
          <cell r="L2236">
            <v>9.0000000000000094E-2</v>
          </cell>
        </row>
        <row r="2237">
          <cell r="A2237" t="str">
            <v>6082700012</v>
          </cell>
          <cell r="B2237" t="str">
            <v>ACCESSORY STRAP INSTALL. INSTR</v>
          </cell>
          <cell r="C2237" t="str">
            <v>P18</v>
          </cell>
          <cell r="D2237" t="str">
            <v>EMS Parts</v>
          </cell>
          <cell r="E2237" t="str">
            <v>20</v>
          </cell>
          <cell r="F2237" t="str">
            <v>700</v>
          </cell>
          <cell r="G2237" t="str">
            <v xml:space="preserve">          11</v>
          </cell>
          <cell r="H2237" t="str">
            <v>EA</v>
          </cell>
          <cell r="I2237">
            <v>1.38</v>
          </cell>
          <cell r="J2237">
            <v>0.09</v>
          </cell>
          <cell r="K2237">
            <v>1.5042</v>
          </cell>
          <cell r="L2237">
            <v>9.0000000000000066E-2</v>
          </cell>
        </row>
        <row r="2238">
          <cell r="A2238" t="str">
            <v>6082700013</v>
          </cell>
          <cell r="B2238" t="str">
            <v>6082 H/E PKTD POUCH INSTL INST</v>
          </cell>
          <cell r="C2238" t="str">
            <v>P18</v>
          </cell>
          <cell r="D2238" t="str">
            <v>EMS Parts</v>
          </cell>
          <cell r="E2238" t="str">
            <v>20</v>
          </cell>
          <cell r="F2238" t="str">
            <v>700</v>
          </cell>
          <cell r="G2238" t="str">
            <v xml:space="preserve">          10</v>
          </cell>
          <cell r="H2238" t="str">
            <v>EA</v>
          </cell>
          <cell r="I2238">
            <v>5.35</v>
          </cell>
          <cell r="J2238">
            <v>0.09</v>
          </cell>
          <cell r="K2238">
            <v>5.8315000000000001</v>
          </cell>
          <cell r="L2238">
            <v>9.0000000000000094E-2</v>
          </cell>
        </row>
        <row r="2239">
          <cell r="A2239" t="str">
            <v>6082700013</v>
          </cell>
          <cell r="B2239" t="str">
            <v>6082 H/E PKTD POUCH INSTL INST</v>
          </cell>
          <cell r="C2239" t="str">
            <v>P18</v>
          </cell>
          <cell r="D2239" t="str">
            <v>EMS Parts</v>
          </cell>
          <cell r="E2239" t="str">
            <v>20</v>
          </cell>
          <cell r="F2239" t="str">
            <v>700</v>
          </cell>
          <cell r="G2239" t="str">
            <v xml:space="preserve">          11</v>
          </cell>
          <cell r="H2239" t="str">
            <v>EA</v>
          </cell>
          <cell r="I2239">
            <v>1.38</v>
          </cell>
          <cell r="J2239">
            <v>0.09</v>
          </cell>
          <cell r="K2239">
            <v>1.5042</v>
          </cell>
          <cell r="L2239">
            <v>9.0000000000000066E-2</v>
          </cell>
        </row>
        <row r="2240">
          <cell r="A2240" t="str">
            <v>6082700014</v>
          </cell>
          <cell r="B2240" t="str">
            <v>KIT, X-FRAME GUARD</v>
          </cell>
          <cell r="C2240" t="str">
            <v>P18</v>
          </cell>
          <cell r="D2240" t="str">
            <v>EMS Parts</v>
          </cell>
          <cell r="E2240" t="str">
            <v>20</v>
          </cell>
          <cell r="F2240" t="str">
            <v>700</v>
          </cell>
          <cell r="G2240" t="str">
            <v xml:space="preserve">          11</v>
          </cell>
          <cell r="H2240" t="str">
            <v>EA</v>
          </cell>
          <cell r="I2240">
            <v>198.72</v>
          </cell>
          <cell r="J2240">
            <v>0.09</v>
          </cell>
          <cell r="K2240">
            <v>217</v>
          </cell>
          <cell r="L2240">
            <v>9.1988727858293082E-2</v>
          </cell>
        </row>
        <row r="2241">
          <cell r="A2241" t="str">
            <v>6082700014</v>
          </cell>
          <cell r="B2241" t="str">
            <v>KIT, X-FRAME GUARD</v>
          </cell>
          <cell r="C2241" t="str">
            <v>P18</v>
          </cell>
          <cell r="D2241" t="str">
            <v>EMS Parts</v>
          </cell>
          <cell r="E2241" t="str">
            <v>20</v>
          </cell>
          <cell r="F2241" t="str">
            <v>700</v>
          </cell>
          <cell r="G2241" t="str">
            <v xml:space="preserve">          10</v>
          </cell>
          <cell r="H2241" t="str">
            <v>EA</v>
          </cell>
          <cell r="I2241">
            <v>196</v>
          </cell>
          <cell r="J2241">
            <v>0.09</v>
          </cell>
          <cell r="K2241">
            <v>214</v>
          </cell>
          <cell r="L2241">
            <v>9.1836734693877556E-2</v>
          </cell>
        </row>
        <row r="2242">
          <cell r="A2242" t="str">
            <v>6082700015</v>
          </cell>
          <cell r="B2242" t="str">
            <v>COT RETAINING POST, INSTL INST</v>
          </cell>
          <cell r="C2242" t="str">
            <v>P18</v>
          </cell>
          <cell r="D2242" t="str">
            <v>EMS Parts</v>
          </cell>
          <cell r="E2242" t="str">
            <v>20</v>
          </cell>
          <cell r="F2242" t="str">
            <v>700</v>
          </cell>
          <cell r="G2242" t="str">
            <v xml:space="preserve">          10</v>
          </cell>
          <cell r="H2242" t="str">
            <v>EA</v>
          </cell>
          <cell r="I2242">
            <v>5.35</v>
          </cell>
          <cell r="J2242">
            <v>0.09</v>
          </cell>
          <cell r="K2242">
            <v>5.8315000000000001</v>
          </cell>
          <cell r="L2242">
            <v>9.0000000000000094E-2</v>
          </cell>
        </row>
        <row r="2243">
          <cell r="A2243" t="str">
            <v>6082700015</v>
          </cell>
          <cell r="B2243" t="str">
            <v>COT RETAINING POST, INSTL INST</v>
          </cell>
          <cell r="C2243" t="str">
            <v>P18</v>
          </cell>
          <cell r="D2243" t="str">
            <v>EMS Parts</v>
          </cell>
          <cell r="E2243" t="str">
            <v>20</v>
          </cell>
          <cell r="F2243" t="str">
            <v>700</v>
          </cell>
          <cell r="G2243" t="str">
            <v xml:space="preserve">          11</v>
          </cell>
          <cell r="H2243" t="str">
            <v>EA</v>
          </cell>
          <cell r="I2243">
            <v>1.38</v>
          </cell>
          <cell r="J2243">
            <v>0.09</v>
          </cell>
          <cell r="K2243">
            <v>1.5042</v>
          </cell>
          <cell r="L2243">
            <v>9.0000000000000066E-2</v>
          </cell>
        </row>
        <row r="2244">
          <cell r="A2244" t="str">
            <v>6082700016</v>
          </cell>
          <cell r="B2244" t="str">
            <v>COT RETAINING POST, KIT</v>
          </cell>
          <cell r="C2244" t="str">
            <v>P18</v>
          </cell>
          <cell r="D2244" t="str">
            <v>EMS Parts</v>
          </cell>
          <cell r="E2244" t="str">
            <v>20</v>
          </cell>
          <cell r="F2244" t="str">
            <v>700</v>
          </cell>
          <cell r="G2244" t="str">
            <v xml:space="preserve">          11</v>
          </cell>
          <cell r="H2244" t="str">
            <v>EA</v>
          </cell>
          <cell r="I2244">
            <v>114.67</v>
          </cell>
          <cell r="J2244">
            <v>0.09</v>
          </cell>
          <cell r="K2244">
            <v>125</v>
          </cell>
          <cell r="L2244">
            <v>9.0084590564227768E-2</v>
          </cell>
        </row>
        <row r="2245">
          <cell r="A2245" t="str">
            <v>6082700016</v>
          </cell>
          <cell r="B2245" t="str">
            <v>COT RETAINING POST, KIT</v>
          </cell>
          <cell r="C2245" t="str">
            <v>P18</v>
          </cell>
          <cell r="D2245" t="str">
            <v>EMS Parts</v>
          </cell>
          <cell r="E2245" t="str">
            <v>20</v>
          </cell>
          <cell r="F2245" t="str">
            <v>700</v>
          </cell>
          <cell r="G2245" t="str">
            <v xml:space="preserve">          10</v>
          </cell>
          <cell r="H2245" t="str">
            <v>EA</v>
          </cell>
          <cell r="I2245">
            <v>113</v>
          </cell>
          <cell r="J2245">
            <v>0.09</v>
          </cell>
          <cell r="K2245">
            <v>123</v>
          </cell>
          <cell r="L2245">
            <v>8.8495575221238937E-2</v>
          </cell>
        </row>
        <row r="2246">
          <cell r="A2246" t="str">
            <v>6082700017</v>
          </cell>
          <cell r="B2246" t="str">
            <v>BOX KIT, AFTERMARKET</v>
          </cell>
          <cell r="C2246" t="str">
            <v>P18</v>
          </cell>
          <cell r="D2246" t="str">
            <v>EMS Parts</v>
          </cell>
          <cell r="E2246" t="str">
            <v>20</v>
          </cell>
          <cell r="F2246" t="str">
            <v>700</v>
          </cell>
          <cell r="G2246" t="str">
            <v xml:space="preserve">          10</v>
          </cell>
          <cell r="H2246" t="str">
            <v>EA</v>
          </cell>
          <cell r="I2246">
            <v>220</v>
          </cell>
          <cell r="J2246">
            <v>0.09</v>
          </cell>
          <cell r="K2246">
            <v>240</v>
          </cell>
          <cell r="L2246">
            <v>9.0909090909090912E-2</v>
          </cell>
        </row>
        <row r="2247">
          <cell r="A2247" t="str">
            <v>6082700017</v>
          </cell>
          <cell r="B2247" t="str">
            <v>BOX KIT, AFTERMARKET</v>
          </cell>
          <cell r="C2247" t="str">
            <v>P18</v>
          </cell>
          <cell r="D2247" t="str">
            <v>EMS Parts</v>
          </cell>
          <cell r="E2247" t="str">
            <v>20</v>
          </cell>
          <cell r="F2247" t="str">
            <v>700</v>
          </cell>
          <cell r="G2247" t="str">
            <v xml:space="preserve">          11</v>
          </cell>
          <cell r="H2247" t="str">
            <v>EA</v>
          </cell>
          <cell r="I2247">
            <v>234.07</v>
          </cell>
          <cell r="J2247">
            <v>0.09</v>
          </cell>
          <cell r="K2247">
            <v>255</v>
          </cell>
          <cell r="L2247">
            <v>8.9417695561156946E-2</v>
          </cell>
        </row>
        <row r="2248">
          <cell r="A2248" t="str">
            <v>6082700018</v>
          </cell>
          <cell r="B2248" t="str">
            <v>INSTL. INSTR. FOWLER KIT</v>
          </cell>
          <cell r="C2248" t="str">
            <v>P18</v>
          </cell>
          <cell r="D2248" t="str">
            <v>EMS Parts</v>
          </cell>
          <cell r="E2248" t="str">
            <v>20</v>
          </cell>
          <cell r="F2248" t="str">
            <v>700</v>
          </cell>
          <cell r="G2248" t="str">
            <v xml:space="preserve">          10</v>
          </cell>
          <cell r="H2248" t="str">
            <v>EA</v>
          </cell>
          <cell r="I2248">
            <v>5.35</v>
          </cell>
          <cell r="J2248">
            <v>0.09</v>
          </cell>
          <cell r="K2248">
            <v>5.8315000000000001</v>
          </cell>
          <cell r="L2248">
            <v>9.0000000000000094E-2</v>
          </cell>
        </row>
        <row r="2249">
          <cell r="A2249" t="str">
            <v>6082700018</v>
          </cell>
          <cell r="B2249" t="str">
            <v>INSTL. INSTR. FOWLER KIT</v>
          </cell>
          <cell r="C2249" t="str">
            <v>P18</v>
          </cell>
          <cell r="D2249" t="str">
            <v>EMS Parts</v>
          </cell>
          <cell r="E2249" t="str">
            <v>20</v>
          </cell>
          <cell r="F2249" t="str">
            <v>700</v>
          </cell>
          <cell r="G2249" t="str">
            <v xml:space="preserve">          11</v>
          </cell>
          <cell r="H2249" t="str">
            <v>EA</v>
          </cell>
          <cell r="I2249">
            <v>1.38</v>
          </cell>
          <cell r="J2249">
            <v>0.09</v>
          </cell>
          <cell r="K2249">
            <v>1.5042</v>
          </cell>
          <cell r="L2249">
            <v>9.0000000000000066E-2</v>
          </cell>
        </row>
        <row r="2250">
          <cell r="A2250" t="str">
            <v>6082700019</v>
          </cell>
          <cell r="B2250" t="str">
            <v>KIT, FOWLER RELEASE HANDLE ASY</v>
          </cell>
          <cell r="C2250" t="str">
            <v>P18</v>
          </cell>
          <cell r="D2250" t="str">
            <v>EMS Parts</v>
          </cell>
          <cell r="E2250" t="str">
            <v>20</v>
          </cell>
          <cell r="F2250" t="str">
            <v>700</v>
          </cell>
          <cell r="G2250" t="str">
            <v xml:space="preserve">          11</v>
          </cell>
          <cell r="H2250" t="str">
            <v>EA</v>
          </cell>
          <cell r="I2250">
            <v>55.97</v>
          </cell>
          <cell r="J2250">
            <v>0.09</v>
          </cell>
          <cell r="K2250">
            <v>61</v>
          </cell>
          <cell r="L2250">
            <v>8.9869572985527987E-2</v>
          </cell>
        </row>
        <row r="2251">
          <cell r="A2251" t="str">
            <v>6082700019</v>
          </cell>
          <cell r="B2251" t="str">
            <v>KIT, FOWLER RELEASE HANDLE ASY</v>
          </cell>
          <cell r="C2251" t="str">
            <v>P18</v>
          </cell>
          <cell r="D2251" t="str">
            <v>EMS Parts</v>
          </cell>
          <cell r="E2251" t="str">
            <v>20</v>
          </cell>
          <cell r="F2251" t="str">
            <v>700</v>
          </cell>
          <cell r="G2251" t="str">
            <v xml:space="preserve">          10</v>
          </cell>
          <cell r="H2251" t="str">
            <v>EA</v>
          </cell>
          <cell r="I2251">
            <v>57</v>
          </cell>
          <cell r="J2251">
            <v>0.09</v>
          </cell>
          <cell r="K2251">
            <v>62</v>
          </cell>
          <cell r="L2251">
            <v>8.771929824561403E-2</v>
          </cell>
        </row>
        <row r="2252">
          <cell r="A2252" t="str">
            <v>6082700021</v>
          </cell>
          <cell r="B2252" t="str">
            <v>KIT- RIGID H/E TRAY</v>
          </cell>
          <cell r="C2252" t="str">
            <v>P18</v>
          </cell>
          <cell r="D2252" t="str">
            <v>EMS Parts</v>
          </cell>
          <cell r="E2252" t="str">
            <v>20</v>
          </cell>
          <cell r="F2252" t="str">
            <v>700</v>
          </cell>
          <cell r="G2252" t="str">
            <v xml:space="preserve">          11</v>
          </cell>
          <cell r="H2252" t="str">
            <v>EA</v>
          </cell>
          <cell r="I2252">
            <v>89.51</v>
          </cell>
          <cell r="J2252">
            <v>0.09</v>
          </cell>
          <cell r="K2252">
            <v>98</v>
          </cell>
          <cell r="L2252">
            <v>9.4849737459501662E-2</v>
          </cell>
        </row>
        <row r="2253">
          <cell r="A2253" t="str">
            <v>6082700021</v>
          </cell>
          <cell r="B2253" t="str">
            <v>KIT- RIGID H/E TRAY</v>
          </cell>
          <cell r="C2253" t="str">
            <v>P18</v>
          </cell>
          <cell r="D2253" t="str">
            <v>EMS Parts</v>
          </cell>
          <cell r="E2253" t="str">
            <v>20</v>
          </cell>
          <cell r="F2253" t="str">
            <v>700</v>
          </cell>
          <cell r="G2253" t="str">
            <v xml:space="preserve">          10</v>
          </cell>
          <cell r="H2253" t="str">
            <v>EA</v>
          </cell>
          <cell r="I2253">
            <v>91</v>
          </cell>
          <cell r="J2253">
            <v>0.09</v>
          </cell>
          <cell r="K2253">
            <v>99</v>
          </cell>
          <cell r="L2253">
            <v>8.7912087912087919E-2</v>
          </cell>
        </row>
        <row r="2254">
          <cell r="A2254" t="str">
            <v>6082700022</v>
          </cell>
          <cell r="B2254" t="str">
            <v>KIT-RETAINER PLATE COVER</v>
          </cell>
          <cell r="C2254" t="str">
            <v>P18</v>
          </cell>
          <cell r="D2254" t="str">
            <v>EMS Parts</v>
          </cell>
          <cell r="E2254" t="str">
            <v>20</v>
          </cell>
          <cell r="F2254" t="str">
            <v>700</v>
          </cell>
          <cell r="G2254" t="str">
            <v xml:space="preserve">          10</v>
          </cell>
          <cell r="H2254" t="str">
            <v>EA</v>
          </cell>
          <cell r="I2254">
            <v>57</v>
          </cell>
          <cell r="J2254">
            <v>0.09</v>
          </cell>
          <cell r="K2254">
            <v>62</v>
          </cell>
          <cell r="L2254">
            <v>8.771929824561403E-2</v>
          </cell>
        </row>
        <row r="2255">
          <cell r="A2255" t="str">
            <v>6082700022</v>
          </cell>
          <cell r="B2255" t="str">
            <v>KIT-RETAINER PLATE COVER</v>
          </cell>
          <cell r="C2255" t="str">
            <v>P18</v>
          </cell>
          <cell r="D2255" t="str">
            <v>EMS Parts</v>
          </cell>
          <cell r="E2255" t="str">
            <v>20</v>
          </cell>
          <cell r="F2255" t="str">
            <v>700</v>
          </cell>
          <cell r="G2255" t="str">
            <v xml:space="preserve">          11</v>
          </cell>
          <cell r="H2255" t="str">
            <v>EA</v>
          </cell>
          <cell r="I2255">
            <v>56.24</v>
          </cell>
          <cell r="J2255">
            <v>0.09</v>
          </cell>
          <cell r="K2255">
            <v>61</v>
          </cell>
          <cell r="L2255">
            <v>8.4637268847795127E-2</v>
          </cell>
        </row>
        <row r="2256">
          <cell r="A2256" t="str">
            <v>6082700024</v>
          </cell>
          <cell r="B2256" t="str">
            <v>Extended Height Kit</v>
          </cell>
          <cell r="C2256" t="str">
            <v>B20</v>
          </cell>
          <cell r="D2256" t="str">
            <v>EMS Acc</v>
          </cell>
          <cell r="E2256" t="str">
            <v>20</v>
          </cell>
          <cell r="F2256" t="str">
            <v>700</v>
          </cell>
          <cell r="G2256" t="str">
            <v xml:space="preserve">          11</v>
          </cell>
          <cell r="H2256" t="str">
            <v>EA</v>
          </cell>
          <cell r="I2256">
            <v>540.45000000000005</v>
          </cell>
          <cell r="J2256">
            <v>0.09</v>
          </cell>
          <cell r="K2256">
            <v>589</v>
          </cell>
          <cell r="L2256">
            <v>8.98325469516143E-2</v>
          </cell>
        </row>
        <row r="2257">
          <cell r="A2257" t="str">
            <v>6082700024</v>
          </cell>
          <cell r="B2257" t="str">
            <v>Extended Height Kit</v>
          </cell>
          <cell r="C2257" t="str">
            <v>B20</v>
          </cell>
          <cell r="D2257" t="str">
            <v>EMS Acc</v>
          </cell>
          <cell r="E2257" t="str">
            <v>20</v>
          </cell>
          <cell r="F2257" t="str">
            <v>700</v>
          </cell>
          <cell r="G2257" t="str">
            <v xml:space="preserve">          10</v>
          </cell>
          <cell r="H2257" t="str">
            <v>EA</v>
          </cell>
          <cell r="I2257">
            <v>546</v>
          </cell>
          <cell r="J2257">
            <v>0.09</v>
          </cell>
          <cell r="K2257">
            <v>595</v>
          </cell>
          <cell r="L2257">
            <v>8.9743589743589744E-2</v>
          </cell>
        </row>
        <row r="2258">
          <cell r="A2258" t="str">
            <v>6082700025</v>
          </cell>
          <cell r="B2258" t="str">
            <v>BASE STORAGE TRAY KIT</v>
          </cell>
          <cell r="C2258" t="str">
            <v>B20</v>
          </cell>
          <cell r="D2258" t="str">
            <v>EMS Acc</v>
          </cell>
          <cell r="E2258" t="str">
            <v>20</v>
          </cell>
          <cell r="F2258" t="str">
            <v>700</v>
          </cell>
          <cell r="G2258" t="str">
            <v xml:space="preserve">          10</v>
          </cell>
          <cell r="H2258" t="str">
            <v>EA</v>
          </cell>
          <cell r="I2258">
            <v>200</v>
          </cell>
          <cell r="J2258">
            <v>0.09</v>
          </cell>
          <cell r="K2258">
            <v>218</v>
          </cell>
          <cell r="L2258">
            <v>0.09</v>
          </cell>
        </row>
        <row r="2259">
          <cell r="A2259" t="str">
            <v>6082700025</v>
          </cell>
          <cell r="B2259" t="str">
            <v>BASE STORAGE TRAY KIT</v>
          </cell>
          <cell r="C2259" t="str">
            <v>B20</v>
          </cell>
          <cell r="D2259" t="str">
            <v>EMS Acc</v>
          </cell>
          <cell r="E2259" t="str">
            <v>20</v>
          </cell>
          <cell r="F2259" t="str">
            <v>700</v>
          </cell>
          <cell r="G2259" t="str">
            <v xml:space="preserve">          11</v>
          </cell>
          <cell r="H2259" t="str">
            <v>EA</v>
          </cell>
          <cell r="I2259">
            <v>203.15</v>
          </cell>
          <cell r="J2259">
            <v>0.09</v>
          </cell>
          <cell r="K2259">
            <v>221</v>
          </cell>
          <cell r="L2259">
            <v>8.7866108786610844E-2</v>
          </cell>
        </row>
        <row r="2260">
          <cell r="A2260" t="str">
            <v>6082700029</v>
          </cell>
          <cell r="B2260" t="str">
            <v>BASE TUBE PROTECTOR KIT</v>
          </cell>
          <cell r="C2260" t="str">
            <v>P18</v>
          </cell>
          <cell r="D2260" t="str">
            <v>EMS Parts</v>
          </cell>
          <cell r="E2260" t="str">
            <v>20</v>
          </cell>
          <cell r="F2260" t="str">
            <v>700</v>
          </cell>
          <cell r="G2260" t="str">
            <v xml:space="preserve">          10</v>
          </cell>
          <cell r="H2260" t="str">
            <v>EA</v>
          </cell>
          <cell r="I2260">
            <v>28</v>
          </cell>
          <cell r="J2260">
            <v>0.09</v>
          </cell>
          <cell r="K2260">
            <v>31</v>
          </cell>
          <cell r="L2260">
            <v>0.10714285714285714</v>
          </cell>
        </row>
        <row r="2261">
          <cell r="A2261" t="str">
            <v>6082700029</v>
          </cell>
          <cell r="B2261" t="str">
            <v>BASE TUBE PROTECTOR KIT</v>
          </cell>
          <cell r="C2261" t="str">
            <v>P18</v>
          </cell>
          <cell r="D2261" t="str">
            <v>EMS Parts</v>
          </cell>
          <cell r="E2261" t="str">
            <v>20</v>
          </cell>
          <cell r="F2261" t="str">
            <v>700</v>
          </cell>
          <cell r="G2261" t="str">
            <v xml:space="preserve">          11</v>
          </cell>
          <cell r="H2261" t="str">
            <v>EA</v>
          </cell>
          <cell r="I2261">
            <v>26.34</v>
          </cell>
          <cell r="J2261">
            <v>0.09</v>
          </cell>
          <cell r="K2261">
            <v>29</v>
          </cell>
          <cell r="L2261">
            <v>0.10098709187547457</v>
          </cell>
        </row>
        <row r="2262">
          <cell r="A2262" t="str">
            <v>6082700031</v>
          </cell>
          <cell r="B2262" t="str">
            <v>BREAKAWAY HD SECT SFTY BAR KIT</v>
          </cell>
          <cell r="C2262" t="str">
            <v>P18</v>
          </cell>
          <cell r="D2262" t="str">
            <v>EMS Parts</v>
          </cell>
          <cell r="E2262" t="str">
            <v>20</v>
          </cell>
          <cell r="F2262" t="str">
            <v>700</v>
          </cell>
          <cell r="G2262" t="str">
            <v xml:space="preserve">          10</v>
          </cell>
          <cell r="H2262" t="str">
            <v>EA</v>
          </cell>
          <cell r="I2262">
            <v>211</v>
          </cell>
          <cell r="J2262">
            <v>0.09</v>
          </cell>
          <cell r="K2262">
            <v>230</v>
          </cell>
          <cell r="L2262">
            <v>9.004739336492891E-2</v>
          </cell>
        </row>
        <row r="2263">
          <cell r="A2263" t="str">
            <v>6082700031</v>
          </cell>
          <cell r="B2263" t="str">
            <v>BREAKAWAY HD SECT SFTY BAR KIT</v>
          </cell>
          <cell r="C2263" t="str">
            <v>P18</v>
          </cell>
          <cell r="D2263" t="str">
            <v>EMS Parts</v>
          </cell>
          <cell r="E2263" t="str">
            <v>20</v>
          </cell>
          <cell r="F2263" t="str">
            <v>700</v>
          </cell>
          <cell r="G2263" t="str">
            <v xml:space="preserve">          11</v>
          </cell>
          <cell r="H2263" t="str">
            <v>EA</v>
          </cell>
          <cell r="I2263">
            <v>223.12</v>
          </cell>
          <cell r="J2263">
            <v>0.09</v>
          </cell>
          <cell r="K2263">
            <v>243</v>
          </cell>
          <cell r="L2263">
            <v>8.9100035855145185E-2</v>
          </cell>
        </row>
        <row r="2264">
          <cell r="A2264" t="str">
            <v>6082700033</v>
          </cell>
          <cell r="B2264" t="str">
            <v>OUTER LIFT TUBE BASE PIVOT KIT</v>
          </cell>
          <cell r="C2264" t="str">
            <v>P18</v>
          </cell>
          <cell r="D2264" t="str">
            <v>EMS Parts</v>
          </cell>
          <cell r="E2264" t="str">
            <v>20</v>
          </cell>
          <cell r="F2264" t="str">
            <v>700</v>
          </cell>
          <cell r="G2264" t="str">
            <v xml:space="preserve">          11</v>
          </cell>
          <cell r="H2264" t="str">
            <v>EA</v>
          </cell>
          <cell r="I2264">
            <v>236.42</v>
          </cell>
          <cell r="J2264">
            <v>0.09</v>
          </cell>
          <cell r="K2264">
            <v>258</v>
          </cell>
          <cell r="L2264">
            <v>9.1278233651975349E-2</v>
          </cell>
        </row>
        <row r="2265">
          <cell r="A2265" t="str">
            <v>6082700033</v>
          </cell>
          <cell r="B2265" t="str">
            <v>OUTER LIFT TUBE BASE PIVOT KIT</v>
          </cell>
          <cell r="C2265" t="str">
            <v>P18</v>
          </cell>
          <cell r="D2265" t="str">
            <v>EMS Parts</v>
          </cell>
          <cell r="E2265" t="str">
            <v>20</v>
          </cell>
          <cell r="F2265" t="str">
            <v>700</v>
          </cell>
          <cell r="G2265" t="str">
            <v xml:space="preserve">          10</v>
          </cell>
          <cell r="H2265" t="str">
            <v>EA</v>
          </cell>
          <cell r="I2265">
            <v>233</v>
          </cell>
          <cell r="J2265">
            <v>0.09</v>
          </cell>
          <cell r="K2265">
            <v>254</v>
          </cell>
          <cell r="L2265">
            <v>9.012875536480687E-2</v>
          </cell>
        </row>
        <row r="2266">
          <cell r="A2266" t="str">
            <v>6082700034</v>
          </cell>
          <cell r="B2266" t="str">
            <v>HEIGHT ADJUSTMENT BRACKET KIT</v>
          </cell>
          <cell r="C2266" t="str">
            <v>P18</v>
          </cell>
          <cell r="D2266" t="str">
            <v>EMS Parts</v>
          </cell>
          <cell r="E2266" t="str">
            <v>20</v>
          </cell>
          <cell r="F2266" t="str">
            <v>700</v>
          </cell>
          <cell r="G2266" t="str">
            <v xml:space="preserve">          11</v>
          </cell>
          <cell r="H2266" t="str">
            <v>EA</v>
          </cell>
          <cell r="I2266">
            <v>33.229999999999997</v>
          </cell>
          <cell r="J2266">
            <v>0.09</v>
          </cell>
          <cell r="K2266">
            <v>36</v>
          </cell>
          <cell r="L2266">
            <v>8.3358411074330521E-2</v>
          </cell>
        </row>
        <row r="2267">
          <cell r="A2267" t="str">
            <v>6083000000</v>
          </cell>
          <cell r="B2267" t="str">
            <v>6083 AMBULANCE COT</v>
          </cell>
          <cell r="C2267" t="str">
            <v>B06</v>
          </cell>
          <cell r="D2267" t="str">
            <v>Mx-Pro Bt</v>
          </cell>
          <cell r="E2267" t="str">
            <v>18</v>
          </cell>
          <cell r="F2267" t="str">
            <v>700</v>
          </cell>
          <cell r="G2267" t="str">
            <v xml:space="preserve">          11</v>
          </cell>
          <cell r="H2267" t="str">
            <v>EA</v>
          </cell>
          <cell r="I2267">
            <v>9731</v>
          </cell>
          <cell r="J2267">
            <v>0.09</v>
          </cell>
          <cell r="K2267">
            <v>10607</v>
          </cell>
          <cell r="L2267">
            <v>9.0021580515877095E-2</v>
          </cell>
        </row>
        <row r="2268">
          <cell r="A2268" t="str">
            <v>6083000000</v>
          </cell>
          <cell r="B2268" t="str">
            <v>6083 AMBULANCE COT</v>
          </cell>
          <cell r="C2268" t="str">
            <v>B06</v>
          </cell>
          <cell r="D2268" t="str">
            <v>Mx-Pro Bt</v>
          </cell>
          <cell r="E2268" t="str">
            <v>18</v>
          </cell>
          <cell r="F2268" t="str">
            <v>700</v>
          </cell>
          <cell r="G2268" t="str">
            <v xml:space="preserve">          10</v>
          </cell>
          <cell r="H2268" t="str">
            <v>EA</v>
          </cell>
          <cell r="I2268">
            <v>9732</v>
          </cell>
          <cell r="J2268">
            <v>0.09</v>
          </cell>
          <cell r="K2268">
            <v>10608</v>
          </cell>
          <cell r="L2268">
            <v>9.0012330456226877E-2</v>
          </cell>
        </row>
        <row r="2269">
          <cell r="A2269" t="str">
            <v>6083001010</v>
          </cell>
          <cell r="B2269" t="str">
            <v>BASE ASSEMBLY</v>
          </cell>
          <cell r="C2269" t="str">
            <v>P18</v>
          </cell>
          <cell r="D2269" t="str">
            <v>EMS Parts</v>
          </cell>
          <cell r="E2269" t="str">
            <v>16</v>
          </cell>
          <cell r="F2269" t="str">
            <v>700</v>
          </cell>
          <cell r="G2269" t="str">
            <v xml:space="preserve">          11</v>
          </cell>
          <cell r="H2269" t="str">
            <v>EA</v>
          </cell>
          <cell r="I2269">
            <v>4227.47</v>
          </cell>
          <cell r="J2269">
            <v>0.09</v>
          </cell>
          <cell r="K2269">
            <v>4608</v>
          </cell>
          <cell r="L2269">
            <v>9.0013648825420345E-2</v>
          </cell>
        </row>
        <row r="2270">
          <cell r="A2270" t="str">
            <v>6083001010</v>
          </cell>
          <cell r="B2270" t="str">
            <v>BASE ASSEMBLY</v>
          </cell>
          <cell r="C2270" t="str">
            <v>P18</v>
          </cell>
          <cell r="D2270" t="str">
            <v>EMS Parts</v>
          </cell>
          <cell r="E2270" t="str">
            <v>16</v>
          </cell>
          <cell r="F2270" t="str">
            <v>700</v>
          </cell>
          <cell r="G2270" t="str">
            <v xml:space="preserve">          10</v>
          </cell>
          <cell r="H2270" t="str">
            <v>EA</v>
          </cell>
          <cell r="I2270">
            <v>801</v>
          </cell>
          <cell r="J2270">
            <v>0.09</v>
          </cell>
          <cell r="K2270">
            <v>873</v>
          </cell>
          <cell r="L2270">
            <v>8.98876404494382E-2</v>
          </cell>
        </row>
        <row r="2271">
          <cell r="A2271" t="str">
            <v>6083001011</v>
          </cell>
          <cell r="B2271" t="str">
            <v>LITTER ASSY</v>
          </cell>
          <cell r="C2271" t="str">
            <v>P18</v>
          </cell>
          <cell r="D2271" t="str">
            <v>EMS Parts</v>
          </cell>
          <cell r="E2271" t="str">
            <v>20</v>
          </cell>
          <cell r="F2271" t="str">
            <v>700</v>
          </cell>
          <cell r="G2271" t="str">
            <v xml:space="preserve">          10</v>
          </cell>
          <cell r="H2271" t="str">
            <v>EA</v>
          </cell>
          <cell r="I2271">
            <v>3746</v>
          </cell>
          <cell r="J2271">
            <v>0.09</v>
          </cell>
          <cell r="K2271">
            <v>4083</v>
          </cell>
          <cell r="L2271">
            <v>8.9962626801922047E-2</v>
          </cell>
        </row>
        <row r="2272">
          <cell r="A2272" t="str">
            <v>6083001011</v>
          </cell>
          <cell r="B2272" t="str">
            <v>LITTER ASSY</v>
          </cell>
          <cell r="C2272" t="str">
            <v>P18</v>
          </cell>
          <cell r="D2272" t="str">
            <v>EMS Parts</v>
          </cell>
          <cell r="E2272" t="str">
            <v>20</v>
          </cell>
          <cell r="F2272" t="str">
            <v>700</v>
          </cell>
          <cell r="G2272" t="str">
            <v xml:space="preserve">          11</v>
          </cell>
          <cell r="H2272" t="str">
            <v>EA</v>
          </cell>
          <cell r="I2272">
            <v>3855.22</v>
          </cell>
          <cell r="J2272">
            <v>0.09</v>
          </cell>
          <cell r="K2272">
            <v>4202</v>
          </cell>
          <cell r="L2272">
            <v>8.9950768049553653E-2</v>
          </cell>
        </row>
        <row r="2273">
          <cell r="A2273" t="str">
            <v>6083001012</v>
          </cell>
          <cell r="B2273" t="str">
            <v>6083 COT ASSY</v>
          </cell>
          <cell r="C2273" t="str">
            <v>P18</v>
          </cell>
          <cell r="D2273" t="str">
            <v>EMS Parts</v>
          </cell>
          <cell r="E2273" t="str">
            <v>20</v>
          </cell>
          <cell r="F2273" t="str">
            <v>700</v>
          </cell>
          <cell r="G2273" t="str">
            <v xml:space="preserve">          10</v>
          </cell>
          <cell r="H2273" t="str">
            <v>EA</v>
          </cell>
          <cell r="I2273">
            <v>8942</v>
          </cell>
          <cell r="J2273">
            <v>0.09</v>
          </cell>
          <cell r="K2273">
            <v>9747</v>
          </cell>
          <cell r="L2273">
            <v>9.0024602997092376E-2</v>
          </cell>
        </row>
        <row r="2274">
          <cell r="A2274" t="str">
            <v>6083001012</v>
          </cell>
          <cell r="B2274" t="str">
            <v>6083 COT ASSY</v>
          </cell>
          <cell r="C2274" t="str">
            <v>P18</v>
          </cell>
          <cell r="D2274" t="str">
            <v>EMS Parts</v>
          </cell>
          <cell r="E2274" t="str">
            <v>20</v>
          </cell>
          <cell r="F2274" t="str">
            <v>700</v>
          </cell>
          <cell r="G2274" t="str">
            <v xml:space="preserve">          11</v>
          </cell>
          <cell r="H2274" t="str">
            <v>EA</v>
          </cell>
          <cell r="I2274">
            <v>9207.36</v>
          </cell>
          <cell r="J2274">
            <v>0.09</v>
          </cell>
          <cell r="K2274">
            <v>10036</v>
          </cell>
          <cell r="L2274">
            <v>8.9997567163660308E-2</v>
          </cell>
        </row>
        <row r="2275">
          <cell r="A2275" t="str">
            <v>6083001025</v>
          </cell>
          <cell r="B2275" t="str">
            <v>LOCK BAR ASSY</v>
          </cell>
          <cell r="C2275" t="str">
            <v>P18</v>
          </cell>
          <cell r="D2275" t="str">
            <v>EMS Parts</v>
          </cell>
          <cell r="E2275" t="str">
            <v>20</v>
          </cell>
          <cell r="F2275" t="str">
            <v>700</v>
          </cell>
          <cell r="G2275" t="str">
            <v xml:space="preserve">          11</v>
          </cell>
          <cell r="H2275" t="str">
            <v>EA</v>
          </cell>
          <cell r="I2275">
            <v>377.03</v>
          </cell>
          <cell r="J2275">
            <v>0.09</v>
          </cell>
          <cell r="K2275">
            <v>411</v>
          </cell>
          <cell r="L2275">
            <v>9.0098931119539635E-2</v>
          </cell>
        </row>
        <row r="2276">
          <cell r="A2276" t="str">
            <v>6083001025</v>
          </cell>
          <cell r="B2276" t="str">
            <v>LOCK BAR ASSY</v>
          </cell>
          <cell r="C2276" t="str">
            <v>P18</v>
          </cell>
          <cell r="D2276" t="str">
            <v>EMS Parts</v>
          </cell>
          <cell r="E2276" t="str">
            <v>20</v>
          </cell>
          <cell r="F2276" t="str">
            <v>700</v>
          </cell>
          <cell r="G2276" t="str">
            <v xml:space="preserve">          10</v>
          </cell>
          <cell r="H2276" t="str">
            <v>EA</v>
          </cell>
          <cell r="I2276">
            <v>370</v>
          </cell>
          <cell r="J2276">
            <v>0.09</v>
          </cell>
          <cell r="K2276">
            <v>403</v>
          </cell>
          <cell r="L2276">
            <v>8.9189189189189194E-2</v>
          </cell>
        </row>
        <row r="2277">
          <cell r="A2277" t="str">
            <v>6083001026</v>
          </cell>
          <cell r="B2277" t="str">
            <v>OUTER LIFT TUBE ASSY,BASE</v>
          </cell>
          <cell r="C2277" t="str">
            <v>P18</v>
          </cell>
          <cell r="D2277" t="str">
            <v>EMS Parts</v>
          </cell>
          <cell r="E2277" t="str">
            <v>20</v>
          </cell>
          <cell r="F2277" t="str">
            <v>700</v>
          </cell>
          <cell r="G2277" t="str">
            <v xml:space="preserve">          11</v>
          </cell>
          <cell r="H2277" t="str">
            <v>EA</v>
          </cell>
          <cell r="I2277">
            <v>213.42</v>
          </cell>
          <cell r="J2277">
            <v>0.09</v>
          </cell>
          <cell r="K2277">
            <v>233</v>
          </cell>
          <cell r="L2277">
            <v>9.1743979008527848E-2</v>
          </cell>
        </row>
        <row r="2278">
          <cell r="A2278" t="str">
            <v>6083001026</v>
          </cell>
          <cell r="B2278" t="str">
            <v>OUTER LIFT TUBE ASSY,BASE</v>
          </cell>
          <cell r="C2278" t="str">
            <v>P18</v>
          </cell>
          <cell r="D2278" t="str">
            <v>EMS Parts</v>
          </cell>
          <cell r="E2278" t="str">
            <v>20</v>
          </cell>
          <cell r="F2278" t="str">
            <v>700</v>
          </cell>
          <cell r="G2278" t="str">
            <v xml:space="preserve">          10</v>
          </cell>
          <cell r="H2278" t="str">
            <v>EA</v>
          </cell>
          <cell r="I2278">
            <v>211</v>
          </cell>
          <cell r="J2278">
            <v>0.09</v>
          </cell>
          <cell r="K2278">
            <v>230</v>
          </cell>
          <cell r="L2278">
            <v>9.004739336492891E-2</v>
          </cell>
        </row>
        <row r="2279">
          <cell r="A2279" t="str">
            <v>6083001027</v>
          </cell>
          <cell r="B2279" t="str">
            <v>INNER LIFT TUBE ASSY</v>
          </cell>
          <cell r="C2279" t="str">
            <v>P18</v>
          </cell>
          <cell r="D2279" t="str">
            <v>EMS Parts</v>
          </cell>
          <cell r="E2279" t="str">
            <v>20</v>
          </cell>
          <cell r="F2279" t="str">
            <v>700</v>
          </cell>
          <cell r="G2279" t="str">
            <v xml:space="preserve">          10</v>
          </cell>
          <cell r="H2279" t="str">
            <v>EA</v>
          </cell>
          <cell r="I2279">
            <v>228</v>
          </cell>
          <cell r="J2279">
            <v>0.09</v>
          </cell>
          <cell r="K2279">
            <v>249</v>
          </cell>
          <cell r="L2279">
            <v>9.2105263157894732E-2</v>
          </cell>
        </row>
        <row r="2280">
          <cell r="A2280" t="str">
            <v>6083001027</v>
          </cell>
          <cell r="B2280" t="str">
            <v>INNER LIFT TUBE ASSY</v>
          </cell>
          <cell r="C2280" t="str">
            <v>P18</v>
          </cell>
          <cell r="D2280" t="str">
            <v>EMS Parts</v>
          </cell>
          <cell r="E2280" t="str">
            <v>20</v>
          </cell>
          <cell r="F2280" t="str">
            <v>700</v>
          </cell>
          <cell r="G2280" t="str">
            <v xml:space="preserve">          11</v>
          </cell>
          <cell r="H2280" t="str">
            <v>EA</v>
          </cell>
          <cell r="I2280">
            <v>232.73</v>
          </cell>
          <cell r="J2280">
            <v>0.09</v>
          </cell>
          <cell r="K2280">
            <v>254</v>
          </cell>
          <cell r="L2280">
            <v>9.1393460232887941E-2</v>
          </cell>
        </row>
        <row r="2281">
          <cell r="A2281" t="str">
            <v>6083001028</v>
          </cell>
          <cell r="B2281" t="str">
            <v>BREAKAWAY ASSY</v>
          </cell>
          <cell r="C2281" t="str">
            <v>P18</v>
          </cell>
          <cell r="D2281" t="str">
            <v>EMS Parts</v>
          </cell>
          <cell r="E2281" t="str">
            <v>20</v>
          </cell>
          <cell r="F2281" t="str">
            <v>700</v>
          </cell>
          <cell r="G2281" t="str">
            <v xml:space="preserve">          11</v>
          </cell>
          <cell r="H2281" t="str">
            <v>EA</v>
          </cell>
          <cell r="I2281">
            <v>1271.8</v>
          </cell>
          <cell r="J2281">
            <v>0.09</v>
          </cell>
          <cell r="K2281">
            <v>1386</v>
          </cell>
          <cell r="L2281">
            <v>8.9793992766158237E-2</v>
          </cell>
        </row>
        <row r="2282">
          <cell r="A2282" t="str">
            <v>6083001028</v>
          </cell>
          <cell r="B2282" t="str">
            <v>BREAKAWAY ASSY</v>
          </cell>
          <cell r="C2282" t="str">
            <v>P18</v>
          </cell>
          <cell r="D2282" t="str">
            <v>EMS Parts</v>
          </cell>
          <cell r="E2282" t="str">
            <v>20</v>
          </cell>
          <cell r="F2282" t="str">
            <v>700</v>
          </cell>
          <cell r="G2282" t="str">
            <v xml:space="preserve">          10</v>
          </cell>
          <cell r="H2282" t="str">
            <v>EA</v>
          </cell>
          <cell r="I2282">
            <v>1237</v>
          </cell>
          <cell r="J2282">
            <v>0.09</v>
          </cell>
          <cell r="K2282">
            <v>1348</v>
          </cell>
          <cell r="L2282">
            <v>8.9733225545675019E-2</v>
          </cell>
        </row>
        <row r="2283">
          <cell r="A2283" t="str">
            <v>6083001029</v>
          </cell>
          <cell r="B2283" t="str">
            <v>ANTLER POST ASSY</v>
          </cell>
          <cell r="C2283" t="str">
            <v>P18</v>
          </cell>
          <cell r="D2283" t="str">
            <v>EMS Parts</v>
          </cell>
          <cell r="E2283" t="str">
            <v>20</v>
          </cell>
          <cell r="F2283" t="str">
            <v>700</v>
          </cell>
          <cell r="G2283" t="str">
            <v xml:space="preserve">          10</v>
          </cell>
          <cell r="H2283" t="str">
            <v>EA</v>
          </cell>
          <cell r="I2283">
            <v>139</v>
          </cell>
          <cell r="J2283">
            <v>0.09</v>
          </cell>
          <cell r="K2283">
            <v>152</v>
          </cell>
          <cell r="L2283">
            <v>9.3525179856115109E-2</v>
          </cell>
        </row>
        <row r="2284">
          <cell r="A2284" t="str">
            <v>6083001029</v>
          </cell>
          <cell r="B2284" t="str">
            <v>ANTLER POST ASSY</v>
          </cell>
          <cell r="C2284" t="str">
            <v>P18</v>
          </cell>
          <cell r="D2284" t="str">
            <v>EMS Parts</v>
          </cell>
          <cell r="E2284" t="str">
            <v>20</v>
          </cell>
          <cell r="F2284" t="str">
            <v>700</v>
          </cell>
          <cell r="G2284" t="str">
            <v xml:space="preserve">          11</v>
          </cell>
          <cell r="H2284" t="str">
            <v>EA</v>
          </cell>
          <cell r="I2284">
            <v>141.41</v>
          </cell>
          <cell r="J2284">
            <v>0.09</v>
          </cell>
          <cell r="K2284">
            <v>154</v>
          </cell>
          <cell r="L2284">
            <v>8.9031893076868707E-2</v>
          </cell>
        </row>
        <row r="2285">
          <cell r="A2285" t="str">
            <v>6083001031</v>
          </cell>
          <cell r="B2285" t="str">
            <v>SLIDE PLATE ASSY, RH</v>
          </cell>
          <cell r="C2285" t="str">
            <v>P18</v>
          </cell>
          <cell r="D2285" t="str">
            <v>EMS Parts</v>
          </cell>
          <cell r="E2285" t="str">
            <v>20</v>
          </cell>
          <cell r="F2285" t="str">
            <v>700</v>
          </cell>
          <cell r="G2285" t="str">
            <v xml:space="preserve">          10</v>
          </cell>
          <cell r="H2285" t="str">
            <v>EA</v>
          </cell>
          <cell r="I2285">
            <v>128</v>
          </cell>
          <cell r="J2285">
            <v>0.09</v>
          </cell>
          <cell r="K2285">
            <v>140</v>
          </cell>
          <cell r="L2285">
            <v>9.375E-2</v>
          </cell>
        </row>
        <row r="2286">
          <cell r="A2286" t="str">
            <v>6083001031</v>
          </cell>
          <cell r="B2286" t="str">
            <v>SLIDE PLATE ASSY, RH</v>
          </cell>
          <cell r="C2286" t="str">
            <v>P18</v>
          </cell>
          <cell r="D2286" t="str">
            <v>EMS Parts</v>
          </cell>
          <cell r="E2286" t="str">
            <v>20</v>
          </cell>
          <cell r="F2286" t="str">
            <v>700</v>
          </cell>
          <cell r="G2286" t="str">
            <v xml:space="preserve">          11</v>
          </cell>
          <cell r="H2286" t="str">
            <v>EA</v>
          </cell>
          <cell r="I2286">
            <v>128.53</v>
          </cell>
          <cell r="J2286">
            <v>0.09</v>
          </cell>
          <cell r="K2286">
            <v>140</v>
          </cell>
          <cell r="L2286">
            <v>8.9239866179102151E-2</v>
          </cell>
        </row>
        <row r="2287">
          <cell r="A2287" t="str">
            <v>6083001034</v>
          </cell>
          <cell r="B2287" t="str">
            <v>LITTER BASE ADAPTER ASSY</v>
          </cell>
          <cell r="C2287" t="str">
            <v>P18</v>
          </cell>
          <cell r="D2287" t="str">
            <v>EMS Parts</v>
          </cell>
          <cell r="E2287" t="str">
            <v>20</v>
          </cell>
          <cell r="F2287" t="str">
            <v>700</v>
          </cell>
          <cell r="G2287" t="str">
            <v xml:space="preserve">          10</v>
          </cell>
          <cell r="H2287" t="str">
            <v>EA</v>
          </cell>
          <cell r="I2287">
            <v>139</v>
          </cell>
          <cell r="J2287">
            <v>0.09</v>
          </cell>
          <cell r="K2287">
            <v>152</v>
          </cell>
          <cell r="L2287">
            <v>9.3525179856115109E-2</v>
          </cell>
        </row>
        <row r="2288">
          <cell r="A2288" t="str">
            <v>6083001034</v>
          </cell>
          <cell r="B2288" t="str">
            <v>LITTER BASE ADAPTER ASSY</v>
          </cell>
          <cell r="C2288" t="str">
            <v>P18</v>
          </cell>
          <cell r="D2288" t="str">
            <v>EMS Parts</v>
          </cell>
          <cell r="E2288" t="str">
            <v>20</v>
          </cell>
          <cell r="F2288" t="str">
            <v>700</v>
          </cell>
          <cell r="G2288" t="str">
            <v xml:space="preserve">          11</v>
          </cell>
          <cell r="H2288" t="str">
            <v>EA</v>
          </cell>
          <cell r="I2288">
            <v>141.06</v>
          </cell>
          <cell r="J2288">
            <v>0.09</v>
          </cell>
          <cell r="K2288">
            <v>154</v>
          </cell>
          <cell r="L2288">
            <v>9.1734013894796518E-2</v>
          </cell>
        </row>
        <row r="2289">
          <cell r="A2289" t="str">
            <v>6083001035</v>
          </cell>
          <cell r="B2289" t="str">
            <v>LITTER/BASE ADAPTER ASSY</v>
          </cell>
          <cell r="C2289" t="str">
            <v>P18</v>
          </cell>
          <cell r="D2289" t="str">
            <v>EMS Parts</v>
          </cell>
          <cell r="E2289" t="str">
            <v>20</v>
          </cell>
          <cell r="F2289" t="str">
            <v>700</v>
          </cell>
          <cell r="G2289" t="str">
            <v xml:space="preserve">          10</v>
          </cell>
          <cell r="H2289" t="str">
            <v>EA</v>
          </cell>
          <cell r="I2289">
            <v>139</v>
          </cell>
          <cell r="J2289">
            <v>0.09</v>
          </cell>
          <cell r="K2289">
            <v>152</v>
          </cell>
          <cell r="L2289">
            <v>9.3525179856115109E-2</v>
          </cell>
        </row>
        <row r="2290">
          <cell r="A2290" t="str">
            <v>6083001035</v>
          </cell>
          <cell r="B2290" t="str">
            <v>LITTER/BASE ADAPTER ASSY</v>
          </cell>
          <cell r="C2290" t="str">
            <v>P18</v>
          </cell>
          <cell r="D2290" t="str">
            <v>EMS Parts</v>
          </cell>
          <cell r="E2290" t="str">
            <v>20</v>
          </cell>
          <cell r="F2290" t="str">
            <v>700</v>
          </cell>
          <cell r="G2290" t="str">
            <v xml:space="preserve">          11</v>
          </cell>
          <cell r="H2290" t="str">
            <v>EA</v>
          </cell>
          <cell r="I2290">
            <v>141.06</v>
          </cell>
          <cell r="J2290">
            <v>0.09</v>
          </cell>
          <cell r="K2290">
            <v>154</v>
          </cell>
          <cell r="L2290">
            <v>9.1734013894796518E-2</v>
          </cell>
        </row>
        <row r="2291">
          <cell r="A2291" t="str">
            <v>6083001036</v>
          </cell>
          <cell r="B2291" t="str">
            <v>LITTER/BASE ADAPTER ASSY LH</v>
          </cell>
          <cell r="C2291" t="str">
            <v>P18</v>
          </cell>
          <cell r="D2291" t="str">
            <v>EMS Parts</v>
          </cell>
          <cell r="E2291" t="str">
            <v>20</v>
          </cell>
          <cell r="F2291" t="str">
            <v>700</v>
          </cell>
          <cell r="G2291" t="str">
            <v xml:space="preserve">          10</v>
          </cell>
          <cell r="H2291" t="str">
            <v>EA</v>
          </cell>
          <cell r="I2291">
            <v>208</v>
          </cell>
          <cell r="J2291">
            <v>0.09</v>
          </cell>
          <cell r="K2291">
            <v>227</v>
          </cell>
          <cell r="L2291">
            <v>9.1346153846153841E-2</v>
          </cell>
        </row>
        <row r="2292">
          <cell r="A2292" t="str">
            <v>6083001036</v>
          </cell>
          <cell r="B2292" t="str">
            <v>LITTER/BASE ADAPTER ASSY LH</v>
          </cell>
          <cell r="C2292" t="str">
            <v>P18</v>
          </cell>
          <cell r="D2292" t="str">
            <v>EMS Parts</v>
          </cell>
          <cell r="E2292" t="str">
            <v>20</v>
          </cell>
          <cell r="F2292" t="str">
            <v>700</v>
          </cell>
          <cell r="G2292" t="str">
            <v xml:space="preserve">          11</v>
          </cell>
          <cell r="H2292" t="str">
            <v>EA</v>
          </cell>
          <cell r="I2292">
            <v>210.05</v>
          </cell>
          <cell r="J2292">
            <v>0.09</v>
          </cell>
          <cell r="K2292">
            <v>229</v>
          </cell>
          <cell r="L2292">
            <v>9.0216615091644789E-2</v>
          </cell>
        </row>
        <row r="2293">
          <cell r="A2293" t="str">
            <v>6083001037</v>
          </cell>
          <cell r="B2293" t="str">
            <v>LITTER/BASE ADAPTER RH</v>
          </cell>
          <cell r="C2293" t="str">
            <v>P18</v>
          </cell>
          <cell r="D2293" t="str">
            <v>EMS Parts</v>
          </cell>
          <cell r="E2293" t="str">
            <v>20</v>
          </cell>
          <cell r="F2293" t="str">
            <v>700</v>
          </cell>
          <cell r="G2293" t="str">
            <v xml:space="preserve">          10</v>
          </cell>
          <cell r="H2293" t="str">
            <v>EA</v>
          </cell>
          <cell r="I2293">
            <v>208</v>
          </cell>
          <cell r="J2293">
            <v>0.09</v>
          </cell>
          <cell r="K2293">
            <v>227</v>
          </cell>
          <cell r="L2293">
            <v>9.1346153846153841E-2</v>
          </cell>
        </row>
        <row r="2294">
          <cell r="A2294" t="str">
            <v>6083001037</v>
          </cell>
          <cell r="B2294" t="str">
            <v>LITTER/BASE ADAPTER RH</v>
          </cell>
          <cell r="C2294" t="str">
            <v>P18</v>
          </cell>
          <cell r="D2294" t="str">
            <v>EMS Parts</v>
          </cell>
          <cell r="E2294" t="str">
            <v>20</v>
          </cell>
          <cell r="F2294" t="str">
            <v>700</v>
          </cell>
          <cell r="G2294" t="str">
            <v xml:space="preserve">          11</v>
          </cell>
          <cell r="H2294" t="str">
            <v>EA</v>
          </cell>
          <cell r="I2294">
            <v>210.05</v>
          </cell>
          <cell r="J2294">
            <v>0.09</v>
          </cell>
          <cell r="K2294">
            <v>229</v>
          </cell>
          <cell r="L2294">
            <v>9.0216615091644789E-2</v>
          </cell>
        </row>
        <row r="2295">
          <cell r="A2295" t="str">
            <v>6083001038</v>
          </cell>
          <cell r="B2295" t="str">
            <v>PUSH PULL BAR</v>
          </cell>
          <cell r="C2295" t="str">
            <v>P18</v>
          </cell>
          <cell r="D2295" t="str">
            <v>EMS Parts</v>
          </cell>
          <cell r="E2295" t="str">
            <v>20</v>
          </cell>
          <cell r="F2295" t="str">
            <v>700</v>
          </cell>
          <cell r="G2295" t="str">
            <v xml:space="preserve">          11</v>
          </cell>
          <cell r="H2295" t="str">
            <v>EA</v>
          </cell>
          <cell r="I2295">
            <v>425.62</v>
          </cell>
          <cell r="J2295">
            <v>0.09</v>
          </cell>
          <cell r="K2295">
            <v>464</v>
          </cell>
          <cell r="L2295">
            <v>9.0174333912880017E-2</v>
          </cell>
        </row>
        <row r="2296">
          <cell r="A2296" t="str">
            <v>6083001038</v>
          </cell>
          <cell r="B2296" t="str">
            <v>PUSH PULL BAR</v>
          </cell>
          <cell r="C2296" t="str">
            <v>P18</v>
          </cell>
          <cell r="D2296" t="str">
            <v>EMS Parts</v>
          </cell>
          <cell r="E2296" t="str">
            <v>20</v>
          </cell>
          <cell r="F2296" t="str">
            <v>700</v>
          </cell>
          <cell r="G2296" t="str">
            <v xml:space="preserve">          10</v>
          </cell>
          <cell r="H2296" t="str">
            <v>EA</v>
          </cell>
          <cell r="I2296">
            <v>416</v>
          </cell>
          <cell r="J2296">
            <v>0.09</v>
          </cell>
          <cell r="K2296">
            <v>453</v>
          </cell>
          <cell r="L2296">
            <v>8.8942307692307696E-2</v>
          </cell>
        </row>
        <row r="2297">
          <cell r="A2297" t="str">
            <v>6083001050</v>
          </cell>
          <cell r="B2297" t="str">
            <v>WELDMENT</v>
          </cell>
          <cell r="C2297" t="str">
            <v>P18</v>
          </cell>
          <cell r="D2297" t="str">
            <v>EMS Parts</v>
          </cell>
          <cell r="E2297" t="str">
            <v>20</v>
          </cell>
          <cell r="F2297" t="str">
            <v>700</v>
          </cell>
          <cell r="G2297" t="str">
            <v xml:space="preserve">          10</v>
          </cell>
          <cell r="H2297" t="str">
            <v>EA</v>
          </cell>
          <cell r="I2297">
            <v>207</v>
          </cell>
          <cell r="J2297">
            <v>0.09</v>
          </cell>
          <cell r="K2297">
            <v>226</v>
          </cell>
          <cell r="L2297">
            <v>9.1787439613526575E-2</v>
          </cell>
        </row>
        <row r="2298">
          <cell r="A2298" t="str">
            <v>6083001050</v>
          </cell>
          <cell r="B2298" t="str">
            <v>WELDMENT</v>
          </cell>
          <cell r="C2298" t="str">
            <v>P18</v>
          </cell>
          <cell r="D2298" t="str">
            <v>EMS Parts</v>
          </cell>
          <cell r="E2298" t="str">
            <v>20</v>
          </cell>
          <cell r="F2298" t="str">
            <v>700</v>
          </cell>
          <cell r="G2298" t="str">
            <v xml:space="preserve">          11</v>
          </cell>
          <cell r="H2298" t="str">
            <v>EA</v>
          </cell>
          <cell r="I2298">
            <v>217.64</v>
          </cell>
          <cell r="J2298">
            <v>0.09</v>
          </cell>
          <cell r="K2298">
            <v>237</v>
          </cell>
          <cell r="L2298">
            <v>8.8954236353611535E-2</v>
          </cell>
        </row>
        <row r="2299">
          <cell r="A2299" t="str">
            <v>6083001051</v>
          </cell>
          <cell r="B2299" t="str">
            <v>INNER LIFT TUBE WELDMENT</v>
          </cell>
          <cell r="C2299" t="str">
            <v>P18</v>
          </cell>
          <cell r="D2299" t="str">
            <v>EMS Parts</v>
          </cell>
          <cell r="E2299" t="str">
            <v>20</v>
          </cell>
          <cell r="F2299" t="str">
            <v>700</v>
          </cell>
          <cell r="G2299" t="str">
            <v xml:space="preserve">          11</v>
          </cell>
          <cell r="H2299" t="str">
            <v>EA</v>
          </cell>
          <cell r="I2299">
            <v>177.94</v>
          </cell>
          <cell r="J2299">
            <v>0.09</v>
          </cell>
          <cell r="K2299">
            <v>194</v>
          </cell>
          <cell r="L2299">
            <v>9.025514218275825E-2</v>
          </cell>
        </row>
        <row r="2300">
          <cell r="A2300" t="str">
            <v>6083001051</v>
          </cell>
          <cell r="B2300" t="str">
            <v>INNER LIFT TUBE WELDMENT</v>
          </cell>
          <cell r="C2300" t="str">
            <v>P18</v>
          </cell>
          <cell r="D2300" t="str">
            <v>EMS Parts</v>
          </cell>
          <cell r="E2300" t="str">
            <v>20</v>
          </cell>
          <cell r="F2300" t="str">
            <v>700</v>
          </cell>
          <cell r="G2300" t="str">
            <v xml:space="preserve">          10</v>
          </cell>
          <cell r="H2300" t="str">
            <v>EA</v>
          </cell>
          <cell r="I2300">
            <v>169</v>
          </cell>
          <cell r="J2300">
            <v>0.09</v>
          </cell>
          <cell r="K2300">
            <v>184</v>
          </cell>
          <cell r="L2300">
            <v>8.8757396449704137E-2</v>
          </cell>
        </row>
        <row r="2301">
          <cell r="A2301" t="str">
            <v>6083001052</v>
          </cell>
          <cell r="B2301" t="str">
            <v>OUTER LIFT TUBE WELDMENT - OO</v>
          </cell>
          <cell r="C2301" t="str">
            <v>P18</v>
          </cell>
          <cell r="D2301" t="str">
            <v>EMS Parts</v>
          </cell>
          <cell r="E2301" t="str">
            <v>20</v>
          </cell>
          <cell r="F2301" t="str">
            <v>700</v>
          </cell>
          <cell r="G2301" t="str">
            <v xml:space="preserve">          10</v>
          </cell>
          <cell r="H2301" t="str">
            <v>EA</v>
          </cell>
          <cell r="I2301">
            <v>192</v>
          </cell>
          <cell r="J2301">
            <v>0.09</v>
          </cell>
          <cell r="K2301">
            <v>209</v>
          </cell>
          <cell r="L2301">
            <v>8.8541666666666671E-2</v>
          </cell>
        </row>
        <row r="2302">
          <cell r="A2302" t="str">
            <v>6083001052</v>
          </cell>
          <cell r="B2302" t="str">
            <v>OUTER LIFT TUBE WELDMENT - OO</v>
          </cell>
          <cell r="C2302" t="str">
            <v>P18</v>
          </cell>
          <cell r="D2302" t="str">
            <v>EMS Parts</v>
          </cell>
          <cell r="E2302" t="str">
            <v>20</v>
          </cell>
          <cell r="F2302" t="str">
            <v>700</v>
          </cell>
          <cell r="G2302" t="str">
            <v xml:space="preserve">          11</v>
          </cell>
          <cell r="H2302" t="str">
            <v>EA</v>
          </cell>
          <cell r="I2302">
            <v>201.2</v>
          </cell>
          <cell r="J2302">
            <v>0.09</v>
          </cell>
          <cell r="K2302">
            <v>219</v>
          </cell>
          <cell r="L2302">
            <v>8.8469184890656125E-2</v>
          </cell>
        </row>
        <row r="2303">
          <cell r="A2303" t="str">
            <v>6083001053</v>
          </cell>
          <cell r="B2303" t="str">
            <v>INNER LIFT TUBE WELDMENT - OO</v>
          </cell>
          <cell r="C2303" t="str">
            <v>P18</v>
          </cell>
          <cell r="D2303" t="str">
            <v>EMS Parts</v>
          </cell>
          <cell r="E2303" t="str">
            <v>20</v>
          </cell>
          <cell r="F2303" t="str">
            <v>700</v>
          </cell>
          <cell r="G2303" t="str">
            <v xml:space="preserve">          11</v>
          </cell>
          <cell r="H2303" t="str">
            <v>EA</v>
          </cell>
          <cell r="I2303">
            <v>224.45</v>
          </cell>
          <cell r="J2303">
            <v>0.09</v>
          </cell>
          <cell r="K2303">
            <v>245</v>
          </cell>
          <cell r="L2303">
            <v>9.1557139674760576E-2</v>
          </cell>
        </row>
        <row r="2304">
          <cell r="A2304" t="str">
            <v>6083001053</v>
          </cell>
          <cell r="B2304" t="str">
            <v>INNER LIFT TUBE WELDMENT - OO</v>
          </cell>
          <cell r="C2304" t="str">
            <v>P18</v>
          </cell>
          <cell r="D2304" t="str">
            <v>EMS Parts</v>
          </cell>
          <cell r="E2304" t="str">
            <v>20</v>
          </cell>
          <cell r="F2304" t="str">
            <v>700</v>
          </cell>
          <cell r="G2304" t="str">
            <v xml:space="preserve">          10</v>
          </cell>
          <cell r="H2304" t="str">
            <v>EA</v>
          </cell>
          <cell r="I2304">
            <v>212</v>
          </cell>
          <cell r="J2304">
            <v>0.09</v>
          </cell>
          <cell r="K2304">
            <v>231</v>
          </cell>
          <cell r="L2304">
            <v>8.9622641509433956E-2</v>
          </cell>
        </row>
        <row r="2305">
          <cell r="A2305" t="str">
            <v>6083001054</v>
          </cell>
          <cell r="B2305" t="str">
            <v>FOWLER WELDMENT</v>
          </cell>
          <cell r="C2305" t="str">
            <v>P18</v>
          </cell>
          <cell r="D2305" t="str">
            <v>EMS Parts</v>
          </cell>
          <cell r="E2305" t="str">
            <v>20</v>
          </cell>
          <cell r="F2305" t="str">
            <v>700</v>
          </cell>
          <cell r="G2305" t="str">
            <v xml:space="preserve">          10</v>
          </cell>
          <cell r="H2305" t="str">
            <v>EA</v>
          </cell>
          <cell r="I2305">
            <v>188</v>
          </cell>
          <cell r="J2305">
            <v>0.09</v>
          </cell>
          <cell r="K2305">
            <v>205</v>
          </cell>
          <cell r="L2305">
            <v>9.0425531914893623E-2</v>
          </cell>
        </row>
        <row r="2306">
          <cell r="A2306" t="str">
            <v>6083001054</v>
          </cell>
          <cell r="B2306" t="str">
            <v>FOWLER WELDMENT</v>
          </cell>
          <cell r="C2306" t="str">
            <v>P18</v>
          </cell>
          <cell r="D2306" t="str">
            <v>EMS Parts</v>
          </cell>
          <cell r="E2306" t="str">
            <v>20</v>
          </cell>
          <cell r="F2306" t="str">
            <v>700</v>
          </cell>
          <cell r="G2306" t="str">
            <v xml:space="preserve">          11</v>
          </cell>
          <cell r="H2306" t="str">
            <v>EA</v>
          </cell>
          <cell r="I2306">
            <v>198.46</v>
          </cell>
          <cell r="J2306">
            <v>0.09</v>
          </cell>
          <cell r="K2306">
            <v>216</v>
          </cell>
          <cell r="L2306">
            <v>8.8380530081628494E-2</v>
          </cell>
        </row>
        <row r="2307">
          <cell r="A2307" t="str">
            <v>6083001055</v>
          </cell>
          <cell r="B2307" t="str">
            <v>RELEASE HANDLE WELDMENT</v>
          </cell>
          <cell r="C2307" t="str">
            <v>P18</v>
          </cell>
          <cell r="D2307" t="str">
            <v>EMS Parts</v>
          </cell>
          <cell r="E2307" t="str">
            <v>20</v>
          </cell>
          <cell r="F2307" t="str">
            <v>700</v>
          </cell>
          <cell r="G2307" t="str">
            <v xml:space="preserve">          11</v>
          </cell>
          <cell r="H2307" t="str">
            <v>EA</v>
          </cell>
          <cell r="I2307">
            <v>91.71</v>
          </cell>
          <cell r="J2307">
            <v>0.09</v>
          </cell>
          <cell r="K2307">
            <v>100</v>
          </cell>
          <cell r="L2307">
            <v>9.0393632101188601E-2</v>
          </cell>
        </row>
        <row r="2308">
          <cell r="A2308" t="str">
            <v>6083001055</v>
          </cell>
          <cell r="B2308" t="str">
            <v>RELEASE HANDLE WELDMENT</v>
          </cell>
          <cell r="C2308" t="str">
            <v>P18</v>
          </cell>
          <cell r="D2308" t="str">
            <v>EMS Parts</v>
          </cell>
          <cell r="E2308" t="str">
            <v>20</v>
          </cell>
          <cell r="F2308" t="str">
            <v>700</v>
          </cell>
          <cell r="G2308" t="str">
            <v xml:space="preserve">          10</v>
          </cell>
          <cell r="H2308" t="str">
            <v>EA</v>
          </cell>
          <cell r="I2308">
            <v>90</v>
          </cell>
          <cell r="J2308">
            <v>0.09</v>
          </cell>
          <cell r="K2308">
            <v>98</v>
          </cell>
          <cell r="L2308">
            <v>8.8888888888888892E-2</v>
          </cell>
        </row>
        <row r="2309">
          <cell r="A2309" t="str">
            <v>6083001057</v>
          </cell>
          <cell r="B2309" t="str">
            <v>FOOT SECTION WELDMENT</v>
          </cell>
          <cell r="C2309" t="str">
            <v>P18</v>
          </cell>
          <cell r="D2309" t="str">
            <v>EMS Parts</v>
          </cell>
          <cell r="E2309" t="str">
            <v>20</v>
          </cell>
          <cell r="F2309" t="str">
            <v>700</v>
          </cell>
          <cell r="G2309" t="str">
            <v xml:space="preserve">          10</v>
          </cell>
          <cell r="H2309" t="str">
            <v>EA</v>
          </cell>
          <cell r="I2309">
            <v>112</v>
          </cell>
          <cell r="J2309">
            <v>0.09</v>
          </cell>
          <cell r="K2309">
            <v>122</v>
          </cell>
          <cell r="L2309">
            <v>8.9285714285714288E-2</v>
          </cell>
        </row>
        <row r="2310">
          <cell r="A2310" t="str">
            <v>6083001057</v>
          </cell>
          <cell r="B2310" t="str">
            <v>FOOT SECTION WELDMENT</v>
          </cell>
          <cell r="C2310" t="str">
            <v>P18</v>
          </cell>
          <cell r="D2310" t="str">
            <v>EMS Parts</v>
          </cell>
          <cell r="E2310" t="str">
            <v>20</v>
          </cell>
          <cell r="F2310" t="str">
            <v>700</v>
          </cell>
          <cell r="G2310" t="str">
            <v xml:space="preserve">          11</v>
          </cell>
          <cell r="H2310" t="str">
            <v>EA</v>
          </cell>
          <cell r="I2310">
            <v>117.72</v>
          </cell>
          <cell r="J2310">
            <v>0.09</v>
          </cell>
          <cell r="K2310">
            <v>128</v>
          </cell>
          <cell r="L2310">
            <v>8.732585796805982E-2</v>
          </cell>
        </row>
        <row r="2311">
          <cell r="A2311" t="str">
            <v>6083001058</v>
          </cell>
          <cell r="B2311" t="str">
            <v>SPACER LINK, RACK</v>
          </cell>
          <cell r="C2311" t="str">
            <v>P18</v>
          </cell>
          <cell r="D2311" t="str">
            <v>EMS Parts</v>
          </cell>
          <cell r="E2311" t="str">
            <v>20</v>
          </cell>
          <cell r="F2311" t="str">
            <v>700</v>
          </cell>
          <cell r="G2311" t="str">
            <v xml:space="preserve">          11</v>
          </cell>
          <cell r="H2311" t="str">
            <v>EA</v>
          </cell>
          <cell r="I2311">
            <v>58.89</v>
          </cell>
          <cell r="J2311">
            <v>0.09</v>
          </cell>
          <cell r="K2311">
            <v>64</v>
          </cell>
          <cell r="L2311">
            <v>8.6771947699100002E-2</v>
          </cell>
        </row>
        <row r="2312">
          <cell r="A2312" t="str">
            <v>6083001058</v>
          </cell>
          <cell r="B2312" t="str">
            <v>SPACER LINK, RACK</v>
          </cell>
          <cell r="C2312" t="str">
            <v>P18</v>
          </cell>
          <cell r="D2312" t="str">
            <v>EMS Parts</v>
          </cell>
          <cell r="E2312" t="str">
            <v>20</v>
          </cell>
          <cell r="F2312" t="str">
            <v>700</v>
          </cell>
          <cell r="G2312" t="str">
            <v xml:space="preserve">          10</v>
          </cell>
          <cell r="H2312" t="str">
            <v>EA</v>
          </cell>
          <cell r="I2312">
            <v>58</v>
          </cell>
          <cell r="J2312">
            <v>0.09</v>
          </cell>
          <cell r="K2312">
            <v>63</v>
          </cell>
          <cell r="L2312">
            <v>8.6206896551724144E-2</v>
          </cell>
        </row>
        <row r="2313">
          <cell r="A2313" t="str">
            <v>6083001061</v>
          </cell>
          <cell r="B2313" t="str">
            <v>LITTER/BASE INTERFACE ASSEMBLY</v>
          </cell>
          <cell r="C2313" t="str">
            <v>P18</v>
          </cell>
          <cell r="D2313" t="str">
            <v>EMS Parts</v>
          </cell>
          <cell r="E2313" t="str">
            <v>20</v>
          </cell>
          <cell r="F2313" t="str">
            <v>700</v>
          </cell>
          <cell r="G2313" t="str">
            <v xml:space="preserve">          11</v>
          </cell>
          <cell r="H2313" t="str">
            <v>EA</v>
          </cell>
          <cell r="I2313">
            <v>203.95</v>
          </cell>
          <cell r="J2313">
            <v>0.09</v>
          </cell>
          <cell r="K2313">
            <v>222</v>
          </cell>
          <cell r="L2313">
            <v>8.8502083844079496E-2</v>
          </cell>
        </row>
        <row r="2314">
          <cell r="A2314" t="str">
            <v>6083001061</v>
          </cell>
          <cell r="B2314" t="str">
            <v>LITTER/BASE INTERFACE ASSEMBLY</v>
          </cell>
          <cell r="C2314" t="str">
            <v>P18</v>
          </cell>
          <cell r="D2314" t="str">
            <v>EMS Parts</v>
          </cell>
          <cell r="E2314" t="str">
            <v>20</v>
          </cell>
          <cell r="F2314" t="str">
            <v>700</v>
          </cell>
          <cell r="G2314" t="str">
            <v xml:space="preserve">          10</v>
          </cell>
          <cell r="H2314" t="str">
            <v>EA</v>
          </cell>
          <cell r="I2314">
            <v>194</v>
          </cell>
          <cell r="J2314">
            <v>0.09</v>
          </cell>
          <cell r="K2314">
            <v>211</v>
          </cell>
          <cell r="L2314">
            <v>8.7628865979381437E-2</v>
          </cell>
        </row>
        <row r="2315">
          <cell r="A2315" t="str">
            <v>6083001062</v>
          </cell>
          <cell r="B2315" t="str">
            <v>OUTER LIFT TUBE WELDMENT</v>
          </cell>
          <cell r="C2315" t="str">
            <v>P18</v>
          </cell>
          <cell r="D2315" t="str">
            <v>EMS Parts</v>
          </cell>
          <cell r="E2315" t="str">
            <v>20</v>
          </cell>
          <cell r="F2315" t="str">
            <v>700</v>
          </cell>
          <cell r="G2315" t="str">
            <v xml:space="preserve">          10</v>
          </cell>
          <cell r="H2315" t="str">
            <v>EA</v>
          </cell>
          <cell r="I2315">
            <v>163</v>
          </cell>
          <cell r="J2315">
            <v>0.09</v>
          </cell>
          <cell r="K2315">
            <v>178</v>
          </cell>
          <cell r="L2315">
            <v>9.202453987730061E-2</v>
          </cell>
        </row>
        <row r="2316">
          <cell r="A2316" t="str">
            <v>6083001062</v>
          </cell>
          <cell r="B2316" t="str">
            <v>OUTER LIFT TUBE WELDMENT</v>
          </cell>
          <cell r="C2316" t="str">
            <v>P18</v>
          </cell>
          <cell r="D2316" t="str">
            <v>EMS Parts</v>
          </cell>
          <cell r="E2316" t="str">
            <v>20</v>
          </cell>
          <cell r="F2316" t="str">
            <v>700</v>
          </cell>
          <cell r="G2316" t="str">
            <v xml:space="preserve">          11</v>
          </cell>
          <cell r="H2316" t="str">
            <v>EA</v>
          </cell>
          <cell r="I2316">
            <v>171.08</v>
          </cell>
          <cell r="J2316">
            <v>0.09</v>
          </cell>
          <cell r="K2316">
            <v>186</v>
          </cell>
          <cell r="L2316">
            <v>8.7210661678746706E-2</v>
          </cell>
        </row>
        <row r="2317">
          <cell r="A2317" t="str">
            <v>6083001063</v>
          </cell>
          <cell r="B2317" t="str">
            <v>WELDMENT</v>
          </cell>
          <cell r="C2317" t="str">
            <v>P18</v>
          </cell>
          <cell r="D2317" t="str">
            <v>EMS Parts</v>
          </cell>
          <cell r="E2317" t="str">
            <v>20</v>
          </cell>
          <cell r="F2317" t="str">
            <v>700</v>
          </cell>
          <cell r="G2317" t="str">
            <v xml:space="preserve">          10</v>
          </cell>
          <cell r="H2317" t="str">
            <v>EA</v>
          </cell>
          <cell r="I2317">
            <v>211</v>
          </cell>
          <cell r="J2317">
            <v>0.09</v>
          </cell>
          <cell r="K2317">
            <v>230</v>
          </cell>
          <cell r="L2317">
            <v>9.004739336492891E-2</v>
          </cell>
        </row>
        <row r="2318">
          <cell r="A2318" t="str">
            <v>6083001063</v>
          </cell>
          <cell r="B2318" t="str">
            <v>WELDMENT</v>
          </cell>
          <cell r="C2318" t="str">
            <v>P18</v>
          </cell>
          <cell r="D2318" t="str">
            <v>EMS Parts</v>
          </cell>
          <cell r="E2318" t="str">
            <v>20</v>
          </cell>
          <cell r="F2318" t="str">
            <v>700</v>
          </cell>
          <cell r="G2318" t="str">
            <v xml:space="preserve">          11</v>
          </cell>
          <cell r="H2318" t="str">
            <v>EA</v>
          </cell>
          <cell r="I2318">
            <v>223.12</v>
          </cell>
          <cell r="J2318">
            <v>0.09</v>
          </cell>
          <cell r="K2318">
            <v>243</v>
          </cell>
          <cell r="L2318">
            <v>8.9100035855145185E-2</v>
          </cell>
        </row>
        <row r="2319">
          <cell r="A2319" t="str">
            <v>6083001064</v>
          </cell>
          <cell r="B2319" t="str">
            <v>SOCKET,PULL HNDL, FE, PR - OO</v>
          </cell>
          <cell r="C2319" t="str">
            <v>P18</v>
          </cell>
          <cell r="D2319" t="str">
            <v>EMS Parts</v>
          </cell>
          <cell r="E2319" t="str">
            <v>20</v>
          </cell>
          <cell r="F2319" t="str">
            <v>700</v>
          </cell>
          <cell r="G2319" t="str">
            <v xml:space="preserve">          10</v>
          </cell>
          <cell r="H2319" t="str">
            <v>EA</v>
          </cell>
          <cell r="I2319">
            <v>95</v>
          </cell>
          <cell r="J2319">
            <v>0.09</v>
          </cell>
          <cell r="K2319">
            <v>104</v>
          </cell>
          <cell r="L2319">
            <v>9.4736842105263161E-2</v>
          </cell>
        </row>
        <row r="2320">
          <cell r="A2320" t="str">
            <v>6083001064</v>
          </cell>
          <cell r="B2320" t="str">
            <v>SOCKET,PULL HNDL, FE, PR - OO</v>
          </cell>
          <cell r="C2320" t="str">
            <v>P18</v>
          </cell>
          <cell r="D2320" t="str">
            <v>EMS Parts</v>
          </cell>
          <cell r="E2320" t="str">
            <v>20</v>
          </cell>
          <cell r="F2320" t="str">
            <v>700</v>
          </cell>
          <cell r="G2320" t="str">
            <v xml:space="preserve">          11</v>
          </cell>
          <cell r="H2320" t="str">
            <v>EA</v>
          </cell>
          <cell r="I2320">
            <v>98.55</v>
          </cell>
          <cell r="J2320">
            <v>0.09</v>
          </cell>
          <cell r="K2320">
            <v>107</v>
          </cell>
          <cell r="L2320">
            <v>8.5743277524099479E-2</v>
          </cell>
        </row>
        <row r="2321">
          <cell r="A2321" t="str">
            <v>6083001065</v>
          </cell>
          <cell r="B2321" t="str">
            <v>SOCKET,PULL HNDL,FE,PL - OO</v>
          </cell>
          <cell r="C2321" t="str">
            <v>P18</v>
          </cell>
          <cell r="D2321" t="str">
            <v>EMS Parts</v>
          </cell>
          <cell r="E2321" t="str">
            <v>20</v>
          </cell>
          <cell r="F2321" t="str">
            <v>700</v>
          </cell>
          <cell r="G2321" t="str">
            <v xml:space="preserve">          10</v>
          </cell>
          <cell r="H2321" t="str">
            <v>EA</v>
          </cell>
          <cell r="I2321">
            <v>108</v>
          </cell>
          <cell r="J2321">
            <v>0.09</v>
          </cell>
          <cell r="K2321">
            <v>118</v>
          </cell>
          <cell r="L2321">
            <v>9.2592592592592587E-2</v>
          </cell>
        </row>
        <row r="2322">
          <cell r="A2322" t="str">
            <v>6083001065</v>
          </cell>
          <cell r="B2322" t="str">
            <v>SOCKET,PULL HNDL,FE,PL - OO</v>
          </cell>
          <cell r="C2322" t="str">
            <v>P18</v>
          </cell>
          <cell r="D2322" t="str">
            <v>EMS Parts</v>
          </cell>
          <cell r="E2322" t="str">
            <v>20</v>
          </cell>
          <cell r="F2322" t="str">
            <v>700</v>
          </cell>
          <cell r="G2322" t="str">
            <v xml:space="preserve">          11</v>
          </cell>
          <cell r="H2322" t="str">
            <v>EA</v>
          </cell>
          <cell r="I2322">
            <v>113.61</v>
          </cell>
          <cell r="J2322">
            <v>0.09</v>
          </cell>
          <cell r="K2322">
            <v>124</v>
          </cell>
          <cell r="L2322">
            <v>9.1453217146377969E-2</v>
          </cell>
        </row>
        <row r="2323">
          <cell r="A2323" t="str">
            <v>6083001066</v>
          </cell>
          <cell r="B2323" t="str">
            <v>SOCKET, PULL HNDL, HE PL - OO</v>
          </cell>
          <cell r="C2323" t="str">
            <v>P18</v>
          </cell>
          <cell r="D2323" t="str">
            <v>EMS Parts</v>
          </cell>
          <cell r="E2323" t="str">
            <v>20</v>
          </cell>
          <cell r="F2323" t="str">
            <v>700</v>
          </cell>
          <cell r="G2323" t="str">
            <v xml:space="preserve">          10</v>
          </cell>
          <cell r="H2323" t="str">
            <v>EA</v>
          </cell>
          <cell r="I2323">
            <v>118</v>
          </cell>
          <cell r="J2323">
            <v>0.09</v>
          </cell>
          <cell r="K2323">
            <v>129</v>
          </cell>
          <cell r="L2323">
            <v>9.3220338983050849E-2</v>
          </cell>
        </row>
        <row r="2324">
          <cell r="A2324" t="str">
            <v>6083001066</v>
          </cell>
          <cell r="B2324" t="str">
            <v>SOCKET, PULL HNDL, HE PL - OO</v>
          </cell>
          <cell r="C2324" t="str">
            <v>P18</v>
          </cell>
          <cell r="D2324" t="str">
            <v>EMS Parts</v>
          </cell>
          <cell r="E2324" t="str">
            <v>20</v>
          </cell>
          <cell r="F2324" t="str">
            <v>700</v>
          </cell>
          <cell r="G2324" t="str">
            <v xml:space="preserve">          11</v>
          </cell>
          <cell r="H2324" t="str">
            <v>EA</v>
          </cell>
          <cell r="I2324">
            <v>123.2</v>
          </cell>
          <cell r="J2324">
            <v>0.09</v>
          </cell>
          <cell r="K2324">
            <v>134</v>
          </cell>
          <cell r="L2324">
            <v>8.7662337662337636E-2</v>
          </cell>
        </row>
        <row r="2325">
          <cell r="A2325" t="str">
            <v>6083001067</v>
          </cell>
          <cell r="B2325" t="str">
            <v>SOCKET, PULL HNDL, HE, PR - OO</v>
          </cell>
          <cell r="C2325" t="str">
            <v>P18</v>
          </cell>
          <cell r="D2325" t="str">
            <v>EMS Parts</v>
          </cell>
          <cell r="E2325" t="str">
            <v>20</v>
          </cell>
          <cell r="F2325" t="str">
            <v>700</v>
          </cell>
          <cell r="G2325" t="str">
            <v xml:space="preserve">          10</v>
          </cell>
          <cell r="H2325" t="str">
            <v>EA</v>
          </cell>
          <cell r="I2325">
            <v>114</v>
          </cell>
          <cell r="J2325">
            <v>0.09</v>
          </cell>
          <cell r="K2325">
            <v>124</v>
          </cell>
          <cell r="L2325">
            <v>8.771929824561403E-2</v>
          </cell>
        </row>
        <row r="2326">
          <cell r="A2326" t="str">
            <v>6083001067</v>
          </cell>
          <cell r="B2326" t="str">
            <v>SOCKET, PULL HNDL, HE, PR - OO</v>
          </cell>
          <cell r="C2326" t="str">
            <v>P18</v>
          </cell>
          <cell r="D2326" t="str">
            <v>EMS Parts</v>
          </cell>
          <cell r="E2326" t="str">
            <v>20</v>
          </cell>
          <cell r="F2326" t="str">
            <v>700</v>
          </cell>
          <cell r="G2326" t="str">
            <v xml:space="preserve">          11</v>
          </cell>
          <cell r="H2326" t="str">
            <v>EA</v>
          </cell>
          <cell r="I2326">
            <v>120.46</v>
          </cell>
          <cell r="J2326">
            <v>0.09</v>
          </cell>
          <cell r="K2326">
            <v>131</v>
          </cell>
          <cell r="L2326">
            <v>8.7497924622281315E-2</v>
          </cell>
        </row>
        <row r="2327">
          <cell r="A2327" t="str">
            <v>6083001068</v>
          </cell>
          <cell r="B2327" t="str">
            <v>MNT, STOP, SIDE LIFT HNDL - OO</v>
          </cell>
          <cell r="C2327" t="str">
            <v>P18</v>
          </cell>
          <cell r="D2327" t="str">
            <v>EMS Parts</v>
          </cell>
          <cell r="E2327" t="str">
            <v>20</v>
          </cell>
          <cell r="F2327" t="str">
            <v>700</v>
          </cell>
          <cell r="G2327" t="str">
            <v xml:space="preserve">          10</v>
          </cell>
          <cell r="H2327" t="str">
            <v>EA</v>
          </cell>
          <cell r="I2327">
            <v>100</v>
          </cell>
          <cell r="J2327">
            <v>0.09</v>
          </cell>
          <cell r="K2327">
            <v>109</v>
          </cell>
          <cell r="L2327">
            <v>0.09</v>
          </cell>
        </row>
        <row r="2328">
          <cell r="A2328" t="str">
            <v>6083001068</v>
          </cell>
          <cell r="B2328" t="str">
            <v>MNT, STOP, SIDE LIFT HNDL - OO</v>
          </cell>
          <cell r="C2328" t="str">
            <v>P18</v>
          </cell>
          <cell r="D2328" t="str">
            <v>EMS Parts</v>
          </cell>
          <cell r="E2328" t="str">
            <v>20</v>
          </cell>
          <cell r="F2328" t="str">
            <v>700</v>
          </cell>
          <cell r="G2328" t="str">
            <v xml:space="preserve">          11</v>
          </cell>
          <cell r="H2328" t="str">
            <v>EA</v>
          </cell>
          <cell r="I2328">
            <v>104.04</v>
          </cell>
          <cell r="J2328">
            <v>0.09</v>
          </cell>
          <cell r="K2328">
            <v>113</v>
          </cell>
          <cell r="L2328">
            <v>8.6120722798923424E-2</v>
          </cell>
        </row>
        <row r="2329">
          <cell r="A2329" t="str">
            <v>6083001069</v>
          </cell>
          <cell r="B2329" t="str">
            <v>T-PIVOT - OO</v>
          </cell>
          <cell r="C2329" t="str">
            <v>P18</v>
          </cell>
          <cell r="D2329" t="str">
            <v>EMS Parts</v>
          </cell>
          <cell r="E2329" t="str">
            <v>20</v>
          </cell>
          <cell r="F2329" t="str">
            <v>700</v>
          </cell>
          <cell r="G2329" t="str">
            <v xml:space="preserve">          10</v>
          </cell>
          <cell r="H2329" t="str">
            <v>EA</v>
          </cell>
          <cell r="I2329">
            <v>107</v>
          </cell>
          <cell r="J2329">
            <v>0.09</v>
          </cell>
          <cell r="K2329">
            <v>117</v>
          </cell>
          <cell r="L2329">
            <v>9.3457943925233641E-2</v>
          </cell>
        </row>
        <row r="2330">
          <cell r="A2330" t="str">
            <v>6083001069</v>
          </cell>
          <cell r="B2330" t="str">
            <v>T-PIVOT - OO</v>
          </cell>
          <cell r="C2330" t="str">
            <v>P18</v>
          </cell>
          <cell r="D2330" t="str">
            <v>EMS Parts</v>
          </cell>
          <cell r="E2330" t="str">
            <v>20</v>
          </cell>
          <cell r="F2330" t="str">
            <v>700</v>
          </cell>
          <cell r="G2330" t="str">
            <v xml:space="preserve">          11</v>
          </cell>
          <cell r="H2330" t="str">
            <v>EA</v>
          </cell>
          <cell r="I2330">
            <v>112.25</v>
          </cell>
          <cell r="J2330">
            <v>0.09</v>
          </cell>
          <cell r="K2330">
            <v>122</v>
          </cell>
          <cell r="L2330">
            <v>8.6859688195991089E-2</v>
          </cell>
        </row>
        <row r="2331">
          <cell r="A2331" t="str">
            <v>6083001070</v>
          </cell>
          <cell r="B2331" t="str">
            <v>BRACKET, LOOP, TOW HRNESS - OO</v>
          </cell>
          <cell r="C2331" t="str">
            <v>P18</v>
          </cell>
          <cell r="D2331" t="str">
            <v>EMS Parts</v>
          </cell>
          <cell r="E2331" t="str">
            <v>20</v>
          </cell>
          <cell r="F2331" t="str">
            <v>700</v>
          </cell>
          <cell r="G2331" t="str">
            <v xml:space="preserve">          10</v>
          </cell>
          <cell r="H2331" t="str">
            <v>EA</v>
          </cell>
          <cell r="I2331">
            <v>85</v>
          </cell>
          <cell r="J2331">
            <v>0.09</v>
          </cell>
          <cell r="K2331">
            <v>93</v>
          </cell>
          <cell r="L2331">
            <v>9.4117647058823528E-2</v>
          </cell>
        </row>
        <row r="2332">
          <cell r="A2332" t="str">
            <v>6083001070</v>
          </cell>
          <cell r="B2332" t="str">
            <v>BRACKET, LOOP, TOW HRNESS - OO</v>
          </cell>
          <cell r="C2332" t="str">
            <v>P18</v>
          </cell>
          <cell r="D2332" t="str">
            <v>EMS Parts</v>
          </cell>
          <cell r="E2332" t="str">
            <v>20</v>
          </cell>
          <cell r="F2332" t="str">
            <v>700</v>
          </cell>
          <cell r="G2332" t="str">
            <v xml:space="preserve">          11</v>
          </cell>
          <cell r="H2332" t="str">
            <v>EA</v>
          </cell>
          <cell r="I2332">
            <v>86.24</v>
          </cell>
          <cell r="J2332">
            <v>0.09</v>
          </cell>
          <cell r="K2332">
            <v>94</v>
          </cell>
          <cell r="L2332">
            <v>8.9981447124304337E-2</v>
          </cell>
        </row>
        <row r="2333">
          <cell r="A2333" t="str">
            <v>6083001071</v>
          </cell>
          <cell r="B2333" t="str">
            <v>LITTER/BASE ADAPTER-LH - OO</v>
          </cell>
          <cell r="C2333" t="str">
            <v>P18</v>
          </cell>
          <cell r="D2333" t="str">
            <v>EMS Parts</v>
          </cell>
          <cell r="E2333" t="str">
            <v>20</v>
          </cell>
          <cell r="F2333" t="str">
            <v>700</v>
          </cell>
          <cell r="G2333" t="str">
            <v xml:space="preserve">          11</v>
          </cell>
          <cell r="H2333" t="str">
            <v>EA</v>
          </cell>
          <cell r="I2333">
            <v>88.62</v>
          </cell>
          <cell r="J2333">
            <v>0.09</v>
          </cell>
          <cell r="K2333">
            <v>97</v>
          </cell>
          <cell r="L2333">
            <v>9.4561047167682183E-2</v>
          </cell>
        </row>
        <row r="2334">
          <cell r="A2334" t="str">
            <v>6083001071</v>
          </cell>
          <cell r="B2334" t="str">
            <v>LITTER/BASE ADAPTER-LH - OO</v>
          </cell>
          <cell r="C2334" t="str">
            <v>P18</v>
          </cell>
          <cell r="D2334" t="str">
            <v>EMS Parts</v>
          </cell>
          <cell r="E2334" t="str">
            <v>20</v>
          </cell>
          <cell r="F2334" t="str">
            <v>700</v>
          </cell>
          <cell r="G2334" t="str">
            <v xml:space="preserve">          10</v>
          </cell>
          <cell r="H2334" t="str">
            <v>EA</v>
          </cell>
          <cell r="I2334">
            <v>90</v>
          </cell>
          <cell r="J2334">
            <v>0.09</v>
          </cell>
          <cell r="K2334">
            <v>98</v>
          </cell>
          <cell r="L2334">
            <v>8.8888888888888892E-2</v>
          </cell>
        </row>
        <row r="2335">
          <cell r="A2335" t="str">
            <v>6083001072</v>
          </cell>
          <cell r="B2335" t="str">
            <v>LITTER/BASE ADAPTER RH - OO</v>
          </cell>
          <cell r="C2335" t="str">
            <v>P18</v>
          </cell>
          <cell r="D2335" t="str">
            <v>EMS Parts</v>
          </cell>
          <cell r="E2335" t="str">
            <v>20</v>
          </cell>
          <cell r="F2335" t="str">
            <v>700</v>
          </cell>
          <cell r="G2335" t="str">
            <v xml:space="preserve">          11</v>
          </cell>
          <cell r="H2335" t="str">
            <v>EA</v>
          </cell>
          <cell r="I2335">
            <v>88.62</v>
          </cell>
          <cell r="J2335">
            <v>0.09</v>
          </cell>
          <cell r="K2335">
            <v>97</v>
          </cell>
          <cell r="L2335">
            <v>9.4561047167682183E-2</v>
          </cell>
        </row>
        <row r="2336">
          <cell r="A2336" t="str">
            <v>6083001072</v>
          </cell>
          <cell r="B2336" t="str">
            <v>LITTER/BASE ADAPTER RH - OO</v>
          </cell>
          <cell r="C2336" t="str">
            <v>P18</v>
          </cell>
          <cell r="D2336" t="str">
            <v>EMS Parts</v>
          </cell>
          <cell r="E2336" t="str">
            <v>20</v>
          </cell>
          <cell r="F2336" t="str">
            <v>700</v>
          </cell>
          <cell r="G2336" t="str">
            <v xml:space="preserve">          10</v>
          </cell>
          <cell r="H2336" t="str">
            <v>EA</v>
          </cell>
          <cell r="I2336">
            <v>90</v>
          </cell>
          <cell r="J2336">
            <v>0.09</v>
          </cell>
          <cell r="K2336">
            <v>98</v>
          </cell>
          <cell r="L2336">
            <v>8.8888888888888892E-2</v>
          </cell>
        </row>
        <row r="2337">
          <cell r="A2337" t="str">
            <v>6083001073</v>
          </cell>
          <cell r="B2337" t="str">
            <v>LITTER/BASE ADAPTER LH - OO</v>
          </cell>
          <cell r="C2337" t="str">
            <v>P18</v>
          </cell>
          <cell r="D2337" t="str">
            <v>EMS Parts</v>
          </cell>
          <cell r="E2337" t="str">
            <v>20</v>
          </cell>
          <cell r="F2337" t="str">
            <v>700</v>
          </cell>
          <cell r="G2337" t="str">
            <v xml:space="preserve">          11</v>
          </cell>
          <cell r="H2337" t="str">
            <v>EA</v>
          </cell>
          <cell r="I2337">
            <v>157.63</v>
          </cell>
          <cell r="J2337">
            <v>0.09</v>
          </cell>
          <cell r="K2337">
            <v>172</v>
          </cell>
          <cell r="L2337">
            <v>9.11628497113494E-2</v>
          </cell>
        </row>
        <row r="2338">
          <cell r="A2338" t="str">
            <v>6083001073</v>
          </cell>
          <cell r="B2338" t="str">
            <v>LITTER/BASE ADAPTER LH - OO</v>
          </cell>
          <cell r="C2338" t="str">
            <v>P18</v>
          </cell>
          <cell r="D2338" t="str">
            <v>EMS Parts</v>
          </cell>
          <cell r="E2338" t="str">
            <v>20</v>
          </cell>
          <cell r="F2338" t="str">
            <v>700</v>
          </cell>
          <cell r="G2338" t="str">
            <v xml:space="preserve">          10</v>
          </cell>
          <cell r="H2338" t="str">
            <v>EA</v>
          </cell>
          <cell r="I2338">
            <v>156</v>
          </cell>
          <cell r="J2338">
            <v>0.09</v>
          </cell>
          <cell r="K2338">
            <v>170</v>
          </cell>
          <cell r="L2338">
            <v>8.9743589743589744E-2</v>
          </cell>
        </row>
        <row r="2339">
          <cell r="A2339" t="str">
            <v>6083001074</v>
          </cell>
          <cell r="B2339" t="str">
            <v>LITTER/BASE ADAPTER-RH - OO</v>
          </cell>
          <cell r="C2339" t="str">
            <v>P18</v>
          </cell>
          <cell r="D2339" t="str">
            <v>EMS Parts</v>
          </cell>
          <cell r="E2339" t="str">
            <v>20</v>
          </cell>
          <cell r="F2339" t="str">
            <v>700</v>
          </cell>
          <cell r="G2339" t="str">
            <v xml:space="preserve">          11</v>
          </cell>
          <cell r="H2339" t="str">
            <v>EA</v>
          </cell>
          <cell r="I2339">
            <v>157.63</v>
          </cell>
          <cell r="J2339">
            <v>0.09</v>
          </cell>
          <cell r="K2339">
            <v>172</v>
          </cell>
          <cell r="L2339">
            <v>9.11628497113494E-2</v>
          </cell>
        </row>
        <row r="2340">
          <cell r="A2340" t="str">
            <v>6083001074</v>
          </cell>
          <cell r="B2340" t="str">
            <v>LITTER/BASE ADAPTER-RH - OO</v>
          </cell>
          <cell r="C2340" t="str">
            <v>P18</v>
          </cell>
          <cell r="D2340" t="str">
            <v>EMS Parts</v>
          </cell>
          <cell r="E2340" t="str">
            <v>20</v>
          </cell>
          <cell r="F2340" t="str">
            <v>700</v>
          </cell>
          <cell r="G2340" t="str">
            <v xml:space="preserve">          10</v>
          </cell>
          <cell r="H2340" t="str">
            <v>EA</v>
          </cell>
          <cell r="I2340">
            <v>156</v>
          </cell>
          <cell r="J2340">
            <v>0.09</v>
          </cell>
          <cell r="K2340">
            <v>170</v>
          </cell>
          <cell r="L2340">
            <v>8.9743589743589744E-2</v>
          </cell>
        </row>
        <row r="2341">
          <cell r="A2341" t="str">
            <v>6083001080</v>
          </cell>
          <cell r="B2341" t="str">
            <v>CASTER MOUNT</v>
          </cell>
          <cell r="C2341" t="str">
            <v>P18</v>
          </cell>
          <cell r="D2341" t="str">
            <v>EMS Parts</v>
          </cell>
          <cell r="E2341" t="str">
            <v>20</v>
          </cell>
          <cell r="F2341" t="str">
            <v>700</v>
          </cell>
          <cell r="G2341" t="str">
            <v xml:space="preserve">          10</v>
          </cell>
          <cell r="H2341" t="str">
            <v>EA</v>
          </cell>
          <cell r="I2341">
            <v>56</v>
          </cell>
          <cell r="J2341">
            <v>0.09</v>
          </cell>
          <cell r="K2341">
            <v>61</v>
          </cell>
          <cell r="L2341">
            <v>8.9285714285714288E-2</v>
          </cell>
        </row>
        <row r="2342">
          <cell r="A2342" t="str">
            <v>6083001080</v>
          </cell>
          <cell r="B2342" t="str">
            <v>CASTER MOUNT</v>
          </cell>
          <cell r="C2342" t="str">
            <v>P18</v>
          </cell>
          <cell r="D2342" t="str">
            <v>EMS Parts</v>
          </cell>
          <cell r="E2342" t="str">
            <v>20</v>
          </cell>
          <cell r="F2342" t="str">
            <v>700</v>
          </cell>
          <cell r="G2342" t="str">
            <v xml:space="preserve">          11</v>
          </cell>
          <cell r="H2342" t="str">
            <v>EA</v>
          </cell>
          <cell r="I2342">
            <v>54.36</v>
          </cell>
          <cell r="J2342">
            <v>0.09</v>
          </cell>
          <cell r="K2342">
            <v>59</v>
          </cell>
          <cell r="L2342">
            <v>8.5356880058866824E-2</v>
          </cell>
        </row>
        <row r="2343">
          <cell r="A2343" t="str">
            <v>6083001081</v>
          </cell>
          <cell r="B2343" t="str">
            <v>SLEEVE, INNER LIFT TUBE</v>
          </cell>
          <cell r="C2343" t="str">
            <v>P18</v>
          </cell>
          <cell r="D2343" t="str">
            <v>EMS Parts</v>
          </cell>
          <cell r="E2343" t="str">
            <v>20</v>
          </cell>
          <cell r="F2343" t="str">
            <v>700</v>
          </cell>
          <cell r="G2343" t="str">
            <v xml:space="preserve">          10</v>
          </cell>
          <cell r="H2343" t="str">
            <v>EA</v>
          </cell>
          <cell r="I2343">
            <v>50</v>
          </cell>
          <cell r="J2343">
            <v>0.09</v>
          </cell>
          <cell r="K2343">
            <v>55</v>
          </cell>
          <cell r="L2343">
            <v>0.1</v>
          </cell>
        </row>
        <row r="2344">
          <cell r="A2344" t="str">
            <v>6083001081</v>
          </cell>
          <cell r="B2344" t="str">
            <v>SLEEVE, INNER LIFT TUBE</v>
          </cell>
          <cell r="C2344" t="str">
            <v>P18</v>
          </cell>
          <cell r="D2344" t="str">
            <v>EMS Parts</v>
          </cell>
          <cell r="E2344" t="str">
            <v>20</v>
          </cell>
          <cell r="F2344" t="str">
            <v>700</v>
          </cell>
          <cell r="G2344" t="str">
            <v xml:space="preserve">          11</v>
          </cell>
          <cell r="H2344" t="str">
            <v>EA</v>
          </cell>
          <cell r="I2344">
            <v>47.57</v>
          </cell>
          <cell r="J2344">
            <v>0.09</v>
          </cell>
          <cell r="K2344">
            <v>52</v>
          </cell>
          <cell r="L2344">
            <v>9.3125919697288201E-2</v>
          </cell>
        </row>
        <row r="2345">
          <cell r="A2345" t="str">
            <v>6083001082</v>
          </cell>
          <cell r="B2345" t="str">
            <v>OUTER LIFT TUBE, BASE PIVOT</v>
          </cell>
          <cell r="C2345" t="str">
            <v>P18</v>
          </cell>
          <cell r="D2345" t="str">
            <v>EMS Parts</v>
          </cell>
          <cell r="E2345" t="str">
            <v>20</v>
          </cell>
          <cell r="F2345" t="str">
            <v>700</v>
          </cell>
          <cell r="G2345" t="str">
            <v xml:space="preserve">          11</v>
          </cell>
          <cell r="H2345" t="str">
            <v>EA</v>
          </cell>
          <cell r="I2345">
            <v>50.1</v>
          </cell>
          <cell r="J2345">
            <v>0.09</v>
          </cell>
          <cell r="K2345">
            <v>55</v>
          </cell>
          <cell r="L2345">
            <v>9.7804391217564846E-2</v>
          </cell>
        </row>
        <row r="2346">
          <cell r="A2346" t="str">
            <v>6083001082</v>
          </cell>
          <cell r="B2346" t="str">
            <v>OUTER LIFT TUBE, BASE PIVOT</v>
          </cell>
          <cell r="C2346" t="str">
            <v>P18</v>
          </cell>
          <cell r="D2346" t="str">
            <v>EMS Parts</v>
          </cell>
          <cell r="E2346" t="str">
            <v>20</v>
          </cell>
          <cell r="F2346" t="str">
            <v>700</v>
          </cell>
          <cell r="G2346" t="str">
            <v xml:space="preserve">          10</v>
          </cell>
          <cell r="H2346" t="str">
            <v>EA</v>
          </cell>
          <cell r="I2346">
            <v>52</v>
          </cell>
          <cell r="J2346">
            <v>0.09</v>
          </cell>
          <cell r="K2346">
            <v>57</v>
          </cell>
          <cell r="L2346">
            <v>9.6153846153846159E-2</v>
          </cell>
        </row>
        <row r="2347">
          <cell r="A2347" t="str">
            <v>6083001083</v>
          </cell>
          <cell r="B2347" t="str">
            <v>INNER LIFT TUBE, BASE PIVOT</v>
          </cell>
          <cell r="C2347" t="str">
            <v>P18</v>
          </cell>
          <cell r="D2347" t="str">
            <v>EMS Parts</v>
          </cell>
          <cell r="E2347" t="str">
            <v>20</v>
          </cell>
          <cell r="F2347" t="str">
            <v>700</v>
          </cell>
          <cell r="G2347" t="str">
            <v xml:space="preserve">          10</v>
          </cell>
          <cell r="H2347" t="str">
            <v>EA</v>
          </cell>
          <cell r="I2347">
            <v>82</v>
          </cell>
          <cell r="J2347">
            <v>0.09</v>
          </cell>
          <cell r="K2347">
            <v>89</v>
          </cell>
          <cell r="L2347">
            <v>8.5365853658536592E-2</v>
          </cell>
        </row>
        <row r="2348">
          <cell r="A2348" t="str">
            <v>6083001083</v>
          </cell>
          <cell r="B2348" t="str">
            <v>INNER LIFT TUBE, BASE PIVOT</v>
          </cell>
          <cell r="C2348" t="str">
            <v>P18</v>
          </cell>
          <cell r="D2348" t="str">
            <v>EMS Parts</v>
          </cell>
          <cell r="E2348" t="str">
            <v>20</v>
          </cell>
          <cell r="F2348" t="str">
            <v>700</v>
          </cell>
          <cell r="G2348" t="str">
            <v xml:space="preserve">          11</v>
          </cell>
          <cell r="H2348" t="str">
            <v>EA</v>
          </cell>
          <cell r="I2348">
            <v>81.17</v>
          </cell>
          <cell r="J2348">
            <v>0.09</v>
          </cell>
          <cell r="K2348">
            <v>88</v>
          </cell>
          <cell r="L2348">
            <v>8.4144388320808158E-2</v>
          </cell>
        </row>
        <row r="2349">
          <cell r="A2349" t="str">
            <v>6083001084</v>
          </cell>
          <cell r="B2349" t="str">
            <v>FOWLER CROSS BRACE</v>
          </cell>
          <cell r="C2349" t="str">
            <v>P18</v>
          </cell>
          <cell r="D2349" t="str">
            <v>EMS Parts</v>
          </cell>
          <cell r="E2349" t="str">
            <v>20</v>
          </cell>
          <cell r="F2349" t="str">
            <v>700</v>
          </cell>
          <cell r="G2349" t="str">
            <v xml:space="preserve">          11</v>
          </cell>
          <cell r="H2349" t="str">
            <v>EA</v>
          </cell>
          <cell r="I2349">
            <v>17.89</v>
          </cell>
          <cell r="J2349">
            <v>0.09</v>
          </cell>
          <cell r="K2349">
            <v>19.500100000000003</v>
          </cell>
          <cell r="L2349">
            <v>9.0000000000000149E-2</v>
          </cell>
        </row>
        <row r="2350">
          <cell r="A2350" t="str">
            <v>6083001084</v>
          </cell>
          <cell r="B2350" t="str">
            <v>FOWLER CROSS BRACE</v>
          </cell>
          <cell r="C2350" t="str">
            <v>P18</v>
          </cell>
          <cell r="D2350" t="str">
            <v>EMS Parts</v>
          </cell>
          <cell r="E2350" t="str">
            <v>20</v>
          </cell>
          <cell r="F2350" t="str">
            <v>700</v>
          </cell>
          <cell r="G2350" t="str">
            <v xml:space="preserve">          10</v>
          </cell>
          <cell r="H2350" t="str">
            <v>EA</v>
          </cell>
          <cell r="I2350">
            <v>19</v>
          </cell>
          <cell r="J2350">
            <v>0.09</v>
          </cell>
          <cell r="K2350">
            <v>20.71</v>
          </cell>
          <cell r="L2350">
            <v>9.0000000000000038E-2</v>
          </cell>
        </row>
        <row r="2351">
          <cell r="A2351" t="str">
            <v>6083001085</v>
          </cell>
          <cell r="B2351" t="str">
            <v>TUBE, FOWLER</v>
          </cell>
          <cell r="C2351" t="str">
            <v>P18</v>
          </cell>
          <cell r="D2351" t="str">
            <v>EMS Parts</v>
          </cell>
          <cell r="E2351" t="str">
            <v>20</v>
          </cell>
          <cell r="F2351" t="str">
            <v>700</v>
          </cell>
          <cell r="G2351" t="str">
            <v xml:space="preserve">          11</v>
          </cell>
          <cell r="H2351" t="str">
            <v>EA</v>
          </cell>
          <cell r="I2351">
            <v>93.23</v>
          </cell>
          <cell r="J2351">
            <v>0.09</v>
          </cell>
          <cell r="K2351">
            <v>102</v>
          </cell>
          <cell r="L2351">
            <v>9.4068432907862223E-2</v>
          </cell>
        </row>
        <row r="2352">
          <cell r="A2352" t="str">
            <v>6083001085</v>
          </cell>
          <cell r="B2352" t="str">
            <v>TUBE, FOWLER</v>
          </cell>
          <cell r="C2352" t="str">
            <v>P18</v>
          </cell>
          <cell r="D2352" t="str">
            <v>EMS Parts</v>
          </cell>
          <cell r="E2352" t="str">
            <v>20</v>
          </cell>
          <cell r="F2352" t="str">
            <v>700</v>
          </cell>
          <cell r="G2352" t="str">
            <v xml:space="preserve">          10</v>
          </cell>
          <cell r="H2352" t="str">
            <v>EA</v>
          </cell>
          <cell r="I2352">
            <v>93</v>
          </cell>
          <cell r="J2352">
            <v>0.09</v>
          </cell>
          <cell r="K2352">
            <v>101</v>
          </cell>
          <cell r="L2352">
            <v>8.6021505376344093E-2</v>
          </cell>
        </row>
        <row r="2353">
          <cell r="A2353" t="str">
            <v>6083001087</v>
          </cell>
          <cell r="B2353" t="str">
            <v>RELEASE HANDLE FOWLER LIFT</v>
          </cell>
          <cell r="C2353" t="str">
            <v>P18</v>
          </cell>
          <cell r="D2353" t="str">
            <v>EMS Parts</v>
          </cell>
          <cell r="E2353" t="str">
            <v>20</v>
          </cell>
          <cell r="F2353" t="str">
            <v>700</v>
          </cell>
          <cell r="G2353" t="str">
            <v xml:space="preserve">          10</v>
          </cell>
          <cell r="H2353" t="str">
            <v>EA</v>
          </cell>
          <cell r="I2353">
            <v>51</v>
          </cell>
          <cell r="J2353">
            <v>0.09</v>
          </cell>
          <cell r="K2353">
            <v>56</v>
          </cell>
          <cell r="L2353">
            <v>9.8039215686274508E-2</v>
          </cell>
        </row>
        <row r="2354">
          <cell r="A2354" t="str">
            <v>6083001087</v>
          </cell>
          <cell r="B2354" t="str">
            <v>RELEASE HANDLE FOWLER LIFT</v>
          </cell>
          <cell r="C2354" t="str">
            <v>P18</v>
          </cell>
          <cell r="D2354" t="str">
            <v>EMS Parts</v>
          </cell>
          <cell r="E2354" t="str">
            <v>20</v>
          </cell>
          <cell r="F2354" t="str">
            <v>700</v>
          </cell>
          <cell r="G2354" t="str">
            <v xml:space="preserve">          11</v>
          </cell>
          <cell r="H2354" t="str">
            <v>EA</v>
          </cell>
          <cell r="I2354">
            <v>49.74</v>
          </cell>
          <cell r="J2354">
            <v>0.09</v>
          </cell>
          <cell r="K2354">
            <v>54</v>
          </cell>
          <cell r="L2354">
            <v>8.5645355850422156E-2</v>
          </cell>
        </row>
        <row r="2355">
          <cell r="A2355" t="str">
            <v>6083001089</v>
          </cell>
          <cell r="B2355" t="str">
            <v>FOOT SECTION TUBE</v>
          </cell>
          <cell r="C2355" t="str">
            <v>P18</v>
          </cell>
          <cell r="D2355" t="str">
            <v>EMS Parts</v>
          </cell>
          <cell r="E2355" t="str">
            <v>20</v>
          </cell>
          <cell r="F2355" t="str">
            <v>700</v>
          </cell>
          <cell r="G2355" t="str">
            <v xml:space="preserve">          11</v>
          </cell>
          <cell r="H2355" t="str">
            <v>EA</v>
          </cell>
          <cell r="I2355">
            <v>107.82</v>
          </cell>
          <cell r="J2355">
            <v>0.09</v>
          </cell>
          <cell r="K2355">
            <v>118</v>
          </cell>
          <cell r="L2355">
            <v>9.4416620293081135E-2</v>
          </cell>
        </row>
        <row r="2356">
          <cell r="A2356" t="str">
            <v>6083001089</v>
          </cell>
          <cell r="B2356" t="str">
            <v>FOOT SECTION TUBE</v>
          </cell>
          <cell r="C2356" t="str">
            <v>P18</v>
          </cell>
          <cell r="D2356" t="str">
            <v>EMS Parts</v>
          </cell>
          <cell r="E2356" t="str">
            <v>20</v>
          </cell>
          <cell r="F2356" t="str">
            <v>700</v>
          </cell>
          <cell r="G2356" t="str">
            <v xml:space="preserve">          10</v>
          </cell>
          <cell r="H2356" t="str">
            <v>EA</v>
          </cell>
          <cell r="I2356">
            <v>107</v>
          </cell>
          <cell r="J2356">
            <v>0.09</v>
          </cell>
          <cell r="K2356">
            <v>117</v>
          </cell>
          <cell r="L2356">
            <v>9.3457943925233641E-2</v>
          </cell>
        </row>
        <row r="2357">
          <cell r="A2357" t="str">
            <v>6083001090</v>
          </cell>
          <cell r="B2357" t="str">
            <v>SPACER, LINK</v>
          </cell>
          <cell r="C2357" t="str">
            <v>P18</v>
          </cell>
          <cell r="D2357" t="str">
            <v>EMS Parts</v>
          </cell>
          <cell r="E2357" t="str">
            <v>20</v>
          </cell>
          <cell r="F2357" t="str">
            <v>700</v>
          </cell>
          <cell r="G2357" t="str">
            <v xml:space="preserve">          11</v>
          </cell>
          <cell r="H2357" t="str">
            <v>EA</v>
          </cell>
          <cell r="I2357">
            <v>6.29</v>
          </cell>
          <cell r="J2357">
            <v>0.09</v>
          </cell>
          <cell r="K2357">
            <v>6.8561000000000005</v>
          </cell>
          <cell r="L2357">
            <v>9.000000000000008E-2</v>
          </cell>
        </row>
        <row r="2358">
          <cell r="A2358" t="str">
            <v>6083001090</v>
          </cell>
          <cell r="B2358" t="str">
            <v>SPACER, LINK</v>
          </cell>
          <cell r="C2358" t="str">
            <v>P18</v>
          </cell>
          <cell r="D2358" t="str">
            <v>EMS Parts</v>
          </cell>
          <cell r="E2358" t="str">
            <v>20</v>
          </cell>
          <cell r="F2358" t="str">
            <v>700</v>
          </cell>
          <cell r="G2358" t="str">
            <v xml:space="preserve">          10</v>
          </cell>
          <cell r="H2358" t="str">
            <v>EA</v>
          </cell>
          <cell r="I2358">
            <v>10</v>
          </cell>
          <cell r="J2358">
            <v>0.09</v>
          </cell>
          <cell r="K2358">
            <v>10.9</v>
          </cell>
          <cell r="L2358">
            <v>9.0000000000000038E-2</v>
          </cell>
        </row>
        <row r="2359">
          <cell r="A2359" t="str">
            <v>6083001091</v>
          </cell>
          <cell r="B2359" t="str">
            <v>LINK, RACK SPACER</v>
          </cell>
          <cell r="C2359" t="str">
            <v>P18</v>
          </cell>
          <cell r="D2359" t="str">
            <v>EMS Parts</v>
          </cell>
          <cell r="E2359" t="str">
            <v>20</v>
          </cell>
          <cell r="F2359" t="str">
            <v>700</v>
          </cell>
          <cell r="G2359" t="str">
            <v xml:space="preserve">          10</v>
          </cell>
          <cell r="H2359" t="str">
            <v>EA</v>
          </cell>
          <cell r="I2359">
            <v>21</v>
          </cell>
          <cell r="J2359">
            <v>0.09</v>
          </cell>
          <cell r="K2359">
            <v>23</v>
          </cell>
          <cell r="L2359">
            <v>9.5238095238095233E-2</v>
          </cell>
        </row>
        <row r="2360">
          <cell r="A2360" t="str">
            <v>6083001091</v>
          </cell>
          <cell r="B2360" t="str">
            <v>LINK, RACK SPACER</v>
          </cell>
          <cell r="C2360" t="str">
            <v>P18</v>
          </cell>
          <cell r="D2360" t="str">
            <v>EMS Parts</v>
          </cell>
          <cell r="E2360" t="str">
            <v>20</v>
          </cell>
          <cell r="F2360" t="str">
            <v>700</v>
          </cell>
          <cell r="G2360" t="str">
            <v xml:space="preserve">          11</v>
          </cell>
          <cell r="H2360" t="str">
            <v>EA</v>
          </cell>
          <cell r="I2360">
            <v>19.22</v>
          </cell>
          <cell r="J2360">
            <v>0.09</v>
          </cell>
          <cell r="K2360">
            <v>20.9498</v>
          </cell>
          <cell r="L2360">
            <v>9.0000000000000052E-2</v>
          </cell>
        </row>
        <row r="2361">
          <cell r="A2361" t="str">
            <v>6083001093</v>
          </cell>
          <cell r="B2361" t="str">
            <v>BRACKET - LITTER BASE ADAPTER</v>
          </cell>
          <cell r="C2361" t="str">
            <v>P18</v>
          </cell>
          <cell r="D2361" t="str">
            <v>EMS Parts</v>
          </cell>
          <cell r="E2361" t="str">
            <v>20</v>
          </cell>
          <cell r="F2361" t="str">
            <v>700</v>
          </cell>
          <cell r="G2361" t="str">
            <v xml:space="preserve">          10</v>
          </cell>
          <cell r="H2361" t="str">
            <v>EA</v>
          </cell>
          <cell r="I2361">
            <v>13</v>
          </cell>
          <cell r="J2361">
            <v>0.09</v>
          </cell>
          <cell r="K2361">
            <v>14.170000000000002</v>
          </cell>
          <cell r="L2361">
            <v>9.0000000000000135E-2</v>
          </cell>
        </row>
        <row r="2362">
          <cell r="A2362" t="str">
            <v>6083001093</v>
          </cell>
          <cell r="B2362" t="str">
            <v>BRACKET - LITTER BASE ADAPTER</v>
          </cell>
          <cell r="C2362" t="str">
            <v>P18</v>
          </cell>
          <cell r="D2362" t="str">
            <v>EMS Parts</v>
          </cell>
          <cell r="E2362" t="str">
            <v>20</v>
          </cell>
          <cell r="F2362" t="str">
            <v>700</v>
          </cell>
          <cell r="G2362" t="str">
            <v xml:space="preserve">          11</v>
          </cell>
          <cell r="H2362" t="str">
            <v>EA</v>
          </cell>
          <cell r="I2362">
            <v>9.51</v>
          </cell>
          <cell r="J2362">
            <v>0.09</v>
          </cell>
          <cell r="K2362">
            <v>10.3659</v>
          </cell>
          <cell r="L2362">
            <v>9.0000000000000011E-2</v>
          </cell>
        </row>
        <row r="2363">
          <cell r="A2363" t="str">
            <v>6083001094</v>
          </cell>
          <cell r="B2363" t="str">
            <v>PIVOT SLEEVE,LITTER/BASE</v>
          </cell>
          <cell r="C2363" t="str">
            <v>P18</v>
          </cell>
          <cell r="D2363" t="str">
            <v>EMS Parts</v>
          </cell>
          <cell r="E2363" t="str">
            <v>20</v>
          </cell>
          <cell r="F2363" t="str">
            <v>700</v>
          </cell>
          <cell r="G2363" t="str">
            <v xml:space="preserve">          11</v>
          </cell>
          <cell r="H2363" t="str">
            <v>EA</v>
          </cell>
          <cell r="I2363">
            <v>22.03</v>
          </cell>
          <cell r="J2363">
            <v>0.09</v>
          </cell>
          <cell r="K2363">
            <v>24</v>
          </cell>
          <cell r="L2363">
            <v>8.9423513390830628E-2</v>
          </cell>
        </row>
        <row r="2364">
          <cell r="A2364" t="str">
            <v>6083001094</v>
          </cell>
          <cell r="B2364" t="str">
            <v>PIVOT SLEEVE,LITTER/BASE</v>
          </cell>
          <cell r="C2364" t="str">
            <v>P18</v>
          </cell>
          <cell r="D2364" t="str">
            <v>EMS Parts</v>
          </cell>
          <cell r="E2364" t="str">
            <v>20</v>
          </cell>
          <cell r="F2364" t="str">
            <v>700</v>
          </cell>
          <cell r="G2364" t="str">
            <v xml:space="preserve">          10</v>
          </cell>
          <cell r="H2364" t="str">
            <v>EA</v>
          </cell>
          <cell r="I2364">
            <v>25</v>
          </cell>
          <cell r="J2364">
            <v>0.09</v>
          </cell>
          <cell r="K2364">
            <v>27</v>
          </cell>
          <cell r="L2364">
            <v>0.08</v>
          </cell>
        </row>
        <row r="2365">
          <cell r="A2365" t="str">
            <v>6083001095</v>
          </cell>
          <cell r="B2365" t="str">
            <v>PIVOT SLEEVE LITTER BASE</v>
          </cell>
          <cell r="C2365" t="str">
            <v>P18</v>
          </cell>
          <cell r="D2365" t="str">
            <v>EMS Parts</v>
          </cell>
          <cell r="E2365" t="str">
            <v>20</v>
          </cell>
          <cell r="F2365" t="str">
            <v>700</v>
          </cell>
          <cell r="G2365" t="str">
            <v xml:space="preserve">          11</v>
          </cell>
          <cell r="H2365" t="str">
            <v>EA</v>
          </cell>
          <cell r="I2365">
            <v>33.81</v>
          </cell>
          <cell r="J2365">
            <v>0.09</v>
          </cell>
          <cell r="K2365">
            <v>37</v>
          </cell>
          <cell r="L2365">
            <v>9.4350783791777512E-2</v>
          </cell>
        </row>
        <row r="2366">
          <cell r="A2366" t="str">
            <v>6083001095</v>
          </cell>
          <cell r="B2366" t="str">
            <v>PIVOT SLEEVE LITTER BASE</v>
          </cell>
          <cell r="C2366" t="str">
            <v>P18</v>
          </cell>
          <cell r="D2366" t="str">
            <v>EMS Parts</v>
          </cell>
          <cell r="E2366" t="str">
            <v>20</v>
          </cell>
          <cell r="F2366" t="str">
            <v>700</v>
          </cell>
          <cell r="G2366" t="str">
            <v xml:space="preserve">          10</v>
          </cell>
          <cell r="H2366" t="str">
            <v>EA</v>
          </cell>
          <cell r="I2366">
            <v>34</v>
          </cell>
          <cell r="J2366">
            <v>0.09</v>
          </cell>
          <cell r="K2366">
            <v>37</v>
          </cell>
          <cell r="L2366">
            <v>8.8235294117647065E-2</v>
          </cell>
        </row>
        <row r="2367">
          <cell r="A2367" t="str">
            <v>6083001096</v>
          </cell>
          <cell r="B2367" t="str">
            <v>SUPPORT,LITTER/BASE INTERFACE</v>
          </cell>
          <cell r="C2367" t="str">
            <v>P18</v>
          </cell>
          <cell r="D2367" t="str">
            <v>EMS Parts</v>
          </cell>
          <cell r="E2367" t="str">
            <v>20</v>
          </cell>
          <cell r="F2367" t="str">
            <v>700</v>
          </cell>
          <cell r="G2367" t="str">
            <v xml:space="preserve">          10</v>
          </cell>
          <cell r="H2367" t="str">
            <v>EA</v>
          </cell>
          <cell r="I2367">
            <v>12</v>
          </cell>
          <cell r="J2367">
            <v>0.09</v>
          </cell>
          <cell r="K2367">
            <v>13.080000000000002</v>
          </cell>
          <cell r="L2367">
            <v>9.0000000000000149E-2</v>
          </cell>
        </row>
        <row r="2368">
          <cell r="A2368" t="str">
            <v>6083001096</v>
          </cell>
          <cell r="B2368" t="str">
            <v>SUPPORT,LITTER/BASE INTERFACE</v>
          </cell>
          <cell r="C2368" t="str">
            <v>P18</v>
          </cell>
          <cell r="D2368" t="str">
            <v>EMS Parts</v>
          </cell>
          <cell r="E2368" t="str">
            <v>20</v>
          </cell>
          <cell r="F2368" t="str">
            <v>700</v>
          </cell>
          <cell r="G2368" t="str">
            <v xml:space="preserve">          11</v>
          </cell>
          <cell r="H2368" t="str">
            <v>EA</v>
          </cell>
          <cell r="I2368">
            <v>8.17</v>
          </cell>
          <cell r="J2368">
            <v>0.09</v>
          </cell>
          <cell r="K2368">
            <v>8.9053000000000004</v>
          </cell>
          <cell r="L2368">
            <v>9.0000000000000066E-2</v>
          </cell>
        </row>
        <row r="2369">
          <cell r="A2369" t="str">
            <v>6083001097</v>
          </cell>
          <cell r="B2369" t="str">
            <v>BRACKET, LITTER/BASE INTERFACE</v>
          </cell>
          <cell r="C2369" t="str">
            <v>P18</v>
          </cell>
          <cell r="D2369" t="str">
            <v>EMS Parts</v>
          </cell>
          <cell r="E2369" t="str">
            <v>20</v>
          </cell>
          <cell r="F2369" t="str">
            <v>700</v>
          </cell>
          <cell r="G2369" t="str">
            <v xml:space="preserve">          10</v>
          </cell>
          <cell r="H2369" t="str">
            <v>EA</v>
          </cell>
          <cell r="I2369">
            <v>21</v>
          </cell>
          <cell r="J2369">
            <v>0.09</v>
          </cell>
          <cell r="K2369">
            <v>23</v>
          </cell>
          <cell r="L2369">
            <v>9.5238095238095233E-2</v>
          </cell>
        </row>
        <row r="2370">
          <cell r="A2370" t="str">
            <v>6083001097</v>
          </cell>
          <cell r="B2370" t="str">
            <v>BRACKET, LITTER/BASE INTERFACE</v>
          </cell>
          <cell r="C2370" t="str">
            <v>P18</v>
          </cell>
          <cell r="D2370" t="str">
            <v>EMS Parts</v>
          </cell>
          <cell r="E2370" t="str">
            <v>20</v>
          </cell>
          <cell r="F2370" t="str">
            <v>700</v>
          </cell>
          <cell r="G2370" t="str">
            <v xml:space="preserve">          11</v>
          </cell>
          <cell r="H2370" t="str">
            <v>EA</v>
          </cell>
          <cell r="I2370">
            <v>19.22</v>
          </cell>
          <cell r="J2370">
            <v>0.09</v>
          </cell>
          <cell r="K2370">
            <v>20.9498</v>
          </cell>
          <cell r="L2370">
            <v>9.0000000000000052E-2</v>
          </cell>
        </row>
        <row r="2371">
          <cell r="A2371" t="str">
            <v>6083001100</v>
          </cell>
          <cell r="B2371" t="str">
            <v>LIFT BRACE</v>
          </cell>
          <cell r="C2371" t="str">
            <v>P18</v>
          </cell>
          <cell r="D2371" t="str">
            <v>EMS Parts</v>
          </cell>
          <cell r="E2371" t="str">
            <v>20</v>
          </cell>
          <cell r="F2371" t="str">
            <v>700</v>
          </cell>
          <cell r="G2371" t="str">
            <v xml:space="preserve">          10</v>
          </cell>
          <cell r="H2371" t="str">
            <v>EA</v>
          </cell>
          <cell r="I2371">
            <v>13</v>
          </cell>
          <cell r="J2371">
            <v>0.09</v>
          </cell>
          <cell r="K2371">
            <v>14.170000000000002</v>
          </cell>
          <cell r="L2371">
            <v>9.0000000000000135E-2</v>
          </cell>
        </row>
        <row r="2372">
          <cell r="A2372" t="str">
            <v>6083001100</v>
          </cell>
          <cell r="B2372" t="str">
            <v>LIFT BRACE</v>
          </cell>
          <cell r="C2372" t="str">
            <v>P18</v>
          </cell>
          <cell r="D2372" t="str">
            <v>EMS Parts</v>
          </cell>
          <cell r="E2372" t="str">
            <v>20</v>
          </cell>
          <cell r="F2372" t="str">
            <v>700</v>
          </cell>
          <cell r="G2372" t="str">
            <v xml:space="preserve">          11</v>
          </cell>
          <cell r="H2372" t="str">
            <v>EA</v>
          </cell>
          <cell r="I2372">
            <v>9.61</v>
          </cell>
          <cell r="J2372">
            <v>0.09</v>
          </cell>
          <cell r="K2372">
            <v>10.4749</v>
          </cell>
          <cell r="L2372">
            <v>9.0000000000000052E-2</v>
          </cell>
        </row>
        <row r="2373">
          <cell r="A2373" t="str">
            <v>6083001101</v>
          </cell>
          <cell r="B2373" t="str">
            <v>BASE SPACER, FOOT END</v>
          </cell>
          <cell r="C2373" t="str">
            <v>P18</v>
          </cell>
          <cell r="D2373" t="str">
            <v>EMS Parts</v>
          </cell>
          <cell r="E2373" t="str">
            <v>20</v>
          </cell>
          <cell r="F2373" t="str">
            <v>700</v>
          </cell>
          <cell r="G2373" t="str">
            <v xml:space="preserve">          11</v>
          </cell>
          <cell r="H2373" t="str">
            <v>EA</v>
          </cell>
          <cell r="I2373">
            <v>16.45</v>
          </cell>
          <cell r="J2373">
            <v>0.09</v>
          </cell>
          <cell r="K2373">
            <v>17.930500000000002</v>
          </cell>
          <cell r="L2373">
            <v>9.0000000000000177E-2</v>
          </cell>
        </row>
        <row r="2374">
          <cell r="A2374" t="str">
            <v>6083001101</v>
          </cell>
          <cell r="B2374" t="str">
            <v>BASE SPACER, FOOT END</v>
          </cell>
          <cell r="C2374" t="str">
            <v>P18</v>
          </cell>
          <cell r="D2374" t="str">
            <v>EMS Parts</v>
          </cell>
          <cell r="E2374" t="str">
            <v>20</v>
          </cell>
          <cell r="F2374" t="str">
            <v>700</v>
          </cell>
          <cell r="G2374" t="str">
            <v xml:space="preserve">          10</v>
          </cell>
          <cell r="H2374" t="str">
            <v>EA</v>
          </cell>
          <cell r="I2374">
            <v>18</v>
          </cell>
          <cell r="J2374">
            <v>0.09</v>
          </cell>
          <cell r="K2374">
            <v>19.62</v>
          </cell>
          <cell r="L2374">
            <v>9.0000000000000052E-2</v>
          </cell>
        </row>
        <row r="2375">
          <cell r="A2375" t="str">
            <v>6083001102</v>
          </cell>
          <cell r="B2375" t="str">
            <v>BASE SPACER</v>
          </cell>
          <cell r="C2375" t="str">
            <v>P18</v>
          </cell>
          <cell r="D2375" t="str">
            <v>EMS Parts</v>
          </cell>
          <cell r="E2375" t="str">
            <v>20</v>
          </cell>
          <cell r="F2375" t="str">
            <v>700</v>
          </cell>
          <cell r="G2375" t="str">
            <v xml:space="preserve">          11</v>
          </cell>
          <cell r="H2375" t="str">
            <v>EA</v>
          </cell>
          <cell r="I2375">
            <v>21.91</v>
          </cell>
          <cell r="J2375">
            <v>0.09</v>
          </cell>
          <cell r="K2375">
            <v>24</v>
          </cell>
          <cell r="L2375">
            <v>9.5390232770424452E-2</v>
          </cell>
        </row>
        <row r="2376">
          <cell r="A2376" t="str">
            <v>6083001102</v>
          </cell>
          <cell r="B2376" t="str">
            <v>BASE SPACER</v>
          </cell>
          <cell r="C2376" t="str">
            <v>P18</v>
          </cell>
          <cell r="D2376" t="str">
            <v>EMS Parts</v>
          </cell>
          <cell r="E2376" t="str">
            <v>20</v>
          </cell>
          <cell r="F2376" t="str">
            <v>700</v>
          </cell>
          <cell r="G2376" t="str">
            <v xml:space="preserve">          10</v>
          </cell>
          <cell r="H2376" t="str">
            <v>EA</v>
          </cell>
          <cell r="I2376">
            <v>24</v>
          </cell>
          <cell r="J2376">
            <v>0.09</v>
          </cell>
          <cell r="K2376">
            <v>26</v>
          </cell>
          <cell r="L2376">
            <v>8.3333333333333329E-2</v>
          </cell>
        </row>
        <row r="2377">
          <cell r="A2377" t="str">
            <v>6083001105</v>
          </cell>
          <cell r="B2377" t="str">
            <v>CONNECTING ROD, BASE</v>
          </cell>
          <cell r="C2377" t="str">
            <v>P18</v>
          </cell>
          <cell r="D2377" t="str">
            <v>EMS Parts</v>
          </cell>
          <cell r="E2377" t="str">
            <v>20</v>
          </cell>
          <cell r="F2377" t="str">
            <v>700</v>
          </cell>
          <cell r="G2377" t="str">
            <v xml:space="preserve">          11</v>
          </cell>
          <cell r="H2377" t="str">
            <v>EA</v>
          </cell>
          <cell r="I2377">
            <v>105.41</v>
          </cell>
          <cell r="J2377">
            <v>0.09</v>
          </cell>
          <cell r="K2377">
            <v>115</v>
          </cell>
          <cell r="L2377">
            <v>9.0978085570629003E-2</v>
          </cell>
        </row>
        <row r="2378">
          <cell r="A2378" t="str">
            <v>6083001105</v>
          </cell>
          <cell r="B2378" t="str">
            <v>CONNECTING ROD, BASE</v>
          </cell>
          <cell r="C2378" t="str">
            <v>P18</v>
          </cell>
          <cell r="D2378" t="str">
            <v>EMS Parts</v>
          </cell>
          <cell r="E2378" t="str">
            <v>20</v>
          </cell>
          <cell r="F2378" t="str">
            <v>700</v>
          </cell>
          <cell r="G2378" t="str">
            <v xml:space="preserve">          10</v>
          </cell>
          <cell r="H2378" t="str">
            <v>EA</v>
          </cell>
          <cell r="I2378">
            <v>101</v>
          </cell>
          <cell r="J2378">
            <v>0.09</v>
          </cell>
          <cell r="K2378">
            <v>110</v>
          </cell>
          <cell r="L2378">
            <v>8.9108910891089105E-2</v>
          </cell>
        </row>
        <row r="2379">
          <cell r="A2379" t="str">
            <v>6083001106</v>
          </cell>
          <cell r="B2379" t="str">
            <v>LOCK BAR</v>
          </cell>
          <cell r="C2379" t="str">
            <v>P18</v>
          </cell>
          <cell r="D2379" t="str">
            <v>EMS Parts</v>
          </cell>
          <cell r="E2379" t="str">
            <v>20</v>
          </cell>
          <cell r="F2379" t="str">
            <v>700</v>
          </cell>
          <cell r="G2379" t="str">
            <v xml:space="preserve">          11</v>
          </cell>
          <cell r="H2379" t="str">
            <v>EA</v>
          </cell>
          <cell r="I2379">
            <v>331.23</v>
          </cell>
          <cell r="J2379">
            <v>0.09</v>
          </cell>
          <cell r="K2379">
            <v>361</v>
          </cell>
          <cell r="L2379">
            <v>8.9877124656582985E-2</v>
          </cell>
        </row>
        <row r="2380">
          <cell r="A2380" t="str">
            <v>6083001106</v>
          </cell>
          <cell r="B2380" t="str">
            <v>LOCK BAR</v>
          </cell>
          <cell r="C2380" t="str">
            <v>P18</v>
          </cell>
          <cell r="D2380" t="str">
            <v>EMS Parts</v>
          </cell>
          <cell r="E2380" t="str">
            <v>20</v>
          </cell>
          <cell r="F2380" t="str">
            <v>700</v>
          </cell>
          <cell r="G2380" t="str">
            <v xml:space="preserve">          10</v>
          </cell>
          <cell r="H2380" t="str">
            <v>EA</v>
          </cell>
          <cell r="I2380">
            <v>312</v>
          </cell>
          <cell r="J2380">
            <v>0.09</v>
          </cell>
          <cell r="K2380">
            <v>340</v>
          </cell>
          <cell r="L2380">
            <v>8.9743589743589744E-2</v>
          </cell>
        </row>
        <row r="2381">
          <cell r="A2381" t="str">
            <v>6083001108</v>
          </cell>
          <cell r="B2381" t="str">
            <v>FLANGED BEARING</v>
          </cell>
          <cell r="C2381" t="str">
            <v>P18</v>
          </cell>
          <cell r="D2381" t="str">
            <v>EMS Parts</v>
          </cell>
          <cell r="E2381" t="str">
            <v>20</v>
          </cell>
          <cell r="F2381" t="str">
            <v>700</v>
          </cell>
          <cell r="G2381" t="str">
            <v xml:space="preserve">          11</v>
          </cell>
          <cell r="H2381" t="str">
            <v>EA</v>
          </cell>
          <cell r="I2381">
            <v>5.51</v>
          </cell>
          <cell r="J2381">
            <v>0.09</v>
          </cell>
          <cell r="K2381">
            <v>6.0059000000000005</v>
          </cell>
          <cell r="L2381">
            <v>9.0000000000000122E-2</v>
          </cell>
        </row>
        <row r="2382">
          <cell r="A2382" t="str">
            <v>6083001108</v>
          </cell>
          <cell r="B2382" t="str">
            <v>FLANGED BEARING</v>
          </cell>
          <cell r="C2382" t="str">
            <v>P18</v>
          </cell>
          <cell r="D2382" t="str">
            <v>EMS Parts</v>
          </cell>
          <cell r="E2382" t="str">
            <v>20</v>
          </cell>
          <cell r="F2382" t="str">
            <v>700</v>
          </cell>
          <cell r="G2382" t="str">
            <v xml:space="preserve">          10</v>
          </cell>
          <cell r="H2382" t="str">
            <v>EA</v>
          </cell>
          <cell r="I2382">
            <v>10</v>
          </cell>
          <cell r="J2382">
            <v>0.09</v>
          </cell>
          <cell r="K2382">
            <v>10.9</v>
          </cell>
          <cell r="L2382">
            <v>9.0000000000000038E-2</v>
          </cell>
        </row>
        <row r="2383">
          <cell r="A2383" t="str">
            <v>6083001109</v>
          </cell>
          <cell r="B2383" t="str">
            <v>BASE TUBE, HEAD/FOOT</v>
          </cell>
          <cell r="C2383" t="str">
            <v>P18</v>
          </cell>
          <cell r="D2383" t="str">
            <v>EMS Parts</v>
          </cell>
          <cell r="E2383" t="str">
            <v>20</v>
          </cell>
          <cell r="F2383" t="str">
            <v>700</v>
          </cell>
          <cell r="G2383" t="str">
            <v xml:space="preserve">          10</v>
          </cell>
          <cell r="H2383" t="str">
            <v>EA</v>
          </cell>
          <cell r="I2383">
            <v>86</v>
          </cell>
          <cell r="J2383">
            <v>0.09</v>
          </cell>
          <cell r="K2383">
            <v>94</v>
          </cell>
          <cell r="L2383">
            <v>9.3023255813953487E-2</v>
          </cell>
        </row>
        <row r="2384">
          <cell r="A2384" t="str">
            <v>6083001109</v>
          </cell>
          <cell r="B2384" t="str">
            <v>BASE TUBE, HEAD/FOOT</v>
          </cell>
          <cell r="C2384" t="str">
            <v>P18</v>
          </cell>
          <cell r="D2384" t="str">
            <v>EMS Parts</v>
          </cell>
          <cell r="E2384" t="str">
            <v>20</v>
          </cell>
          <cell r="F2384" t="str">
            <v>700</v>
          </cell>
          <cell r="G2384" t="str">
            <v xml:space="preserve">          11</v>
          </cell>
          <cell r="H2384" t="str">
            <v>EA</v>
          </cell>
          <cell r="I2384">
            <v>87.61</v>
          </cell>
          <cell r="J2384">
            <v>0.09</v>
          </cell>
          <cell r="K2384">
            <v>95</v>
          </cell>
          <cell r="L2384">
            <v>8.4351101472434659E-2</v>
          </cell>
        </row>
        <row r="2385">
          <cell r="A2385" t="str">
            <v>6083001110</v>
          </cell>
          <cell r="B2385" t="str">
            <v>CROSS BRACE LITTER</v>
          </cell>
          <cell r="C2385" t="str">
            <v>P18</v>
          </cell>
          <cell r="D2385" t="str">
            <v>EMS Parts</v>
          </cell>
          <cell r="E2385" t="str">
            <v>20</v>
          </cell>
          <cell r="F2385" t="str">
            <v>700</v>
          </cell>
          <cell r="G2385" t="str">
            <v xml:space="preserve">          10</v>
          </cell>
          <cell r="H2385" t="str">
            <v>EA</v>
          </cell>
          <cell r="I2385">
            <v>32</v>
          </cell>
          <cell r="J2385">
            <v>0.09</v>
          </cell>
          <cell r="K2385">
            <v>35</v>
          </cell>
          <cell r="L2385">
            <v>9.375E-2</v>
          </cell>
        </row>
        <row r="2386">
          <cell r="A2386" t="str">
            <v>6083001110</v>
          </cell>
          <cell r="B2386" t="str">
            <v>CROSS BRACE LITTER</v>
          </cell>
          <cell r="C2386" t="str">
            <v>P18</v>
          </cell>
          <cell r="D2386" t="str">
            <v>EMS Parts</v>
          </cell>
          <cell r="E2386" t="str">
            <v>20</v>
          </cell>
          <cell r="F2386" t="str">
            <v>700</v>
          </cell>
          <cell r="G2386" t="str">
            <v xml:space="preserve">          11</v>
          </cell>
          <cell r="H2386" t="str">
            <v>EA</v>
          </cell>
          <cell r="I2386">
            <v>30.69</v>
          </cell>
          <cell r="J2386">
            <v>0.09</v>
          </cell>
          <cell r="K2386">
            <v>33</v>
          </cell>
          <cell r="L2386">
            <v>7.5268817204301036E-2</v>
          </cell>
        </row>
        <row r="2387">
          <cell r="A2387" t="str">
            <v>6083001111</v>
          </cell>
          <cell r="B2387" t="str">
            <v>RAIL INSERT LH</v>
          </cell>
          <cell r="C2387" t="str">
            <v>P18</v>
          </cell>
          <cell r="D2387" t="str">
            <v>EMS Parts</v>
          </cell>
          <cell r="E2387" t="str">
            <v>20</v>
          </cell>
          <cell r="F2387" t="str">
            <v>700</v>
          </cell>
          <cell r="G2387" t="str">
            <v xml:space="preserve">          11</v>
          </cell>
          <cell r="H2387" t="str">
            <v>EA</v>
          </cell>
          <cell r="I2387">
            <v>127.3</v>
          </cell>
          <cell r="J2387">
            <v>0.09</v>
          </cell>
          <cell r="K2387">
            <v>139</v>
          </cell>
          <cell r="L2387">
            <v>9.1908876669285183E-2</v>
          </cell>
        </row>
        <row r="2388">
          <cell r="A2388" t="str">
            <v>6083001111</v>
          </cell>
          <cell r="B2388" t="str">
            <v>RAIL INSERT LH</v>
          </cell>
          <cell r="C2388" t="str">
            <v>P18</v>
          </cell>
          <cell r="D2388" t="str">
            <v>EMS Parts</v>
          </cell>
          <cell r="E2388" t="str">
            <v>20</v>
          </cell>
          <cell r="F2388" t="str">
            <v>700</v>
          </cell>
          <cell r="G2388" t="str">
            <v xml:space="preserve">          10</v>
          </cell>
          <cell r="H2388" t="str">
            <v>EA</v>
          </cell>
          <cell r="I2388">
            <v>122</v>
          </cell>
          <cell r="J2388">
            <v>0.09</v>
          </cell>
          <cell r="K2388">
            <v>133</v>
          </cell>
          <cell r="L2388">
            <v>9.0163934426229511E-2</v>
          </cell>
        </row>
        <row r="2389">
          <cell r="A2389" t="str">
            <v>6083001112</v>
          </cell>
          <cell r="B2389" t="str">
            <v>RAIL INSERT RH</v>
          </cell>
          <cell r="C2389" t="str">
            <v>P18</v>
          </cell>
          <cell r="D2389" t="str">
            <v>EMS Parts</v>
          </cell>
          <cell r="E2389" t="str">
            <v>20</v>
          </cell>
          <cell r="F2389" t="str">
            <v>700</v>
          </cell>
          <cell r="G2389" t="str">
            <v xml:space="preserve">          11</v>
          </cell>
          <cell r="H2389" t="str">
            <v>EA</v>
          </cell>
          <cell r="I2389">
            <v>127.3</v>
          </cell>
          <cell r="J2389">
            <v>0.09</v>
          </cell>
          <cell r="K2389">
            <v>139</v>
          </cell>
          <cell r="L2389">
            <v>9.1908876669285183E-2</v>
          </cell>
        </row>
        <row r="2390">
          <cell r="A2390" t="str">
            <v>6083001112</v>
          </cell>
          <cell r="B2390" t="str">
            <v>RAIL INSERT RH</v>
          </cell>
          <cell r="C2390" t="str">
            <v>P18</v>
          </cell>
          <cell r="D2390" t="str">
            <v>EMS Parts</v>
          </cell>
          <cell r="E2390" t="str">
            <v>20</v>
          </cell>
          <cell r="F2390" t="str">
            <v>700</v>
          </cell>
          <cell r="G2390" t="str">
            <v xml:space="preserve">          10</v>
          </cell>
          <cell r="H2390" t="str">
            <v>EA</v>
          </cell>
          <cell r="I2390">
            <v>122</v>
          </cell>
          <cell r="J2390">
            <v>0.09</v>
          </cell>
          <cell r="K2390">
            <v>133</v>
          </cell>
          <cell r="L2390">
            <v>9.0163934426229511E-2</v>
          </cell>
        </row>
        <row r="2391">
          <cell r="A2391" t="str">
            <v>6083001113</v>
          </cell>
          <cell r="B2391" t="str">
            <v>FOWLER SKIN</v>
          </cell>
          <cell r="C2391" t="str">
            <v>P18</v>
          </cell>
          <cell r="D2391" t="str">
            <v>EMS Parts</v>
          </cell>
          <cell r="E2391" t="str">
            <v>20</v>
          </cell>
          <cell r="F2391" t="str">
            <v>700</v>
          </cell>
          <cell r="G2391" t="str">
            <v xml:space="preserve">          10</v>
          </cell>
          <cell r="H2391" t="str">
            <v>EA</v>
          </cell>
          <cell r="I2391">
            <v>78</v>
          </cell>
          <cell r="J2391">
            <v>0.09</v>
          </cell>
          <cell r="K2391">
            <v>85</v>
          </cell>
          <cell r="L2391">
            <v>8.9743589743589744E-2</v>
          </cell>
        </row>
        <row r="2392">
          <cell r="A2392" t="str">
            <v>6083001113</v>
          </cell>
          <cell r="B2392" t="str">
            <v>FOWLER SKIN</v>
          </cell>
          <cell r="C2392" t="str">
            <v>P18</v>
          </cell>
          <cell r="D2392" t="str">
            <v>EMS Parts</v>
          </cell>
          <cell r="E2392" t="str">
            <v>20</v>
          </cell>
          <cell r="F2392" t="str">
            <v>700</v>
          </cell>
          <cell r="G2392" t="str">
            <v xml:space="preserve">          11</v>
          </cell>
          <cell r="H2392" t="str">
            <v>EA</v>
          </cell>
          <cell r="I2392">
            <v>80.77</v>
          </cell>
          <cell r="J2392">
            <v>0.09</v>
          </cell>
          <cell r="K2392">
            <v>88</v>
          </cell>
          <cell r="L2392">
            <v>8.9513433205398091E-2</v>
          </cell>
        </row>
        <row r="2393">
          <cell r="A2393" t="str">
            <v>6083001114</v>
          </cell>
          <cell r="B2393" t="str">
            <v>SLIDE PLATE LH</v>
          </cell>
          <cell r="C2393" t="str">
            <v>P18</v>
          </cell>
          <cell r="D2393" t="str">
            <v>EMS Parts</v>
          </cell>
          <cell r="E2393" t="str">
            <v>20</v>
          </cell>
          <cell r="F2393" t="str">
            <v>700</v>
          </cell>
          <cell r="G2393" t="str">
            <v xml:space="preserve">          10</v>
          </cell>
          <cell r="H2393" t="str">
            <v>EA</v>
          </cell>
          <cell r="I2393">
            <v>128</v>
          </cell>
          <cell r="J2393">
            <v>0.09</v>
          </cell>
          <cell r="K2393">
            <v>140</v>
          </cell>
          <cell r="L2393">
            <v>9.375E-2</v>
          </cell>
        </row>
        <row r="2394">
          <cell r="A2394" t="str">
            <v>6083001114</v>
          </cell>
          <cell r="B2394" t="str">
            <v>SLIDE PLATE LH</v>
          </cell>
          <cell r="C2394" t="str">
            <v>P18</v>
          </cell>
          <cell r="D2394" t="str">
            <v>EMS Parts</v>
          </cell>
          <cell r="E2394" t="str">
            <v>20</v>
          </cell>
          <cell r="F2394" t="str">
            <v>700</v>
          </cell>
          <cell r="G2394" t="str">
            <v xml:space="preserve">          11</v>
          </cell>
          <cell r="H2394" t="str">
            <v>EA</v>
          </cell>
          <cell r="I2394">
            <v>134.16</v>
          </cell>
          <cell r="J2394">
            <v>0.09</v>
          </cell>
          <cell r="K2394">
            <v>146</v>
          </cell>
          <cell r="L2394">
            <v>8.8252832438878978E-2</v>
          </cell>
        </row>
        <row r="2395">
          <cell r="A2395" t="str">
            <v>6083001115</v>
          </cell>
          <cell r="B2395" t="str">
            <v>SLIDE PLATE RH</v>
          </cell>
          <cell r="C2395" t="str">
            <v>P18</v>
          </cell>
          <cell r="D2395" t="str">
            <v>EMS Parts</v>
          </cell>
          <cell r="E2395" t="str">
            <v>20</v>
          </cell>
          <cell r="F2395" t="str">
            <v>700</v>
          </cell>
          <cell r="G2395" t="str">
            <v xml:space="preserve">          10</v>
          </cell>
          <cell r="H2395" t="str">
            <v>EA</v>
          </cell>
          <cell r="I2395">
            <v>128</v>
          </cell>
          <cell r="J2395">
            <v>0.09</v>
          </cell>
          <cell r="K2395">
            <v>140</v>
          </cell>
          <cell r="L2395">
            <v>9.375E-2</v>
          </cell>
        </row>
        <row r="2396">
          <cell r="A2396" t="str">
            <v>6083001115</v>
          </cell>
          <cell r="B2396" t="str">
            <v>SLIDE PLATE RH</v>
          </cell>
          <cell r="C2396" t="str">
            <v>P18</v>
          </cell>
          <cell r="D2396" t="str">
            <v>EMS Parts</v>
          </cell>
          <cell r="E2396" t="str">
            <v>20</v>
          </cell>
          <cell r="F2396" t="str">
            <v>700</v>
          </cell>
          <cell r="G2396" t="str">
            <v xml:space="preserve">          11</v>
          </cell>
          <cell r="H2396" t="str">
            <v>EA</v>
          </cell>
          <cell r="I2396">
            <v>134.16</v>
          </cell>
          <cell r="J2396">
            <v>0.09</v>
          </cell>
          <cell r="K2396">
            <v>146</v>
          </cell>
          <cell r="L2396">
            <v>8.8252832438878978E-2</v>
          </cell>
        </row>
        <row r="2397">
          <cell r="A2397" t="str">
            <v>6083001116</v>
          </cell>
          <cell r="B2397" t="str">
            <v>MID SECTION SKIN</v>
          </cell>
          <cell r="C2397" t="str">
            <v>P18</v>
          </cell>
          <cell r="D2397" t="str">
            <v>EMS Parts</v>
          </cell>
          <cell r="E2397" t="str">
            <v>20</v>
          </cell>
          <cell r="F2397" t="str">
            <v>700</v>
          </cell>
          <cell r="G2397" t="str">
            <v xml:space="preserve">          11</v>
          </cell>
          <cell r="H2397" t="str">
            <v>EA</v>
          </cell>
          <cell r="I2397">
            <v>61.61</v>
          </cell>
          <cell r="J2397">
            <v>0.09</v>
          </cell>
          <cell r="K2397">
            <v>67</v>
          </cell>
          <cell r="L2397">
            <v>8.7485797760103887E-2</v>
          </cell>
        </row>
        <row r="2398">
          <cell r="A2398" t="str">
            <v>6083001116</v>
          </cell>
          <cell r="B2398" t="str">
            <v>MID SECTION SKIN</v>
          </cell>
          <cell r="C2398" t="str">
            <v>P18</v>
          </cell>
          <cell r="D2398" t="str">
            <v>EMS Parts</v>
          </cell>
          <cell r="E2398" t="str">
            <v>20</v>
          </cell>
          <cell r="F2398" t="str">
            <v>700</v>
          </cell>
          <cell r="G2398" t="str">
            <v xml:space="preserve">          10</v>
          </cell>
          <cell r="H2398" t="str">
            <v>EA</v>
          </cell>
          <cell r="I2398">
            <v>60</v>
          </cell>
          <cell r="J2398">
            <v>0.09</v>
          </cell>
          <cell r="K2398">
            <v>65</v>
          </cell>
          <cell r="L2398">
            <v>8.3333333333333329E-2</v>
          </cell>
        </row>
        <row r="2399">
          <cell r="A2399" t="str">
            <v>6083001117</v>
          </cell>
          <cell r="B2399" t="str">
            <v>CALF STAND PL</v>
          </cell>
          <cell r="C2399" t="str">
            <v>P18</v>
          </cell>
          <cell r="D2399" t="str">
            <v>EMS Parts</v>
          </cell>
          <cell r="E2399" t="str">
            <v>20</v>
          </cell>
          <cell r="F2399" t="str">
            <v>700</v>
          </cell>
          <cell r="G2399" t="str">
            <v xml:space="preserve">          10</v>
          </cell>
          <cell r="H2399" t="str">
            <v>EA</v>
          </cell>
          <cell r="I2399">
            <v>154</v>
          </cell>
          <cell r="J2399">
            <v>0.09</v>
          </cell>
          <cell r="K2399">
            <v>168</v>
          </cell>
          <cell r="L2399">
            <v>9.0909090909090912E-2</v>
          </cell>
        </row>
        <row r="2400">
          <cell r="A2400" t="str">
            <v>6083001117</v>
          </cell>
          <cell r="B2400" t="str">
            <v>CALF STAND PL</v>
          </cell>
          <cell r="C2400" t="str">
            <v>P18</v>
          </cell>
          <cell r="D2400" t="str">
            <v>EMS Parts</v>
          </cell>
          <cell r="E2400" t="str">
            <v>20</v>
          </cell>
          <cell r="F2400" t="str">
            <v>700</v>
          </cell>
          <cell r="G2400" t="str">
            <v xml:space="preserve">          11</v>
          </cell>
          <cell r="H2400" t="str">
            <v>EA</v>
          </cell>
          <cell r="I2400">
            <v>161.52000000000001</v>
          </cell>
          <cell r="J2400">
            <v>0.09</v>
          </cell>
          <cell r="K2400">
            <v>176</v>
          </cell>
          <cell r="L2400">
            <v>8.964834076275377E-2</v>
          </cell>
        </row>
        <row r="2401">
          <cell r="A2401" t="str">
            <v>6083001118</v>
          </cell>
          <cell r="B2401" t="str">
            <v>CALF STAND PR</v>
          </cell>
          <cell r="C2401" t="str">
            <v>P18</v>
          </cell>
          <cell r="D2401" t="str">
            <v>EMS Parts</v>
          </cell>
          <cell r="E2401" t="str">
            <v>20</v>
          </cell>
          <cell r="F2401" t="str">
            <v>700</v>
          </cell>
          <cell r="G2401" t="str">
            <v xml:space="preserve">          10</v>
          </cell>
          <cell r="H2401" t="str">
            <v>EA</v>
          </cell>
          <cell r="I2401">
            <v>154</v>
          </cell>
          <cell r="J2401">
            <v>0.09</v>
          </cell>
          <cell r="K2401">
            <v>168</v>
          </cell>
          <cell r="L2401">
            <v>9.0909090909090912E-2</v>
          </cell>
        </row>
        <row r="2402">
          <cell r="A2402" t="str">
            <v>6083001118</v>
          </cell>
          <cell r="B2402" t="str">
            <v>CALF STAND PR</v>
          </cell>
          <cell r="C2402" t="str">
            <v>P18</v>
          </cell>
          <cell r="D2402" t="str">
            <v>EMS Parts</v>
          </cell>
          <cell r="E2402" t="str">
            <v>20</v>
          </cell>
          <cell r="F2402" t="str">
            <v>700</v>
          </cell>
          <cell r="G2402" t="str">
            <v xml:space="preserve">          11</v>
          </cell>
          <cell r="H2402" t="str">
            <v>EA</v>
          </cell>
          <cell r="I2402">
            <v>161.52000000000001</v>
          </cell>
          <cell r="J2402">
            <v>0.09</v>
          </cell>
          <cell r="K2402">
            <v>176</v>
          </cell>
          <cell r="L2402">
            <v>8.964834076275377E-2</v>
          </cell>
        </row>
        <row r="2403">
          <cell r="A2403" t="str">
            <v>6083001119</v>
          </cell>
          <cell r="B2403" t="str">
            <v>CROSS BRACE, LITTER</v>
          </cell>
          <cell r="C2403" t="str">
            <v>P18</v>
          </cell>
          <cell r="D2403" t="str">
            <v>EMS Parts</v>
          </cell>
          <cell r="E2403" t="str">
            <v>16</v>
          </cell>
          <cell r="F2403" t="str">
            <v>700</v>
          </cell>
          <cell r="G2403" t="str">
            <v xml:space="preserve">          11</v>
          </cell>
          <cell r="H2403" t="str">
            <v>EA</v>
          </cell>
          <cell r="I2403">
            <v>70.23</v>
          </cell>
          <cell r="J2403">
            <v>0.09</v>
          </cell>
          <cell r="K2403">
            <v>77</v>
          </cell>
          <cell r="L2403">
            <v>9.6397550904171944E-2</v>
          </cell>
        </row>
        <row r="2404">
          <cell r="A2404" t="str">
            <v>6083001119</v>
          </cell>
          <cell r="B2404" t="str">
            <v>CROSS BRACE, LITTER</v>
          </cell>
          <cell r="C2404" t="str">
            <v>P18</v>
          </cell>
          <cell r="D2404" t="str">
            <v>EMS Parts</v>
          </cell>
          <cell r="E2404" t="str">
            <v>16</v>
          </cell>
          <cell r="F2404" t="str">
            <v>700</v>
          </cell>
          <cell r="G2404" t="str">
            <v xml:space="preserve">          10</v>
          </cell>
          <cell r="H2404" t="str">
            <v>EA</v>
          </cell>
          <cell r="I2404">
            <v>70</v>
          </cell>
          <cell r="J2404">
            <v>0.09</v>
          </cell>
          <cell r="K2404">
            <v>76</v>
          </cell>
          <cell r="L2404">
            <v>8.5714285714285715E-2</v>
          </cell>
        </row>
        <row r="2405">
          <cell r="A2405" t="str">
            <v>6083001120</v>
          </cell>
          <cell r="B2405" t="str">
            <v>FOOT SECTION SKIN</v>
          </cell>
          <cell r="C2405" t="str">
            <v>P18</v>
          </cell>
          <cell r="D2405" t="str">
            <v>EMS Parts</v>
          </cell>
          <cell r="E2405" t="str">
            <v>20</v>
          </cell>
          <cell r="F2405" t="str">
            <v>700</v>
          </cell>
          <cell r="G2405" t="str">
            <v xml:space="preserve">          10</v>
          </cell>
          <cell r="H2405" t="str">
            <v>EA</v>
          </cell>
          <cell r="I2405">
            <v>86</v>
          </cell>
          <cell r="J2405">
            <v>0.09</v>
          </cell>
          <cell r="K2405">
            <v>94</v>
          </cell>
          <cell r="L2405">
            <v>9.3023255813953487E-2</v>
          </cell>
        </row>
        <row r="2406">
          <cell r="A2406" t="str">
            <v>6083001120</v>
          </cell>
          <cell r="B2406" t="str">
            <v>FOOT SECTION SKIN</v>
          </cell>
          <cell r="C2406" t="str">
            <v>P18</v>
          </cell>
          <cell r="D2406" t="str">
            <v>EMS Parts</v>
          </cell>
          <cell r="E2406" t="str">
            <v>20</v>
          </cell>
          <cell r="F2406" t="str">
            <v>700</v>
          </cell>
          <cell r="G2406" t="str">
            <v xml:space="preserve">          11</v>
          </cell>
          <cell r="H2406" t="str">
            <v>EA</v>
          </cell>
          <cell r="I2406">
            <v>87.61</v>
          </cell>
          <cell r="J2406">
            <v>0.09</v>
          </cell>
          <cell r="K2406">
            <v>95</v>
          </cell>
          <cell r="L2406">
            <v>8.4351101472434659E-2</v>
          </cell>
        </row>
        <row r="2407">
          <cell r="A2407" t="str">
            <v>6083001121</v>
          </cell>
          <cell r="B2407" t="str">
            <v>SPACER PLATE</v>
          </cell>
          <cell r="C2407" t="str">
            <v>P18</v>
          </cell>
          <cell r="D2407" t="str">
            <v>EMS Parts</v>
          </cell>
          <cell r="E2407" t="str">
            <v>20</v>
          </cell>
          <cell r="F2407" t="str">
            <v>700</v>
          </cell>
          <cell r="G2407" t="str">
            <v xml:space="preserve">          10</v>
          </cell>
          <cell r="H2407" t="str">
            <v>EA</v>
          </cell>
          <cell r="I2407">
            <v>54</v>
          </cell>
          <cell r="J2407">
            <v>0.09</v>
          </cell>
          <cell r="K2407">
            <v>59</v>
          </cell>
          <cell r="L2407">
            <v>9.2592592592592587E-2</v>
          </cell>
        </row>
        <row r="2408">
          <cell r="A2408" t="str">
            <v>6083001121</v>
          </cell>
          <cell r="B2408" t="str">
            <v>SPACER PLATE</v>
          </cell>
          <cell r="C2408" t="str">
            <v>P18</v>
          </cell>
          <cell r="D2408" t="str">
            <v>EMS Parts</v>
          </cell>
          <cell r="E2408" t="str">
            <v>20</v>
          </cell>
          <cell r="F2408" t="str">
            <v>700</v>
          </cell>
          <cell r="G2408" t="str">
            <v xml:space="preserve">          11</v>
          </cell>
          <cell r="H2408" t="str">
            <v>EA</v>
          </cell>
          <cell r="I2408">
            <v>53.39</v>
          </cell>
          <cell r="J2408">
            <v>0.09</v>
          </cell>
          <cell r="K2408">
            <v>58</v>
          </cell>
          <cell r="L2408">
            <v>8.6345757632515438E-2</v>
          </cell>
        </row>
        <row r="2409">
          <cell r="A2409" t="str">
            <v>6083001122</v>
          </cell>
          <cell r="B2409" t="str">
            <v>BUMPER</v>
          </cell>
          <cell r="C2409" t="str">
            <v>P18</v>
          </cell>
          <cell r="D2409" t="str">
            <v>EMS Parts</v>
          </cell>
          <cell r="E2409" t="str">
            <v>20</v>
          </cell>
          <cell r="F2409" t="str">
            <v>700</v>
          </cell>
          <cell r="G2409" t="str">
            <v xml:space="preserve">          10</v>
          </cell>
          <cell r="H2409" t="str">
            <v>EA</v>
          </cell>
          <cell r="I2409">
            <v>28</v>
          </cell>
          <cell r="J2409">
            <v>0.09</v>
          </cell>
          <cell r="K2409">
            <v>31</v>
          </cell>
          <cell r="L2409">
            <v>0.10714285714285714</v>
          </cell>
        </row>
        <row r="2410">
          <cell r="A2410" t="str">
            <v>6083001122</v>
          </cell>
          <cell r="B2410" t="str">
            <v>BUMPER</v>
          </cell>
          <cell r="C2410" t="str">
            <v>P18</v>
          </cell>
          <cell r="D2410" t="str">
            <v>EMS Parts</v>
          </cell>
          <cell r="E2410" t="str">
            <v>20</v>
          </cell>
          <cell r="F2410" t="str">
            <v>700</v>
          </cell>
          <cell r="G2410" t="str">
            <v xml:space="preserve">          11</v>
          </cell>
          <cell r="H2410" t="str">
            <v>EA</v>
          </cell>
          <cell r="I2410">
            <v>27.39</v>
          </cell>
          <cell r="J2410">
            <v>0.09</v>
          </cell>
          <cell r="K2410">
            <v>30</v>
          </cell>
          <cell r="L2410">
            <v>9.5290251916757912E-2</v>
          </cell>
        </row>
        <row r="2411">
          <cell r="A2411" t="str">
            <v>6083001123</v>
          </cell>
          <cell r="B2411" t="str">
            <v>OUTER RAIL, BREAKAWAY</v>
          </cell>
          <cell r="C2411" t="str">
            <v>P18</v>
          </cell>
          <cell r="D2411" t="str">
            <v>EMS Parts</v>
          </cell>
          <cell r="E2411" t="str">
            <v>20</v>
          </cell>
          <cell r="F2411" t="str">
            <v>700</v>
          </cell>
          <cell r="G2411" t="str">
            <v xml:space="preserve">          11</v>
          </cell>
          <cell r="H2411" t="str">
            <v>EA</v>
          </cell>
          <cell r="I2411">
            <v>309.35000000000002</v>
          </cell>
          <cell r="J2411">
            <v>0.09</v>
          </cell>
          <cell r="K2411">
            <v>337</v>
          </cell>
          <cell r="L2411">
            <v>8.938096007758195E-2</v>
          </cell>
        </row>
        <row r="2412">
          <cell r="A2412" t="str">
            <v>6083001123</v>
          </cell>
          <cell r="B2412" t="str">
            <v>OUTER RAIL, BREAKAWAY</v>
          </cell>
          <cell r="C2412" t="str">
            <v>P18</v>
          </cell>
          <cell r="D2412" t="str">
            <v>EMS Parts</v>
          </cell>
          <cell r="E2412" t="str">
            <v>20</v>
          </cell>
          <cell r="F2412" t="str">
            <v>700</v>
          </cell>
          <cell r="G2412" t="str">
            <v xml:space="preserve">          10</v>
          </cell>
          <cell r="H2412" t="str">
            <v>EA</v>
          </cell>
          <cell r="I2412">
            <v>303</v>
          </cell>
          <cell r="J2412">
            <v>0.09</v>
          </cell>
          <cell r="K2412">
            <v>330</v>
          </cell>
          <cell r="L2412">
            <v>8.9108910891089105E-2</v>
          </cell>
        </row>
        <row r="2413">
          <cell r="A2413" t="str">
            <v>6083001124</v>
          </cell>
          <cell r="B2413" t="str">
            <v>PIVOT TUBE</v>
          </cell>
          <cell r="C2413" t="str">
            <v>P18</v>
          </cell>
          <cell r="D2413" t="str">
            <v>EMS Parts</v>
          </cell>
          <cell r="E2413" t="str">
            <v>20</v>
          </cell>
          <cell r="F2413" t="str">
            <v>700</v>
          </cell>
          <cell r="G2413" t="str">
            <v xml:space="preserve">          11</v>
          </cell>
          <cell r="H2413" t="str">
            <v>EA</v>
          </cell>
          <cell r="I2413">
            <v>138.25</v>
          </cell>
          <cell r="J2413">
            <v>0.09</v>
          </cell>
          <cell r="K2413">
            <v>151</v>
          </cell>
          <cell r="L2413">
            <v>9.2224231464737794E-2</v>
          </cell>
        </row>
        <row r="2414">
          <cell r="A2414" t="str">
            <v>6083001124</v>
          </cell>
          <cell r="B2414" t="str">
            <v>PIVOT TUBE</v>
          </cell>
          <cell r="C2414" t="str">
            <v>P18</v>
          </cell>
          <cell r="D2414" t="str">
            <v>EMS Parts</v>
          </cell>
          <cell r="E2414" t="str">
            <v>20</v>
          </cell>
          <cell r="F2414" t="str">
            <v>700</v>
          </cell>
          <cell r="G2414" t="str">
            <v xml:space="preserve">          10</v>
          </cell>
          <cell r="H2414" t="str">
            <v>EA</v>
          </cell>
          <cell r="I2414">
            <v>133</v>
          </cell>
          <cell r="J2414">
            <v>0.09</v>
          </cell>
          <cell r="K2414">
            <v>145</v>
          </cell>
          <cell r="L2414">
            <v>9.0225563909774431E-2</v>
          </cell>
        </row>
        <row r="2415">
          <cell r="A2415" t="str">
            <v>6083001125</v>
          </cell>
          <cell r="B2415" t="str">
            <v>BENT RELEASE CROSSBAR</v>
          </cell>
          <cell r="C2415" t="str">
            <v>P18</v>
          </cell>
          <cell r="D2415" t="str">
            <v>EMS Parts</v>
          </cell>
          <cell r="E2415" t="str">
            <v>16</v>
          </cell>
          <cell r="F2415" t="str">
            <v>700</v>
          </cell>
          <cell r="G2415" t="str">
            <v xml:space="preserve">          11</v>
          </cell>
          <cell r="H2415" t="str">
            <v>EA</v>
          </cell>
          <cell r="I2415">
            <v>46.46</v>
          </cell>
          <cell r="J2415">
            <v>0.09</v>
          </cell>
          <cell r="K2415">
            <v>51</v>
          </cell>
          <cell r="L2415">
            <v>9.7718467498923781E-2</v>
          </cell>
        </row>
        <row r="2416">
          <cell r="A2416" t="str">
            <v>6083001125</v>
          </cell>
          <cell r="B2416" t="str">
            <v>BENT RELEASE CROSSBAR</v>
          </cell>
          <cell r="C2416" t="str">
            <v>P18</v>
          </cell>
          <cell r="D2416" t="str">
            <v>EMS Parts</v>
          </cell>
          <cell r="E2416" t="str">
            <v>16</v>
          </cell>
          <cell r="F2416" t="str">
            <v>700</v>
          </cell>
          <cell r="G2416" t="str">
            <v xml:space="preserve">          10</v>
          </cell>
          <cell r="H2416" t="str">
            <v>EA</v>
          </cell>
          <cell r="I2416">
            <v>47</v>
          </cell>
          <cell r="J2416">
            <v>0.09</v>
          </cell>
          <cell r="K2416">
            <v>51</v>
          </cell>
          <cell r="L2416">
            <v>8.5106382978723402E-2</v>
          </cell>
        </row>
        <row r="2417">
          <cell r="A2417" t="str">
            <v>6083001128</v>
          </cell>
          <cell r="B2417" t="str">
            <v>LABEL, BARIATRIC TRANSPORT</v>
          </cell>
          <cell r="C2417" t="str">
            <v>P18</v>
          </cell>
          <cell r="D2417" t="str">
            <v>EMS Parts</v>
          </cell>
          <cell r="E2417" t="str">
            <v>20</v>
          </cell>
          <cell r="F2417" t="str">
            <v>700</v>
          </cell>
          <cell r="G2417" t="str">
            <v xml:space="preserve">          11</v>
          </cell>
          <cell r="H2417" t="str">
            <v>EA</v>
          </cell>
          <cell r="I2417">
            <v>13.72</v>
          </cell>
          <cell r="J2417">
            <v>0.09</v>
          </cell>
          <cell r="K2417">
            <v>14.954800000000002</v>
          </cell>
          <cell r="L2417">
            <v>9.0000000000000122E-2</v>
          </cell>
        </row>
        <row r="2418">
          <cell r="A2418" t="str">
            <v>6083001128</v>
          </cell>
          <cell r="B2418" t="str">
            <v>LABEL, BARIATRIC TRANSPORT</v>
          </cell>
          <cell r="C2418" t="str">
            <v>P18</v>
          </cell>
          <cell r="D2418" t="str">
            <v>EMS Parts</v>
          </cell>
          <cell r="E2418" t="str">
            <v>20</v>
          </cell>
          <cell r="F2418" t="str">
            <v>700</v>
          </cell>
          <cell r="G2418" t="str">
            <v xml:space="preserve">          10</v>
          </cell>
          <cell r="H2418" t="str">
            <v>EA</v>
          </cell>
          <cell r="I2418">
            <v>16</v>
          </cell>
          <cell r="J2418">
            <v>0.09</v>
          </cell>
          <cell r="K2418">
            <v>17.440000000000001</v>
          </cell>
          <cell r="L2418">
            <v>9.000000000000008E-2</v>
          </cell>
        </row>
        <row r="2419">
          <cell r="A2419" t="str">
            <v>6083001130</v>
          </cell>
          <cell r="B2419" t="str">
            <v>SPEC LABEL,BARIATRIC TRANSPORT</v>
          </cell>
          <cell r="C2419" t="str">
            <v>P18</v>
          </cell>
          <cell r="D2419" t="str">
            <v>EMS Parts</v>
          </cell>
          <cell r="E2419" t="str">
            <v>20</v>
          </cell>
          <cell r="F2419" t="str">
            <v>700</v>
          </cell>
          <cell r="G2419" t="str">
            <v xml:space="preserve">          11</v>
          </cell>
          <cell r="H2419" t="str">
            <v>EA</v>
          </cell>
          <cell r="I2419">
            <v>10.97</v>
          </cell>
          <cell r="J2419">
            <v>0.09</v>
          </cell>
          <cell r="K2419">
            <v>11.957300000000002</v>
          </cell>
          <cell r="L2419">
            <v>9.0000000000000108E-2</v>
          </cell>
        </row>
        <row r="2420">
          <cell r="A2420" t="str">
            <v>6083001130</v>
          </cell>
          <cell r="B2420" t="str">
            <v>SPEC LABEL,BARIATRIC TRANSPORT</v>
          </cell>
          <cell r="C2420" t="str">
            <v>P18</v>
          </cell>
          <cell r="D2420" t="str">
            <v>EMS Parts</v>
          </cell>
          <cell r="E2420" t="str">
            <v>20</v>
          </cell>
          <cell r="F2420" t="str">
            <v>700</v>
          </cell>
          <cell r="G2420" t="str">
            <v xml:space="preserve">          10</v>
          </cell>
          <cell r="H2420" t="str">
            <v>EA</v>
          </cell>
          <cell r="I2420">
            <v>14</v>
          </cell>
          <cell r="J2420">
            <v>0.09</v>
          </cell>
          <cell r="K2420">
            <v>15.260000000000002</v>
          </cell>
          <cell r="L2420">
            <v>9.0000000000000108E-2</v>
          </cell>
        </row>
        <row r="2421">
          <cell r="A2421" t="str">
            <v>6083001131</v>
          </cell>
          <cell r="B2421" t="str">
            <v>BASE SPACER</v>
          </cell>
          <cell r="C2421" t="str">
            <v>P18</v>
          </cell>
          <cell r="D2421" t="str">
            <v>EMS Parts</v>
          </cell>
          <cell r="E2421" t="str">
            <v>20</v>
          </cell>
          <cell r="F2421" t="str">
            <v>700</v>
          </cell>
          <cell r="G2421" t="str">
            <v xml:space="preserve">          11</v>
          </cell>
          <cell r="H2421" t="str">
            <v>EA</v>
          </cell>
          <cell r="I2421">
            <v>12.35</v>
          </cell>
          <cell r="J2421">
            <v>0.09</v>
          </cell>
          <cell r="K2421">
            <v>13.461500000000001</v>
          </cell>
          <cell r="L2421">
            <v>9.0000000000000108E-2</v>
          </cell>
        </row>
        <row r="2422">
          <cell r="A2422" t="str">
            <v>6083001131</v>
          </cell>
          <cell r="B2422" t="str">
            <v>BASE SPACER</v>
          </cell>
          <cell r="C2422" t="str">
            <v>P18</v>
          </cell>
          <cell r="D2422" t="str">
            <v>EMS Parts</v>
          </cell>
          <cell r="E2422" t="str">
            <v>20</v>
          </cell>
          <cell r="F2422" t="str">
            <v>700</v>
          </cell>
          <cell r="G2422" t="str">
            <v xml:space="preserve">          10</v>
          </cell>
          <cell r="H2422" t="str">
            <v>EA</v>
          </cell>
          <cell r="I2422">
            <v>15</v>
          </cell>
          <cell r="J2422">
            <v>0.09</v>
          </cell>
          <cell r="K2422">
            <v>16.350000000000001</v>
          </cell>
          <cell r="L2422">
            <v>9.0000000000000094E-2</v>
          </cell>
        </row>
        <row r="2423">
          <cell r="A2423" t="str">
            <v>6083001132</v>
          </cell>
          <cell r="B2423" t="str">
            <v>MATTRESS ASSY, BARIATRIC TRANS</v>
          </cell>
          <cell r="C2423" t="str">
            <v>P18</v>
          </cell>
          <cell r="D2423" t="str">
            <v>EMS Parts</v>
          </cell>
          <cell r="E2423" t="str">
            <v>20</v>
          </cell>
          <cell r="F2423" t="str">
            <v>700</v>
          </cell>
          <cell r="G2423" t="str">
            <v xml:space="preserve">          10</v>
          </cell>
          <cell r="H2423" t="str">
            <v>EA</v>
          </cell>
          <cell r="I2423">
            <v>733</v>
          </cell>
          <cell r="J2423">
            <v>0.09</v>
          </cell>
          <cell r="K2423">
            <v>799</v>
          </cell>
          <cell r="L2423">
            <v>9.0040927694406553E-2</v>
          </cell>
        </row>
        <row r="2424">
          <cell r="A2424" t="str">
            <v>6083001132</v>
          </cell>
          <cell r="B2424" t="str">
            <v>MATTRESS ASSY, BARIATRIC TRANS</v>
          </cell>
          <cell r="C2424" t="str">
            <v>P18</v>
          </cell>
          <cell r="D2424" t="str">
            <v>EMS Parts</v>
          </cell>
          <cell r="E2424" t="str">
            <v>20</v>
          </cell>
          <cell r="F2424" t="str">
            <v>700</v>
          </cell>
          <cell r="G2424" t="str">
            <v xml:space="preserve">          11</v>
          </cell>
          <cell r="H2424" t="str">
            <v>EA</v>
          </cell>
          <cell r="I2424">
            <v>751.44</v>
          </cell>
          <cell r="J2424">
            <v>0.09</v>
          </cell>
          <cell r="K2424">
            <v>819</v>
          </cell>
          <cell r="L2424">
            <v>8.9907377834557572E-2</v>
          </cell>
        </row>
        <row r="2425">
          <cell r="A2425" t="str">
            <v>6083001133</v>
          </cell>
          <cell r="B2425" t="str">
            <v>PIVOT BRACKET, OUTER LIFT TUBE</v>
          </cell>
          <cell r="C2425" t="str">
            <v>P18</v>
          </cell>
          <cell r="D2425" t="str">
            <v>EMS Parts</v>
          </cell>
          <cell r="E2425" t="str">
            <v>20</v>
          </cell>
          <cell r="F2425" t="str">
            <v>700</v>
          </cell>
          <cell r="G2425" t="str">
            <v xml:space="preserve">          11</v>
          </cell>
          <cell r="H2425" t="str">
            <v>EA</v>
          </cell>
          <cell r="I2425">
            <v>60.26</v>
          </cell>
          <cell r="J2425">
            <v>0.09</v>
          </cell>
          <cell r="K2425">
            <v>66</v>
          </cell>
          <cell r="L2425">
            <v>9.5253899767673456E-2</v>
          </cell>
        </row>
        <row r="2426">
          <cell r="A2426" t="str">
            <v>6083001133</v>
          </cell>
          <cell r="B2426" t="str">
            <v>PIVOT BRACKET, OUTER LIFT TUBE</v>
          </cell>
          <cell r="C2426" t="str">
            <v>P18</v>
          </cell>
          <cell r="D2426" t="str">
            <v>EMS Parts</v>
          </cell>
          <cell r="E2426" t="str">
            <v>20</v>
          </cell>
          <cell r="F2426" t="str">
            <v>700</v>
          </cell>
          <cell r="G2426" t="str">
            <v xml:space="preserve">          10</v>
          </cell>
          <cell r="H2426" t="str">
            <v>EA</v>
          </cell>
          <cell r="I2426">
            <v>61</v>
          </cell>
          <cell r="J2426">
            <v>0.09</v>
          </cell>
          <cell r="K2426">
            <v>66</v>
          </cell>
          <cell r="L2426">
            <v>8.1967213114754092E-2</v>
          </cell>
        </row>
        <row r="2427">
          <cell r="A2427" t="str">
            <v>6083001134</v>
          </cell>
          <cell r="B2427" t="str">
            <v>BASE TUBE PL</v>
          </cell>
          <cell r="C2427" t="str">
            <v>P18</v>
          </cell>
          <cell r="D2427" t="str">
            <v>EMS Parts</v>
          </cell>
          <cell r="E2427" t="str">
            <v>20</v>
          </cell>
          <cell r="F2427" t="str">
            <v>700</v>
          </cell>
          <cell r="G2427" t="str">
            <v xml:space="preserve">          11</v>
          </cell>
          <cell r="H2427" t="str">
            <v>EA</v>
          </cell>
          <cell r="I2427">
            <v>65.709999999999994</v>
          </cell>
          <cell r="J2427">
            <v>0.09</v>
          </cell>
          <cell r="K2427">
            <v>72</v>
          </cell>
          <cell r="L2427">
            <v>9.5723634150053374E-2</v>
          </cell>
        </row>
        <row r="2428">
          <cell r="A2428" t="str">
            <v>6083001134</v>
          </cell>
          <cell r="B2428" t="str">
            <v>BASE TUBE PL</v>
          </cell>
          <cell r="C2428" t="str">
            <v>P18</v>
          </cell>
          <cell r="D2428" t="str">
            <v>EMS Parts</v>
          </cell>
          <cell r="E2428" t="str">
            <v>20</v>
          </cell>
          <cell r="F2428" t="str">
            <v>700</v>
          </cell>
          <cell r="G2428" t="str">
            <v xml:space="preserve">          10</v>
          </cell>
          <cell r="H2428" t="str">
            <v>EA</v>
          </cell>
          <cell r="I2428">
            <v>66</v>
          </cell>
          <cell r="J2428">
            <v>0.09</v>
          </cell>
          <cell r="K2428">
            <v>72</v>
          </cell>
          <cell r="L2428">
            <v>9.0909090909090912E-2</v>
          </cell>
        </row>
        <row r="2429">
          <cell r="A2429" t="str">
            <v>6083001135</v>
          </cell>
          <cell r="B2429" t="str">
            <v>GAS CYLINDER</v>
          </cell>
          <cell r="C2429" t="str">
            <v>P18</v>
          </cell>
          <cell r="D2429" t="str">
            <v>EMS Parts</v>
          </cell>
          <cell r="E2429" t="str">
            <v>20</v>
          </cell>
          <cell r="F2429" t="str">
            <v>700</v>
          </cell>
          <cell r="G2429" t="str">
            <v xml:space="preserve">          11</v>
          </cell>
          <cell r="H2429" t="str">
            <v>EA</v>
          </cell>
          <cell r="I2429">
            <v>168.35</v>
          </cell>
          <cell r="J2429">
            <v>0.09</v>
          </cell>
          <cell r="K2429">
            <v>184</v>
          </cell>
          <cell r="L2429">
            <v>9.2961092961092992E-2</v>
          </cell>
        </row>
        <row r="2430">
          <cell r="A2430" t="str">
            <v>6083001135</v>
          </cell>
          <cell r="B2430" t="str">
            <v>GAS CYLINDER</v>
          </cell>
          <cell r="C2430" t="str">
            <v>P18</v>
          </cell>
          <cell r="D2430" t="str">
            <v>EMS Parts</v>
          </cell>
          <cell r="E2430" t="str">
            <v>20</v>
          </cell>
          <cell r="F2430" t="str">
            <v>700</v>
          </cell>
          <cell r="G2430" t="str">
            <v xml:space="preserve">          10</v>
          </cell>
          <cell r="H2430" t="str">
            <v>EA</v>
          </cell>
          <cell r="I2430">
            <v>161</v>
          </cell>
          <cell r="J2430">
            <v>0.09</v>
          </cell>
          <cell r="K2430">
            <v>175</v>
          </cell>
          <cell r="L2430">
            <v>8.6956521739130432E-2</v>
          </cell>
        </row>
        <row r="2431">
          <cell r="A2431" t="str">
            <v>6083001136</v>
          </cell>
          <cell r="B2431" t="str">
            <v>BASE TUBE PR</v>
          </cell>
          <cell r="C2431" t="str">
            <v>P18</v>
          </cell>
          <cell r="D2431" t="str">
            <v>EMS Parts</v>
          </cell>
          <cell r="E2431" t="str">
            <v>20</v>
          </cell>
          <cell r="F2431" t="str">
            <v>700</v>
          </cell>
          <cell r="G2431" t="str">
            <v xml:space="preserve">          10</v>
          </cell>
          <cell r="H2431" t="str">
            <v>EA</v>
          </cell>
          <cell r="I2431">
            <v>64</v>
          </cell>
          <cell r="J2431">
            <v>0.09</v>
          </cell>
          <cell r="K2431">
            <v>70</v>
          </cell>
          <cell r="L2431">
            <v>9.375E-2</v>
          </cell>
        </row>
        <row r="2432">
          <cell r="A2432" t="str">
            <v>6083001136</v>
          </cell>
          <cell r="B2432" t="str">
            <v>BASE TUBE PR</v>
          </cell>
          <cell r="C2432" t="str">
            <v>P18</v>
          </cell>
          <cell r="D2432" t="str">
            <v>EMS Parts</v>
          </cell>
          <cell r="E2432" t="str">
            <v>20</v>
          </cell>
          <cell r="F2432" t="str">
            <v>700</v>
          </cell>
          <cell r="G2432" t="str">
            <v xml:space="preserve">          11</v>
          </cell>
          <cell r="H2432" t="str">
            <v>EA</v>
          </cell>
          <cell r="I2432">
            <v>63.2</v>
          </cell>
          <cell r="J2432">
            <v>0.09</v>
          </cell>
          <cell r="K2432">
            <v>69</v>
          </cell>
          <cell r="L2432">
            <v>9.1772151898734125E-2</v>
          </cell>
        </row>
        <row r="2433">
          <cell r="A2433" t="str">
            <v>6083001137</v>
          </cell>
          <cell r="B2433" t="str">
            <v>BASE TUBE INSERT</v>
          </cell>
          <cell r="C2433" t="str">
            <v>P18</v>
          </cell>
          <cell r="D2433" t="str">
            <v>EMS Parts</v>
          </cell>
          <cell r="E2433" t="str">
            <v>20</v>
          </cell>
          <cell r="F2433" t="str">
            <v>700</v>
          </cell>
          <cell r="G2433" t="str">
            <v xml:space="preserve">          11</v>
          </cell>
          <cell r="H2433" t="str">
            <v>EA</v>
          </cell>
          <cell r="I2433">
            <v>62.98</v>
          </cell>
          <cell r="J2433">
            <v>0.09</v>
          </cell>
          <cell r="K2433">
            <v>69</v>
          </cell>
          <cell r="L2433">
            <v>9.5585900285805075E-2</v>
          </cell>
        </row>
        <row r="2434">
          <cell r="A2434" t="str">
            <v>6083001137</v>
          </cell>
          <cell r="B2434" t="str">
            <v>BASE TUBE INSERT</v>
          </cell>
          <cell r="C2434" t="str">
            <v>P18</v>
          </cell>
          <cell r="D2434" t="str">
            <v>EMS Parts</v>
          </cell>
          <cell r="E2434" t="str">
            <v>20</v>
          </cell>
          <cell r="F2434" t="str">
            <v>700</v>
          </cell>
          <cell r="G2434" t="str">
            <v xml:space="preserve">          10</v>
          </cell>
          <cell r="H2434" t="str">
            <v>EA</v>
          </cell>
          <cell r="I2434">
            <v>61</v>
          </cell>
          <cell r="J2434">
            <v>0.09</v>
          </cell>
          <cell r="K2434">
            <v>66</v>
          </cell>
          <cell r="L2434">
            <v>8.1967213114754092E-2</v>
          </cell>
        </row>
        <row r="2435">
          <cell r="A2435" t="str">
            <v>6083001138</v>
          </cell>
          <cell r="B2435" t="str">
            <v>MID SECTION CENTER SUPPORT</v>
          </cell>
          <cell r="C2435" t="str">
            <v>P18</v>
          </cell>
          <cell r="D2435" t="str">
            <v>EMS Parts</v>
          </cell>
          <cell r="E2435" t="str">
            <v>20</v>
          </cell>
          <cell r="F2435" t="str">
            <v>700</v>
          </cell>
          <cell r="G2435" t="str">
            <v xml:space="preserve">          11</v>
          </cell>
          <cell r="H2435" t="str">
            <v>EA</v>
          </cell>
          <cell r="I2435">
            <v>132.79</v>
          </cell>
          <cell r="J2435">
            <v>0.09</v>
          </cell>
          <cell r="K2435">
            <v>145</v>
          </cell>
          <cell r="L2435">
            <v>9.194969500715422E-2</v>
          </cell>
        </row>
        <row r="2436">
          <cell r="A2436" t="str">
            <v>6083001138</v>
          </cell>
          <cell r="B2436" t="str">
            <v>MID SECTION CENTER SUPPORT</v>
          </cell>
          <cell r="C2436" t="str">
            <v>P18</v>
          </cell>
          <cell r="D2436" t="str">
            <v>EMS Parts</v>
          </cell>
          <cell r="E2436" t="str">
            <v>20</v>
          </cell>
          <cell r="F2436" t="str">
            <v>700</v>
          </cell>
          <cell r="G2436" t="str">
            <v xml:space="preserve">          10</v>
          </cell>
          <cell r="H2436" t="str">
            <v>EA</v>
          </cell>
          <cell r="I2436">
            <v>127</v>
          </cell>
          <cell r="J2436">
            <v>0.09</v>
          </cell>
          <cell r="K2436">
            <v>138</v>
          </cell>
          <cell r="L2436">
            <v>8.6614173228346455E-2</v>
          </cell>
        </row>
        <row r="2437">
          <cell r="A2437" t="str">
            <v>6083001139</v>
          </cell>
          <cell r="B2437" t="str">
            <v>HOT DROP DAMPENER</v>
          </cell>
          <cell r="C2437" t="str">
            <v>P18</v>
          </cell>
          <cell r="D2437" t="str">
            <v>EMS Parts</v>
          </cell>
          <cell r="E2437" t="str">
            <v>20</v>
          </cell>
          <cell r="F2437" t="str">
            <v>700</v>
          </cell>
          <cell r="G2437" t="str">
            <v xml:space="preserve">          10</v>
          </cell>
          <cell r="H2437" t="str">
            <v>EA</v>
          </cell>
          <cell r="I2437">
            <v>35</v>
          </cell>
          <cell r="J2437">
            <v>0.09</v>
          </cell>
          <cell r="K2437">
            <v>38</v>
          </cell>
          <cell r="L2437">
            <v>8.5714285714285715E-2</v>
          </cell>
        </row>
        <row r="2438">
          <cell r="A2438" t="str">
            <v>6083001139</v>
          </cell>
          <cell r="B2438" t="str">
            <v>HOT DROP DAMPENER</v>
          </cell>
          <cell r="C2438" t="str">
            <v>P18</v>
          </cell>
          <cell r="D2438" t="str">
            <v>EMS Parts</v>
          </cell>
          <cell r="E2438" t="str">
            <v>20</v>
          </cell>
          <cell r="F2438" t="str">
            <v>700</v>
          </cell>
          <cell r="G2438" t="str">
            <v xml:space="preserve">          11</v>
          </cell>
          <cell r="H2438" t="str">
            <v>EA</v>
          </cell>
          <cell r="I2438">
            <v>36.979999999999997</v>
          </cell>
          <cell r="J2438">
            <v>0.09</v>
          </cell>
          <cell r="K2438">
            <v>40</v>
          </cell>
          <cell r="L2438">
            <v>8.1665765278529021E-2</v>
          </cell>
        </row>
        <row r="2439">
          <cell r="A2439" t="str">
            <v>6083001140</v>
          </cell>
          <cell r="B2439" t="str">
            <v>SLIDE PLATE SUPPORT - OO</v>
          </cell>
          <cell r="C2439" t="str">
            <v>P18</v>
          </cell>
          <cell r="D2439" t="str">
            <v>EMS Parts</v>
          </cell>
          <cell r="E2439" t="str">
            <v>20</v>
          </cell>
          <cell r="F2439" t="str">
            <v>700</v>
          </cell>
          <cell r="G2439" t="str">
            <v xml:space="preserve">          11</v>
          </cell>
          <cell r="H2439" t="str">
            <v>EA</v>
          </cell>
          <cell r="I2439">
            <v>7.17</v>
          </cell>
          <cell r="J2439">
            <v>0.09</v>
          </cell>
          <cell r="K2439">
            <v>7.8153000000000006</v>
          </cell>
          <cell r="L2439">
            <v>9.0000000000000094E-2</v>
          </cell>
        </row>
        <row r="2440">
          <cell r="A2440" t="str">
            <v>6083001140</v>
          </cell>
          <cell r="B2440" t="str">
            <v>SLIDE PLATE SUPPORT - OO</v>
          </cell>
          <cell r="C2440" t="str">
            <v>P18</v>
          </cell>
          <cell r="D2440" t="str">
            <v>EMS Parts</v>
          </cell>
          <cell r="E2440" t="str">
            <v>20</v>
          </cell>
          <cell r="F2440" t="str">
            <v>700</v>
          </cell>
          <cell r="G2440" t="str">
            <v xml:space="preserve">          10</v>
          </cell>
          <cell r="H2440" t="str">
            <v>EA</v>
          </cell>
          <cell r="I2440">
            <v>11</v>
          </cell>
          <cell r="J2440">
            <v>0.09</v>
          </cell>
          <cell r="K2440">
            <v>11.99</v>
          </cell>
          <cell r="L2440">
            <v>9.0000000000000024E-2</v>
          </cell>
        </row>
        <row r="2441">
          <cell r="A2441" t="str">
            <v>6083001141</v>
          </cell>
          <cell r="B2441" t="str">
            <v>FOOT,ANTLER POST</v>
          </cell>
          <cell r="C2441" t="str">
            <v>P18</v>
          </cell>
          <cell r="D2441" t="str">
            <v>EMS Parts</v>
          </cell>
          <cell r="E2441" t="str">
            <v>20</v>
          </cell>
          <cell r="F2441" t="str">
            <v>700</v>
          </cell>
          <cell r="G2441" t="str">
            <v xml:space="preserve">          11</v>
          </cell>
          <cell r="H2441" t="str">
            <v>EA</v>
          </cell>
          <cell r="I2441">
            <v>67.98</v>
          </cell>
          <cell r="J2441">
            <v>0.09</v>
          </cell>
          <cell r="K2441">
            <v>74</v>
          </cell>
          <cell r="L2441">
            <v>8.8555457487496256E-2</v>
          </cell>
        </row>
        <row r="2442">
          <cell r="A2442" t="str">
            <v>6083001141</v>
          </cell>
          <cell r="B2442" t="str">
            <v>FOOT,ANTLER POST</v>
          </cell>
          <cell r="C2442" t="str">
            <v>P18</v>
          </cell>
          <cell r="D2442" t="str">
            <v>EMS Parts</v>
          </cell>
          <cell r="E2442" t="str">
            <v>20</v>
          </cell>
          <cell r="F2442" t="str">
            <v>700</v>
          </cell>
          <cell r="G2442" t="str">
            <v xml:space="preserve">          10</v>
          </cell>
          <cell r="H2442" t="str">
            <v>EA</v>
          </cell>
          <cell r="I2442">
            <v>68</v>
          </cell>
          <cell r="J2442">
            <v>0.09</v>
          </cell>
          <cell r="K2442">
            <v>74</v>
          </cell>
          <cell r="L2442">
            <v>8.8235294117647065E-2</v>
          </cell>
        </row>
        <row r="2443">
          <cell r="A2443" t="str">
            <v>6083001142</v>
          </cell>
          <cell r="B2443" t="str">
            <v>POST CASTING</v>
          </cell>
          <cell r="C2443" t="str">
            <v>P18</v>
          </cell>
          <cell r="D2443" t="str">
            <v>EMS Parts</v>
          </cell>
          <cell r="E2443" t="str">
            <v>20</v>
          </cell>
          <cell r="F2443" t="str">
            <v>700</v>
          </cell>
          <cell r="G2443" t="str">
            <v xml:space="preserve">          10</v>
          </cell>
          <cell r="H2443" t="str">
            <v>EA</v>
          </cell>
          <cell r="I2443">
            <v>78</v>
          </cell>
          <cell r="J2443">
            <v>0.09</v>
          </cell>
          <cell r="K2443">
            <v>85</v>
          </cell>
          <cell r="L2443">
            <v>8.9743589743589744E-2</v>
          </cell>
        </row>
        <row r="2444">
          <cell r="A2444" t="str">
            <v>6083001142</v>
          </cell>
          <cell r="B2444" t="str">
            <v>POST CASTING</v>
          </cell>
          <cell r="C2444" t="str">
            <v>P18</v>
          </cell>
          <cell r="D2444" t="str">
            <v>EMS Parts</v>
          </cell>
          <cell r="E2444" t="str">
            <v>20</v>
          </cell>
          <cell r="F2444" t="str">
            <v>700</v>
          </cell>
          <cell r="G2444" t="str">
            <v xml:space="preserve">          11</v>
          </cell>
          <cell r="H2444" t="str">
            <v>EA</v>
          </cell>
          <cell r="I2444">
            <v>77.48</v>
          </cell>
          <cell r="J2444">
            <v>0.09</v>
          </cell>
          <cell r="K2444">
            <v>84</v>
          </cell>
          <cell r="L2444">
            <v>8.4150748580278725E-2</v>
          </cell>
        </row>
        <row r="2445">
          <cell r="A2445" t="str">
            <v>6083001143</v>
          </cell>
          <cell r="B2445" t="str">
            <v>POST COVER</v>
          </cell>
          <cell r="C2445" t="str">
            <v>P18</v>
          </cell>
          <cell r="D2445" t="str">
            <v>EMS Parts</v>
          </cell>
          <cell r="E2445" t="str">
            <v>20</v>
          </cell>
          <cell r="F2445" t="str">
            <v>700</v>
          </cell>
          <cell r="G2445" t="str">
            <v xml:space="preserve">          11</v>
          </cell>
          <cell r="H2445" t="str">
            <v>EA</v>
          </cell>
          <cell r="I2445">
            <v>24.66</v>
          </cell>
          <cell r="J2445">
            <v>0.09</v>
          </cell>
          <cell r="K2445">
            <v>27</v>
          </cell>
          <cell r="L2445">
            <v>9.4890510948905105E-2</v>
          </cell>
        </row>
        <row r="2446">
          <cell r="A2446" t="str">
            <v>6083001143</v>
          </cell>
          <cell r="B2446" t="str">
            <v>POST COVER</v>
          </cell>
          <cell r="C2446" t="str">
            <v>P18</v>
          </cell>
          <cell r="D2446" t="str">
            <v>EMS Parts</v>
          </cell>
          <cell r="E2446" t="str">
            <v>20</v>
          </cell>
          <cell r="F2446" t="str">
            <v>700</v>
          </cell>
          <cell r="G2446" t="str">
            <v xml:space="preserve">          10</v>
          </cell>
          <cell r="H2446" t="str">
            <v>EA</v>
          </cell>
          <cell r="I2446">
            <v>26</v>
          </cell>
          <cell r="J2446">
            <v>0.09</v>
          </cell>
          <cell r="K2446">
            <v>28</v>
          </cell>
          <cell r="L2446">
            <v>7.6923076923076927E-2</v>
          </cell>
        </row>
        <row r="2447">
          <cell r="A2447" t="str">
            <v>6083001147</v>
          </cell>
          <cell r="B2447" t="str">
            <v>SUPPORT FOWLER HANDLE</v>
          </cell>
          <cell r="C2447" t="str">
            <v>P18</v>
          </cell>
          <cell r="D2447" t="str">
            <v>EMS Parts</v>
          </cell>
          <cell r="E2447" t="str">
            <v>20</v>
          </cell>
          <cell r="F2447" t="str">
            <v>700</v>
          </cell>
          <cell r="G2447" t="str">
            <v xml:space="preserve">          11</v>
          </cell>
          <cell r="H2447" t="str">
            <v>EA</v>
          </cell>
          <cell r="I2447">
            <v>250.47</v>
          </cell>
          <cell r="J2447">
            <v>0.09</v>
          </cell>
          <cell r="K2447">
            <v>273</v>
          </cell>
          <cell r="L2447">
            <v>8.9950892322433834E-2</v>
          </cell>
        </row>
        <row r="2448">
          <cell r="A2448" t="str">
            <v>6083001147</v>
          </cell>
          <cell r="B2448" t="str">
            <v>SUPPORT FOWLER HANDLE</v>
          </cell>
          <cell r="C2448" t="str">
            <v>P18</v>
          </cell>
          <cell r="D2448" t="str">
            <v>EMS Parts</v>
          </cell>
          <cell r="E2448" t="str">
            <v>20</v>
          </cell>
          <cell r="F2448" t="str">
            <v>700</v>
          </cell>
          <cell r="G2448" t="str">
            <v xml:space="preserve">          10</v>
          </cell>
          <cell r="H2448" t="str">
            <v>EA</v>
          </cell>
          <cell r="I2448">
            <v>238</v>
          </cell>
          <cell r="J2448">
            <v>0.09</v>
          </cell>
          <cell r="K2448">
            <v>259</v>
          </cell>
          <cell r="L2448">
            <v>8.8235294117647065E-2</v>
          </cell>
        </row>
        <row r="2449">
          <cell r="A2449" t="str">
            <v>6083001148</v>
          </cell>
          <cell r="B2449" t="str">
            <v>SPACER, BREAKAWAY PIVOT</v>
          </cell>
          <cell r="C2449" t="str">
            <v>P18</v>
          </cell>
          <cell r="D2449" t="str">
            <v>EMS Parts</v>
          </cell>
          <cell r="E2449" t="str">
            <v>20</v>
          </cell>
          <cell r="F2449" t="str">
            <v>700</v>
          </cell>
          <cell r="G2449" t="str">
            <v xml:space="preserve">          11</v>
          </cell>
          <cell r="H2449" t="str">
            <v>EA</v>
          </cell>
          <cell r="I2449">
            <v>38.340000000000003</v>
          </cell>
          <cell r="J2449">
            <v>0.09</v>
          </cell>
          <cell r="K2449">
            <v>42</v>
          </cell>
          <cell r="L2449">
            <v>9.5461658841940439E-2</v>
          </cell>
        </row>
        <row r="2450">
          <cell r="A2450" t="str">
            <v>6083001148</v>
          </cell>
          <cell r="B2450" t="str">
            <v>SPACER, BREAKAWAY PIVOT</v>
          </cell>
          <cell r="C2450" t="str">
            <v>P18</v>
          </cell>
          <cell r="D2450" t="str">
            <v>EMS Parts</v>
          </cell>
          <cell r="E2450" t="str">
            <v>20</v>
          </cell>
          <cell r="F2450" t="str">
            <v>700</v>
          </cell>
          <cell r="G2450" t="str">
            <v xml:space="preserve">          10</v>
          </cell>
          <cell r="H2450" t="str">
            <v>EA</v>
          </cell>
          <cell r="I2450">
            <v>36</v>
          </cell>
          <cell r="J2450">
            <v>0.09</v>
          </cell>
          <cell r="K2450">
            <v>39</v>
          </cell>
          <cell r="L2450">
            <v>8.3333333333333329E-2</v>
          </cell>
        </row>
        <row r="2451">
          <cell r="A2451" t="str">
            <v>6083001149</v>
          </cell>
          <cell r="B2451" t="str">
            <v>SPACER, BREAKAWAY SUPPORT - OO</v>
          </cell>
          <cell r="C2451" t="str">
            <v>P18</v>
          </cell>
          <cell r="D2451" t="str">
            <v>EMS Parts</v>
          </cell>
          <cell r="E2451" t="str">
            <v>20</v>
          </cell>
          <cell r="F2451" t="str">
            <v>700</v>
          </cell>
          <cell r="G2451" t="str">
            <v xml:space="preserve">          11</v>
          </cell>
          <cell r="H2451" t="str">
            <v>EA</v>
          </cell>
          <cell r="I2451">
            <v>4.13</v>
          </cell>
          <cell r="J2451">
            <v>0.09</v>
          </cell>
          <cell r="K2451">
            <v>4.5017000000000005</v>
          </cell>
          <cell r="L2451">
            <v>9.0000000000000149E-2</v>
          </cell>
        </row>
        <row r="2452">
          <cell r="A2452" t="str">
            <v>6083001149</v>
          </cell>
          <cell r="B2452" t="str">
            <v>SPACER, BREAKAWAY SUPPORT - OO</v>
          </cell>
          <cell r="C2452" t="str">
            <v>P18</v>
          </cell>
          <cell r="D2452" t="str">
            <v>EMS Parts</v>
          </cell>
          <cell r="E2452" t="str">
            <v>20</v>
          </cell>
          <cell r="F2452" t="str">
            <v>700</v>
          </cell>
          <cell r="G2452" t="str">
            <v xml:space="preserve">          10</v>
          </cell>
          <cell r="H2452" t="str">
            <v>EA</v>
          </cell>
          <cell r="I2452">
            <v>9</v>
          </cell>
          <cell r="J2452">
            <v>0.09</v>
          </cell>
          <cell r="K2452">
            <v>9.81</v>
          </cell>
          <cell r="L2452">
            <v>9.0000000000000052E-2</v>
          </cell>
        </row>
        <row r="2453">
          <cell r="A2453" t="str">
            <v>6083001150</v>
          </cell>
          <cell r="B2453" t="str">
            <v>PIVOT RH</v>
          </cell>
          <cell r="C2453" t="str">
            <v>P18</v>
          </cell>
          <cell r="D2453" t="str">
            <v>EMS Parts</v>
          </cell>
          <cell r="E2453" t="str">
            <v>20</v>
          </cell>
          <cell r="F2453" t="str">
            <v>700</v>
          </cell>
          <cell r="G2453" t="str">
            <v xml:space="preserve">          10</v>
          </cell>
          <cell r="H2453" t="str">
            <v>EA</v>
          </cell>
          <cell r="I2453">
            <v>78</v>
          </cell>
          <cell r="J2453">
            <v>0.09</v>
          </cell>
          <cell r="K2453">
            <v>85</v>
          </cell>
          <cell r="L2453">
            <v>8.9743589743589744E-2</v>
          </cell>
        </row>
        <row r="2454">
          <cell r="A2454" t="str">
            <v>6083001150</v>
          </cell>
          <cell r="B2454" t="str">
            <v>PIVOT RH</v>
          </cell>
          <cell r="C2454" t="str">
            <v>P18</v>
          </cell>
          <cell r="D2454" t="str">
            <v>EMS Parts</v>
          </cell>
          <cell r="E2454" t="str">
            <v>20</v>
          </cell>
          <cell r="F2454" t="str">
            <v>700</v>
          </cell>
          <cell r="G2454" t="str">
            <v xml:space="preserve">          11</v>
          </cell>
          <cell r="H2454" t="str">
            <v>EA</v>
          </cell>
          <cell r="I2454">
            <v>80.77</v>
          </cell>
          <cell r="J2454">
            <v>0.09</v>
          </cell>
          <cell r="K2454">
            <v>88</v>
          </cell>
          <cell r="L2454">
            <v>8.9513433205398091E-2</v>
          </cell>
        </row>
        <row r="2455">
          <cell r="A2455" t="str">
            <v>6083001151</v>
          </cell>
          <cell r="B2455" t="str">
            <v>PIVOT, LH</v>
          </cell>
          <cell r="C2455" t="str">
            <v>P18</v>
          </cell>
          <cell r="D2455" t="str">
            <v>EMS Parts</v>
          </cell>
          <cell r="E2455" t="str">
            <v>20</v>
          </cell>
          <cell r="F2455" t="str">
            <v>700</v>
          </cell>
          <cell r="G2455" t="str">
            <v xml:space="preserve">          10</v>
          </cell>
          <cell r="H2455" t="str">
            <v>EA</v>
          </cell>
          <cell r="I2455">
            <v>78</v>
          </cell>
          <cell r="J2455">
            <v>0.09</v>
          </cell>
          <cell r="K2455">
            <v>85</v>
          </cell>
          <cell r="L2455">
            <v>8.9743589743589744E-2</v>
          </cell>
        </row>
        <row r="2456">
          <cell r="A2456" t="str">
            <v>6083001151</v>
          </cell>
          <cell r="B2456" t="str">
            <v>PIVOT, LH</v>
          </cell>
          <cell r="C2456" t="str">
            <v>P18</v>
          </cell>
          <cell r="D2456" t="str">
            <v>EMS Parts</v>
          </cell>
          <cell r="E2456" t="str">
            <v>20</v>
          </cell>
          <cell r="F2456" t="str">
            <v>700</v>
          </cell>
          <cell r="G2456" t="str">
            <v xml:space="preserve">          11</v>
          </cell>
          <cell r="H2456" t="str">
            <v>EA</v>
          </cell>
          <cell r="I2456">
            <v>80.77</v>
          </cell>
          <cell r="J2456">
            <v>0.09</v>
          </cell>
          <cell r="K2456">
            <v>88</v>
          </cell>
          <cell r="L2456">
            <v>8.9513433205398091E-2</v>
          </cell>
        </row>
        <row r="2457">
          <cell r="A2457" t="str">
            <v>6083001152</v>
          </cell>
          <cell r="B2457" t="str">
            <v>PIVOT TUBE,LITTER/BASE ADAPTER</v>
          </cell>
          <cell r="C2457" t="str">
            <v>P18</v>
          </cell>
          <cell r="D2457" t="str">
            <v>EMS Parts</v>
          </cell>
          <cell r="E2457" t="str">
            <v>20</v>
          </cell>
          <cell r="F2457" t="str">
            <v>700</v>
          </cell>
          <cell r="G2457" t="str">
            <v xml:space="preserve">          10</v>
          </cell>
          <cell r="H2457" t="str">
            <v>EA</v>
          </cell>
          <cell r="I2457">
            <v>51</v>
          </cell>
          <cell r="J2457">
            <v>0.09</v>
          </cell>
          <cell r="K2457">
            <v>56</v>
          </cell>
          <cell r="L2457">
            <v>9.8039215686274508E-2</v>
          </cell>
        </row>
        <row r="2458">
          <cell r="A2458" t="str">
            <v>6083001152</v>
          </cell>
          <cell r="B2458" t="str">
            <v>PIVOT TUBE,LITTER/BASE ADAPTER</v>
          </cell>
          <cell r="C2458" t="str">
            <v>P18</v>
          </cell>
          <cell r="D2458" t="str">
            <v>EMS Parts</v>
          </cell>
          <cell r="E2458" t="str">
            <v>20</v>
          </cell>
          <cell r="F2458" t="str">
            <v>700</v>
          </cell>
          <cell r="G2458" t="str">
            <v xml:space="preserve">          11</v>
          </cell>
          <cell r="H2458" t="str">
            <v>EA</v>
          </cell>
          <cell r="I2458">
            <v>50.65</v>
          </cell>
          <cell r="J2458">
            <v>0.09</v>
          </cell>
          <cell r="K2458">
            <v>55</v>
          </cell>
          <cell r="L2458">
            <v>8.5883514313919079E-2</v>
          </cell>
        </row>
        <row r="2459">
          <cell r="A2459" t="str">
            <v>6083001153</v>
          </cell>
          <cell r="B2459" t="str">
            <v>SLEEVE-LITTER/BASE ADAPTER</v>
          </cell>
          <cell r="C2459" t="str">
            <v>P18</v>
          </cell>
          <cell r="D2459" t="str">
            <v>EMS Parts</v>
          </cell>
          <cell r="E2459" t="str">
            <v>20</v>
          </cell>
          <cell r="F2459" t="str">
            <v>700</v>
          </cell>
          <cell r="G2459" t="str">
            <v xml:space="preserve">          11</v>
          </cell>
          <cell r="H2459" t="str">
            <v>EA</v>
          </cell>
          <cell r="I2459">
            <v>42.77</v>
          </cell>
          <cell r="J2459">
            <v>0.09</v>
          </cell>
          <cell r="K2459">
            <v>47</v>
          </cell>
          <cell r="L2459">
            <v>9.8901098901098827E-2</v>
          </cell>
        </row>
        <row r="2460">
          <cell r="A2460" t="str">
            <v>6083001153</v>
          </cell>
          <cell r="B2460" t="str">
            <v>SLEEVE-LITTER/BASE ADAPTER</v>
          </cell>
          <cell r="C2460" t="str">
            <v>P18</v>
          </cell>
          <cell r="D2460" t="str">
            <v>EMS Parts</v>
          </cell>
          <cell r="E2460" t="str">
            <v>20</v>
          </cell>
          <cell r="F2460" t="str">
            <v>700</v>
          </cell>
          <cell r="G2460" t="str">
            <v xml:space="preserve">          10</v>
          </cell>
          <cell r="H2460" t="str">
            <v>EA</v>
          </cell>
          <cell r="I2460">
            <v>46</v>
          </cell>
          <cell r="J2460">
            <v>0.09</v>
          </cell>
          <cell r="K2460">
            <v>50</v>
          </cell>
          <cell r="L2460">
            <v>8.6956521739130432E-2</v>
          </cell>
        </row>
        <row r="2461">
          <cell r="A2461" t="str">
            <v>6083001154</v>
          </cell>
          <cell r="B2461" t="str">
            <v>BRACKET-LITTER/BASE ADAPTER</v>
          </cell>
          <cell r="C2461" t="str">
            <v>P18</v>
          </cell>
          <cell r="D2461" t="str">
            <v>EMS Parts</v>
          </cell>
          <cell r="E2461" t="str">
            <v>20</v>
          </cell>
          <cell r="F2461" t="str">
            <v>700</v>
          </cell>
          <cell r="G2461" t="str">
            <v xml:space="preserve">          11</v>
          </cell>
          <cell r="H2461" t="str">
            <v>EA</v>
          </cell>
          <cell r="I2461">
            <v>34.450000000000003</v>
          </cell>
          <cell r="J2461">
            <v>0.09</v>
          </cell>
          <cell r="K2461">
            <v>38</v>
          </cell>
          <cell r="L2461">
            <v>0.1030478955007256</v>
          </cell>
        </row>
        <row r="2462">
          <cell r="A2462" t="str">
            <v>6083001154</v>
          </cell>
          <cell r="B2462" t="str">
            <v>BRACKET-LITTER/BASE ADAPTER</v>
          </cell>
          <cell r="C2462" t="str">
            <v>P18</v>
          </cell>
          <cell r="D2462" t="str">
            <v>EMS Parts</v>
          </cell>
          <cell r="E2462" t="str">
            <v>20</v>
          </cell>
          <cell r="F2462" t="str">
            <v>700</v>
          </cell>
          <cell r="G2462" t="str">
            <v xml:space="preserve">          10</v>
          </cell>
          <cell r="H2462" t="str">
            <v>EA</v>
          </cell>
          <cell r="I2462">
            <v>34</v>
          </cell>
          <cell r="J2462">
            <v>0.09</v>
          </cell>
          <cell r="K2462">
            <v>37</v>
          </cell>
          <cell r="L2462">
            <v>8.8235294117647065E-2</v>
          </cell>
        </row>
        <row r="2463">
          <cell r="A2463" t="str">
            <v>6083001155</v>
          </cell>
          <cell r="B2463" t="str">
            <v>PIVOT STOP PIN, BREAKAWAY HEAD</v>
          </cell>
          <cell r="C2463" t="str">
            <v>P18</v>
          </cell>
          <cell r="D2463" t="str">
            <v>EMS Parts</v>
          </cell>
          <cell r="E2463" t="str">
            <v>20</v>
          </cell>
          <cell r="F2463" t="str">
            <v>700</v>
          </cell>
          <cell r="G2463" t="str">
            <v xml:space="preserve">          10</v>
          </cell>
          <cell r="H2463" t="str">
            <v>EA</v>
          </cell>
          <cell r="I2463">
            <v>31</v>
          </cell>
          <cell r="J2463">
            <v>0.09</v>
          </cell>
          <cell r="K2463">
            <v>34</v>
          </cell>
          <cell r="L2463">
            <v>9.6774193548387094E-2</v>
          </cell>
        </row>
        <row r="2464">
          <cell r="A2464" t="str">
            <v>6083001155</v>
          </cell>
          <cell r="B2464" t="str">
            <v>PIVOT STOP PIN, BREAKAWAY HEAD</v>
          </cell>
          <cell r="C2464" t="str">
            <v>P18</v>
          </cell>
          <cell r="D2464" t="str">
            <v>EMS Parts</v>
          </cell>
          <cell r="E2464" t="str">
            <v>20</v>
          </cell>
          <cell r="F2464" t="str">
            <v>700</v>
          </cell>
          <cell r="G2464" t="str">
            <v xml:space="preserve">          11</v>
          </cell>
          <cell r="H2464" t="str">
            <v>EA</v>
          </cell>
          <cell r="I2464">
            <v>31.49</v>
          </cell>
          <cell r="J2464">
            <v>0.09</v>
          </cell>
          <cell r="K2464">
            <v>34</v>
          </cell>
          <cell r="L2464">
            <v>7.9707843759923833E-2</v>
          </cell>
        </row>
        <row r="2465">
          <cell r="A2465" t="str">
            <v>6083001156</v>
          </cell>
          <cell r="B2465" t="str">
            <v>SPACER BREAKAWAY PIN</v>
          </cell>
          <cell r="C2465" t="str">
            <v>P18</v>
          </cell>
          <cell r="D2465" t="str">
            <v>EMS Parts</v>
          </cell>
          <cell r="E2465" t="str">
            <v>20</v>
          </cell>
          <cell r="F2465" t="str">
            <v>700</v>
          </cell>
          <cell r="G2465" t="str">
            <v xml:space="preserve">          10</v>
          </cell>
          <cell r="H2465" t="str">
            <v>EA</v>
          </cell>
          <cell r="I2465">
            <v>13</v>
          </cell>
          <cell r="J2465">
            <v>0.09</v>
          </cell>
          <cell r="K2465">
            <v>14.170000000000002</v>
          </cell>
          <cell r="L2465">
            <v>9.0000000000000135E-2</v>
          </cell>
        </row>
        <row r="2466">
          <cell r="A2466" t="str">
            <v>6083001156</v>
          </cell>
          <cell r="B2466" t="str">
            <v>SPACER BREAKAWAY PIN</v>
          </cell>
          <cell r="C2466" t="str">
            <v>P18</v>
          </cell>
          <cell r="D2466" t="str">
            <v>EMS Parts</v>
          </cell>
          <cell r="E2466" t="str">
            <v>20</v>
          </cell>
          <cell r="F2466" t="str">
            <v>700</v>
          </cell>
          <cell r="G2466" t="str">
            <v xml:space="preserve">          11</v>
          </cell>
          <cell r="H2466" t="str">
            <v>EA</v>
          </cell>
          <cell r="I2466">
            <v>9.61</v>
          </cell>
          <cell r="J2466">
            <v>0.09</v>
          </cell>
          <cell r="K2466">
            <v>10.4749</v>
          </cell>
          <cell r="L2466">
            <v>9.0000000000000052E-2</v>
          </cell>
        </row>
        <row r="2467">
          <cell r="A2467" t="str">
            <v>6083001157</v>
          </cell>
          <cell r="B2467" t="str">
            <v>PIVOT STOP PIN</v>
          </cell>
          <cell r="C2467" t="str">
            <v>P18</v>
          </cell>
          <cell r="D2467" t="str">
            <v>EMS Parts</v>
          </cell>
          <cell r="E2467" t="str">
            <v>20</v>
          </cell>
          <cell r="F2467" t="str">
            <v>700</v>
          </cell>
          <cell r="G2467" t="str">
            <v xml:space="preserve">          11</v>
          </cell>
          <cell r="H2467" t="str">
            <v>EA</v>
          </cell>
          <cell r="I2467">
            <v>32.869999999999997</v>
          </cell>
          <cell r="J2467">
            <v>0.09</v>
          </cell>
          <cell r="K2467">
            <v>36</v>
          </cell>
          <cell r="L2467">
            <v>9.5223608153331391E-2</v>
          </cell>
        </row>
        <row r="2468">
          <cell r="A2468" t="str">
            <v>6083001157</v>
          </cell>
          <cell r="B2468" t="str">
            <v>PIVOT STOP PIN</v>
          </cell>
          <cell r="C2468" t="str">
            <v>P18</v>
          </cell>
          <cell r="D2468" t="str">
            <v>EMS Parts</v>
          </cell>
          <cell r="E2468" t="str">
            <v>20</v>
          </cell>
          <cell r="F2468" t="str">
            <v>700</v>
          </cell>
          <cell r="G2468" t="str">
            <v xml:space="preserve">          10</v>
          </cell>
          <cell r="H2468" t="str">
            <v>EA</v>
          </cell>
          <cell r="I2468">
            <v>32</v>
          </cell>
          <cell r="J2468">
            <v>0.09</v>
          </cell>
          <cell r="K2468">
            <v>35</v>
          </cell>
          <cell r="L2468">
            <v>9.375E-2</v>
          </cell>
        </row>
        <row r="2469">
          <cell r="A2469" t="str">
            <v>6083001158</v>
          </cell>
          <cell r="B2469" t="str">
            <v>2IN ADHESIVE LOOP PILE</v>
          </cell>
          <cell r="C2469" t="str">
            <v>P18</v>
          </cell>
          <cell r="D2469" t="str">
            <v>EMS Parts</v>
          </cell>
          <cell r="E2469" t="str">
            <v>20</v>
          </cell>
          <cell r="F2469" t="str">
            <v>700</v>
          </cell>
          <cell r="G2469" t="str">
            <v xml:space="preserve">          10</v>
          </cell>
          <cell r="H2469" t="str">
            <v>EA</v>
          </cell>
          <cell r="I2469">
            <v>9</v>
          </cell>
          <cell r="J2469">
            <v>0.09</v>
          </cell>
          <cell r="K2469">
            <v>9.81</v>
          </cell>
          <cell r="L2469">
            <v>9.0000000000000052E-2</v>
          </cell>
        </row>
        <row r="2470">
          <cell r="A2470" t="str">
            <v>6083001158</v>
          </cell>
          <cell r="B2470" t="str">
            <v>2IN ADHESIVE LOOP PILE</v>
          </cell>
          <cell r="C2470" t="str">
            <v>P18</v>
          </cell>
          <cell r="D2470" t="str">
            <v>EMS Parts</v>
          </cell>
          <cell r="E2470" t="str">
            <v>20</v>
          </cell>
          <cell r="F2470" t="str">
            <v>700</v>
          </cell>
          <cell r="G2470" t="str">
            <v xml:space="preserve">          11</v>
          </cell>
          <cell r="H2470" t="str">
            <v>EA</v>
          </cell>
          <cell r="I2470">
            <v>5.09</v>
          </cell>
          <cell r="J2470">
            <v>0.09</v>
          </cell>
          <cell r="K2470">
            <v>5.5480999999999998</v>
          </cell>
          <cell r="L2470">
            <v>0.09</v>
          </cell>
        </row>
        <row r="2471">
          <cell r="A2471" t="str">
            <v>6083001159</v>
          </cell>
          <cell r="B2471" t="str">
            <v>2IN ADHESIVE LOOP PILE</v>
          </cell>
          <cell r="C2471" t="str">
            <v>P18</v>
          </cell>
          <cell r="D2471" t="str">
            <v>EMS Parts</v>
          </cell>
          <cell r="E2471" t="str">
            <v>20</v>
          </cell>
          <cell r="F2471" t="str">
            <v>700</v>
          </cell>
          <cell r="G2471" t="str">
            <v xml:space="preserve">          10</v>
          </cell>
          <cell r="H2471" t="str">
            <v>EA</v>
          </cell>
          <cell r="I2471">
            <v>9</v>
          </cell>
          <cell r="J2471">
            <v>0.09</v>
          </cell>
          <cell r="K2471">
            <v>9.81</v>
          </cell>
          <cell r="L2471">
            <v>9.0000000000000052E-2</v>
          </cell>
        </row>
        <row r="2472">
          <cell r="A2472" t="str">
            <v>6083001159</v>
          </cell>
          <cell r="B2472" t="str">
            <v>2IN ADHESIVE LOOP PILE</v>
          </cell>
          <cell r="C2472" t="str">
            <v>P18</v>
          </cell>
          <cell r="D2472" t="str">
            <v>EMS Parts</v>
          </cell>
          <cell r="E2472" t="str">
            <v>20</v>
          </cell>
          <cell r="F2472" t="str">
            <v>700</v>
          </cell>
          <cell r="G2472" t="str">
            <v xml:space="preserve">          11</v>
          </cell>
          <cell r="H2472" t="str">
            <v>EA</v>
          </cell>
          <cell r="I2472">
            <v>5.09</v>
          </cell>
          <cell r="J2472">
            <v>0.09</v>
          </cell>
          <cell r="K2472">
            <v>5.5480999999999998</v>
          </cell>
          <cell r="L2472">
            <v>0.09</v>
          </cell>
        </row>
        <row r="2473">
          <cell r="A2473" t="str">
            <v>6083001160</v>
          </cell>
          <cell r="B2473" t="str">
            <v>BASE STORAGE TRAY</v>
          </cell>
          <cell r="C2473" t="str">
            <v>P18</v>
          </cell>
          <cell r="D2473" t="str">
            <v>EMS Parts</v>
          </cell>
          <cell r="E2473" t="str">
            <v>20</v>
          </cell>
          <cell r="F2473" t="str">
            <v>700</v>
          </cell>
          <cell r="G2473" t="str">
            <v xml:space="preserve">          11</v>
          </cell>
          <cell r="H2473" t="str">
            <v>EA</v>
          </cell>
          <cell r="I2473">
            <v>208.07</v>
          </cell>
          <cell r="J2473">
            <v>0.09</v>
          </cell>
          <cell r="K2473">
            <v>227</v>
          </cell>
          <cell r="L2473">
            <v>9.0978997452780347E-2</v>
          </cell>
        </row>
        <row r="2474">
          <cell r="A2474" t="str">
            <v>6083001160</v>
          </cell>
          <cell r="B2474" t="str">
            <v>BASE STORAGE TRAY</v>
          </cell>
          <cell r="C2474" t="str">
            <v>P18</v>
          </cell>
          <cell r="D2474" t="str">
            <v>EMS Parts</v>
          </cell>
          <cell r="E2474" t="str">
            <v>20</v>
          </cell>
          <cell r="F2474" t="str">
            <v>700</v>
          </cell>
          <cell r="G2474" t="str">
            <v xml:space="preserve">          10</v>
          </cell>
          <cell r="H2474" t="str">
            <v>EA</v>
          </cell>
          <cell r="I2474">
            <v>205</v>
          </cell>
          <cell r="J2474">
            <v>0.09</v>
          </cell>
          <cell r="K2474">
            <v>223</v>
          </cell>
          <cell r="L2474">
            <v>8.7804878048780483E-2</v>
          </cell>
        </row>
        <row r="2475">
          <cell r="A2475" t="str">
            <v>6083001163</v>
          </cell>
          <cell r="B2475" t="str">
            <v>LABEL, WEIGHT CAPACITY</v>
          </cell>
          <cell r="C2475" t="str">
            <v>P18</v>
          </cell>
          <cell r="D2475" t="str">
            <v>EMS Parts</v>
          </cell>
          <cell r="E2475" t="str">
            <v>20</v>
          </cell>
          <cell r="F2475" t="str">
            <v>700</v>
          </cell>
          <cell r="G2475" t="str">
            <v xml:space="preserve">          11</v>
          </cell>
          <cell r="H2475" t="str">
            <v>EA</v>
          </cell>
          <cell r="I2475">
            <v>6.86</v>
          </cell>
          <cell r="J2475">
            <v>0.09</v>
          </cell>
          <cell r="K2475">
            <v>7.4774000000000012</v>
          </cell>
          <cell r="L2475">
            <v>9.0000000000000122E-2</v>
          </cell>
        </row>
        <row r="2476">
          <cell r="A2476" t="str">
            <v>6083001163</v>
          </cell>
          <cell r="B2476" t="str">
            <v>LABEL, WEIGHT CAPACITY</v>
          </cell>
          <cell r="C2476" t="str">
            <v>P18</v>
          </cell>
          <cell r="D2476" t="str">
            <v>EMS Parts</v>
          </cell>
          <cell r="E2476" t="str">
            <v>20</v>
          </cell>
          <cell r="F2476" t="str">
            <v>700</v>
          </cell>
          <cell r="G2476" t="str">
            <v xml:space="preserve">          10</v>
          </cell>
          <cell r="H2476" t="str">
            <v>EA</v>
          </cell>
          <cell r="I2476">
            <v>11</v>
          </cell>
          <cell r="J2476">
            <v>0.09</v>
          </cell>
          <cell r="K2476">
            <v>11.99</v>
          </cell>
          <cell r="L2476">
            <v>9.0000000000000024E-2</v>
          </cell>
        </row>
        <row r="2477">
          <cell r="A2477" t="str">
            <v>6083001166</v>
          </cell>
          <cell r="B2477" t="str">
            <v>PIN BRACKET BOTTOM</v>
          </cell>
          <cell r="C2477" t="str">
            <v>P18</v>
          </cell>
          <cell r="D2477" t="str">
            <v>EMS Parts</v>
          </cell>
          <cell r="E2477" t="str">
            <v>20</v>
          </cell>
          <cell r="F2477" t="str">
            <v>700</v>
          </cell>
          <cell r="G2477" t="str">
            <v xml:space="preserve">          10</v>
          </cell>
          <cell r="H2477" t="str">
            <v>EA</v>
          </cell>
          <cell r="I2477">
            <v>28</v>
          </cell>
          <cell r="J2477">
            <v>0.09</v>
          </cell>
          <cell r="K2477">
            <v>31</v>
          </cell>
          <cell r="L2477">
            <v>0.10714285714285714</v>
          </cell>
        </row>
        <row r="2478">
          <cell r="A2478" t="str">
            <v>6083001166</v>
          </cell>
          <cell r="B2478" t="str">
            <v>PIN BRACKET BOTTOM</v>
          </cell>
          <cell r="C2478" t="str">
            <v>P18</v>
          </cell>
          <cell r="D2478" t="str">
            <v>EMS Parts</v>
          </cell>
          <cell r="E2478" t="str">
            <v>20</v>
          </cell>
          <cell r="F2478" t="str">
            <v>700</v>
          </cell>
          <cell r="G2478" t="str">
            <v xml:space="preserve">          11</v>
          </cell>
          <cell r="H2478" t="str">
            <v>EA</v>
          </cell>
          <cell r="I2478">
            <v>27.39</v>
          </cell>
          <cell r="J2478">
            <v>0.09</v>
          </cell>
          <cell r="K2478">
            <v>30</v>
          </cell>
          <cell r="L2478">
            <v>9.5290251916757912E-2</v>
          </cell>
        </row>
        <row r="2479">
          <cell r="A2479" t="str">
            <v>6083001167</v>
          </cell>
          <cell r="B2479" t="str">
            <v>LABEL, PUSH PULL BAR</v>
          </cell>
          <cell r="C2479" t="str">
            <v>P18</v>
          </cell>
          <cell r="D2479" t="str">
            <v>EMS Parts</v>
          </cell>
          <cell r="E2479" t="str">
            <v>20</v>
          </cell>
          <cell r="F2479" t="str">
            <v>700</v>
          </cell>
          <cell r="G2479" t="str">
            <v xml:space="preserve">          11</v>
          </cell>
          <cell r="H2479" t="str">
            <v>EA</v>
          </cell>
          <cell r="I2479">
            <v>4.13</v>
          </cell>
          <cell r="J2479">
            <v>0.09</v>
          </cell>
          <cell r="K2479">
            <v>4.5017000000000005</v>
          </cell>
          <cell r="L2479">
            <v>9.0000000000000149E-2</v>
          </cell>
        </row>
        <row r="2480">
          <cell r="A2480" t="str">
            <v>6083001167</v>
          </cell>
          <cell r="B2480" t="str">
            <v>LABEL, PUSH PULL BAR</v>
          </cell>
          <cell r="C2480" t="str">
            <v>P18</v>
          </cell>
          <cell r="D2480" t="str">
            <v>EMS Parts</v>
          </cell>
          <cell r="E2480" t="str">
            <v>20</v>
          </cell>
          <cell r="F2480" t="str">
            <v>700</v>
          </cell>
          <cell r="G2480" t="str">
            <v xml:space="preserve">          10</v>
          </cell>
          <cell r="H2480" t="str">
            <v>EA</v>
          </cell>
          <cell r="I2480">
            <v>9</v>
          </cell>
          <cell r="J2480">
            <v>0.09</v>
          </cell>
          <cell r="K2480">
            <v>9.81</v>
          </cell>
          <cell r="L2480">
            <v>9.0000000000000052E-2</v>
          </cell>
        </row>
        <row r="2481">
          <cell r="A2481" t="str">
            <v>6083001168</v>
          </cell>
          <cell r="B2481" t="str">
            <v>SHOULDER BOLT</v>
          </cell>
          <cell r="C2481" t="str">
            <v>P18</v>
          </cell>
          <cell r="D2481" t="str">
            <v>EMS Parts</v>
          </cell>
          <cell r="E2481" t="str">
            <v>20</v>
          </cell>
          <cell r="F2481" t="str">
            <v>700</v>
          </cell>
          <cell r="G2481" t="str">
            <v xml:space="preserve">          11</v>
          </cell>
          <cell r="H2481" t="str">
            <v>EA</v>
          </cell>
          <cell r="I2481">
            <v>81.28</v>
          </cell>
          <cell r="J2481">
            <v>0.09</v>
          </cell>
          <cell r="K2481">
            <v>89</v>
          </cell>
          <cell r="L2481">
            <v>9.4980314960629905E-2</v>
          </cell>
        </row>
        <row r="2482">
          <cell r="A2482" t="str">
            <v>6083001168</v>
          </cell>
          <cell r="B2482" t="str">
            <v>SHOULDER BOLT</v>
          </cell>
          <cell r="C2482" t="str">
            <v>P18</v>
          </cell>
          <cell r="D2482" t="str">
            <v>EMS Parts</v>
          </cell>
          <cell r="E2482" t="str">
            <v>20</v>
          </cell>
          <cell r="F2482" t="str">
            <v>700</v>
          </cell>
          <cell r="G2482" t="str">
            <v xml:space="preserve">          10</v>
          </cell>
          <cell r="H2482" t="str">
            <v>EA</v>
          </cell>
          <cell r="I2482">
            <v>18</v>
          </cell>
          <cell r="J2482">
            <v>0.09</v>
          </cell>
          <cell r="K2482">
            <v>19.62</v>
          </cell>
          <cell r="L2482">
            <v>9.0000000000000052E-2</v>
          </cell>
        </row>
        <row r="2483">
          <cell r="A2483" t="str">
            <v>6083001169</v>
          </cell>
          <cell r="B2483" t="str">
            <v>BEARING</v>
          </cell>
          <cell r="C2483" t="str">
            <v>P18</v>
          </cell>
          <cell r="D2483" t="str">
            <v>EMS Parts</v>
          </cell>
          <cell r="E2483" t="str">
            <v>20</v>
          </cell>
          <cell r="F2483" t="str">
            <v>700</v>
          </cell>
          <cell r="G2483" t="str">
            <v xml:space="preserve">          11</v>
          </cell>
          <cell r="H2483" t="str">
            <v>EA</v>
          </cell>
          <cell r="I2483">
            <v>21.91</v>
          </cell>
          <cell r="J2483">
            <v>0.09</v>
          </cell>
          <cell r="K2483">
            <v>24</v>
          </cell>
          <cell r="L2483">
            <v>9.5390232770424452E-2</v>
          </cell>
        </row>
        <row r="2484">
          <cell r="A2484" t="str">
            <v>6083001169</v>
          </cell>
          <cell r="B2484" t="str">
            <v>BEARING</v>
          </cell>
          <cell r="C2484" t="str">
            <v>P18</v>
          </cell>
          <cell r="D2484" t="str">
            <v>EMS Parts</v>
          </cell>
          <cell r="E2484" t="str">
            <v>20</v>
          </cell>
          <cell r="F2484" t="str">
            <v>700</v>
          </cell>
          <cell r="G2484" t="str">
            <v xml:space="preserve">          10</v>
          </cell>
          <cell r="H2484" t="str">
            <v>EA</v>
          </cell>
          <cell r="I2484">
            <v>24</v>
          </cell>
          <cell r="J2484">
            <v>0.09</v>
          </cell>
          <cell r="K2484">
            <v>26</v>
          </cell>
          <cell r="L2484">
            <v>8.3333333333333329E-2</v>
          </cell>
        </row>
        <row r="2485">
          <cell r="A2485" t="str">
            <v>6083001170</v>
          </cell>
          <cell r="B2485" t="str">
            <v>HANDLE, PUSH, PULL - OO</v>
          </cell>
          <cell r="C2485" t="str">
            <v>P18</v>
          </cell>
          <cell r="D2485" t="str">
            <v>EMS Parts</v>
          </cell>
          <cell r="E2485" t="str">
            <v>20</v>
          </cell>
          <cell r="F2485" t="str">
            <v>700</v>
          </cell>
          <cell r="G2485" t="str">
            <v xml:space="preserve">          11</v>
          </cell>
          <cell r="H2485" t="str">
            <v>EA</v>
          </cell>
          <cell r="I2485">
            <v>377.76</v>
          </cell>
          <cell r="J2485">
            <v>0.09</v>
          </cell>
          <cell r="K2485">
            <v>412</v>
          </cell>
          <cell r="L2485">
            <v>9.0639559508682785E-2</v>
          </cell>
        </row>
        <row r="2486">
          <cell r="A2486" t="str">
            <v>6083001170</v>
          </cell>
          <cell r="B2486" t="str">
            <v>HANDLE, PUSH, PULL - OO</v>
          </cell>
          <cell r="C2486" t="str">
            <v>P18</v>
          </cell>
          <cell r="D2486" t="str">
            <v>EMS Parts</v>
          </cell>
          <cell r="E2486" t="str">
            <v>20</v>
          </cell>
          <cell r="F2486" t="str">
            <v>700</v>
          </cell>
          <cell r="G2486" t="str">
            <v xml:space="preserve">          10</v>
          </cell>
          <cell r="H2486" t="str">
            <v>EA</v>
          </cell>
          <cell r="I2486">
            <v>356</v>
          </cell>
          <cell r="J2486">
            <v>0.09</v>
          </cell>
          <cell r="K2486">
            <v>388</v>
          </cell>
          <cell r="L2486">
            <v>8.98876404494382E-2</v>
          </cell>
        </row>
        <row r="2487">
          <cell r="A2487" t="str">
            <v>6083001171</v>
          </cell>
          <cell r="B2487" t="str">
            <v>TUBE, HANDLE, PUSH</v>
          </cell>
          <cell r="C2487" t="str">
            <v>P18</v>
          </cell>
          <cell r="D2487" t="str">
            <v>EMS Parts</v>
          </cell>
          <cell r="E2487" t="str">
            <v>20</v>
          </cell>
          <cell r="F2487" t="str">
            <v>700</v>
          </cell>
          <cell r="G2487" t="str">
            <v xml:space="preserve">          10</v>
          </cell>
          <cell r="H2487" t="str">
            <v>EA</v>
          </cell>
          <cell r="I2487">
            <v>47</v>
          </cell>
          <cell r="J2487">
            <v>0.09</v>
          </cell>
          <cell r="K2487">
            <v>51</v>
          </cell>
          <cell r="L2487">
            <v>8.5106382978723402E-2</v>
          </cell>
        </row>
        <row r="2488">
          <cell r="A2488" t="str">
            <v>6083001171</v>
          </cell>
          <cell r="B2488" t="str">
            <v>TUBE, HANDLE, PUSH</v>
          </cell>
          <cell r="C2488" t="str">
            <v>P18</v>
          </cell>
          <cell r="D2488" t="str">
            <v>EMS Parts</v>
          </cell>
          <cell r="E2488" t="str">
            <v>20</v>
          </cell>
          <cell r="F2488" t="str">
            <v>700</v>
          </cell>
          <cell r="G2488" t="str">
            <v xml:space="preserve">          11</v>
          </cell>
          <cell r="H2488" t="str">
            <v>EA</v>
          </cell>
          <cell r="I2488">
            <v>44.3</v>
          </cell>
          <cell r="J2488">
            <v>0.09</v>
          </cell>
          <cell r="K2488">
            <v>48</v>
          </cell>
          <cell r="L2488">
            <v>8.352144469525967E-2</v>
          </cell>
        </row>
        <row r="2489">
          <cell r="A2489" t="str">
            <v>6083001172</v>
          </cell>
          <cell r="B2489" t="str">
            <v>BRACKET, HANDLE</v>
          </cell>
          <cell r="C2489" t="str">
            <v>P18</v>
          </cell>
          <cell r="D2489" t="str">
            <v>EMS Parts</v>
          </cell>
          <cell r="E2489" t="str">
            <v>20</v>
          </cell>
          <cell r="F2489" t="str">
            <v>700</v>
          </cell>
          <cell r="G2489" t="str">
            <v xml:space="preserve">          10</v>
          </cell>
          <cell r="H2489" t="str">
            <v>EA</v>
          </cell>
          <cell r="I2489">
            <v>29</v>
          </cell>
          <cell r="J2489">
            <v>0.09</v>
          </cell>
          <cell r="K2489">
            <v>32</v>
          </cell>
          <cell r="L2489">
            <v>0.10344827586206896</v>
          </cell>
        </row>
        <row r="2490">
          <cell r="A2490" t="str">
            <v>6083001172</v>
          </cell>
          <cell r="B2490" t="str">
            <v>BRACKET, HANDLE</v>
          </cell>
          <cell r="C2490" t="str">
            <v>P18</v>
          </cell>
          <cell r="D2490" t="str">
            <v>EMS Parts</v>
          </cell>
          <cell r="E2490" t="str">
            <v>20</v>
          </cell>
          <cell r="F2490" t="str">
            <v>700</v>
          </cell>
          <cell r="G2490" t="str">
            <v xml:space="preserve">          11</v>
          </cell>
          <cell r="H2490" t="str">
            <v>EA</v>
          </cell>
          <cell r="I2490">
            <v>27</v>
          </cell>
          <cell r="J2490">
            <v>0.09</v>
          </cell>
          <cell r="K2490">
            <v>29</v>
          </cell>
          <cell r="L2490">
            <v>7.407407407407407E-2</v>
          </cell>
        </row>
        <row r="2491">
          <cell r="A2491" t="str">
            <v>6083001173</v>
          </cell>
          <cell r="B2491" t="str">
            <v>BRACKET, HANDLE, PULL</v>
          </cell>
          <cell r="C2491" t="str">
            <v>P18</v>
          </cell>
          <cell r="D2491" t="str">
            <v>EMS Parts</v>
          </cell>
          <cell r="E2491" t="str">
            <v>20</v>
          </cell>
          <cell r="F2491" t="str">
            <v>700</v>
          </cell>
          <cell r="G2491" t="str">
            <v xml:space="preserve">          10</v>
          </cell>
          <cell r="H2491" t="str">
            <v>EA</v>
          </cell>
          <cell r="I2491">
            <v>31</v>
          </cell>
          <cell r="J2491">
            <v>0.09</v>
          </cell>
          <cell r="K2491">
            <v>34</v>
          </cell>
          <cell r="L2491">
            <v>9.6774193548387094E-2</v>
          </cell>
        </row>
        <row r="2492">
          <cell r="A2492" t="str">
            <v>6083001173</v>
          </cell>
          <cell r="B2492" t="str">
            <v>BRACKET, HANDLE, PULL</v>
          </cell>
          <cell r="C2492" t="str">
            <v>P18</v>
          </cell>
          <cell r="D2492" t="str">
            <v>EMS Parts</v>
          </cell>
          <cell r="E2492" t="str">
            <v>20</v>
          </cell>
          <cell r="F2492" t="str">
            <v>700</v>
          </cell>
          <cell r="G2492" t="str">
            <v xml:space="preserve">          11</v>
          </cell>
          <cell r="H2492" t="str">
            <v>EA</v>
          </cell>
          <cell r="I2492">
            <v>30.1</v>
          </cell>
          <cell r="J2492">
            <v>0.09</v>
          </cell>
          <cell r="K2492">
            <v>33</v>
          </cell>
          <cell r="L2492">
            <v>9.6345514950166064E-2</v>
          </cell>
        </row>
        <row r="2493">
          <cell r="A2493" t="str">
            <v>6083001174</v>
          </cell>
          <cell r="B2493" t="str">
            <v>BRACKET, HANDLE, PULL</v>
          </cell>
          <cell r="C2493" t="str">
            <v>P18</v>
          </cell>
          <cell r="D2493" t="str">
            <v>EMS Parts</v>
          </cell>
          <cell r="E2493" t="str">
            <v>20</v>
          </cell>
          <cell r="F2493" t="str">
            <v>700</v>
          </cell>
          <cell r="G2493" t="str">
            <v xml:space="preserve">          10</v>
          </cell>
          <cell r="H2493" t="str">
            <v>EA</v>
          </cell>
          <cell r="I2493">
            <v>31</v>
          </cell>
          <cell r="J2493">
            <v>0.09</v>
          </cell>
          <cell r="K2493">
            <v>34</v>
          </cell>
          <cell r="L2493">
            <v>9.6774193548387094E-2</v>
          </cell>
        </row>
        <row r="2494">
          <cell r="A2494" t="str">
            <v>6083001174</v>
          </cell>
          <cell r="B2494" t="str">
            <v>BRACKET, HANDLE, PULL</v>
          </cell>
          <cell r="C2494" t="str">
            <v>P18</v>
          </cell>
          <cell r="D2494" t="str">
            <v>EMS Parts</v>
          </cell>
          <cell r="E2494" t="str">
            <v>20</v>
          </cell>
          <cell r="F2494" t="str">
            <v>700</v>
          </cell>
          <cell r="G2494" t="str">
            <v xml:space="preserve">          11</v>
          </cell>
          <cell r="H2494" t="str">
            <v>EA</v>
          </cell>
          <cell r="I2494">
            <v>30.1</v>
          </cell>
          <cell r="J2494">
            <v>0.09</v>
          </cell>
          <cell r="K2494">
            <v>33</v>
          </cell>
          <cell r="L2494">
            <v>9.6345514950166064E-2</v>
          </cell>
        </row>
        <row r="2495">
          <cell r="A2495" t="str">
            <v>6083001175</v>
          </cell>
          <cell r="B2495" t="str">
            <v>CAP, PUSH PULL, HANDLE</v>
          </cell>
          <cell r="C2495" t="str">
            <v>P18</v>
          </cell>
          <cell r="D2495" t="str">
            <v>EMS Parts</v>
          </cell>
          <cell r="E2495" t="str">
            <v>20</v>
          </cell>
          <cell r="F2495" t="str">
            <v>700</v>
          </cell>
          <cell r="G2495" t="str">
            <v xml:space="preserve">          11</v>
          </cell>
          <cell r="H2495" t="str">
            <v>EA</v>
          </cell>
          <cell r="I2495">
            <v>32.869999999999997</v>
          </cell>
          <cell r="J2495">
            <v>0.09</v>
          </cell>
          <cell r="K2495">
            <v>36</v>
          </cell>
          <cell r="L2495">
            <v>9.5223608153331391E-2</v>
          </cell>
        </row>
        <row r="2496">
          <cell r="A2496" t="str">
            <v>6083001175</v>
          </cell>
          <cell r="B2496" t="str">
            <v>CAP, PUSH PULL, HANDLE</v>
          </cell>
          <cell r="C2496" t="str">
            <v>P18</v>
          </cell>
          <cell r="D2496" t="str">
            <v>EMS Parts</v>
          </cell>
          <cell r="E2496" t="str">
            <v>20</v>
          </cell>
          <cell r="F2496" t="str">
            <v>700</v>
          </cell>
          <cell r="G2496" t="str">
            <v xml:space="preserve">          10</v>
          </cell>
          <cell r="H2496" t="str">
            <v>EA</v>
          </cell>
          <cell r="I2496">
            <v>32</v>
          </cell>
          <cell r="J2496">
            <v>0.09</v>
          </cell>
          <cell r="K2496">
            <v>35</v>
          </cell>
          <cell r="L2496">
            <v>9.375E-2</v>
          </cell>
        </row>
        <row r="2497">
          <cell r="A2497" t="str">
            <v>6083001176</v>
          </cell>
          <cell r="B2497" t="str">
            <v>RING,LANYARD</v>
          </cell>
          <cell r="C2497" t="str">
            <v>P18</v>
          </cell>
          <cell r="D2497" t="str">
            <v>EMS Parts</v>
          </cell>
          <cell r="E2497" t="str">
            <v>20</v>
          </cell>
          <cell r="F2497" t="str">
            <v>700</v>
          </cell>
          <cell r="G2497" t="str">
            <v xml:space="preserve">          11</v>
          </cell>
          <cell r="H2497" t="str">
            <v>EA</v>
          </cell>
          <cell r="I2497">
            <v>17.82</v>
          </cell>
          <cell r="J2497">
            <v>0.09</v>
          </cell>
          <cell r="K2497">
            <v>19.423800000000004</v>
          </cell>
          <cell r="L2497">
            <v>9.0000000000000177E-2</v>
          </cell>
        </row>
        <row r="2498">
          <cell r="A2498" t="str">
            <v>6083001176</v>
          </cell>
          <cell r="B2498" t="str">
            <v>RING,LANYARD</v>
          </cell>
          <cell r="C2498" t="str">
            <v>P18</v>
          </cell>
          <cell r="D2498" t="str">
            <v>EMS Parts</v>
          </cell>
          <cell r="E2498" t="str">
            <v>20</v>
          </cell>
          <cell r="F2498" t="str">
            <v>700</v>
          </cell>
          <cell r="G2498" t="str">
            <v xml:space="preserve">          10</v>
          </cell>
          <cell r="H2498" t="str">
            <v>EA</v>
          </cell>
          <cell r="I2498">
            <v>19</v>
          </cell>
          <cell r="J2498">
            <v>0.09</v>
          </cell>
          <cell r="K2498">
            <v>20.71</v>
          </cell>
          <cell r="L2498">
            <v>9.0000000000000038E-2</v>
          </cell>
        </row>
        <row r="2499">
          <cell r="A2499" t="str">
            <v>6083001178</v>
          </cell>
          <cell r="B2499" t="str">
            <v>LOWER LIFT BAR</v>
          </cell>
          <cell r="C2499" t="str">
            <v>P18</v>
          </cell>
          <cell r="D2499" t="str">
            <v>EMS Parts</v>
          </cell>
          <cell r="E2499" t="str">
            <v>16</v>
          </cell>
          <cell r="F2499" t="str">
            <v>700</v>
          </cell>
          <cell r="G2499" t="str">
            <v xml:space="preserve">          11</v>
          </cell>
          <cell r="H2499" t="str">
            <v>EA</v>
          </cell>
          <cell r="I2499">
            <v>33.51</v>
          </cell>
          <cell r="J2499">
            <v>0.09</v>
          </cell>
          <cell r="K2499">
            <v>37</v>
          </cell>
          <cell r="L2499">
            <v>0.10414801551775596</v>
          </cell>
        </row>
        <row r="2500">
          <cell r="A2500" t="str">
            <v>6083001178</v>
          </cell>
          <cell r="B2500" t="str">
            <v>LOWER LIFT BAR</v>
          </cell>
          <cell r="C2500" t="str">
            <v>P18</v>
          </cell>
          <cell r="D2500" t="str">
            <v>EMS Parts</v>
          </cell>
          <cell r="E2500" t="str">
            <v>16</v>
          </cell>
          <cell r="F2500" t="str">
            <v>700</v>
          </cell>
          <cell r="G2500" t="str">
            <v xml:space="preserve">          10</v>
          </cell>
          <cell r="H2500" t="str">
            <v>EA</v>
          </cell>
          <cell r="I2500">
            <v>34</v>
          </cell>
          <cell r="J2500">
            <v>0.09</v>
          </cell>
          <cell r="K2500">
            <v>37</v>
          </cell>
          <cell r="L2500">
            <v>8.8235294117647065E-2</v>
          </cell>
        </row>
        <row r="2501">
          <cell r="A2501" t="str">
            <v>6083001180</v>
          </cell>
          <cell r="B2501" t="str">
            <v>BUMPER RACK</v>
          </cell>
          <cell r="C2501" t="str">
            <v>P18</v>
          </cell>
          <cell r="D2501" t="str">
            <v>EMS Parts</v>
          </cell>
          <cell r="E2501" t="str">
            <v>20</v>
          </cell>
          <cell r="F2501" t="str">
            <v>700</v>
          </cell>
          <cell r="G2501" t="str">
            <v xml:space="preserve">          11</v>
          </cell>
          <cell r="H2501" t="str">
            <v>EA</v>
          </cell>
          <cell r="I2501">
            <v>24.66</v>
          </cell>
          <cell r="J2501">
            <v>0.09</v>
          </cell>
          <cell r="K2501">
            <v>27</v>
          </cell>
          <cell r="L2501">
            <v>9.4890510948905105E-2</v>
          </cell>
        </row>
        <row r="2502">
          <cell r="A2502" t="str">
            <v>6083001180</v>
          </cell>
          <cell r="B2502" t="str">
            <v>BUMPER RACK</v>
          </cell>
          <cell r="C2502" t="str">
            <v>P18</v>
          </cell>
          <cell r="D2502" t="str">
            <v>EMS Parts</v>
          </cell>
          <cell r="E2502" t="str">
            <v>20</v>
          </cell>
          <cell r="F2502" t="str">
            <v>700</v>
          </cell>
          <cell r="G2502" t="str">
            <v xml:space="preserve">          10</v>
          </cell>
          <cell r="H2502" t="str">
            <v>EA</v>
          </cell>
          <cell r="I2502">
            <v>26</v>
          </cell>
          <cell r="J2502">
            <v>0.09</v>
          </cell>
          <cell r="K2502">
            <v>28</v>
          </cell>
          <cell r="L2502">
            <v>7.6923076923076927E-2</v>
          </cell>
        </row>
        <row r="2503">
          <cell r="A2503" t="str">
            <v>6083001181</v>
          </cell>
          <cell r="B2503" t="str">
            <v>SPACER - OO</v>
          </cell>
          <cell r="C2503" t="str">
            <v>P18</v>
          </cell>
          <cell r="D2503" t="str">
            <v>EMS Parts</v>
          </cell>
          <cell r="E2503" t="str">
            <v>20</v>
          </cell>
          <cell r="F2503" t="str">
            <v>700</v>
          </cell>
          <cell r="G2503" t="str">
            <v xml:space="preserve">          11</v>
          </cell>
          <cell r="H2503" t="str">
            <v>EA</v>
          </cell>
          <cell r="I2503">
            <v>10.97</v>
          </cell>
          <cell r="J2503">
            <v>0.09</v>
          </cell>
          <cell r="K2503">
            <v>11.957300000000002</v>
          </cell>
          <cell r="L2503">
            <v>9.0000000000000108E-2</v>
          </cell>
        </row>
        <row r="2504">
          <cell r="A2504" t="str">
            <v>6083001181</v>
          </cell>
          <cell r="B2504" t="str">
            <v>SPACER - OO</v>
          </cell>
          <cell r="C2504" t="str">
            <v>P18</v>
          </cell>
          <cell r="D2504" t="str">
            <v>EMS Parts</v>
          </cell>
          <cell r="E2504" t="str">
            <v>20</v>
          </cell>
          <cell r="F2504" t="str">
            <v>700</v>
          </cell>
          <cell r="G2504" t="str">
            <v xml:space="preserve">          10</v>
          </cell>
          <cell r="H2504" t="str">
            <v>EA</v>
          </cell>
          <cell r="I2504">
            <v>14</v>
          </cell>
          <cell r="J2504">
            <v>0.09</v>
          </cell>
          <cell r="K2504">
            <v>15.260000000000002</v>
          </cell>
          <cell r="L2504">
            <v>9.0000000000000108E-2</v>
          </cell>
        </row>
        <row r="2505">
          <cell r="A2505" t="str">
            <v>6083001182</v>
          </cell>
          <cell r="B2505" t="str">
            <v>UPPER LIFTING BAR</v>
          </cell>
          <cell r="C2505" t="str">
            <v>P18</v>
          </cell>
          <cell r="D2505" t="str">
            <v>EMS Parts</v>
          </cell>
          <cell r="E2505" t="str">
            <v>20</v>
          </cell>
          <cell r="F2505" t="str">
            <v>700</v>
          </cell>
          <cell r="G2505" t="str">
            <v xml:space="preserve">          11</v>
          </cell>
          <cell r="H2505" t="str">
            <v>EA</v>
          </cell>
          <cell r="I2505">
            <v>36.72</v>
          </cell>
          <cell r="J2505">
            <v>0.09</v>
          </cell>
          <cell r="K2505">
            <v>40</v>
          </cell>
          <cell r="L2505">
            <v>8.9324618736383476E-2</v>
          </cell>
        </row>
        <row r="2506">
          <cell r="A2506" t="str">
            <v>6083001182</v>
          </cell>
          <cell r="B2506" t="str">
            <v>UPPER LIFTING BAR</v>
          </cell>
          <cell r="C2506" t="str">
            <v>P18</v>
          </cell>
          <cell r="D2506" t="str">
            <v>EMS Parts</v>
          </cell>
          <cell r="E2506" t="str">
            <v>20</v>
          </cell>
          <cell r="F2506" t="str">
            <v>700</v>
          </cell>
          <cell r="G2506" t="str">
            <v xml:space="preserve">          10</v>
          </cell>
          <cell r="H2506" t="str">
            <v>EA</v>
          </cell>
          <cell r="I2506">
            <v>36</v>
          </cell>
          <cell r="J2506">
            <v>0.09</v>
          </cell>
          <cell r="K2506">
            <v>39</v>
          </cell>
          <cell r="L2506">
            <v>8.3333333333333329E-2</v>
          </cell>
        </row>
        <row r="2507">
          <cell r="A2507" t="str">
            <v>6083001183</v>
          </cell>
          <cell r="B2507" t="str">
            <v>LOWER LIFT BAR</v>
          </cell>
          <cell r="C2507" t="str">
            <v>P18</v>
          </cell>
          <cell r="D2507" t="str">
            <v>EMS Parts</v>
          </cell>
          <cell r="E2507" t="str">
            <v>20</v>
          </cell>
          <cell r="F2507" t="str">
            <v>700</v>
          </cell>
          <cell r="G2507" t="str">
            <v xml:space="preserve">          11</v>
          </cell>
          <cell r="H2507" t="str">
            <v>EA</v>
          </cell>
          <cell r="I2507">
            <v>35.67</v>
          </cell>
          <cell r="J2507">
            <v>0.09</v>
          </cell>
          <cell r="K2507">
            <v>39</v>
          </cell>
          <cell r="L2507">
            <v>9.3355761143818286E-2</v>
          </cell>
        </row>
        <row r="2508">
          <cell r="A2508" t="str">
            <v>6083001183</v>
          </cell>
          <cell r="B2508" t="str">
            <v>LOWER LIFT BAR</v>
          </cell>
          <cell r="C2508" t="str">
            <v>P18</v>
          </cell>
          <cell r="D2508" t="str">
            <v>EMS Parts</v>
          </cell>
          <cell r="E2508" t="str">
            <v>20</v>
          </cell>
          <cell r="F2508" t="str">
            <v>700</v>
          </cell>
          <cell r="G2508" t="str">
            <v xml:space="preserve">          10</v>
          </cell>
          <cell r="H2508" t="str">
            <v>EA</v>
          </cell>
          <cell r="I2508">
            <v>35</v>
          </cell>
          <cell r="J2508">
            <v>0.09</v>
          </cell>
          <cell r="K2508">
            <v>38</v>
          </cell>
          <cell r="L2508">
            <v>8.5714285714285715E-2</v>
          </cell>
        </row>
        <row r="2509">
          <cell r="A2509" t="str">
            <v>6083001184</v>
          </cell>
          <cell r="B2509" t="str">
            <v>PULL HANDLE LINK</v>
          </cell>
          <cell r="C2509" t="str">
            <v>P18</v>
          </cell>
          <cell r="D2509" t="str">
            <v>EMS Parts</v>
          </cell>
          <cell r="E2509" t="str">
            <v>20</v>
          </cell>
          <cell r="F2509" t="str">
            <v>700</v>
          </cell>
          <cell r="G2509" t="str">
            <v xml:space="preserve">          10</v>
          </cell>
          <cell r="H2509" t="str">
            <v>EA</v>
          </cell>
          <cell r="I2509">
            <v>51</v>
          </cell>
          <cell r="J2509">
            <v>0.09</v>
          </cell>
          <cell r="K2509">
            <v>56</v>
          </cell>
          <cell r="L2509">
            <v>9.8039215686274508E-2</v>
          </cell>
        </row>
        <row r="2510">
          <cell r="A2510" t="str">
            <v>6083001184</v>
          </cell>
          <cell r="B2510" t="str">
            <v>PULL HANDLE LINK</v>
          </cell>
          <cell r="C2510" t="str">
            <v>P18</v>
          </cell>
          <cell r="D2510" t="str">
            <v>EMS Parts</v>
          </cell>
          <cell r="E2510" t="str">
            <v>20</v>
          </cell>
          <cell r="F2510" t="str">
            <v>700</v>
          </cell>
          <cell r="G2510" t="str">
            <v xml:space="preserve">          11</v>
          </cell>
          <cell r="H2510" t="str">
            <v>EA</v>
          </cell>
          <cell r="I2510">
            <v>50.65</v>
          </cell>
          <cell r="J2510">
            <v>0.09</v>
          </cell>
          <cell r="K2510">
            <v>55</v>
          </cell>
          <cell r="L2510">
            <v>8.5883514313919079E-2</v>
          </cell>
        </row>
        <row r="2511">
          <cell r="A2511" t="str">
            <v>6083001185</v>
          </cell>
          <cell r="B2511" t="str">
            <v>ROUND TUBE</v>
          </cell>
          <cell r="C2511" t="str">
            <v>P18</v>
          </cell>
          <cell r="D2511" t="str">
            <v>EMS Parts</v>
          </cell>
          <cell r="E2511" t="str">
            <v>20</v>
          </cell>
          <cell r="F2511" t="str">
            <v>700</v>
          </cell>
          <cell r="G2511" t="str">
            <v xml:space="preserve">          11</v>
          </cell>
          <cell r="H2511" t="str">
            <v>EA</v>
          </cell>
          <cell r="I2511">
            <v>96.02</v>
          </cell>
          <cell r="J2511">
            <v>0.09</v>
          </cell>
          <cell r="K2511">
            <v>105</v>
          </cell>
          <cell r="L2511">
            <v>9.3522182878567006E-2</v>
          </cell>
        </row>
        <row r="2512">
          <cell r="A2512" t="str">
            <v>6083001189</v>
          </cell>
          <cell r="B2512" t="str">
            <v>ROUND TUBE</v>
          </cell>
          <cell r="C2512" t="str">
            <v>P18</v>
          </cell>
          <cell r="D2512" t="str">
            <v>EMS Parts</v>
          </cell>
          <cell r="E2512" t="str">
            <v>20</v>
          </cell>
          <cell r="F2512" t="str">
            <v>700</v>
          </cell>
          <cell r="G2512" t="str">
            <v xml:space="preserve">          11</v>
          </cell>
          <cell r="H2512" t="str">
            <v>EA</v>
          </cell>
          <cell r="I2512">
            <v>141.24</v>
          </cell>
          <cell r="J2512">
            <v>0.09</v>
          </cell>
          <cell r="K2512">
            <v>154</v>
          </cell>
          <cell r="L2512">
            <v>9.0342679127725783E-2</v>
          </cell>
        </row>
        <row r="2513">
          <cell r="A2513" t="str">
            <v>6083001199</v>
          </cell>
          <cell r="B2513" t="str">
            <v>FLAT TRANSPORT MANUAL</v>
          </cell>
          <cell r="C2513" t="str">
            <v>P18</v>
          </cell>
          <cell r="D2513" t="str">
            <v>EMS Parts</v>
          </cell>
          <cell r="E2513" t="str">
            <v>20</v>
          </cell>
          <cell r="F2513" t="str">
            <v>700</v>
          </cell>
          <cell r="G2513" t="str">
            <v xml:space="preserve">          10</v>
          </cell>
          <cell r="H2513" t="str">
            <v>EA</v>
          </cell>
          <cell r="I2513">
            <v>32</v>
          </cell>
          <cell r="J2513">
            <v>0.09</v>
          </cell>
          <cell r="K2513">
            <v>35</v>
          </cell>
          <cell r="L2513">
            <v>9.375E-2</v>
          </cell>
        </row>
        <row r="2514">
          <cell r="A2514" t="str">
            <v>6083001199</v>
          </cell>
          <cell r="B2514" t="str">
            <v>FLAT TRANSPORT MANUAL</v>
          </cell>
          <cell r="C2514" t="str">
            <v>P18</v>
          </cell>
          <cell r="D2514" t="str">
            <v>EMS Parts</v>
          </cell>
          <cell r="E2514" t="str">
            <v>20</v>
          </cell>
          <cell r="F2514" t="str">
            <v>700</v>
          </cell>
          <cell r="G2514" t="str">
            <v xml:space="preserve">          11</v>
          </cell>
          <cell r="H2514" t="str">
            <v>EA</v>
          </cell>
          <cell r="I2514">
            <v>33</v>
          </cell>
          <cell r="J2514">
            <v>0.09</v>
          </cell>
          <cell r="K2514">
            <v>36</v>
          </cell>
          <cell r="L2514">
            <v>9.0909090909090912E-2</v>
          </cell>
        </row>
        <row r="2515">
          <cell r="A2515" t="str">
            <v>6083001201</v>
          </cell>
          <cell r="B2515" t="str">
            <v>PATIENT SECURITY STRAP</v>
          </cell>
          <cell r="C2515" t="str">
            <v>P18</v>
          </cell>
          <cell r="D2515" t="str">
            <v>EMS Parts</v>
          </cell>
          <cell r="E2515" t="str">
            <v>20</v>
          </cell>
          <cell r="F2515" t="str">
            <v>700</v>
          </cell>
          <cell r="G2515" t="str">
            <v xml:space="preserve">          11</v>
          </cell>
          <cell r="H2515" t="str">
            <v>EA</v>
          </cell>
          <cell r="I2515">
            <v>82.14</v>
          </cell>
          <cell r="J2515">
            <v>0.09</v>
          </cell>
          <cell r="K2515">
            <v>90</v>
          </cell>
          <cell r="L2515">
            <v>9.5690284879474063E-2</v>
          </cell>
        </row>
        <row r="2516">
          <cell r="A2516" t="str">
            <v>6083001201</v>
          </cell>
          <cell r="B2516" t="str">
            <v>PATIENT SECURITY STRAP</v>
          </cell>
          <cell r="C2516" t="str">
            <v>P18</v>
          </cell>
          <cell r="D2516" t="str">
            <v>EMS Parts</v>
          </cell>
          <cell r="E2516" t="str">
            <v>20</v>
          </cell>
          <cell r="F2516" t="str">
            <v>700</v>
          </cell>
          <cell r="G2516" t="str">
            <v xml:space="preserve">          10</v>
          </cell>
          <cell r="H2516" t="str">
            <v>EA</v>
          </cell>
          <cell r="I2516">
            <v>82</v>
          </cell>
          <cell r="J2516">
            <v>0.09</v>
          </cell>
          <cell r="K2516">
            <v>89</v>
          </cell>
          <cell r="L2516">
            <v>8.5365853658536592E-2</v>
          </cell>
        </row>
        <row r="2517">
          <cell r="A2517" t="str">
            <v>6083001202</v>
          </cell>
          <cell r="B2517" t="str">
            <v>HEAD END STORAGE POUCH</v>
          </cell>
          <cell r="C2517" t="str">
            <v>P18</v>
          </cell>
          <cell r="D2517" t="str">
            <v>EMS Parts</v>
          </cell>
          <cell r="E2517" t="str">
            <v>20</v>
          </cell>
          <cell r="F2517" t="str">
            <v>700</v>
          </cell>
          <cell r="G2517" t="str">
            <v xml:space="preserve">          10</v>
          </cell>
          <cell r="H2517" t="str">
            <v>EA</v>
          </cell>
          <cell r="I2517">
            <v>233</v>
          </cell>
          <cell r="J2517">
            <v>0.09</v>
          </cell>
          <cell r="K2517">
            <v>254</v>
          </cell>
          <cell r="L2517">
            <v>9.012875536480687E-2</v>
          </cell>
        </row>
        <row r="2518">
          <cell r="A2518" t="str">
            <v>6083001202</v>
          </cell>
          <cell r="B2518" t="str">
            <v>HEAD END STORAGE POUCH</v>
          </cell>
          <cell r="C2518" t="str">
            <v>P18</v>
          </cell>
          <cell r="D2518" t="str">
            <v>EMS Parts</v>
          </cell>
          <cell r="E2518" t="str">
            <v>20</v>
          </cell>
          <cell r="F2518" t="str">
            <v>700</v>
          </cell>
          <cell r="G2518" t="str">
            <v xml:space="preserve">          11</v>
          </cell>
          <cell r="H2518" t="str">
            <v>EA</v>
          </cell>
          <cell r="I2518">
            <v>233</v>
          </cell>
          <cell r="J2518">
            <v>0.09</v>
          </cell>
          <cell r="K2518">
            <v>254</v>
          </cell>
          <cell r="L2518">
            <v>9.012875536480687E-2</v>
          </cell>
        </row>
        <row r="2519">
          <cell r="A2519" t="str">
            <v>6083001203</v>
          </cell>
          <cell r="B2519" t="str">
            <v>MOUNT, SIDE LIFT HANDLE</v>
          </cell>
          <cell r="C2519" t="str">
            <v>P18</v>
          </cell>
          <cell r="D2519" t="str">
            <v>EMS Parts</v>
          </cell>
          <cell r="E2519" t="str">
            <v>20</v>
          </cell>
          <cell r="F2519" t="str">
            <v>700</v>
          </cell>
          <cell r="G2519" t="str">
            <v xml:space="preserve">          11</v>
          </cell>
          <cell r="H2519" t="str">
            <v>EA</v>
          </cell>
          <cell r="I2519">
            <v>60.46</v>
          </cell>
          <cell r="J2519">
            <v>0.09</v>
          </cell>
          <cell r="K2519">
            <v>66</v>
          </cell>
          <cell r="L2519">
            <v>9.1630830301025451E-2</v>
          </cell>
        </row>
        <row r="2520">
          <cell r="A2520" t="str">
            <v>6083001203</v>
          </cell>
          <cell r="B2520" t="str">
            <v>MOUNT, SIDE LIFT HANDLE</v>
          </cell>
          <cell r="C2520" t="str">
            <v>P18</v>
          </cell>
          <cell r="D2520" t="str">
            <v>EMS Parts</v>
          </cell>
          <cell r="E2520" t="str">
            <v>20</v>
          </cell>
          <cell r="F2520" t="str">
            <v>700</v>
          </cell>
          <cell r="G2520" t="str">
            <v xml:space="preserve">          10</v>
          </cell>
          <cell r="H2520" t="str">
            <v>EA</v>
          </cell>
          <cell r="I2520">
            <v>61</v>
          </cell>
          <cell r="J2520">
            <v>0.09</v>
          </cell>
          <cell r="K2520">
            <v>66</v>
          </cell>
          <cell r="L2520">
            <v>8.1967213114754092E-2</v>
          </cell>
        </row>
        <row r="2521">
          <cell r="A2521" t="str">
            <v>6083001204</v>
          </cell>
          <cell r="B2521" t="str">
            <v>TUBE, STOP, SIDE LIFT HANDLE</v>
          </cell>
          <cell r="C2521" t="str">
            <v>P18</v>
          </cell>
          <cell r="D2521" t="str">
            <v>EMS Parts</v>
          </cell>
          <cell r="E2521" t="str">
            <v>20</v>
          </cell>
          <cell r="F2521" t="str">
            <v>700</v>
          </cell>
          <cell r="G2521" t="str">
            <v xml:space="preserve">          10</v>
          </cell>
          <cell r="H2521" t="str">
            <v>EA</v>
          </cell>
          <cell r="I2521">
            <v>15</v>
          </cell>
          <cell r="J2521">
            <v>0.09</v>
          </cell>
          <cell r="K2521">
            <v>16.350000000000001</v>
          </cell>
          <cell r="L2521">
            <v>9.0000000000000094E-2</v>
          </cell>
        </row>
        <row r="2522">
          <cell r="A2522" t="str">
            <v>6083001204</v>
          </cell>
          <cell r="B2522" t="str">
            <v>TUBE, STOP, SIDE LIFT HANDLE</v>
          </cell>
          <cell r="C2522" t="str">
            <v>P18</v>
          </cell>
          <cell r="D2522" t="str">
            <v>EMS Parts</v>
          </cell>
          <cell r="E2522" t="str">
            <v>20</v>
          </cell>
          <cell r="F2522" t="str">
            <v>700</v>
          </cell>
          <cell r="G2522" t="str">
            <v xml:space="preserve">          11</v>
          </cell>
          <cell r="H2522" t="str">
            <v>EA</v>
          </cell>
          <cell r="I2522">
            <v>11.59</v>
          </cell>
          <cell r="J2522">
            <v>0.09</v>
          </cell>
          <cell r="K2522">
            <v>12.633100000000001</v>
          </cell>
          <cell r="L2522">
            <v>9.0000000000000066E-2</v>
          </cell>
        </row>
        <row r="2523">
          <cell r="A2523" t="str">
            <v>6083001205</v>
          </cell>
          <cell r="B2523" t="str">
            <v>TUBE, TELESCPNG, SIDE LFT - OO</v>
          </cell>
          <cell r="C2523" t="str">
            <v>P18</v>
          </cell>
          <cell r="D2523" t="str">
            <v>EMS Parts</v>
          </cell>
          <cell r="E2523" t="str">
            <v>20</v>
          </cell>
          <cell r="F2523" t="str">
            <v>700</v>
          </cell>
          <cell r="G2523" t="str">
            <v xml:space="preserve">          10</v>
          </cell>
          <cell r="H2523" t="str">
            <v>EA</v>
          </cell>
          <cell r="I2523">
            <v>62</v>
          </cell>
          <cell r="J2523">
            <v>0.09</v>
          </cell>
          <cell r="K2523">
            <v>68</v>
          </cell>
          <cell r="L2523">
            <v>9.6774193548387094E-2</v>
          </cell>
        </row>
        <row r="2524">
          <cell r="A2524" t="str">
            <v>6083001205</v>
          </cell>
          <cell r="B2524" t="str">
            <v>TUBE, TELESCPNG, SIDE LFT - OO</v>
          </cell>
          <cell r="C2524" t="str">
            <v>P18</v>
          </cell>
          <cell r="D2524" t="str">
            <v>EMS Parts</v>
          </cell>
          <cell r="E2524" t="str">
            <v>20</v>
          </cell>
          <cell r="F2524" t="str">
            <v>700</v>
          </cell>
          <cell r="G2524" t="str">
            <v xml:space="preserve">          11</v>
          </cell>
          <cell r="H2524" t="str">
            <v>EA</v>
          </cell>
          <cell r="I2524">
            <v>64.349999999999994</v>
          </cell>
          <cell r="J2524">
            <v>0.09</v>
          </cell>
          <cell r="K2524">
            <v>70</v>
          </cell>
          <cell r="L2524">
            <v>8.780108780108789E-2</v>
          </cell>
        </row>
        <row r="2525">
          <cell r="A2525" t="str">
            <v>6083001206</v>
          </cell>
          <cell r="B2525" t="str">
            <v>PLUG, SIDE LIFT HANDLE</v>
          </cell>
          <cell r="C2525" t="str">
            <v>P18</v>
          </cell>
          <cell r="D2525" t="str">
            <v>EMS Parts</v>
          </cell>
          <cell r="E2525" t="str">
            <v>20</v>
          </cell>
          <cell r="F2525" t="str">
            <v>700</v>
          </cell>
          <cell r="G2525" t="str">
            <v xml:space="preserve">          10</v>
          </cell>
          <cell r="H2525" t="str">
            <v>EA</v>
          </cell>
          <cell r="I2525">
            <v>31</v>
          </cell>
          <cell r="J2525">
            <v>0.09</v>
          </cell>
          <cell r="K2525">
            <v>34</v>
          </cell>
          <cell r="L2525">
            <v>9.6774193548387094E-2</v>
          </cell>
        </row>
        <row r="2526">
          <cell r="A2526" t="str">
            <v>6083001206</v>
          </cell>
          <cell r="B2526" t="str">
            <v>PLUG, SIDE LIFT HANDLE</v>
          </cell>
          <cell r="C2526" t="str">
            <v>P18</v>
          </cell>
          <cell r="D2526" t="str">
            <v>EMS Parts</v>
          </cell>
          <cell r="E2526" t="str">
            <v>20</v>
          </cell>
          <cell r="F2526" t="str">
            <v>700</v>
          </cell>
          <cell r="G2526" t="str">
            <v xml:space="preserve">          11</v>
          </cell>
          <cell r="H2526" t="str">
            <v>EA</v>
          </cell>
          <cell r="I2526">
            <v>31.49</v>
          </cell>
          <cell r="J2526">
            <v>0.09</v>
          </cell>
          <cell r="K2526">
            <v>34</v>
          </cell>
          <cell r="L2526">
            <v>7.9707843759923833E-2</v>
          </cell>
        </row>
        <row r="2527">
          <cell r="A2527" t="str">
            <v>6083001207</v>
          </cell>
          <cell r="B2527" t="str">
            <v>TUBE, OUTER SIDE LIFT HANDLE</v>
          </cell>
          <cell r="C2527" t="str">
            <v>P18</v>
          </cell>
          <cell r="D2527" t="str">
            <v>EMS Parts</v>
          </cell>
          <cell r="E2527" t="str">
            <v>20</v>
          </cell>
          <cell r="F2527" t="str">
            <v>700</v>
          </cell>
          <cell r="G2527" t="str">
            <v xml:space="preserve">          11</v>
          </cell>
          <cell r="H2527" t="str">
            <v>EA</v>
          </cell>
          <cell r="I2527">
            <v>62.98</v>
          </cell>
          <cell r="J2527">
            <v>0.09</v>
          </cell>
          <cell r="K2527">
            <v>69</v>
          </cell>
          <cell r="L2527">
            <v>9.5585900285805075E-2</v>
          </cell>
        </row>
        <row r="2528">
          <cell r="A2528" t="str">
            <v>6083001207</v>
          </cell>
          <cell r="B2528" t="str">
            <v>TUBE, OUTER SIDE LIFT HANDLE</v>
          </cell>
          <cell r="C2528" t="str">
            <v>P18</v>
          </cell>
          <cell r="D2528" t="str">
            <v>EMS Parts</v>
          </cell>
          <cell r="E2528" t="str">
            <v>20</v>
          </cell>
          <cell r="F2528" t="str">
            <v>700</v>
          </cell>
          <cell r="G2528" t="str">
            <v xml:space="preserve">          10</v>
          </cell>
          <cell r="H2528" t="str">
            <v>EA</v>
          </cell>
          <cell r="I2528">
            <v>61</v>
          </cell>
          <cell r="J2528">
            <v>0.09</v>
          </cell>
          <cell r="K2528">
            <v>66</v>
          </cell>
          <cell r="L2528">
            <v>8.1967213114754092E-2</v>
          </cell>
        </row>
        <row r="2529">
          <cell r="A2529" t="str">
            <v>6083001208</v>
          </cell>
          <cell r="B2529" t="str">
            <v>PLUG SIDE LIFT HANDLE</v>
          </cell>
          <cell r="C2529" t="str">
            <v>P18</v>
          </cell>
          <cell r="D2529" t="str">
            <v>EMS Parts</v>
          </cell>
          <cell r="E2529" t="str">
            <v>20</v>
          </cell>
          <cell r="F2529" t="str">
            <v>700</v>
          </cell>
          <cell r="G2529" t="str">
            <v xml:space="preserve">          10</v>
          </cell>
          <cell r="H2529" t="str">
            <v>EA</v>
          </cell>
          <cell r="I2529">
            <v>41</v>
          </cell>
          <cell r="J2529">
            <v>0.09</v>
          </cell>
          <cell r="K2529">
            <v>45</v>
          </cell>
          <cell r="L2529">
            <v>9.7560975609756101E-2</v>
          </cell>
        </row>
        <row r="2530">
          <cell r="A2530" t="str">
            <v>6083001208</v>
          </cell>
          <cell r="B2530" t="str">
            <v>PLUG SIDE LIFT HANDLE</v>
          </cell>
          <cell r="C2530" t="str">
            <v>P18</v>
          </cell>
          <cell r="D2530" t="str">
            <v>EMS Parts</v>
          </cell>
          <cell r="E2530" t="str">
            <v>20</v>
          </cell>
          <cell r="F2530" t="str">
            <v>700</v>
          </cell>
          <cell r="G2530" t="str">
            <v xml:space="preserve">          11</v>
          </cell>
          <cell r="H2530" t="str">
            <v>EA</v>
          </cell>
          <cell r="I2530">
            <v>41.08</v>
          </cell>
          <cell r="J2530">
            <v>0.09</v>
          </cell>
          <cell r="K2530">
            <v>45</v>
          </cell>
          <cell r="L2530">
            <v>9.54235637779942E-2</v>
          </cell>
        </row>
        <row r="2531">
          <cell r="A2531" t="str">
            <v>6083001209</v>
          </cell>
          <cell r="B2531" t="str">
            <v>TUBE,T-PIVOT, SMALL</v>
          </cell>
          <cell r="C2531" t="str">
            <v>P18</v>
          </cell>
          <cell r="D2531" t="str">
            <v>EMS Parts</v>
          </cell>
          <cell r="E2531" t="str">
            <v>20</v>
          </cell>
          <cell r="F2531" t="str">
            <v>700</v>
          </cell>
          <cell r="G2531" t="str">
            <v xml:space="preserve">          10</v>
          </cell>
          <cell r="H2531" t="str">
            <v>EA</v>
          </cell>
          <cell r="I2531">
            <v>16</v>
          </cell>
          <cell r="J2531">
            <v>0.09</v>
          </cell>
          <cell r="K2531">
            <v>17.440000000000001</v>
          </cell>
          <cell r="L2531">
            <v>9.000000000000008E-2</v>
          </cell>
        </row>
        <row r="2532">
          <cell r="A2532" t="str">
            <v>6083001209</v>
          </cell>
          <cell r="B2532" t="str">
            <v>TUBE,T-PIVOT, SMALL</v>
          </cell>
          <cell r="C2532" t="str">
            <v>P18</v>
          </cell>
          <cell r="D2532" t="str">
            <v>EMS Parts</v>
          </cell>
          <cell r="E2532" t="str">
            <v>20</v>
          </cell>
          <cell r="F2532" t="str">
            <v>700</v>
          </cell>
          <cell r="G2532" t="str">
            <v xml:space="preserve">          11</v>
          </cell>
          <cell r="H2532" t="str">
            <v>EA</v>
          </cell>
          <cell r="I2532">
            <v>13.04</v>
          </cell>
          <cell r="J2532">
            <v>0.09</v>
          </cell>
          <cell r="K2532">
            <v>14.2136</v>
          </cell>
          <cell r="L2532">
            <v>9.0000000000000038E-2</v>
          </cell>
        </row>
        <row r="2533">
          <cell r="A2533" t="str">
            <v>6083001210</v>
          </cell>
          <cell r="B2533" t="str">
            <v>TUBE, T-PIVOT SMALL</v>
          </cell>
          <cell r="C2533" t="str">
            <v>P18</v>
          </cell>
          <cell r="D2533" t="str">
            <v>EMS Parts</v>
          </cell>
          <cell r="E2533" t="str">
            <v>20</v>
          </cell>
          <cell r="F2533" t="str">
            <v>700</v>
          </cell>
          <cell r="G2533" t="str">
            <v xml:space="preserve">          11</v>
          </cell>
          <cell r="H2533" t="str">
            <v>EA</v>
          </cell>
          <cell r="I2533">
            <v>44.02</v>
          </cell>
          <cell r="J2533">
            <v>0.09</v>
          </cell>
          <cell r="K2533">
            <v>48</v>
          </cell>
          <cell r="L2533">
            <v>9.0413448432530588E-2</v>
          </cell>
        </row>
        <row r="2534">
          <cell r="A2534" t="str">
            <v>6083001210</v>
          </cell>
          <cell r="B2534" t="str">
            <v>TUBE, T-PIVOT SMALL</v>
          </cell>
          <cell r="C2534" t="str">
            <v>P18</v>
          </cell>
          <cell r="D2534" t="str">
            <v>EMS Parts</v>
          </cell>
          <cell r="E2534" t="str">
            <v>20</v>
          </cell>
          <cell r="F2534" t="str">
            <v>700</v>
          </cell>
          <cell r="G2534" t="str">
            <v xml:space="preserve">          10</v>
          </cell>
          <cell r="H2534" t="str">
            <v>EA</v>
          </cell>
          <cell r="I2534">
            <v>47</v>
          </cell>
          <cell r="J2534">
            <v>0.09</v>
          </cell>
          <cell r="K2534">
            <v>51</v>
          </cell>
          <cell r="L2534">
            <v>8.5106382978723402E-2</v>
          </cell>
        </row>
        <row r="2535">
          <cell r="A2535" t="str">
            <v>6083001211</v>
          </cell>
          <cell r="B2535" t="str">
            <v>BEARING, FLANGE</v>
          </cell>
          <cell r="C2535" t="str">
            <v>P18</v>
          </cell>
          <cell r="D2535" t="str">
            <v>EMS Parts</v>
          </cell>
          <cell r="E2535" t="str">
            <v>20</v>
          </cell>
          <cell r="F2535" t="str">
            <v>700</v>
          </cell>
          <cell r="G2535" t="str">
            <v xml:space="preserve">          10</v>
          </cell>
          <cell r="H2535" t="str">
            <v>EA</v>
          </cell>
          <cell r="I2535">
            <v>28</v>
          </cell>
          <cell r="J2535">
            <v>0.09</v>
          </cell>
          <cell r="K2535">
            <v>31</v>
          </cell>
          <cell r="L2535">
            <v>0.10714285714285714</v>
          </cell>
        </row>
        <row r="2536">
          <cell r="A2536" t="str">
            <v>6083001211</v>
          </cell>
          <cell r="B2536" t="str">
            <v>BEARING, FLANGE</v>
          </cell>
          <cell r="C2536" t="str">
            <v>P18</v>
          </cell>
          <cell r="D2536" t="str">
            <v>EMS Parts</v>
          </cell>
          <cell r="E2536" t="str">
            <v>20</v>
          </cell>
          <cell r="F2536" t="str">
            <v>700</v>
          </cell>
          <cell r="G2536" t="str">
            <v xml:space="preserve">          11</v>
          </cell>
          <cell r="H2536" t="str">
            <v>EA</v>
          </cell>
          <cell r="I2536">
            <v>27.39</v>
          </cell>
          <cell r="J2536">
            <v>0.09</v>
          </cell>
          <cell r="K2536">
            <v>30</v>
          </cell>
          <cell r="L2536">
            <v>9.5290251916757912E-2</v>
          </cell>
        </row>
        <row r="2537">
          <cell r="A2537" t="str">
            <v>6083001212</v>
          </cell>
          <cell r="B2537" t="str">
            <v>MIDSECTION CENTER SUPPORT</v>
          </cell>
          <cell r="C2537" t="str">
            <v>P18</v>
          </cell>
          <cell r="D2537" t="str">
            <v>EMS Parts</v>
          </cell>
          <cell r="E2537" t="str">
            <v>20</v>
          </cell>
          <cell r="F2537" t="str">
            <v>700</v>
          </cell>
          <cell r="G2537" t="str">
            <v xml:space="preserve">          11</v>
          </cell>
          <cell r="H2537" t="str">
            <v>EA</v>
          </cell>
          <cell r="I2537">
            <v>127.3</v>
          </cell>
          <cell r="J2537">
            <v>0.09</v>
          </cell>
          <cell r="K2537">
            <v>139</v>
          </cell>
          <cell r="L2537">
            <v>9.1908876669285183E-2</v>
          </cell>
        </row>
        <row r="2538">
          <cell r="A2538" t="str">
            <v>6083001212</v>
          </cell>
          <cell r="B2538" t="str">
            <v>MIDSECTION CENTER SUPPORT</v>
          </cell>
          <cell r="C2538" t="str">
            <v>P18</v>
          </cell>
          <cell r="D2538" t="str">
            <v>EMS Parts</v>
          </cell>
          <cell r="E2538" t="str">
            <v>20</v>
          </cell>
          <cell r="F2538" t="str">
            <v>700</v>
          </cell>
          <cell r="G2538" t="str">
            <v xml:space="preserve">          10</v>
          </cell>
          <cell r="H2538" t="str">
            <v>EA</v>
          </cell>
          <cell r="I2538">
            <v>122</v>
          </cell>
          <cell r="J2538">
            <v>0.09</v>
          </cell>
          <cell r="K2538">
            <v>133</v>
          </cell>
          <cell r="L2538">
            <v>9.0163934426229511E-2</v>
          </cell>
        </row>
        <row r="2539">
          <cell r="A2539" t="str">
            <v>6083001213</v>
          </cell>
          <cell r="B2539" t="str">
            <v>MID SECTION OUTER SUPPORT</v>
          </cell>
          <cell r="C2539" t="str">
            <v>P18</v>
          </cell>
          <cell r="D2539" t="str">
            <v>EMS Parts</v>
          </cell>
          <cell r="E2539" t="str">
            <v>20</v>
          </cell>
          <cell r="F2539" t="str">
            <v>700</v>
          </cell>
          <cell r="G2539" t="str">
            <v xml:space="preserve">          10</v>
          </cell>
          <cell r="H2539" t="str">
            <v>EA</v>
          </cell>
          <cell r="I2539">
            <v>107</v>
          </cell>
          <cell r="J2539">
            <v>0.09</v>
          </cell>
          <cell r="K2539">
            <v>117</v>
          </cell>
          <cell r="L2539">
            <v>9.3457943925233641E-2</v>
          </cell>
        </row>
        <row r="2540">
          <cell r="A2540" t="str">
            <v>6083001213</v>
          </cell>
          <cell r="B2540" t="str">
            <v>MID SECTION OUTER SUPPORT</v>
          </cell>
          <cell r="C2540" t="str">
            <v>P18</v>
          </cell>
          <cell r="D2540" t="str">
            <v>EMS Parts</v>
          </cell>
          <cell r="E2540" t="str">
            <v>20</v>
          </cell>
          <cell r="F2540" t="str">
            <v>700</v>
          </cell>
          <cell r="G2540" t="str">
            <v xml:space="preserve">          11</v>
          </cell>
          <cell r="H2540" t="str">
            <v>EA</v>
          </cell>
          <cell r="I2540">
            <v>112.25</v>
          </cell>
          <cell r="J2540">
            <v>0.09</v>
          </cell>
          <cell r="K2540">
            <v>122</v>
          </cell>
          <cell r="L2540">
            <v>8.6859688195991089E-2</v>
          </cell>
        </row>
        <row r="2541">
          <cell r="A2541" t="str">
            <v>6083001214</v>
          </cell>
          <cell r="B2541" t="str">
            <v>MID SECTION SKIN</v>
          </cell>
          <cell r="C2541" t="str">
            <v>P18</v>
          </cell>
          <cell r="D2541" t="str">
            <v>EMS Parts</v>
          </cell>
          <cell r="E2541" t="str">
            <v>20</v>
          </cell>
          <cell r="F2541" t="str">
            <v>700</v>
          </cell>
          <cell r="G2541" t="str">
            <v xml:space="preserve">          10</v>
          </cell>
          <cell r="H2541" t="str">
            <v>EA</v>
          </cell>
          <cell r="I2541">
            <v>43</v>
          </cell>
          <cell r="J2541">
            <v>0.09</v>
          </cell>
          <cell r="K2541">
            <v>47</v>
          </cell>
          <cell r="L2541">
            <v>9.3023255813953487E-2</v>
          </cell>
        </row>
        <row r="2542">
          <cell r="A2542" t="str">
            <v>6083001214</v>
          </cell>
          <cell r="B2542" t="str">
            <v>MID SECTION SKIN</v>
          </cell>
          <cell r="C2542" t="str">
            <v>P18</v>
          </cell>
          <cell r="D2542" t="str">
            <v>EMS Parts</v>
          </cell>
          <cell r="E2542" t="str">
            <v>20</v>
          </cell>
          <cell r="F2542" t="str">
            <v>700</v>
          </cell>
          <cell r="G2542" t="str">
            <v xml:space="preserve">          11</v>
          </cell>
          <cell r="H2542" t="str">
            <v>EA</v>
          </cell>
          <cell r="I2542">
            <v>42.45</v>
          </cell>
          <cell r="J2542">
            <v>0.09</v>
          </cell>
          <cell r="K2542">
            <v>46</v>
          </cell>
          <cell r="L2542">
            <v>8.3627797408716065E-2</v>
          </cell>
        </row>
        <row r="2543">
          <cell r="A2543" t="str">
            <v>6083001215</v>
          </cell>
          <cell r="B2543" t="str">
            <v>TOW HARNESS</v>
          </cell>
          <cell r="C2543" t="str">
            <v>P18</v>
          </cell>
          <cell r="D2543" t="str">
            <v>EMS Parts</v>
          </cell>
          <cell r="E2543" t="str">
            <v>20</v>
          </cell>
          <cell r="F2543" t="str">
            <v>700</v>
          </cell>
          <cell r="G2543" t="str">
            <v xml:space="preserve">          10</v>
          </cell>
          <cell r="H2543" t="str">
            <v>EA</v>
          </cell>
          <cell r="I2543">
            <v>318</v>
          </cell>
          <cell r="J2543">
            <v>0.09</v>
          </cell>
          <cell r="K2543">
            <v>347</v>
          </cell>
          <cell r="L2543">
            <v>9.1194968553459113E-2</v>
          </cell>
        </row>
        <row r="2544">
          <cell r="A2544" t="str">
            <v>6083001215</v>
          </cell>
          <cell r="B2544" t="str">
            <v>TOW HARNESS</v>
          </cell>
          <cell r="C2544" t="str">
            <v>P18</v>
          </cell>
          <cell r="D2544" t="str">
            <v>EMS Parts</v>
          </cell>
          <cell r="E2544" t="str">
            <v>20</v>
          </cell>
          <cell r="F2544" t="str">
            <v>700</v>
          </cell>
          <cell r="G2544" t="str">
            <v xml:space="preserve">          11</v>
          </cell>
          <cell r="H2544" t="str">
            <v>EA</v>
          </cell>
          <cell r="I2544">
            <v>336.71</v>
          </cell>
          <cell r="J2544">
            <v>0.09</v>
          </cell>
          <cell r="K2544">
            <v>367</v>
          </cell>
          <cell r="L2544">
            <v>8.9958718184788164E-2</v>
          </cell>
        </row>
        <row r="2545">
          <cell r="A2545" t="str">
            <v>6083001216</v>
          </cell>
          <cell r="B2545" t="str">
            <v>TOW HOOK</v>
          </cell>
          <cell r="C2545" t="str">
            <v>P18</v>
          </cell>
          <cell r="D2545" t="str">
            <v>EMS Parts</v>
          </cell>
          <cell r="E2545" t="str">
            <v>20</v>
          </cell>
          <cell r="F2545" t="str">
            <v>700</v>
          </cell>
          <cell r="G2545" t="str">
            <v xml:space="preserve">          11</v>
          </cell>
          <cell r="H2545" t="str">
            <v>EA</v>
          </cell>
          <cell r="I2545">
            <v>59.55</v>
          </cell>
          <cell r="J2545">
            <v>0.09</v>
          </cell>
          <cell r="K2545">
            <v>65</v>
          </cell>
          <cell r="L2545">
            <v>9.1519731318220041E-2</v>
          </cell>
        </row>
        <row r="2546">
          <cell r="A2546" t="str">
            <v>6083001216</v>
          </cell>
          <cell r="B2546" t="str">
            <v>TOW HOOK</v>
          </cell>
          <cell r="C2546" t="str">
            <v>P18</v>
          </cell>
          <cell r="D2546" t="str">
            <v>EMS Parts</v>
          </cell>
          <cell r="E2546" t="str">
            <v>20</v>
          </cell>
          <cell r="F2546" t="str">
            <v>700</v>
          </cell>
          <cell r="G2546" t="str">
            <v xml:space="preserve">          10</v>
          </cell>
          <cell r="H2546" t="str">
            <v>EA</v>
          </cell>
          <cell r="I2546">
            <v>60</v>
          </cell>
          <cell r="J2546">
            <v>0.09</v>
          </cell>
          <cell r="K2546">
            <v>65</v>
          </cell>
          <cell r="L2546">
            <v>8.3333333333333329E-2</v>
          </cell>
        </row>
        <row r="2547">
          <cell r="A2547" t="str">
            <v>6083001217</v>
          </cell>
          <cell r="B2547" t="str">
            <v>PLATE, TOW HARNESS</v>
          </cell>
          <cell r="C2547" t="str">
            <v>P18</v>
          </cell>
          <cell r="D2547" t="str">
            <v>EMS Parts</v>
          </cell>
          <cell r="E2547" t="str">
            <v>20</v>
          </cell>
          <cell r="F2547" t="str">
            <v>700</v>
          </cell>
          <cell r="G2547" t="str">
            <v xml:space="preserve">          11</v>
          </cell>
          <cell r="H2547" t="str">
            <v>EA</v>
          </cell>
          <cell r="I2547">
            <v>35.340000000000003</v>
          </cell>
          <cell r="J2547">
            <v>0.09</v>
          </cell>
          <cell r="K2547">
            <v>39</v>
          </cell>
          <cell r="L2547">
            <v>0.10356536502546679</v>
          </cell>
        </row>
        <row r="2548">
          <cell r="A2548" t="str">
            <v>6083001217</v>
          </cell>
          <cell r="B2548" t="str">
            <v>PLATE, TOW HARNESS</v>
          </cell>
          <cell r="C2548" t="str">
            <v>P18</v>
          </cell>
          <cell r="D2548" t="str">
            <v>EMS Parts</v>
          </cell>
          <cell r="E2548" t="str">
            <v>20</v>
          </cell>
          <cell r="F2548" t="str">
            <v>700</v>
          </cell>
          <cell r="G2548" t="str">
            <v xml:space="preserve">          10</v>
          </cell>
          <cell r="H2548" t="str">
            <v>EA</v>
          </cell>
          <cell r="I2548">
            <v>35</v>
          </cell>
          <cell r="J2548">
            <v>0.09</v>
          </cell>
          <cell r="K2548">
            <v>38</v>
          </cell>
          <cell r="L2548">
            <v>8.5714285714285715E-2</v>
          </cell>
        </row>
        <row r="2549">
          <cell r="A2549" t="str">
            <v>6083001218</v>
          </cell>
          <cell r="B2549" t="str">
            <v>LOOP, TOW HARNESS</v>
          </cell>
          <cell r="C2549" t="str">
            <v>P18</v>
          </cell>
          <cell r="D2549" t="str">
            <v>EMS Parts</v>
          </cell>
          <cell r="E2549" t="str">
            <v>20</v>
          </cell>
          <cell r="F2549" t="str">
            <v>700</v>
          </cell>
          <cell r="G2549" t="str">
            <v xml:space="preserve">          11</v>
          </cell>
          <cell r="H2549" t="str">
            <v>EA</v>
          </cell>
          <cell r="I2549">
            <v>22.57</v>
          </cell>
          <cell r="J2549">
            <v>0.09</v>
          </cell>
          <cell r="K2549">
            <v>25</v>
          </cell>
          <cell r="L2549">
            <v>0.10766504209127159</v>
          </cell>
        </row>
        <row r="2550">
          <cell r="A2550" t="str">
            <v>6083001218</v>
          </cell>
          <cell r="B2550" t="str">
            <v>LOOP, TOW HARNESS</v>
          </cell>
          <cell r="C2550" t="str">
            <v>P18</v>
          </cell>
          <cell r="D2550" t="str">
            <v>EMS Parts</v>
          </cell>
          <cell r="E2550" t="str">
            <v>20</v>
          </cell>
          <cell r="F2550" t="str">
            <v>700</v>
          </cell>
          <cell r="G2550" t="str">
            <v xml:space="preserve">          10</v>
          </cell>
          <cell r="H2550" t="str">
            <v>EA</v>
          </cell>
          <cell r="I2550">
            <v>25</v>
          </cell>
          <cell r="J2550">
            <v>0.09</v>
          </cell>
          <cell r="K2550">
            <v>27</v>
          </cell>
          <cell r="L2550">
            <v>0.08</v>
          </cell>
        </row>
        <row r="2551">
          <cell r="A2551" t="str">
            <v>6083001227</v>
          </cell>
          <cell r="B2551" t="str">
            <v>HEIGHT ADJ. RACK, LOWER 6083</v>
          </cell>
          <cell r="C2551" t="str">
            <v>P18</v>
          </cell>
          <cell r="D2551" t="str">
            <v>EMS Parts</v>
          </cell>
          <cell r="E2551" t="str">
            <v>20</v>
          </cell>
          <cell r="F2551" t="str">
            <v>700</v>
          </cell>
          <cell r="G2551" t="str">
            <v xml:space="preserve">          10</v>
          </cell>
          <cell r="H2551" t="str">
            <v>EA</v>
          </cell>
          <cell r="I2551">
            <v>86</v>
          </cell>
          <cell r="J2551">
            <v>0.09</v>
          </cell>
          <cell r="K2551">
            <v>94</v>
          </cell>
          <cell r="L2551">
            <v>9.3023255813953487E-2</v>
          </cell>
        </row>
        <row r="2552">
          <cell r="A2552" t="str">
            <v>6083001227</v>
          </cell>
          <cell r="B2552" t="str">
            <v>HEIGHT ADJ. RACK, LOWER 6083</v>
          </cell>
          <cell r="C2552" t="str">
            <v>P18</v>
          </cell>
          <cell r="D2552" t="str">
            <v>EMS Parts</v>
          </cell>
          <cell r="E2552" t="str">
            <v>20</v>
          </cell>
          <cell r="F2552" t="str">
            <v>700</v>
          </cell>
          <cell r="G2552" t="str">
            <v xml:space="preserve">          11</v>
          </cell>
          <cell r="H2552" t="str">
            <v>EA</v>
          </cell>
          <cell r="I2552">
            <v>83.53</v>
          </cell>
          <cell r="J2552">
            <v>0.09</v>
          </cell>
          <cell r="K2552">
            <v>91</v>
          </cell>
          <cell r="L2552">
            <v>8.9428947683467E-2</v>
          </cell>
        </row>
        <row r="2553">
          <cell r="A2553" t="str">
            <v>6083001228</v>
          </cell>
          <cell r="B2553" t="str">
            <v>HEIGHT ADJ. RACK, UPPER 6083</v>
          </cell>
          <cell r="C2553" t="str">
            <v>P18</v>
          </cell>
          <cell r="D2553" t="str">
            <v>EMS Parts</v>
          </cell>
          <cell r="E2553" t="str">
            <v>20</v>
          </cell>
          <cell r="F2553" t="str">
            <v>700</v>
          </cell>
          <cell r="G2553" t="str">
            <v xml:space="preserve">          10</v>
          </cell>
          <cell r="H2553" t="str">
            <v>EA</v>
          </cell>
          <cell r="I2553">
            <v>86</v>
          </cell>
          <cell r="J2553">
            <v>0.09</v>
          </cell>
          <cell r="K2553">
            <v>94</v>
          </cell>
          <cell r="L2553">
            <v>9.3023255813953487E-2</v>
          </cell>
        </row>
        <row r="2554">
          <cell r="A2554" t="str">
            <v>6083001228</v>
          </cell>
          <cell r="B2554" t="str">
            <v>HEIGHT ADJ. RACK, UPPER 6083</v>
          </cell>
          <cell r="C2554" t="str">
            <v>P18</v>
          </cell>
          <cell r="D2554" t="str">
            <v>EMS Parts</v>
          </cell>
          <cell r="E2554" t="str">
            <v>20</v>
          </cell>
          <cell r="F2554" t="str">
            <v>700</v>
          </cell>
          <cell r="G2554" t="str">
            <v xml:space="preserve">          11</v>
          </cell>
          <cell r="H2554" t="str">
            <v>EA</v>
          </cell>
          <cell r="I2554">
            <v>83.53</v>
          </cell>
          <cell r="J2554">
            <v>0.09</v>
          </cell>
          <cell r="K2554">
            <v>91</v>
          </cell>
          <cell r="L2554">
            <v>8.9428947683467E-2</v>
          </cell>
        </row>
        <row r="2555">
          <cell r="A2555" t="str">
            <v>6083001230</v>
          </cell>
          <cell r="B2555" t="str">
            <v>BREAKAWAY SAFETY BAR - OO</v>
          </cell>
          <cell r="C2555" t="str">
            <v>P18</v>
          </cell>
          <cell r="D2555" t="str">
            <v>EMS Parts</v>
          </cell>
          <cell r="E2555" t="str">
            <v>20</v>
          </cell>
          <cell r="F2555" t="str">
            <v>700</v>
          </cell>
          <cell r="G2555" t="str">
            <v xml:space="preserve">          10</v>
          </cell>
          <cell r="H2555" t="str">
            <v>EA</v>
          </cell>
          <cell r="I2555">
            <v>109</v>
          </cell>
          <cell r="J2555">
            <v>0.09</v>
          </cell>
          <cell r="K2555">
            <v>119</v>
          </cell>
          <cell r="L2555">
            <v>9.1743119266055051E-2</v>
          </cell>
        </row>
        <row r="2556">
          <cell r="A2556" t="str">
            <v>6083001230</v>
          </cell>
          <cell r="B2556" t="str">
            <v>BREAKAWAY SAFETY BAR - OO</v>
          </cell>
          <cell r="C2556" t="str">
            <v>P18</v>
          </cell>
          <cell r="D2556" t="str">
            <v>EMS Parts</v>
          </cell>
          <cell r="E2556" t="str">
            <v>20</v>
          </cell>
          <cell r="F2556" t="str">
            <v>700</v>
          </cell>
          <cell r="G2556" t="str">
            <v xml:space="preserve">          11</v>
          </cell>
          <cell r="H2556" t="str">
            <v>EA</v>
          </cell>
          <cell r="I2556">
            <v>115</v>
          </cell>
          <cell r="J2556">
            <v>0.09</v>
          </cell>
          <cell r="K2556">
            <v>125</v>
          </cell>
          <cell r="L2556">
            <v>8.6956521739130432E-2</v>
          </cell>
        </row>
        <row r="2557">
          <cell r="A2557" t="str">
            <v>6083001270</v>
          </cell>
          <cell r="B2557" t="str">
            <v>ROUND TUBE</v>
          </cell>
          <cell r="C2557" t="str">
            <v>P18</v>
          </cell>
          <cell r="D2557" t="str">
            <v>EMS Parts</v>
          </cell>
          <cell r="E2557" t="str">
            <v>20</v>
          </cell>
          <cell r="F2557" t="str">
            <v>700</v>
          </cell>
          <cell r="G2557" t="str">
            <v xml:space="preserve">          11</v>
          </cell>
          <cell r="H2557" t="str">
            <v>EA</v>
          </cell>
          <cell r="I2557">
            <v>44.07</v>
          </cell>
          <cell r="J2557">
            <v>0.09</v>
          </cell>
          <cell r="K2557">
            <v>48</v>
          </cell>
          <cell r="L2557">
            <v>8.9176310415248455E-2</v>
          </cell>
        </row>
        <row r="2558">
          <cell r="A2558" t="str">
            <v>6083001282</v>
          </cell>
          <cell r="B2558" t="str">
            <v>ROUND TUBE</v>
          </cell>
          <cell r="C2558" t="str">
            <v>P18</v>
          </cell>
          <cell r="D2558" t="str">
            <v>EMS Parts</v>
          </cell>
          <cell r="E2558" t="str">
            <v>20</v>
          </cell>
          <cell r="F2558" t="str">
            <v>700</v>
          </cell>
          <cell r="G2558" t="str">
            <v xml:space="preserve">          11</v>
          </cell>
          <cell r="H2558" t="str">
            <v>EA</v>
          </cell>
          <cell r="I2558">
            <v>66.010000000000005</v>
          </cell>
          <cell r="J2558">
            <v>0.09</v>
          </cell>
          <cell r="K2558">
            <v>72</v>
          </cell>
          <cell r="L2558">
            <v>9.0743826692925231E-2</v>
          </cell>
        </row>
        <row r="2559">
          <cell r="A2559" t="str">
            <v>6083001283</v>
          </cell>
          <cell r="B2559" t="str">
            <v>ROUND TUBE</v>
          </cell>
          <cell r="C2559" t="str">
            <v>P18</v>
          </cell>
          <cell r="D2559" t="str">
            <v>EMS Parts</v>
          </cell>
          <cell r="E2559" t="str">
            <v>20</v>
          </cell>
          <cell r="F2559" t="str">
            <v>700</v>
          </cell>
          <cell r="G2559" t="str">
            <v xml:space="preserve">          11</v>
          </cell>
          <cell r="H2559" t="str">
            <v>EA</v>
          </cell>
          <cell r="I2559">
            <v>86.17</v>
          </cell>
          <cell r="J2559">
            <v>0.09</v>
          </cell>
          <cell r="K2559">
            <v>94</v>
          </cell>
          <cell r="L2559">
            <v>9.0866891029360547E-2</v>
          </cell>
        </row>
        <row r="2560">
          <cell r="A2560" t="str">
            <v>6083001305</v>
          </cell>
          <cell r="B2560" t="str">
            <v>ROUND TUBE</v>
          </cell>
          <cell r="C2560" t="str">
            <v>P18</v>
          </cell>
          <cell r="D2560" t="str">
            <v>EMS Parts</v>
          </cell>
          <cell r="E2560" t="str">
            <v>20</v>
          </cell>
          <cell r="F2560" t="str">
            <v>700</v>
          </cell>
          <cell r="G2560" t="str">
            <v xml:space="preserve">          11</v>
          </cell>
          <cell r="H2560" t="str">
            <v>EA</v>
          </cell>
          <cell r="I2560">
            <v>37.049999999999997</v>
          </cell>
          <cell r="J2560">
            <v>0.09</v>
          </cell>
          <cell r="K2560">
            <v>40</v>
          </cell>
          <cell r="L2560">
            <v>7.9622132253711286E-2</v>
          </cell>
        </row>
        <row r="2561">
          <cell r="A2561" t="str">
            <v>6083001323</v>
          </cell>
          <cell r="B2561" t="str">
            <v>6083 OUTER RAIL EXTRUSION</v>
          </cell>
          <cell r="C2561" t="str">
            <v>P18</v>
          </cell>
          <cell r="D2561" t="str">
            <v>EMS Parts</v>
          </cell>
          <cell r="E2561" t="str">
            <v>20</v>
          </cell>
          <cell r="F2561" t="str">
            <v>700</v>
          </cell>
          <cell r="G2561" t="str">
            <v xml:space="preserve">          11</v>
          </cell>
          <cell r="H2561" t="str">
            <v>EA</v>
          </cell>
          <cell r="I2561">
            <v>67.47</v>
          </cell>
          <cell r="J2561">
            <v>0.09</v>
          </cell>
          <cell r="K2561">
            <v>74</v>
          </cell>
          <cell r="L2561">
            <v>9.6783755743293329E-2</v>
          </cell>
        </row>
        <row r="2562">
          <cell r="A2562" t="str">
            <v>6083001330</v>
          </cell>
          <cell r="B2562" t="str">
            <v>ROUND TUBE</v>
          </cell>
          <cell r="C2562" t="str">
            <v>P18</v>
          </cell>
          <cell r="D2562" t="str">
            <v>EMS Parts</v>
          </cell>
          <cell r="E2562" t="str">
            <v>20</v>
          </cell>
          <cell r="F2562" t="str">
            <v>700</v>
          </cell>
          <cell r="G2562" t="str">
            <v xml:space="preserve">          11</v>
          </cell>
          <cell r="H2562" t="str">
            <v>EA</v>
          </cell>
          <cell r="I2562">
            <v>71.819999999999993</v>
          </cell>
          <cell r="J2562">
            <v>0.09</v>
          </cell>
          <cell r="K2562">
            <v>78</v>
          </cell>
          <cell r="L2562">
            <v>8.6048454469507207E-2</v>
          </cell>
        </row>
        <row r="2563">
          <cell r="A2563" t="str">
            <v>6083009001</v>
          </cell>
          <cell r="B2563" t="str">
            <v>BARIATRIC OPER/MAINT MANUAL</v>
          </cell>
          <cell r="C2563" t="str">
            <v>B20</v>
          </cell>
          <cell r="D2563" t="str">
            <v>EMS Acc</v>
          </cell>
          <cell r="E2563" t="str">
            <v>20</v>
          </cell>
          <cell r="F2563" t="str">
            <v>700</v>
          </cell>
          <cell r="G2563" t="str">
            <v xml:space="preserve">          11</v>
          </cell>
          <cell r="H2563" t="str">
            <v>EA</v>
          </cell>
          <cell r="I2563">
            <v>25.57</v>
          </cell>
          <cell r="J2563">
            <v>0.09</v>
          </cell>
          <cell r="K2563">
            <v>28</v>
          </cell>
          <cell r="L2563">
            <v>9.5033242080563143E-2</v>
          </cell>
        </row>
        <row r="2564">
          <cell r="A2564" t="str">
            <v>6083009001</v>
          </cell>
          <cell r="B2564" t="str">
            <v>BARIATRIC OPER/MAINT MANUAL</v>
          </cell>
          <cell r="C2564" t="str">
            <v>B20</v>
          </cell>
          <cell r="D2564" t="str">
            <v>EMS Acc</v>
          </cell>
          <cell r="E2564" t="str">
            <v>20</v>
          </cell>
          <cell r="F2564" t="str">
            <v>700</v>
          </cell>
          <cell r="G2564" t="str">
            <v xml:space="preserve">          10</v>
          </cell>
          <cell r="H2564" t="str">
            <v>EA</v>
          </cell>
          <cell r="I2564">
            <v>27</v>
          </cell>
          <cell r="J2564">
            <v>0.09</v>
          </cell>
          <cell r="K2564">
            <v>29</v>
          </cell>
          <cell r="L2564">
            <v>7.407407407407407E-2</v>
          </cell>
        </row>
        <row r="2565">
          <cell r="A2565" t="str">
            <v>6083009009</v>
          </cell>
          <cell r="B2565" t="str">
            <v>BARIATRIC GER OPS/MAINT MANUAL</v>
          </cell>
          <cell r="C2565" t="str">
            <v>B20</v>
          </cell>
          <cell r="D2565" t="str">
            <v>EMS Acc</v>
          </cell>
          <cell r="E2565" t="str">
            <v>20</v>
          </cell>
          <cell r="F2565" t="str">
            <v>700</v>
          </cell>
          <cell r="G2565" t="str">
            <v xml:space="preserve">          11</v>
          </cell>
          <cell r="H2565" t="str">
            <v>EA</v>
          </cell>
          <cell r="I2565">
            <v>33.24</v>
          </cell>
          <cell r="J2565">
            <v>0.09</v>
          </cell>
          <cell r="K2565">
            <v>36</v>
          </cell>
          <cell r="L2565">
            <v>8.3032490974729173E-2</v>
          </cell>
        </row>
        <row r="2566">
          <cell r="A2566" t="str">
            <v>6083027000</v>
          </cell>
          <cell r="B2566" t="str">
            <v>BASE STORAGE TRAY OPTION</v>
          </cell>
          <cell r="C2566" t="str">
            <v>B20</v>
          </cell>
          <cell r="D2566" t="str">
            <v>EMS Acc</v>
          </cell>
          <cell r="E2566" t="str">
            <v>20</v>
          </cell>
          <cell r="F2566" t="str">
            <v>700</v>
          </cell>
          <cell r="G2566" t="str">
            <v xml:space="preserve">          10</v>
          </cell>
          <cell r="H2566" t="str">
            <v>EA</v>
          </cell>
          <cell r="I2566">
            <v>246</v>
          </cell>
          <cell r="J2566">
            <v>0.09</v>
          </cell>
          <cell r="K2566">
            <v>268</v>
          </cell>
          <cell r="L2566">
            <v>8.943089430894309E-2</v>
          </cell>
        </row>
        <row r="2567">
          <cell r="A2567" t="str">
            <v>6083027000</v>
          </cell>
          <cell r="B2567" t="str">
            <v>BASE STORAGE TRAY OPTION</v>
          </cell>
          <cell r="C2567" t="str">
            <v>B20</v>
          </cell>
          <cell r="D2567" t="str">
            <v>EMS Acc</v>
          </cell>
          <cell r="E2567" t="str">
            <v>20</v>
          </cell>
          <cell r="F2567" t="str">
            <v>700</v>
          </cell>
          <cell r="G2567" t="str">
            <v xml:space="preserve">          11</v>
          </cell>
          <cell r="H2567" t="str">
            <v>EA</v>
          </cell>
          <cell r="I2567">
            <v>241.49</v>
          </cell>
          <cell r="J2567">
            <v>0.09</v>
          </cell>
          <cell r="K2567">
            <v>263</v>
          </cell>
          <cell r="L2567">
            <v>8.9072011263406317E-2</v>
          </cell>
        </row>
        <row r="2568">
          <cell r="A2568" t="str">
            <v>6083031000</v>
          </cell>
          <cell r="B2568" t="str">
            <v>NO IV POLE OPTION</v>
          </cell>
          <cell r="C2568" t="str">
            <v>B20</v>
          </cell>
          <cell r="D2568" t="str">
            <v>EMS Acc</v>
          </cell>
          <cell r="E2568" t="str">
            <v>20</v>
          </cell>
          <cell r="F2568" t="str">
            <v>700</v>
          </cell>
          <cell r="G2568" t="str">
            <v xml:space="preserve">          11</v>
          </cell>
          <cell r="H2568" t="str">
            <v>EA</v>
          </cell>
          <cell r="I2568">
            <v>35</v>
          </cell>
          <cell r="J2568">
            <v>0.09</v>
          </cell>
          <cell r="K2568">
            <v>38</v>
          </cell>
          <cell r="L2568">
            <v>8.5714285714285715E-2</v>
          </cell>
        </row>
        <row r="2569">
          <cell r="A2569" t="str">
            <v>6083032000</v>
          </cell>
          <cell r="B2569" t="str">
            <v>2 STAGE PATIENT RT OPTION</v>
          </cell>
          <cell r="C2569" t="str">
            <v>B20</v>
          </cell>
          <cell r="D2569" t="str">
            <v>EMS Acc</v>
          </cell>
          <cell r="E2569" t="str">
            <v>20</v>
          </cell>
          <cell r="F2569" t="str">
            <v>700</v>
          </cell>
          <cell r="G2569" t="str">
            <v xml:space="preserve">          10</v>
          </cell>
          <cell r="H2569" t="str">
            <v>EA</v>
          </cell>
          <cell r="I2569">
            <v>350</v>
          </cell>
          <cell r="J2569">
            <v>0.09</v>
          </cell>
          <cell r="K2569">
            <v>382</v>
          </cell>
          <cell r="L2569">
            <v>9.1428571428571428E-2</v>
          </cell>
        </row>
        <row r="2570">
          <cell r="A2570" t="str">
            <v>6083032000</v>
          </cell>
          <cell r="B2570" t="str">
            <v>2 STAGE PATIENT RT OPTION</v>
          </cell>
          <cell r="C2570" t="str">
            <v>B20</v>
          </cell>
          <cell r="D2570" t="str">
            <v>EMS Acc</v>
          </cell>
          <cell r="E2570" t="str">
            <v>20</v>
          </cell>
          <cell r="F2570" t="str">
            <v>700</v>
          </cell>
          <cell r="G2570" t="str">
            <v xml:space="preserve">          11</v>
          </cell>
          <cell r="H2570" t="str">
            <v>EA</v>
          </cell>
          <cell r="I2570">
            <v>350</v>
          </cell>
          <cell r="J2570">
            <v>0.09</v>
          </cell>
          <cell r="K2570">
            <v>382</v>
          </cell>
          <cell r="L2570">
            <v>9.1428571428571428E-2</v>
          </cell>
        </row>
        <row r="2571">
          <cell r="A2571" t="str">
            <v>6083033000</v>
          </cell>
          <cell r="B2571" t="str">
            <v>2 STAGE PATIENT LT OPTION</v>
          </cell>
          <cell r="C2571" t="str">
            <v>B20</v>
          </cell>
          <cell r="D2571" t="str">
            <v>EMS Acc</v>
          </cell>
          <cell r="E2571" t="str">
            <v>20</v>
          </cell>
          <cell r="F2571" t="str">
            <v>700</v>
          </cell>
          <cell r="G2571" t="str">
            <v xml:space="preserve">          11</v>
          </cell>
          <cell r="H2571" t="str">
            <v>EA</v>
          </cell>
          <cell r="I2571">
            <v>350</v>
          </cell>
          <cell r="J2571">
            <v>0.09</v>
          </cell>
          <cell r="K2571">
            <v>382</v>
          </cell>
          <cell r="L2571">
            <v>9.1428571428571428E-2</v>
          </cell>
        </row>
        <row r="2572">
          <cell r="A2572" t="str">
            <v>6083033000</v>
          </cell>
          <cell r="B2572" t="str">
            <v>2 STAGE PATIENT LT OPTION</v>
          </cell>
          <cell r="C2572" t="str">
            <v>B20</v>
          </cell>
          <cell r="D2572" t="str">
            <v>EMS Acc</v>
          </cell>
          <cell r="E2572" t="str">
            <v>20</v>
          </cell>
          <cell r="F2572" t="str">
            <v>700</v>
          </cell>
          <cell r="G2572" t="str">
            <v xml:space="preserve">          10</v>
          </cell>
          <cell r="H2572" t="str">
            <v>EA</v>
          </cell>
          <cell r="I2572">
            <v>340</v>
          </cell>
          <cell r="J2572">
            <v>0.09</v>
          </cell>
          <cell r="K2572">
            <v>371</v>
          </cell>
          <cell r="L2572">
            <v>9.1176470588235289E-2</v>
          </cell>
        </row>
        <row r="2573">
          <cell r="A2573" t="str">
            <v>6083034000</v>
          </cell>
          <cell r="B2573" t="str">
            <v>3 STAGE PATIENT RT OPTION</v>
          </cell>
          <cell r="C2573" t="str">
            <v>B20</v>
          </cell>
          <cell r="D2573" t="str">
            <v>EMS Acc</v>
          </cell>
          <cell r="E2573" t="str">
            <v>20</v>
          </cell>
          <cell r="F2573" t="str">
            <v>700</v>
          </cell>
          <cell r="G2573" t="str">
            <v xml:space="preserve">          10</v>
          </cell>
          <cell r="H2573" t="str">
            <v>EA</v>
          </cell>
          <cell r="I2573">
            <v>445</v>
          </cell>
          <cell r="J2573">
            <v>0.09</v>
          </cell>
          <cell r="K2573">
            <v>485</v>
          </cell>
          <cell r="L2573">
            <v>8.98876404494382E-2</v>
          </cell>
        </row>
        <row r="2574">
          <cell r="A2574" t="str">
            <v>6083034000</v>
          </cell>
          <cell r="B2574" t="str">
            <v>3 STAGE PATIENT RT OPTION</v>
          </cell>
          <cell r="C2574" t="str">
            <v>B20</v>
          </cell>
          <cell r="D2574" t="str">
            <v>EMS Acc</v>
          </cell>
          <cell r="E2574" t="str">
            <v>20</v>
          </cell>
          <cell r="F2574" t="str">
            <v>700</v>
          </cell>
          <cell r="G2574" t="str">
            <v xml:space="preserve">          11</v>
          </cell>
          <cell r="H2574" t="str">
            <v>EA</v>
          </cell>
          <cell r="I2574">
            <v>445</v>
          </cell>
          <cell r="J2574">
            <v>0.09</v>
          </cell>
          <cell r="K2574">
            <v>485</v>
          </cell>
          <cell r="L2574">
            <v>8.98876404494382E-2</v>
          </cell>
        </row>
        <row r="2575">
          <cell r="A2575" t="str">
            <v>6083035000</v>
          </cell>
          <cell r="B2575" t="str">
            <v>3 STAGE PATIENT LT OPTION</v>
          </cell>
          <cell r="C2575" t="str">
            <v>B20</v>
          </cell>
          <cell r="D2575" t="str">
            <v>EMS Acc</v>
          </cell>
          <cell r="E2575" t="str">
            <v>20</v>
          </cell>
          <cell r="F2575" t="str">
            <v>700</v>
          </cell>
          <cell r="G2575" t="str">
            <v xml:space="preserve">          10</v>
          </cell>
          <cell r="H2575" t="str">
            <v>EA</v>
          </cell>
          <cell r="I2575">
            <v>446</v>
          </cell>
          <cell r="J2575">
            <v>0.09</v>
          </cell>
          <cell r="K2575">
            <v>486</v>
          </cell>
          <cell r="L2575">
            <v>8.9686098654708515E-2</v>
          </cell>
        </row>
        <row r="2576">
          <cell r="A2576" t="str">
            <v>6083035000</v>
          </cell>
          <cell r="B2576" t="str">
            <v>3 STAGE PATIENT LT OPTION</v>
          </cell>
          <cell r="C2576" t="str">
            <v>B20</v>
          </cell>
          <cell r="D2576" t="str">
            <v>EMS Acc</v>
          </cell>
          <cell r="E2576" t="str">
            <v>20</v>
          </cell>
          <cell r="F2576" t="str">
            <v>700</v>
          </cell>
          <cell r="G2576" t="str">
            <v xml:space="preserve">          11</v>
          </cell>
          <cell r="H2576" t="str">
            <v>EA</v>
          </cell>
          <cell r="I2576">
            <v>446</v>
          </cell>
          <cell r="J2576">
            <v>0.09</v>
          </cell>
          <cell r="K2576">
            <v>486</v>
          </cell>
          <cell r="L2576">
            <v>8.9686098654708515E-2</v>
          </cell>
        </row>
        <row r="2577">
          <cell r="A2577" t="str">
            <v>6083036000</v>
          </cell>
          <cell r="B2577" t="str">
            <v>DUAL 2 STAGE OPTION</v>
          </cell>
          <cell r="C2577" t="str">
            <v>B20</v>
          </cell>
          <cell r="D2577" t="str">
            <v>EMS Acc</v>
          </cell>
          <cell r="E2577" t="str">
            <v>20</v>
          </cell>
          <cell r="F2577" t="str">
            <v>700</v>
          </cell>
          <cell r="G2577" t="str">
            <v xml:space="preserve">          11</v>
          </cell>
          <cell r="H2577" t="str">
            <v>EA</v>
          </cell>
          <cell r="I2577">
            <v>700</v>
          </cell>
          <cell r="J2577">
            <v>0.09</v>
          </cell>
          <cell r="K2577">
            <v>763</v>
          </cell>
          <cell r="L2577">
            <v>0.09</v>
          </cell>
        </row>
        <row r="2578">
          <cell r="A2578" t="str">
            <v>6083036000</v>
          </cell>
          <cell r="B2578" t="str">
            <v>DUAL 2 STAGE OPTION</v>
          </cell>
          <cell r="C2578" t="str">
            <v>B20</v>
          </cell>
          <cell r="D2578" t="str">
            <v>EMS Acc</v>
          </cell>
          <cell r="E2578" t="str">
            <v>20</v>
          </cell>
          <cell r="F2578" t="str">
            <v>700</v>
          </cell>
          <cell r="G2578" t="str">
            <v xml:space="preserve">          10</v>
          </cell>
          <cell r="H2578" t="str">
            <v>EA</v>
          </cell>
          <cell r="I2578">
            <v>679</v>
          </cell>
          <cell r="J2578">
            <v>0.09</v>
          </cell>
          <cell r="K2578">
            <v>740</v>
          </cell>
          <cell r="L2578">
            <v>8.98379970544919E-2</v>
          </cell>
        </row>
        <row r="2579">
          <cell r="A2579" t="str">
            <v>6083037000</v>
          </cell>
          <cell r="B2579" t="str">
            <v>DUAL 3 STAGE OPTION</v>
          </cell>
          <cell r="C2579" t="str">
            <v>B20</v>
          </cell>
          <cell r="D2579" t="str">
            <v>EMS Acc</v>
          </cell>
          <cell r="E2579" t="str">
            <v>20</v>
          </cell>
          <cell r="F2579" t="str">
            <v>700</v>
          </cell>
          <cell r="G2579" t="str">
            <v xml:space="preserve">          10</v>
          </cell>
          <cell r="H2579" t="str">
            <v>EA</v>
          </cell>
          <cell r="I2579">
            <v>869</v>
          </cell>
          <cell r="J2579">
            <v>0.09</v>
          </cell>
          <cell r="K2579">
            <v>947</v>
          </cell>
          <cell r="L2579">
            <v>8.9758342922899886E-2</v>
          </cell>
        </row>
        <row r="2580">
          <cell r="A2580" t="str">
            <v>6083037000</v>
          </cell>
          <cell r="B2580" t="str">
            <v>DUAL 3 STAGE OPTION</v>
          </cell>
          <cell r="C2580" t="str">
            <v>B20</v>
          </cell>
          <cell r="D2580" t="str">
            <v>EMS Acc</v>
          </cell>
          <cell r="E2580" t="str">
            <v>20</v>
          </cell>
          <cell r="F2580" t="str">
            <v>700</v>
          </cell>
          <cell r="G2580" t="str">
            <v xml:space="preserve">          11</v>
          </cell>
          <cell r="H2580" t="str">
            <v>EA</v>
          </cell>
          <cell r="I2580">
            <v>893</v>
          </cell>
          <cell r="J2580">
            <v>0.09</v>
          </cell>
          <cell r="K2580">
            <v>973</v>
          </cell>
          <cell r="L2580">
            <v>8.9585666293393054E-2</v>
          </cell>
        </row>
        <row r="2581">
          <cell r="A2581" t="str">
            <v>6083038000</v>
          </cell>
          <cell r="B2581" t="str">
            <v>PATIENT SECURITY STRAP OPTION</v>
          </cell>
          <cell r="C2581" t="str">
            <v>B20</v>
          </cell>
          <cell r="D2581" t="str">
            <v>EMS Acc</v>
          </cell>
          <cell r="E2581" t="str">
            <v>20</v>
          </cell>
          <cell r="F2581" t="str">
            <v>700</v>
          </cell>
          <cell r="G2581" t="str">
            <v xml:space="preserve">          11</v>
          </cell>
          <cell r="H2581" t="str">
            <v>EA</v>
          </cell>
          <cell r="I2581">
            <v>79.22</v>
          </cell>
          <cell r="J2581">
            <v>0.09</v>
          </cell>
          <cell r="K2581">
            <v>86</v>
          </cell>
          <cell r="L2581">
            <v>8.5584448371623337E-2</v>
          </cell>
        </row>
        <row r="2582">
          <cell r="A2582" t="str">
            <v>6083038000</v>
          </cell>
          <cell r="B2582" t="str">
            <v>PATIENT SECURITY STRAP OPTION</v>
          </cell>
          <cell r="C2582" t="str">
            <v>B20</v>
          </cell>
          <cell r="D2582" t="str">
            <v>EMS Acc</v>
          </cell>
          <cell r="E2582" t="str">
            <v>20</v>
          </cell>
          <cell r="F2582" t="str">
            <v>700</v>
          </cell>
          <cell r="G2582" t="str">
            <v xml:space="preserve">          10</v>
          </cell>
          <cell r="H2582" t="str">
            <v>EA</v>
          </cell>
          <cell r="I2582">
            <v>82</v>
          </cell>
          <cell r="J2582">
            <v>0.09</v>
          </cell>
          <cell r="K2582">
            <v>89</v>
          </cell>
          <cell r="L2582">
            <v>8.5365853658536592E-2</v>
          </cell>
        </row>
        <row r="2583">
          <cell r="A2583" t="str">
            <v>6083039000</v>
          </cell>
          <cell r="B2583" t="str">
            <v>TOW PACKAGE OPTION</v>
          </cell>
          <cell r="C2583" t="str">
            <v>B20</v>
          </cell>
          <cell r="D2583" t="str">
            <v>EMS Acc</v>
          </cell>
          <cell r="E2583" t="str">
            <v>20</v>
          </cell>
          <cell r="F2583" t="str">
            <v>700</v>
          </cell>
          <cell r="G2583" t="str">
            <v xml:space="preserve">          10</v>
          </cell>
          <cell r="H2583" t="str">
            <v>EA</v>
          </cell>
          <cell r="I2583">
            <v>517</v>
          </cell>
          <cell r="J2583">
            <v>0.09</v>
          </cell>
          <cell r="K2583">
            <v>564</v>
          </cell>
          <cell r="L2583">
            <v>9.0909090909090912E-2</v>
          </cell>
        </row>
        <row r="2584">
          <cell r="A2584" t="str">
            <v>6083039000</v>
          </cell>
          <cell r="B2584" t="str">
            <v>TOW PACKAGE OPTION</v>
          </cell>
          <cell r="C2584" t="str">
            <v>B20</v>
          </cell>
          <cell r="D2584" t="str">
            <v>EMS Acc</v>
          </cell>
          <cell r="E2584" t="str">
            <v>20</v>
          </cell>
          <cell r="F2584" t="str">
            <v>700</v>
          </cell>
          <cell r="G2584" t="str">
            <v xml:space="preserve">          11</v>
          </cell>
          <cell r="H2584" t="str">
            <v>EA</v>
          </cell>
          <cell r="I2584">
            <v>517</v>
          </cell>
          <cell r="J2584">
            <v>0.09</v>
          </cell>
          <cell r="K2584">
            <v>564</v>
          </cell>
          <cell r="L2584">
            <v>9.0909090909090912E-2</v>
          </cell>
        </row>
        <row r="2585">
          <cell r="A2585" t="str">
            <v>6083040000</v>
          </cell>
          <cell r="B2585" t="str">
            <v>PUSH AND PULL HANDLE OPTION</v>
          </cell>
          <cell r="C2585" t="str">
            <v>B20</v>
          </cell>
          <cell r="D2585" t="str">
            <v>EMS Acc</v>
          </cell>
          <cell r="E2585" t="str">
            <v>20</v>
          </cell>
          <cell r="F2585" t="str">
            <v>700</v>
          </cell>
          <cell r="G2585" t="str">
            <v xml:space="preserve">          10</v>
          </cell>
          <cell r="H2585" t="str">
            <v>EA</v>
          </cell>
          <cell r="I2585">
            <v>1124</v>
          </cell>
          <cell r="J2585">
            <v>0.09</v>
          </cell>
          <cell r="K2585">
            <v>1225</v>
          </cell>
          <cell r="L2585">
            <v>8.9857651245551604E-2</v>
          </cell>
        </row>
        <row r="2586">
          <cell r="A2586" t="str">
            <v>6083040000</v>
          </cell>
          <cell r="B2586" t="str">
            <v>PUSH AND PULL HANDLE OPTION</v>
          </cell>
          <cell r="C2586" t="str">
            <v>B20</v>
          </cell>
          <cell r="D2586" t="str">
            <v>EMS Acc</v>
          </cell>
          <cell r="E2586" t="str">
            <v>20</v>
          </cell>
          <cell r="F2586" t="str">
            <v>700</v>
          </cell>
          <cell r="G2586" t="str">
            <v xml:space="preserve">          11</v>
          </cell>
          <cell r="H2586" t="str">
            <v>EA</v>
          </cell>
          <cell r="I2586">
            <v>1124</v>
          </cell>
          <cell r="J2586">
            <v>0.09</v>
          </cell>
          <cell r="K2586">
            <v>1225</v>
          </cell>
          <cell r="L2586">
            <v>8.9857651245551604E-2</v>
          </cell>
        </row>
        <row r="2587">
          <cell r="A2587" t="str">
            <v>6083041000</v>
          </cell>
          <cell r="B2587" t="str">
            <v>SIDE LIFT HANDLE OPTION</v>
          </cell>
          <cell r="C2587" t="str">
            <v>B20</v>
          </cell>
          <cell r="D2587" t="str">
            <v>EMS Acc</v>
          </cell>
          <cell r="E2587" t="str">
            <v>20</v>
          </cell>
          <cell r="F2587" t="str">
            <v>700</v>
          </cell>
          <cell r="G2587" t="str">
            <v xml:space="preserve">          10</v>
          </cell>
          <cell r="H2587" t="str">
            <v>EA</v>
          </cell>
          <cell r="I2587">
            <v>511</v>
          </cell>
          <cell r="J2587">
            <v>0.09</v>
          </cell>
          <cell r="K2587">
            <v>557</v>
          </cell>
          <cell r="L2587">
            <v>9.0019569471624261E-2</v>
          </cell>
        </row>
        <row r="2588">
          <cell r="A2588" t="str">
            <v>6083041000</v>
          </cell>
          <cell r="B2588" t="str">
            <v>SIDE LIFT HANDLE OPTION</v>
          </cell>
          <cell r="C2588" t="str">
            <v>B20</v>
          </cell>
          <cell r="D2588" t="str">
            <v>EMS Acc</v>
          </cell>
          <cell r="E2588" t="str">
            <v>20</v>
          </cell>
          <cell r="F2588" t="str">
            <v>700</v>
          </cell>
          <cell r="G2588" t="str">
            <v xml:space="preserve">          11</v>
          </cell>
          <cell r="H2588" t="str">
            <v>EA</v>
          </cell>
          <cell r="I2588">
            <v>511</v>
          </cell>
          <cell r="J2588">
            <v>0.09</v>
          </cell>
          <cell r="K2588">
            <v>557</v>
          </cell>
          <cell r="L2588">
            <v>9.0019569471624261E-2</v>
          </cell>
        </row>
        <row r="2589">
          <cell r="A2589" t="str">
            <v>6083042000</v>
          </cell>
          <cell r="B2589" t="str">
            <v>LIFT CAPABLE SAFETY HOOK OPT.</v>
          </cell>
          <cell r="C2589" t="str">
            <v>B20</v>
          </cell>
          <cell r="D2589" t="str">
            <v>EMS Acc</v>
          </cell>
          <cell r="E2589" t="str">
            <v>20</v>
          </cell>
          <cell r="F2589" t="str">
            <v>700</v>
          </cell>
          <cell r="G2589" t="str">
            <v xml:space="preserve">          11</v>
          </cell>
          <cell r="H2589" t="str">
            <v>EA</v>
          </cell>
          <cell r="I2589">
            <v>275</v>
          </cell>
          <cell r="J2589">
            <v>0.09</v>
          </cell>
          <cell r="K2589">
            <v>300</v>
          </cell>
          <cell r="L2589">
            <v>9.0909090909090912E-2</v>
          </cell>
        </row>
        <row r="2590">
          <cell r="A2590" t="str">
            <v>6083044000</v>
          </cell>
          <cell r="B2590" t="str">
            <v>NO TOW PACKAGE</v>
          </cell>
          <cell r="C2590" t="str">
            <v>B20</v>
          </cell>
          <cell r="D2590" t="str">
            <v>EMS Acc</v>
          </cell>
          <cell r="E2590" t="str">
            <v>20</v>
          </cell>
          <cell r="F2590" t="str">
            <v>700</v>
          </cell>
          <cell r="G2590" t="str">
            <v xml:space="preserve">          11</v>
          </cell>
          <cell r="H2590" t="str">
            <v>EA</v>
          </cell>
          <cell r="I2590">
            <v>607</v>
          </cell>
          <cell r="J2590">
            <v>0.09</v>
          </cell>
          <cell r="K2590">
            <v>662</v>
          </cell>
          <cell r="L2590">
            <v>9.0609555189456348E-2</v>
          </cell>
        </row>
        <row r="2591">
          <cell r="A2591" t="str">
            <v>6083047000</v>
          </cell>
          <cell r="B2591" t="str">
            <v>6083 BOXED DOM SHIPPING OPT</v>
          </cell>
          <cell r="C2591" t="str">
            <v>P18</v>
          </cell>
          <cell r="D2591" t="str">
            <v>EMS Parts</v>
          </cell>
          <cell r="E2591" t="str">
            <v>20</v>
          </cell>
          <cell r="F2591" t="str">
            <v>700</v>
          </cell>
          <cell r="G2591" t="str">
            <v xml:space="preserve">          11</v>
          </cell>
          <cell r="H2591" t="str">
            <v>EA</v>
          </cell>
          <cell r="I2591">
            <v>138.47</v>
          </cell>
          <cell r="J2591">
            <v>0.09</v>
          </cell>
          <cell r="K2591">
            <v>151</v>
          </cell>
          <cell r="L2591">
            <v>9.0488914566332068E-2</v>
          </cell>
        </row>
        <row r="2592">
          <cell r="A2592" t="str">
            <v>6083048000</v>
          </cell>
          <cell r="B2592" t="str">
            <v>PULL HANDLE OPTION</v>
          </cell>
          <cell r="C2592" t="str">
            <v>B20</v>
          </cell>
          <cell r="D2592" t="str">
            <v>EMS Acc</v>
          </cell>
          <cell r="E2592" t="str">
            <v>20</v>
          </cell>
          <cell r="F2592" t="str">
            <v>700</v>
          </cell>
          <cell r="G2592" t="str">
            <v xml:space="preserve">          11</v>
          </cell>
          <cell r="H2592" t="str">
            <v>EA</v>
          </cell>
          <cell r="I2592">
            <v>106.05</v>
          </cell>
          <cell r="J2592">
            <v>0.09</v>
          </cell>
          <cell r="K2592">
            <v>116</v>
          </cell>
          <cell r="L2592">
            <v>9.3823668081093853E-2</v>
          </cell>
        </row>
        <row r="2593">
          <cell r="A2593" t="str">
            <v>6083048000</v>
          </cell>
          <cell r="B2593" t="str">
            <v>PULL HANDLE OPTION</v>
          </cell>
          <cell r="C2593" t="str">
            <v>B20</v>
          </cell>
          <cell r="D2593" t="str">
            <v>EMS Acc</v>
          </cell>
          <cell r="E2593" t="str">
            <v>20</v>
          </cell>
          <cell r="F2593" t="str">
            <v>700</v>
          </cell>
          <cell r="G2593" t="str">
            <v xml:space="preserve">          10</v>
          </cell>
          <cell r="H2593" t="str">
            <v>EA</v>
          </cell>
          <cell r="I2593">
            <v>101</v>
          </cell>
          <cell r="J2593">
            <v>0.09</v>
          </cell>
          <cell r="K2593">
            <v>110</v>
          </cell>
          <cell r="L2593">
            <v>8.9108910891089105E-2</v>
          </cell>
        </row>
        <row r="2594">
          <cell r="A2594" t="str">
            <v>6083078000</v>
          </cell>
          <cell r="B2594" t="str">
            <v>DOMESTIC MANUAL OPTION</v>
          </cell>
          <cell r="C2594" t="str">
            <v>P18</v>
          </cell>
          <cell r="D2594" t="str">
            <v>EMS Parts</v>
          </cell>
          <cell r="E2594" t="str">
            <v>20</v>
          </cell>
          <cell r="F2594" t="str">
            <v>700</v>
          </cell>
          <cell r="G2594" t="str">
            <v xml:space="preserve">          11</v>
          </cell>
          <cell r="H2594" t="str">
            <v>EA</v>
          </cell>
          <cell r="I2594">
            <v>25.31</v>
          </cell>
          <cell r="J2594">
            <v>0.09</v>
          </cell>
          <cell r="K2594">
            <v>28</v>
          </cell>
          <cell r="L2594">
            <v>0.10628210193599373</v>
          </cell>
        </row>
        <row r="2595">
          <cell r="A2595" t="str">
            <v>6083079000</v>
          </cell>
          <cell r="B2595" t="str">
            <v>GERMAN MANUAL OPTION</v>
          </cell>
          <cell r="C2595" t="str">
            <v>P18</v>
          </cell>
          <cell r="D2595" t="str">
            <v>EMS Parts</v>
          </cell>
          <cell r="E2595" t="str">
            <v>20</v>
          </cell>
          <cell r="F2595" t="str">
            <v>700</v>
          </cell>
          <cell r="G2595" t="str">
            <v xml:space="preserve">          11</v>
          </cell>
          <cell r="H2595" t="str">
            <v>EA</v>
          </cell>
          <cell r="I2595">
            <v>29.37</v>
          </cell>
          <cell r="J2595">
            <v>0.09</v>
          </cell>
          <cell r="K2595">
            <v>32</v>
          </cell>
          <cell r="L2595">
            <v>8.9547156962887259E-2</v>
          </cell>
        </row>
        <row r="2596">
          <cell r="A2596" t="str">
            <v>6083090040</v>
          </cell>
          <cell r="B2596" t="str">
            <v>6083 BASE TUBE LABEL</v>
          </cell>
          <cell r="C2596" t="str">
            <v>P18</v>
          </cell>
          <cell r="D2596" t="str">
            <v>EMS Parts</v>
          </cell>
          <cell r="E2596" t="str">
            <v>20</v>
          </cell>
          <cell r="F2596" t="str">
            <v>700</v>
          </cell>
          <cell r="G2596" t="str">
            <v xml:space="preserve">          11</v>
          </cell>
          <cell r="H2596" t="str">
            <v>EA</v>
          </cell>
          <cell r="I2596">
            <v>38.340000000000003</v>
          </cell>
          <cell r="J2596">
            <v>0.09</v>
          </cell>
          <cell r="K2596">
            <v>42</v>
          </cell>
          <cell r="L2596">
            <v>9.5461658841940439E-2</v>
          </cell>
        </row>
        <row r="2597">
          <cell r="A2597" t="str">
            <v>6083090040</v>
          </cell>
          <cell r="B2597" t="str">
            <v>6083 BASE TUBE LABEL</v>
          </cell>
          <cell r="C2597" t="str">
            <v>P18</v>
          </cell>
          <cell r="D2597" t="str">
            <v>EMS Parts</v>
          </cell>
          <cell r="E2597" t="str">
            <v>20</v>
          </cell>
          <cell r="F2597" t="str">
            <v>700</v>
          </cell>
          <cell r="G2597" t="str">
            <v xml:space="preserve">          10</v>
          </cell>
          <cell r="H2597" t="str">
            <v>EA</v>
          </cell>
          <cell r="I2597">
            <v>36</v>
          </cell>
          <cell r="J2597">
            <v>0.09</v>
          </cell>
          <cell r="K2597">
            <v>39</v>
          </cell>
          <cell r="L2597">
            <v>8.3333333333333329E-2</v>
          </cell>
        </row>
        <row r="2598">
          <cell r="A2598" t="str">
            <v>6083101020</v>
          </cell>
          <cell r="B2598" t="str">
            <v>LIFT TUBE ASSY</v>
          </cell>
          <cell r="C2598" t="str">
            <v>P18</v>
          </cell>
          <cell r="D2598" t="str">
            <v>EMS Parts</v>
          </cell>
          <cell r="E2598" t="str">
            <v>20</v>
          </cell>
          <cell r="F2598" t="str">
            <v>700</v>
          </cell>
          <cell r="G2598" t="str">
            <v xml:space="preserve">          11</v>
          </cell>
          <cell r="H2598" t="str">
            <v>EA</v>
          </cell>
          <cell r="I2598">
            <v>434.83</v>
          </cell>
          <cell r="J2598">
            <v>0.09</v>
          </cell>
          <cell r="K2598">
            <v>474</v>
          </cell>
          <cell r="L2598">
            <v>9.0081181151254547E-2</v>
          </cell>
        </row>
        <row r="2599">
          <cell r="A2599" t="str">
            <v>6083101020</v>
          </cell>
          <cell r="B2599" t="str">
            <v>LIFT TUBE ASSY</v>
          </cell>
          <cell r="C2599" t="str">
            <v>P18</v>
          </cell>
          <cell r="D2599" t="str">
            <v>EMS Parts</v>
          </cell>
          <cell r="E2599" t="str">
            <v>20</v>
          </cell>
          <cell r="F2599" t="str">
            <v>700</v>
          </cell>
          <cell r="G2599" t="str">
            <v xml:space="preserve">          10</v>
          </cell>
          <cell r="H2599" t="str">
            <v>EA</v>
          </cell>
          <cell r="I2599">
            <v>425</v>
          </cell>
          <cell r="J2599">
            <v>0.09</v>
          </cell>
          <cell r="K2599">
            <v>463</v>
          </cell>
          <cell r="L2599">
            <v>8.9411764705882357E-2</v>
          </cell>
        </row>
        <row r="2600">
          <cell r="A2600" t="str">
            <v>6083101023</v>
          </cell>
          <cell r="B2600" t="str">
            <v>LIFT TUBE ASSY, W/GRIPS, UPPER</v>
          </cell>
          <cell r="C2600" t="str">
            <v>P18</v>
          </cell>
          <cell r="D2600" t="str">
            <v>EMS Parts</v>
          </cell>
          <cell r="E2600" t="str">
            <v>20</v>
          </cell>
          <cell r="F2600" t="str">
            <v>700</v>
          </cell>
          <cell r="G2600" t="str">
            <v xml:space="preserve">          11</v>
          </cell>
          <cell r="H2600" t="str">
            <v>EA</v>
          </cell>
          <cell r="I2600">
            <v>105.54</v>
          </cell>
          <cell r="J2600">
            <v>0.09</v>
          </cell>
          <cell r="K2600">
            <v>115</v>
          </cell>
          <cell r="L2600">
            <v>8.9634261891226016E-2</v>
          </cell>
        </row>
        <row r="2601">
          <cell r="A2601" t="str">
            <v>6083101023</v>
          </cell>
          <cell r="B2601" t="str">
            <v>LIFT TUBE ASSY, W/GRIPS, UPPER</v>
          </cell>
          <cell r="C2601" t="str">
            <v>P18</v>
          </cell>
          <cell r="D2601" t="str">
            <v>EMS Parts</v>
          </cell>
          <cell r="E2601" t="str">
            <v>20</v>
          </cell>
          <cell r="F2601" t="str">
            <v>700</v>
          </cell>
          <cell r="G2601" t="str">
            <v xml:space="preserve">          10</v>
          </cell>
          <cell r="H2601" t="str">
            <v>EA</v>
          </cell>
          <cell r="I2601">
            <v>104</v>
          </cell>
          <cell r="J2601">
            <v>0.09</v>
          </cell>
          <cell r="K2601">
            <v>113</v>
          </cell>
          <cell r="L2601">
            <v>8.6538461538461536E-2</v>
          </cell>
        </row>
        <row r="2602">
          <cell r="A2602" t="str">
            <v>6083101024</v>
          </cell>
          <cell r="B2602" t="str">
            <v>LIFT TUBE ASSY, W/ GRIP LOWER</v>
          </cell>
          <cell r="C2602" t="str">
            <v>P18</v>
          </cell>
          <cell r="D2602" t="str">
            <v>EMS Parts</v>
          </cell>
          <cell r="E2602" t="str">
            <v>20</v>
          </cell>
          <cell r="F2602" t="str">
            <v>700</v>
          </cell>
          <cell r="G2602" t="str">
            <v xml:space="preserve">          11</v>
          </cell>
          <cell r="H2602" t="str">
            <v>EA</v>
          </cell>
          <cell r="I2602">
            <v>104.5</v>
          </cell>
          <cell r="J2602">
            <v>0.09</v>
          </cell>
          <cell r="K2602">
            <v>114</v>
          </cell>
          <cell r="L2602">
            <v>9.0909090909090912E-2</v>
          </cell>
        </row>
        <row r="2603">
          <cell r="A2603" t="str">
            <v>6083101024</v>
          </cell>
          <cell r="B2603" t="str">
            <v>LIFT TUBE ASSY, W/ GRIP LOWER</v>
          </cell>
          <cell r="C2603" t="str">
            <v>P18</v>
          </cell>
          <cell r="D2603" t="str">
            <v>EMS Parts</v>
          </cell>
          <cell r="E2603" t="str">
            <v>20</v>
          </cell>
          <cell r="F2603" t="str">
            <v>700</v>
          </cell>
          <cell r="G2603" t="str">
            <v xml:space="preserve">          10</v>
          </cell>
          <cell r="H2603" t="str">
            <v>EA</v>
          </cell>
          <cell r="I2603">
            <v>103</v>
          </cell>
          <cell r="J2603">
            <v>0.09</v>
          </cell>
          <cell r="K2603">
            <v>112</v>
          </cell>
          <cell r="L2603">
            <v>8.7378640776699032E-2</v>
          </cell>
        </row>
        <row r="2604">
          <cell r="A2604" t="str">
            <v>6083101040</v>
          </cell>
          <cell r="B2604" t="str">
            <v>UPPER LIFT BAR ASSY</v>
          </cell>
          <cell r="C2604" t="str">
            <v>P18</v>
          </cell>
          <cell r="D2604" t="str">
            <v>EMS Parts</v>
          </cell>
          <cell r="E2604" t="str">
            <v>20</v>
          </cell>
          <cell r="F2604" t="str">
            <v>700</v>
          </cell>
          <cell r="G2604" t="str">
            <v xml:space="preserve">          10</v>
          </cell>
          <cell r="H2604" t="str">
            <v>EA</v>
          </cell>
          <cell r="I2604">
            <v>89</v>
          </cell>
          <cell r="J2604">
            <v>0.09</v>
          </cell>
          <cell r="K2604">
            <v>97</v>
          </cell>
          <cell r="L2604">
            <v>8.98876404494382E-2</v>
          </cell>
        </row>
        <row r="2605">
          <cell r="A2605" t="str">
            <v>6083101040</v>
          </cell>
          <cell r="B2605" t="str">
            <v>UPPER LIFT BAR ASSY</v>
          </cell>
          <cell r="C2605" t="str">
            <v>P18</v>
          </cell>
          <cell r="D2605" t="str">
            <v>EMS Parts</v>
          </cell>
          <cell r="E2605" t="str">
            <v>20</v>
          </cell>
          <cell r="F2605" t="str">
            <v>700</v>
          </cell>
          <cell r="G2605" t="str">
            <v xml:space="preserve">          11</v>
          </cell>
          <cell r="H2605" t="str">
            <v>EA</v>
          </cell>
          <cell r="I2605">
            <v>87.61</v>
          </cell>
          <cell r="J2605">
            <v>0.09</v>
          </cell>
          <cell r="K2605">
            <v>95</v>
          </cell>
          <cell r="L2605">
            <v>8.4351101472434659E-2</v>
          </cell>
        </row>
        <row r="2606">
          <cell r="A2606" t="str">
            <v>6083101041</v>
          </cell>
          <cell r="B2606" t="str">
            <v>LOWER LIFT BAR ASSY</v>
          </cell>
          <cell r="C2606" t="str">
            <v>P18</v>
          </cell>
          <cell r="D2606" t="str">
            <v>EMS Parts</v>
          </cell>
          <cell r="E2606" t="str">
            <v>20</v>
          </cell>
          <cell r="F2606" t="str">
            <v>700</v>
          </cell>
          <cell r="G2606" t="str">
            <v xml:space="preserve">          10</v>
          </cell>
          <cell r="H2606" t="str">
            <v>EA</v>
          </cell>
          <cell r="I2606">
            <v>88</v>
          </cell>
          <cell r="J2606">
            <v>0.09</v>
          </cell>
          <cell r="K2606">
            <v>96</v>
          </cell>
          <cell r="L2606">
            <v>9.0909090909090912E-2</v>
          </cell>
        </row>
        <row r="2607">
          <cell r="A2607" t="str">
            <v>6083101041</v>
          </cell>
          <cell r="B2607" t="str">
            <v>LOWER LIFT BAR ASSY</v>
          </cell>
          <cell r="C2607" t="str">
            <v>P18</v>
          </cell>
          <cell r="D2607" t="str">
            <v>EMS Parts</v>
          </cell>
          <cell r="E2607" t="str">
            <v>20</v>
          </cell>
          <cell r="F2607" t="str">
            <v>700</v>
          </cell>
          <cell r="G2607" t="str">
            <v xml:space="preserve">          11</v>
          </cell>
          <cell r="H2607" t="str">
            <v>EA</v>
          </cell>
          <cell r="I2607">
            <v>86.55</v>
          </cell>
          <cell r="J2607">
            <v>0.09</v>
          </cell>
          <cell r="K2607">
            <v>94</v>
          </cell>
          <cell r="L2607">
            <v>8.6077411900635503E-2</v>
          </cell>
        </row>
        <row r="2608">
          <cell r="A2608" t="str">
            <v>6083101050</v>
          </cell>
          <cell r="B2608" t="str">
            <v>OUTER BASE TUBE ASSEMBLY</v>
          </cell>
          <cell r="C2608" t="str">
            <v>P18</v>
          </cell>
          <cell r="D2608" t="str">
            <v>EMS Parts</v>
          </cell>
          <cell r="E2608" t="str">
            <v>20</v>
          </cell>
          <cell r="F2608" t="str">
            <v>700</v>
          </cell>
          <cell r="G2608" t="str">
            <v xml:space="preserve">          11</v>
          </cell>
          <cell r="H2608" t="str">
            <v>EA</v>
          </cell>
          <cell r="I2608">
            <v>247.37</v>
          </cell>
          <cell r="J2608">
            <v>0.09</v>
          </cell>
          <cell r="K2608">
            <v>270</v>
          </cell>
          <cell r="L2608">
            <v>9.1482394793224703E-2</v>
          </cell>
        </row>
        <row r="2609">
          <cell r="A2609" t="str">
            <v>6083101050</v>
          </cell>
          <cell r="B2609" t="str">
            <v>OUTER BASE TUBE ASSEMBLY</v>
          </cell>
          <cell r="C2609" t="str">
            <v>P18</v>
          </cell>
          <cell r="D2609" t="str">
            <v>EMS Parts</v>
          </cell>
          <cell r="E2609" t="str">
            <v>20</v>
          </cell>
          <cell r="F2609" t="str">
            <v>700</v>
          </cell>
          <cell r="G2609" t="str">
            <v xml:space="preserve">          10</v>
          </cell>
          <cell r="H2609" t="str">
            <v>EA</v>
          </cell>
          <cell r="I2609">
            <v>243</v>
          </cell>
          <cell r="J2609">
            <v>0.09</v>
          </cell>
          <cell r="K2609">
            <v>265</v>
          </cell>
          <cell r="L2609">
            <v>9.0534979423868317E-2</v>
          </cell>
        </row>
        <row r="2610">
          <cell r="A2610" t="str">
            <v>6083101086</v>
          </cell>
          <cell r="B2610" t="str">
            <v>CROSS BRACE</v>
          </cell>
          <cell r="C2610" t="str">
            <v>P18</v>
          </cell>
          <cell r="D2610" t="str">
            <v>EMS Parts</v>
          </cell>
          <cell r="E2610" t="str">
            <v>20</v>
          </cell>
          <cell r="F2610" t="str">
            <v>700</v>
          </cell>
          <cell r="G2610" t="str">
            <v xml:space="preserve">          10</v>
          </cell>
          <cell r="H2610" t="str">
            <v>EA</v>
          </cell>
          <cell r="I2610">
            <v>16</v>
          </cell>
          <cell r="J2610">
            <v>0.09</v>
          </cell>
          <cell r="K2610">
            <v>17.440000000000001</v>
          </cell>
          <cell r="L2610">
            <v>9.000000000000008E-2</v>
          </cell>
        </row>
        <row r="2611">
          <cell r="A2611" t="str">
            <v>6083101086</v>
          </cell>
          <cell r="B2611" t="str">
            <v>CROSS BRACE</v>
          </cell>
          <cell r="C2611" t="str">
            <v>P18</v>
          </cell>
          <cell r="D2611" t="str">
            <v>EMS Parts</v>
          </cell>
          <cell r="E2611" t="str">
            <v>20</v>
          </cell>
          <cell r="F2611" t="str">
            <v>700</v>
          </cell>
          <cell r="G2611" t="str">
            <v xml:space="preserve">          11</v>
          </cell>
          <cell r="H2611" t="str">
            <v>EA</v>
          </cell>
          <cell r="I2611">
            <v>13.8</v>
          </cell>
          <cell r="J2611">
            <v>0.09</v>
          </cell>
          <cell r="K2611">
            <v>15.042000000000002</v>
          </cell>
          <cell r="L2611">
            <v>9.0000000000000066E-2</v>
          </cell>
        </row>
        <row r="2612">
          <cell r="A2612" t="str">
            <v>6083101234</v>
          </cell>
          <cell r="B2612" t="str">
            <v>ROUND TUBE</v>
          </cell>
          <cell r="C2612" t="str">
            <v>P18</v>
          </cell>
          <cell r="D2612" t="str">
            <v>EMS Parts</v>
          </cell>
          <cell r="E2612" t="str">
            <v>20</v>
          </cell>
          <cell r="F2612" t="str">
            <v>700</v>
          </cell>
          <cell r="G2612" t="str">
            <v xml:space="preserve">          10</v>
          </cell>
          <cell r="H2612" t="str">
            <v>EA</v>
          </cell>
          <cell r="I2612">
            <v>81</v>
          </cell>
          <cell r="J2612">
            <v>0.09</v>
          </cell>
          <cell r="K2612">
            <v>88</v>
          </cell>
          <cell r="L2612">
            <v>8.6419753086419748E-2</v>
          </cell>
        </row>
        <row r="2613">
          <cell r="A2613" t="str">
            <v>6083101234</v>
          </cell>
          <cell r="B2613" t="str">
            <v>ROUND TUBE</v>
          </cell>
          <cell r="C2613" t="str">
            <v>P18</v>
          </cell>
          <cell r="D2613" t="str">
            <v>EMS Parts</v>
          </cell>
          <cell r="E2613" t="str">
            <v>20</v>
          </cell>
          <cell r="F2613" t="str">
            <v>700</v>
          </cell>
          <cell r="G2613" t="str">
            <v xml:space="preserve">          11</v>
          </cell>
          <cell r="H2613" t="str">
            <v>EA</v>
          </cell>
          <cell r="I2613">
            <v>80.22</v>
          </cell>
          <cell r="J2613">
            <v>0.09</v>
          </cell>
          <cell r="K2613">
            <v>87</v>
          </cell>
          <cell r="L2613">
            <v>8.4517576664173533E-2</v>
          </cell>
        </row>
        <row r="2614">
          <cell r="A2614" t="str">
            <v>6083109001</v>
          </cell>
          <cell r="B2614" t="str">
            <v>BARIATRIC OPS/MAINT MANUAL</v>
          </cell>
          <cell r="C2614" t="str">
            <v>P18</v>
          </cell>
          <cell r="D2614" t="str">
            <v>EMS Parts</v>
          </cell>
          <cell r="E2614" t="str">
            <v>20</v>
          </cell>
          <cell r="F2614" t="str">
            <v>700</v>
          </cell>
          <cell r="G2614" t="str">
            <v xml:space="preserve">          11</v>
          </cell>
          <cell r="H2614" t="str">
            <v>EA</v>
          </cell>
          <cell r="I2614">
            <v>35.619999999999997</v>
          </cell>
          <cell r="J2614">
            <v>0.09</v>
          </cell>
          <cell r="K2614">
            <v>39</v>
          </cell>
          <cell r="L2614">
            <v>9.4890510948905188E-2</v>
          </cell>
        </row>
        <row r="2615">
          <cell r="A2615" t="str">
            <v>6083109001</v>
          </cell>
          <cell r="B2615" t="str">
            <v>BARIATRIC OPS/MAINT MANUAL</v>
          </cell>
          <cell r="C2615" t="str">
            <v>P18</v>
          </cell>
          <cell r="D2615" t="str">
            <v>EMS Parts</v>
          </cell>
          <cell r="E2615" t="str">
            <v>20</v>
          </cell>
          <cell r="F2615" t="str">
            <v>700</v>
          </cell>
          <cell r="G2615" t="str">
            <v xml:space="preserve">          10</v>
          </cell>
          <cell r="H2615" t="str">
            <v>EA</v>
          </cell>
          <cell r="I2615">
            <v>34</v>
          </cell>
          <cell r="J2615">
            <v>0.09</v>
          </cell>
          <cell r="K2615">
            <v>37</v>
          </cell>
          <cell r="L2615">
            <v>8.8235294117647065E-2</v>
          </cell>
        </row>
        <row r="2616">
          <cell r="A2616" t="str">
            <v>6083109009</v>
          </cell>
          <cell r="B2616" t="str">
            <v>MXPRO BAR OPS/MAINT INTL MANUA</v>
          </cell>
          <cell r="C2616" t="str">
            <v>P18</v>
          </cell>
          <cell r="D2616" t="str">
            <v>EMS Parts</v>
          </cell>
          <cell r="E2616" t="str">
            <v>20</v>
          </cell>
          <cell r="F2616" t="str">
            <v>700</v>
          </cell>
          <cell r="G2616" t="str">
            <v xml:space="preserve">          10</v>
          </cell>
          <cell r="H2616" t="str">
            <v>EA</v>
          </cell>
          <cell r="I2616">
            <v>30</v>
          </cell>
          <cell r="J2616">
            <v>0.09</v>
          </cell>
          <cell r="K2616">
            <v>33</v>
          </cell>
          <cell r="L2616">
            <v>0.1</v>
          </cell>
        </row>
        <row r="2617">
          <cell r="A2617" t="str">
            <v>6083109009</v>
          </cell>
          <cell r="B2617" t="str">
            <v>MXPRO BAR OPS/MAINT INTL MANUA</v>
          </cell>
          <cell r="C2617" t="str">
            <v>P18</v>
          </cell>
          <cell r="D2617" t="str">
            <v>EMS Parts</v>
          </cell>
          <cell r="E2617" t="str">
            <v>20</v>
          </cell>
          <cell r="F2617" t="str">
            <v>700</v>
          </cell>
          <cell r="G2617" t="str">
            <v xml:space="preserve">          11</v>
          </cell>
          <cell r="H2617" t="str">
            <v>EA</v>
          </cell>
          <cell r="I2617">
            <v>29.4</v>
          </cell>
          <cell r="J2617">
            <v>0.09</v>
          </cell>
          <cell r="K2617">
            <v>32</v>
          </cell>
          <cell r="L2617">
            <v>8.843537414965992E-2</v>
          </cell>
        </row>
        <row r="2618">
          <cell r="A2618" t="str">
            <v>6083210030</v>
          </cell>
          <cell r="B2618" t="str">
            <v>6083 BAR SUPPORT PL</v>
          </cell>
          <cell r="C2618" t="str">
            <v>P18</v>
          </cell>
          <cell r="D2618" t="str">
            <v>EMS Parts</v>
          </cell>
          <cell r="E2618" t="str">
            <v>20</v>
          </cell>
          <cell r="F2618" t="str">
            <v>700</v>
          </cell>
          <cell r="G2618" t="str">
            <v xml:space="preserve">          11</v>
          </cell>
          <cell r="H2618" t="str">
            <v>EA</v>
          </cell>
          <cell r="I2618">
            <v>29.94</v>
          </cell>
          <cell r="J2618">
            <v>0.09</v>
          </cell>
          <cell r="K2618">
            <v>33</v>
          </cell>
          <cell r="L2618">
            <v>0.10220440881763522</v>
          </cell>
        </row>
        <row r="2619">
          <cell r="A2619" t="str">
            <v>6083210030</v>
          </cell>
          <cell r="B2619" t="str">
            <v>6083 BAR SUPPORT PL</v>
          </cell>
          <cell r="C2619" t="str">
            <v>P18</v>
          </cell>
          <cell r="D2619" t="str">
            <v>EMS Parts</v>
          </cell>
          <cell r="E2619" t="str">
            <v>20</v>
          </cell>
          <cell r="F2619" t="str">
            <v>700</v>
          </cell>
          <cell r="G2619" t="str">
            <v xml:space="preserve">          10</v>
          </cell>
          <cell r="H2619" t="str">
            <v>EA</v>
          </cell>
          <cell r="I2619">
            <v>30</v>
          </cell>
          <cell r="J2619">
            <v>0.09</v>
          </cell>
          <cell r="K2619">
            <v>33</v>
          </cell>
          <cell r="L2619">
            <v>0.1</v>
          </cell>
        </row>
        <row r="2620">
          <cell r="A2620" t="str">
            <v>6083210031</v>
          </cell>
          <cell r="B2620" t="str">
            <v>6083 BAR SUPPORT PR</v>
          </cell>
          <cell r="C2620" t="str">
            <v>P18</v>
          </cell>
          <cell r="D2620" t="str">
            <v>EMS Parts</v>
          </cell>
          <cell r="E2620" t="str">
            <v>20</v>
          </cell>
          <cell r="F2620" t="str">
            <v>700</v>
          </cell>
          <cell r="G2620" t="str">
            <v xml:space="preserve">          11</v>
          </cell>
          <cell r="H2620" t="str">
            <v>EA</v>
          </cell>
          <cell r="I2620">
            <v>29.94</v>
          </cell>
          <cell r="J2620">
            <v>0.09</v>
          </cell>
          <cell r="K2620">
            <v>33</v>
          </cell>
          <cell r="L2620">
            <v>0.10220440881763522</v>
          </cell>
        </row>
        <row r="2621">
          <cell r="A2621" t="str">
            <v>6083210031</v>
          </cell>
          <cell r="B2621" t="str">
            <v>6083 BAR SUPPORT PR</v>
          </cell>
          <cell r="C2621" t="str">
            <v>P18</v>
          </cell>
          <cell r="D2621" t="str">
            <v>EMS Parts</v>
          </cell>
          <cell r="E2621" t="str">
            <v>20</v>
          </cell>
          <cell r="F2621" t="str">
            <v>700</v>
          </cell>
          <cell r="G2621" t="str">
            <v xml:space="preserve">          10</v>
          </cell>
          <cell r="H2621" t="str">
            <v>EA</v>
          </cell>
          <cell r="I2621">
            <v>30</v>
          </cell>
          <cell r="J2621">
            <v>0.09</v>
          </cell>
          <cell r="K2621">
            <v>33</v>
          </cell>
          <cell r="L2621">
            <v>0.1</v>
          </cell>
        </row>
        <row r="2622">
          <cell r="A2622" t="str">
            <v>6083700001</v>
          </cell>
          <cell r="B2622" t="str">
            <v>AFTERMARKET BOX ASSY</v>
          </cell>
          <cell r="C2622" t="str">
            <v>P18</v>
          </cell>
          <cell r="D2622" t="str">
            <v>EMS Parts</v>
          </cell>
          <cell r="E2622" t="str">
            <v>20</v>
          </cell>
          <cell r="F2622" t="str">
            <v>700</v>
          </cell>
          <cell r="G2622" t="str">
            <v xml:space="preserve">          10</v>
          </cell>
          <cell r="H2622" t="str">
            <v>EA</v>
          </cell>
          <cell r="I2622">
            <v>46</v>
          </cell>
          <cell r="J2622">
            <v>0.09</v>
          </cell>
          <cell r="K2622">
            <v>50</v>
          </cell>
          <cell r="L2622">
            <v>8.6956521739130432E-2</v>
          </cell>
        </row>
        <row r="2623">
          <cell r="A2623" t="str">
            <v>6083700001</v>
          </cell>
          <cell r="B2623" t="str">
            <v>AFTERMARKET BOX ASSY</v>
          </cell>
          <cell r="C2623" t="str">
            <v>P18</v>
          </cell>
          <cell r="D2623" t="str">
            <v>EMS Parts</v>
          </cell>
          <cell r="E2623" t="str">
            <v>20</v>
          </cell>
          <cell r="F2623" t="str">
            <v>700</v>
          </cell>
          <cell r="G2623" t="str">
            <v xml:space="preserve">          11</v>
          </cell>
          <cell r="H2623" t="str">
            <v>EA</v>
          </cell>
          <cell r="I2623">
            <v>45.18</v>
          </cell>
          <cell r="J2623">
            <v>0.09</v>
          </cell>
          <cell r="K2623">
            <v>49</v>
          </cell>
          <cell r="L2623">
            <v>8.4550686144311646E-2</v>
          </cell>
        </row>
        <row r="2624">
          <cell r="A2624" t="str">
            <v>6083700003</v>
          </cell>
          <cell r="B2624" t="str">
            <v>6083 BASE STORAGE TRAY KIT</v>
          </cell>
          <cell r="C2624" t="str">
            <v>P18</v>
          </cell>
          <cell r="D2624" t="str">
            <v>EMS Parts</v>
          </cell>
          <cell r="E2624" t="str">
            <v>20</v>
          </cell>
          <cell r="F2624" t="str">
            <v>700</v>
          </cell>
          <cell r="G2624" t="str">
            <v xml:space="preserve">          11</v>
          </cell>
          <cell r="H2624" t="str">
            <v>EA</v>
          </cell>
          <cell r="I2624">
            <v>250.47</v>
          </cell>
          <cell r="J2624">
            <v>0.09</v>
          </cell>
          <cell r="K2624">
            <v>273</v>
          </cell>
          <cell r="L2624">
            <v>8.9950892322433834E-2</v>
          </cell>
        </row>
        <row r="2625">
          <cell r="A2625" t="str">
            <v>6083700003</v>
          </cell>
          <cell r="B2625" t="str">
            <v>6083 BASE STORAGE TRAY KIT</v>
          </cell>
          <cell r="C2625" t="str">
            <v>P18</v>
          </cell>
          <cell r="D2625" t="str">
            <v>EMS Parts</v>
          </cell>
          <cell r="E2625" t="str">
            <v>20</v>
          </cell>
          <cell r="F2625" t="str">
            <v>700</v>
          </cell>
          <cell r="G2625" t="str">
            <v xml:space="preserve">          10</v>
          </cell>
          <cell r="H2625" t="str">
            <v>EA</v>
          </cell>
          <cell r="I2625">
            <v>246</v>
          </cell>
          <cell r="J2625">
            <v>0.09</v>
          </cell>
          <cell r="K2625">
            <v>268</v>
          </cell>
          <cell r="L2625">
            <v>8.943089430894309E-2</v>
          </cell>
        </row>
        <row r="2626">
          <cell r="A2626" t="str">
            <v>6083700011</v>
          </cell>
          <cell r="B2626" t="str">
            <v>6083 HEIGHT ADJUST RACK KIT</v>
          </cell>
          <cell r="C2626" t="str">
            <v>P18</v>
          </cell>
          <cell r="D2626" t="str">
            <v>EMS Parts</v>
          </cell>
          <cell r="E2626" t="str">
            <v>20</v>
          </cell>
          <cell r="F2626" t="str">
            <v>700</v>
          </cell>
          <cell r="G2626" t="str">
            <v xml:space="preserve">          10</v>
          </cell>
          <cell r="H2626" t="str">
            <v>EA</v>
          </cell>
          <cell r="I2626">
            <v>351</v>
          </cell>
          <cell r="J2626">
            <v>0.09</v>
          </cell>
          <cell r="K2626">
            <v>383</v>
          </cell>
          <cell r="L2626">
            <v>9.1168091168091173E-2</v>
          </cell>
        </row>
        <row r="2627">
          <cell r="A2627" t="str">
            <v>6083700011</v>
          </cell>
          <cell r="B2627" t="str">
            <v>6083 HEIGHT ADJUST RACK KIT</v>
          </cell>
          <cell r="C2627" t="str">
            <v>P18</v>
          </cell>
          <cell r="D2627" t="str">
            <v>EMS Parts</v>
          </cell>
          <cell r="E2627" t="str">
            <v>20</v>
          </cell>
          <cell r="F2627" t="str">
            <v>700</v>
          </cell>
          <cell r="G2627" t="str">
            <v xml:space="preserve">          11</v>
          </cell>
          <cell r="H2627" t="str">
            <v>EA</v>
          </cell>
          <cell r="I2627">
            <v>373.64</v>
          </cell>
          <cell r="J2627">
            <v>0.09</v>
          </cell>
          <cell r="K2627">
            <v>407</v>
          </cell>
          <cell r="L2627">
            <v>8.9283802590729086E-2</v>
          </cell>
        </row>
        <row r="2628">
          <cell r="A2628" t="str">
            <v>6083700013</v>
          </cell>
          <cell r="B2628" t="str">
            <v>6083 BREAKAWAY SAFETY BAR KIT</v>
          </cell>
          <cell r="C2628" t="str">
            <v>P18</v>
          </cell>
          <cell r="D2628" t="str">
            <v>EMS Parts</v>
          </cell>
          <cell r="E2628" t="str">
            <v>20</v>
          </cell>
          <cell r="F2628" t="str">
            <v>700</v>
          </cell>
          <cell r="G2628" t="str">
            <v xml:space="preserve">          11</v>
          </cell>
          <cell r="H2628" t="str">
            <v>EA</v>
          </cell>
          <cell r="I2628">
            <v>149.19999999999999</v>
          </cell>
          <cell r="J2628">
            <v>0.09</v>
          </cell>
          <cell r="K2628">
            <v>163</v>
          </cell>
          <cell r="L2628">
            <v>9.2493297587131457E-2</v>
          </cell>
        </row>
        <row r="2629">
          <cell r="A2629" t="str">
            <v>6083700013</v>
          </cell>
          <cell r="B2629" t="str">
            <v>6083 BREAKAWAY SAFETY BAR KIT</v>
          </cell>
          <cell r="C2629" t="str">
            <v>P18</v>
          </cell>
          <cell r="D2629" t="str">
            <v>EMS Parts</v>
          </cell>
          <cell r="E2629" t="str">
            <v>20</v>
          </cell>
          <cell r="F2629" t="str">
            <v>700</v>
          </cell>
          <cell r="G2629" t="str">
            <v xml:space="preserve">          10</v>
          </cell>
          <cell r="H2629" t="str">
            <v>EA</v>
          </cell>
          <cell r="I2629">
            <v>141</v>
          </cell>
          <cell r="J2629">
            <v>0.09</v>
          </cell>
          <cell r="K2629">
            <v>154</v>
          </cell>
          <cell r="L2629">
            <v>9.2198581560283682E-2</v>
          </cell>
        </row>
        <row r="2630">
          <cell r="A2630" t="str">
            <v>6085001010</v>
          </cell>
          <cell r="B2630" t="str">
            <v>COT ASSEMBLY</v>
          </cell>
          <cell r="C2630" t="str">
            <v>P18</v>
          </cell>
          <cell r="D2630" t="str">
            <v>EMS Parts</v>
          </cell>
          <cell r="E2630" t="str">
            <v>20</v>
          </cell>
          <cell r="F2630" t="str">
            <v>700</v>
          </cell>
          <cell r="G2630" t="str">
            <v xml:space="preserve">          10</v>
          </cell>
          <cell r="H2630" t="str">
            <v>EA</v>
          </cell>
          <cell r="I2630">
            <v>4684</v>
          </cell>
          <cell r="J2630">
            <v>0.09</v>
          </cell>
          <cell r="K2630">
            <v>5106</v>
          </cell>
          <cell r="L2630">
            <v>9.0093936806148592E-2</v>
          </cell>
        </row>
        <row r="2631">
          <cell r="A2631" t="str">
            <v>6085001010</v>
          </cell>
          <cell r="B2631" t="str">
            <v>COT ASSEMBLY</v>
          </cell>
          <cell r="C2631" t="str">
            <v>P18</v>
          </cell>
          <cell r="D2631" t="str">
            <v>EMS Parts</v>
          </cell>
          <cell r="E2631" t="str">
            <v>20</v>
          </cell>
          <cell r="F2631" t="str">
            <v>700</v>
          </cell>
          <cell r="G2631" t="str">
            <v xml:space="preserve">          11</v>
          </cell>
          <cell r="H2631" t="str">
            <v>EA</v>
          </cell>
          <cell r="I2631">
            <v>4822.3100000000004</v>
          </cell>
          <cell r="J2631">
            <v>0.09</v>
          </cell>
          <cell r="K2631">
            <v>5256</v>
          </cell>
          <cell r="L2631">
            <v>8.9934077236842838E-2</v>
          </cell>
        </row>
        <row r="2632">
          <cell r="A2632" t="str">
            <v>6085001012</v>
          </cell>
          <cell r="B2632" t="str">
            <v>BASE ASSEMBLY</v>
          </cell>
          <cell r="C2632" t="str">
            <v>P18</v>
          </cell>
          <cell r="D2632" t="str">
            <v>EMS Parts</v>
          </cell>
          <cell r="E2632" t="str">
            <v>20</v>
          </cell>
          <cell r="F2632" t="str">
            <v>700</v>
          </cell>
          <cell r="G2632" t="str">
            <v xml:space="preserve">          10</v>
          </cell>
          <cell r="H2632" t="str">
            <v>EA</v>
          </cell>
          <cell r="I2632">
            <v>2798</v>
          </cell>
          <cell r="J2632">
            <v>0.09</v>
          </cell>
          <cell r="K2632">
            <v>3050</v>
          </cell>
          <cell r="L2632">
            <v>9.0064331665475339E-2</v>
          </cell>
        </row>
        <row r="2633">
          <cell r="A2633" t="str">
            <v>6085001012</v>
          </cell>
          <cell r="B2633" t="str">
            <v>BASE ASSEMBLY</v>
          </cell>
          <cell r="C2633" t="str">
            <v>P18</v>
          </cell>
          <cell r="D2633" t="str">
            <v>EMS Parts</v>
          </cell>
          <cell r="E2633" t="str">
            <v>20</v>
          </cell>
          <cell r="F2633" t="str">
            <v>700</v>
          </cell>
          <cell r="G2633" t="str">
            <v xml:space="preserve">          11</v>
          </cell>
          <cell r="H2633" t="str">
            <v>EA</v>
          </cell>
          <cell r="I2633">
            <v>2878.97</v>
          </cell>
          <cell r="J2633">
            <v>0.09</v>
          </cell>
          <cell r="K2633">
            <v>3138</v>
          </cell>
          <cell r="L2633">
            <v>8.9973150119660922E-2</v>
          </cell>
        </row>
        <row r="2634">
          <cell r="A2634" t="str">
            <v>6085001013</v>
          </cell>
          <cell r="B2634" t="str">
            <v>LOCK BAR ASSEMBLY</v>
          </cell>
          <cell r="C2634" t="str">
            <v>P18</v>
          </cell>
          <cell r="D2634" t="str">
            <v>EMS Parts</v>
          </cell>
          <cell r="E2634" t="str">
            <v>20</v>
          </cell>
          <cell r="F2634" t="str">
            <v>700</v>
          </cell>
          <cell r="G2634" t="str">
            <v xml:space="preserve">          11</v>
          </cell>
          <cell r="H2634" t="str">
            <v>EA</v>
          </cell>
          <cell r="I2634">
            <v>311.08999999999997</v>
          </cell>
          <cell r="J2634">
            <v>0.09</v>
          </cell>
          <cell r="K2634">
            <v>339</v>
          </cell>
          <cell r="L2634">
            <v>8.9716802211578725E-2</v>
          </cell>
        </row>
        <row r="2635">
          <cell r="A2635" t="str">
            <v>6085001013</v>
          </cell>
          <cell r="B2635" t="str">
            <v>LOCK BAR ASSEMBLY</v>
          </cell>
          <cell r="C2635" t="str">
            <v>P18</v>
          </cell>
          <cell r="D2635" t="str">
            <v>EMS Parts</v>
          </cell>
          <cell r="E2635" t="str">
            <v>20</v>
          </cell>
          <cell r="F2635" t="str">
            <v>700</v>
          </cell>
          <cell r="G2635" t="str">
            <v xml:space="preserve">          10</v>
          </cell>
          <cell r="H2635" t="str">
            <v>EA</v>
          </cell>
          <cell r="I2635">
            <v>305</v>
          </cell>
          <cell r="J2635">
            <v>0.09</v>
          </cell>
          <cell r="K2635">
            <v>332</v>
          </cell>
          <cell r="L2635">
            <v>8.8524590163934422E-2</v>
          </cell>
        </row>
        <row r="2636">
          <cell r="A2636" t="str">
            <v>6085001015</v>
          </cell>
          <cell r="B2636" t="str">
            <v>FOOT END ASSEMBLY</v>
          </cell>
          <cell r="C2636" t="str">
            <v>P18</v>
          </cell>
          <cell r="D2636" t="str">
            <v>EMS Parts</v>
          </cell>
          <cell r="E2636" t="str">
            <v>20</v>
          </cell>
          <cell r="F2636" t="str">
            <v>700</v>
          </cell>
          <cell r="G2636" t="str">
            <v xml:space="preserve">          11</v>
          </cell>
          <cell r="H2636" t="str">
            <v>EA</v>
          </cell>
          <cell r="I2636">
            <v>878.92</v>
          </cell>
          <cell r="J2636">
            <v>0.09</v>
          </cell>
          <cell r="K2636">
            <v>958</v>
          </cell>
          <cell r="L2636">
            <v>8.9974059072498114E-2</v>
          </cell>
        </row>
        <row r="2637">
          <cell r="A2637" t="str">
            <v>6085001015</v>
          </cell>
          <cell r="B2637" t="str">
            <v>FOOT END ASSEMBLY</v>
          </cell>
          <cell r="C2637" t="str">
            <v>P18</v>
          </cell>
          <cell r="D2637" t="str">
            <v>EMS Parts</v>
          </cell>
          <cell r="E2637" t="str">
            <v>20</v>
          </cell>
          <cell r="F2637" t="str">
            <v>700</v>
          </cell>
          <cell r="G2637" t="str">
            <v xml:space="preserve">          10</v>
          </cell>
          <cell r="H2637" t="str">
            <v>EA</v>
          </cell>
          <cell r="I2637">
            <v>856</v>
          </cell>
          <cell r="J2637">
            <v>0.09</v>
          </cell>
          <cell r="K2637">
            <v>933</v>
          </cell>
          <cell r="L2637">
            <v>8.9953271028037379E-2</v>
          </cell>
        </row>
        <row r="2638">
          <cell r="A2638" t="str">
            <v>6085001016</v>
          </cell>
          <cell r="B2638" t="str">
            <v>FOOT END ASSEMBLY</v>
          </cell>
          <cell r="C2638" t="str">
            <v>P18</v>
          </cell>
          <cell r="D2638" t="str">
            <v>EMS Parts</v>
          </cell>
          <cell r="E2638" t="str">
            <v>20</v>
          </cell>
          <cell r="F2638" t="str">
            <v>700</v>
          </cell>
          <cell r="G2638" t="str">
            <v xml:space="preserve">          11</v>
          </cell>
          <cell r="H2638" t="str">
            <v>EA</v>
          </cell>
          <cell r="I2638">
            <v>924.39</v>
          </cell>
          <cell r="J2638">
            <v>0.09</v>
          </cell>
          <cell r="K2638">
            <v>1008</v>
          </cell>
          <cell r="L2638">
            <v>9.0448836530036034E-2</v>
          </cell>
        </row>
        <row r="2639">
          <cell r="A2639" t="str">
            <v>6085001016</v>
          </cell>
          <cell r="B2639" t="str">
            <v>FOOT END ASSEMBLY</v>
          </cell>
          <cell r="C2639" t="str">
            <v>P18</v>
          </cell>
          <cell r="D2639" t="str">
            <v>EMS Parts</v>
          </cell>
          <cell r="E2639" t="str">
            <v>20</v>
          </cell>
          <cell r="F2639" t="str">
            <v>700</v>
          </cell>
          <cell r="G2639" t="str">
            <v xml:space="preserve">          10</v>
          </cell>
          <cell r="H2639" t="str">
            <v>EA</v>
          </cell>
          <cell r="I2639">
            <v>901</v>
          </cell>
          <cell r="J2639">
            <v>0.09</v>
          </cell>
          <cell r="K2639">
            <v>982</v>
          </cell>
          <cell r="L2639">
            <v>8.990011098779134E-2</v>
          </cell>
        </row>
        <row r="2640">
          <cell r="A2640" t="str">
            <v>6085001017</v>
          </cell>
          <cell r="B2640" t="str">
            <v>INNER LEG ASSEMBLY</v>
          </cell>
          <cell r="C2640" t="str">
            <v>P18</v>
          </cell>
          <cell r="D2640" t="str">
            <v>EMS Parts</v>
          </cell>
          <cell r="E2640" t="str">
            <v>20</v>
          </cell>
          <cell r="F2640" t="str">
            <v>700</v>
          </cell>
          <cell r="G2640" t="str">
            <v xml:space="preserve">          10</v>
          </cell>
          <cell r="H2640" t="str">
            <v>EA</v>
          </cell>
          <cell r="I2640">
            <v>177</v>
          </cell>
          <cell r="J2640">
            <v>0.09</v>
          </cell>
          <cell r="K2640">
            <v>193</v>
          </cell>
          <cell r="L2640">
            <v>9.03954802259887E-2</v>
          </cell>
        </row>
        <row r="2641">
          <cell r="A2641" t="str">
            <v>6085001017</v>
          </cell>
          <cell r="B2641" t="str">
            <v>INNER LEG ASSEMBLY</v>
          </cell>
          <cell r="C2641" t="str">
            <v>P18</v>
          </cell>
          <cell r="D2641" t="str">
            <v>EMS Parts</v>
          </cell>
          <cell r="E2641" t="str">
            <v>20</v>
          </cell>
          <cell r="F2641" t="str">
            <v>700</v>
          </cell>
          <cell r="G2641" t="str">
            <v xml:space="preserve">          11</v>
          </cell>
          <cell r="H2641" t="str">
            <v>EA</v>
          </cell>
          <cell r="I2641">
            <v>179.21</v>
          </cell>
          <cell r="J2641">
            <v>0.09</v>
          </cell>
          <cell r="K2641">
            <v>195</v>
          </cell>
          <cell r="L2641">
            <v>8.8108922493164391E-2</v>
          </cell>
        </row>
        <row r="2642">
          <cell r="A2642" t="str">
            <v>6085001023</v>
          </cell>
          <cell r="B2642" t="str">
            <v>OTR LFT TBE ASSY, LTTR PVT, PR</v>
          </cell>
          <cell r="C2642" t="str">
            <v>P18</v>
          </cell>
          <cell r="D2642" t="str">
            <v>EMS Parts</v>
          </cell>
          <cell r="E2642" t="str">
            <v>20</v>
          </cell>
          <cell r="F2642" t="str">
            <v>700</v>
          </cell>
          <cell r="G2642" t="str">
            <v xml:space="preserve">          11</v>
          </cell>
          <cell r="H2642" t="str">
            <v>EA</v>
          </cell>
          <cell r="I2642">
            <v>206.09</v>
          </cell>
          <cell r="J2642">
            <v>0.09</v>
          </cell>
          <cell r="K2642">
            <v>225</v>
          </cell>
          <cell r="L2642">
            <v>9.1756028919404126E-2</v>
          </cell>
        </row>
        <row r="2643">
          <cell r="A2643" t="str">
            <v>6085001023</v>
          </cell>
          <cell r="B2643" t="str">
            <v>OTR LFT TBE ASSY, LTTR PVT, PR</v>
          </cell>
          <cell r="C2643" t="str">
            <v>P18</v>
          </cell>
          <cell r="D2643" t="str">
            <v>EMS Parts</v>
          </cell>
          <cell r="E2643" t="str">
            <v>20</v>
          </cell>
          <cell r="F2643" t="str">
            <v>700</v>
          </cell>
          <cell r="G2643" t="str">
            <v xml:space="preserve">          10</v>
          </cell>
          <cell r="H2643" t="str">
            <v>EA</v>
          </cell>
          <cell r="I2643">
            <v>204</v>
          </cell>
          <cell r="J2643">
            <v>0.09</v>
          </cell>
          <cell r="K2643">
            <v>222</v>
          </cell>
          <cell r="L2643">
            <v>8.8235294117647065E-2</v>
          </cell>
        </row>
        <row r="2644">
          <cell r="A2644" t="str">
            <v>6085001024</v>
          </cell>
          <cell r="B2644" t="str">
            <v>OTR LFT TBE ASSY, LTTR PVT, PL</v>
          </cell>
          <cell r="C2644" t="str">
            <v>P18</v>
          </cell>
          <cell r="D2644" t="str">
            <v>EMS Parts</v>
          </cell>
          <cell r="E2644" t="str">
            <v>20</v>
          </cell>
          <cell r="F2644" t="str">
            <v>700</v>
          </cell>
          <cell r="G2644" t="str">
            <v xml:space="preserve">          11</v>
          </cell>
          <cell r="H2644" t="str">
            <v>EA</v>
          </cell>
          <cell r="I2644">
            <v>206.09</v>
          </cell>
          <cell r="J2644">
            <v>0.09</v>
          </cell>
          <cell r="K2644">
            <v>225</v>
          </cell>
          <cell r="L2644">
            <v>9.1756028919404126E-2</v>
          </cell>
        </row>
        <row r="2645">
          <cell r="A2645" t="str">
            <v>6085001024</v>
          </cell>
          <cell r="B2645" t="str">
            <v>OTR LFT TBE ASSY, LTTR PVT, PL</v>
          </cell>
          <cell r="C2645" t="str">
            <v>P18</v>
          </cell>
          <cell r="D2645" t="str">
            <v>EMS Parts</v>
          </cell>
          <cell r="E2645" t="str">
            <v>20</v>
          </cell>
          <cell r="F2645" t="str">
            <v>700</v>
          </cell>
          <cell r="G2645" t="str">
            <v xml:space="preserve">          10</v>
          </cell>
          <cell r="H2645" t="str">
            <v>EA</v>
          </cell>
          <cell r="I2645">
            <v>204</v>
          </cell>
          <cell r="J2645">
            <v>0.09</v>
          </cell>
          <cell r="K2645">
            <v>222</v>
          </cell>
          <cell r="L2645">
            <v>8.8235294117647065E-2</v>
          </cell>
        </row>
        <row r="2646">
          <cell r="A2646" t="str">
            <v>6085001025</v>
          </cell>
          <cell r="B2646" t="str">
            <v>OUTER RAIL, PR, SUBASSEMBLY</v>
          </cell>
          <cell r="C2646" t="str">
            <v>P18</v>
          </cell>
          <cell r="D2646" t="str">
            <v>EMS Parts</v>
          </cell>
          <cell r="E2646" t="str">
            <v>20</v>
          </cell>
          <cell r="F2646" t="str">
            <v>700</v>
          </cell>
          <cell r="G2646" t="str">
            <v xml:space="preserve">          10</v>
          </cell>
          <cell r="H2646" t="str">
            <v>EA</v>
          </cell>
          <cell r="I2646">
            <v>423</v>
          </cell>
          <cell r="J2646">
            <v>0.09</v>
          </cell>
          <cell r="K2646">
            <v>461</v>
          </cell>
          <cell r="L2646">
            <v>8.9834515366430265E-2</v>
          </cell>
        </row>
        <row r="2647">
          <cell r="A2647" t="str">
            <v>6085001025</v>
          </cell>
          <cell r="B2647" t="str">
            <v>OUTER RAIL, PR, SUBASSEMBLY</v>
          </cell>
          <cell r="C2647" t="str">
            <v>P18</v>
          </cell>
          <cell r="D2647" t="str">
            <v>EMS Parts</v>
          </cell>
          <cell r="E2647" t="str">
            <v>20</v>
          </cell>
          <cell r="F2647" t="str">
            <v>700</v>
          </cell>
          <cell r="G2647" t="str">
            <v xml:space="preserve">          11</v>
          </cell>
          <cell r="H2647" t="str">
            <v>EA</v>
          </cell>
          <cell r="I2647">
            <v>432.54</v>
          </cell>
          <cell r="J2647">
            <v>0.09</v>
          </cell>
          <cell r="K2647">
            <v>471</v>
          </cell>
          <cell r="L2647">
            <v>8.8916631987792982E-2</v>
          </cell>
        </row>
        <row r="2648">
          <cell r="A2648" t="str">
            <v>6085001026</v>
          </cell>
          <cell r="B2648" t="str">
            <v>LITTER BASE ASSEMBLY</v>
          </cell>
          <cell r="C2648" t="str">
            <v>P18</v>
          </cell>
          <cell r="D2648" t="str">
            <v>EMS Parts</v>
          </cell>
          <cell r="E2648" t="str">
            <v>20</v>
          </cell>
          <cell r="F2648" t="str">
            <v>700</v>
          </cell>
          <cell r="G2648" t="str">
            <v xml:space="preserve">          10</v>
          </cell>
          <cell r="H2648" t="str">
            <v>EA</v>
          </cell>
          <cell r="I2648">
            <v>263</v>
          </cell>
          <cell r="J2648">
            <v>0.09</v>
          </cell>
          <cell r="K2648">
            <v>287</v>
          </cell>
          <cell r="L2648">
            <v>9.125475285171103E-2</v>
          </cell>
        </row>
        <row r="2649">
          <cell r="A2649" t="str">
            <v>6085001026</v>
          </cell>
          <cell r="B2649" t="str">
            <v>LITTER BASE ASSEMBLY</v>
          </cell>
          <cell r="C2649" t="str">
            <v>P18</v>
          </cell>
          <cell r="D2649" t="str">
            <v>EMS Parts</v>
          </cell>
          <cell r="E2649" t="str">
            <v>20</v>
          </cell>
          <cell r="F2649" t="str">
            <v>700</v>
          </cell>
          <cell r="G2649" t="str">
            <v xml:space="preserve">          11</v>
          </cell>
          <cell r="H2649" t="str">
            <v>EA</v>
          </cell>
          <cell r="I2649">
            <v>268.79000000000002</v>
          </cell>
          <cell r="J2649">
            <v>0.09</v>
          </cell>
          <cell r="K2649">
            <v>293</v>
          </cell>
          <cell r="L2649">
            <v>9.0070315115889643E-2</v>
          </cell>
        </row>
        <row r="2650">
          <cell r="A2650" t="str">
            <v>6085001027</v>
          </cell>
          <cell r="B2650" t="str">
            <v>OUTER RAIL, PL, SUBASSEMBLY</v>
          </cell>
          <cell r="C2650" t="str">
            <v>P18</v>
          </cell>
          <cell r="D2650" t="str">
            <v>EMS Parts</v>
          </cell>
          <cell r="E2650" t="str">
            <v>20</v>
          </cell>
          <cell r="F2650" t="str">
            <v>700</v>
          </cell>
          <cell r="G2650" t="str">
            <v xml:space="preserve">          10</v>
          </cell>
          <cell r="H2650" t="str">
            <v>EA</v>
          </cell>
          <cell r="I2650">
            <v>423</v>
          </cell>
          <cell r="J2650">
            <v>0.09</v>
          </cell>
          <cell r="K2650">
            <v>461</v>
          </cell>
          <cell r="L2650">
            <v>8.9834515366430265E-2</v>
          </cell>
        </row>
        <row r="2651">
          <cell r="A2651" t="str">
            <v>6085001027</v>
          </cell>
          <cell r="B2651" t="str">
            <v>OUTER RAIL, PL, SUBASSEMBLY</v>
          </cell>
          <cell r="C2651" t="str">
            <v>P18</v>
          </cell>
          <cell r="D2651" t="str">
            <v>EMS Parts</v>
          </cell>
          <cell r="E2651" t="str">
            <v>20</v>
          </cell>
          <cell r="F2651" t="str">
            <v>700</v>
          </cell>
          <cell r="G2651" t="str">
            <v xml:space="preserve">          11</v>
          </cell>
          <cell r="H2651" t="str">
            <v>EA</v>
          </cell>
          <cell r="I2651">
            <v>432.54</v>
          </cell>
          <cell r="J2651">
            <v>0.09</v>
          </cell>
          <cell r="K2651">
            <v>471</v>
          </cell>
          <cell r="L2651">
            <v>8.8916631987792982E-2</v>
          </cell>
        </row>
        <row r="2652">
          <cell r="A2652" t="str">
            <v>6085001028</v>
          </cell>
          <cell r="B2652" t="str">
            <v>SLIDE HOUSING ASSY, PL</v>
          </cell>
          <cell r="C2652" t="str">
            <v>P18</v>
          </cell>
          <cell r="D2652" t="str">
            <v>EMS Parts</v>
          </cell>
          <cell r="E2652" t="str">
            <v>20</v>
          </cell>
          <cell r="F2652" t="str">
            <v>700</v>
          </cell>
          <cell r="G2652" t="str">
            <v xml:space="preserve">          10</v>
          </cell>
          <cell r="H2652" t="str">
            <v>EA</v>
          </cell>
          <cell r="I2652">
            <v>45</v>
          </cell>
          <cell r="J2652">
            <v>0.09</v>
          </cell>
          <cell r="K2652">
            <v>49</v>
          </cell>
          <cell r="L2652">
            <v>8.8888888888888892E-2</v>
          </cell>
        </row>
        <row r="2653">
          <cell r="A2653" t="str">
            <v>6085001028</v>
          </cell>
          <cell r="B2653" t="str">
            <v>SLIDE HOUSING ASSY, PL</v>
          </cell>
          <cell r="C2653" t="str">
            <v>P18</v>
          </cell>
          <cell r="D2653" t="str">
            <v>EMS Parts</v>
          </cell>
          <cell r="E2653" t="str">
            <v>20</v>
          </cell>
          <cell r="F2653" t="str">
            <v>700</v>
          </cell>
          <cell r="G2653" t="str">
            <v xml:space="preserve">          11</v>
          </cell>
          <cell r="H2653" t="str">
            <v>EA</v>
          </cell>
          <cell r="I2653">
            <v>41.51</v>
          </cell>
          <cell r="J2653">
            <v>0.09</v>
          </cell>
          <cell r="K2653">
            <v>45</v>
          </cell>
          <cell r="L2653">
            <v>8.4076126234642307E-2</v>
          </cell>
        </row>
        <row r="2654">
          <cell r="A2654" t="str">
            <v>6085001029</v>
          </cell>
          <cell r="B2654" t="str">
            <v>SLIDE HOUSING ASSY, PR</v>
          </cell>
          <cell r="C2654" t="str">
            <v>P18</v>
          </cell>
          <cell r="D2654" t="str">
            <v>EMS Parts</v>
          </cell>
          <cell r="E2654" t="str">
            <v>20</v>
          </cell>
          <cell r="F2654" t="str">
            <v>700</v>
          </cell>
          <cell r="G2654" t="str">
            <v xml:space="preserve">          10</v>
          </cell>
          <cell r="H2654" t="str">
            <v>EA</v>
          </cell>
          <cell r="I2654">
            <v>45</v>
          </cell>
          <cell r="J2654">
            <v>0.09</v>
          </cell>
          <cell r="K2654">
            <v>49</v>
          </cell>
          <cell r="L2654">
            <v>8.8888888888888892E-2</v>
          </cell>
        </row>
        <row r="2655">
          <cell r="A2655" t="str">
            <v>6085001029</v>
          </cell>
          <cell r="B2655" t="str">
            <v>SLIDE HOUSING ASSY, PR</v>
          </cell>
          <cell r="C2655" t="str">
            <v>P18</v>
          </cell>
          <cell r="D2655" t="str">
            <v>EMS Parts</v>
          </cell>
          <cell r="E2655" t="str">
            <v>20</v>
          </cell>
          <cell r="F2655" t="str">
            <v>700</v>
          </cell>
          <cell r="G2655" t="str">
            <v xml:space="preserve">          11</v>
          </cell>
          <cell r="H2655" t="str">
            <v>EA</v>
          </cell>
          <cell r="I2655">
            <v>41.51</v>
          </cell>
          <cell r="J2655">
            <v>0.09</v>
          </cell>
          <cell r="K2655">
            <v>45</v>
          </cell>
          <cell r="L2655">
            <v>8.4076126234642307E-2</v>
          </cell>
        </row>
        <row r="2656">
          <cell r="A2656" t="str">
            <v>6085001030</v>
          </cell>
          <cell r="B2656" t="str">
            <v>GATCH ASSEMBLY</v>
          </cell>
          <cell r="C2656" t="str">
            <v>P18</v>
          </cell>
          <cell r="D2656" t="str">
            <v>EMS Parts</v>
          </cell>
          <cell r="E2656" t="str">
            <v>20</v>
          </cell>
          <cell r="F2656" t="str">
            <v>700</v>
          </cell>
          <cell r="G2656" t="str">
            <v xml:space="preserve">          10</v>
          </cell>
          <cell r="H2656" t="str">
            <v>EA</v>
          </cell>
          <cell r="I2656">
            <v>1177</v>
          </cell>
          <cell r="J2656">
            <v>0.09</v>
          </cell>
          <cell r="K2656">
            <v>1283</v>
          </cell>
          <cell r="L2656">
            <v>9.005947323704333E-2</v>
          </cell>
        </row>
        <row r="2657">
          <cell r="A2657" t="str">
            <v>6085001030</v>
          </cell>
          <cell r="B2657" t="str">
            <v>GATCH ASSEMBLY</v>
          </cell>
          <cell r="C2657" t="str">
            <v>P18</v>
          </cell>
          <cell r="D2657" t="str">
            <v>EMS Parts</v>
          </cell>
          <cell r="E2657" t="str">
            <v>20</v>
          </cell>
          <cell r="F2657" t="str">
            <v>700</v>
          </cell>
          <cell r="G2657" t="str">
            <v xml:space="preserve">          11</v>
          </cell>
          <cell r="H2657" t="str">
            <v>EA</v>
          </cell>
          <cell r="I2657">
            <v>1207.51</v>
          </cell>
          <cell r="J2657">
            <v>0.09</v>
          </cell>
          <cell r="K2657">
            <v>1316</v>
          </cell>
          <cell r="L2657">
            <v>8.9846046823628803E-2</v>
          </cell>
        </row>
        <row r="2658">
          <cell r="A2658" t="str">
            <v>6085001031</v>
          </cell>
          <cell r="B2658" t="str">
            <v>ASSEMBLY, GATCH SUPPORT</v>
          </cell>
          <cell r="C2658" t="str">
            <v>P18</v>
          </cell>
          <cell r="D2658" t="str">
            <v>EMS Parts</v>
          </cell>
          <cell r="E2658" t="str">
            <v>20</v>
          </cell>
          <cell r="F2658" t="str">
            <v>700</v>
          </cell>
          <cell r="G2658" t="str">
            <v xml:space="preserve">          10</v>
          </cell>
          <cell r="H2658" t="str">
            <v>EA</v>
          </cell>
          <cell r="I2658">
            <v>107</v>
          </cell>
          <cell r="J2658">
            <v>0.09</v>
          </cell>
          <cell r="K2658">
            <v>117</v>
          </cell>
          <cell r="L2658">
            <v>9.3457943925233641E-2</v>
          </cell>
        </row>
        <row r="2659">
          <cell r="A2659" t="str">
            <v>6085001031</v>
          </cell>
          <cell r="B2659" t="str">
            <v>ASSEMBLY, GATCH SUPPORT</v>
          </cell>
          <cell r="C2659" t="str">
            <v>P18</v>
          </cell>
          <cell r="D2659" t="str">
            <v>EMS Parts</v>
          </cell>
          <cell r="E2659" t="str">
            <v>20</v>
          </cell>
          <cell r="F2659" t="str">
            <v>700</v>
          </cell>
          <cell r="G2659" t="str">
            <v xml:space="preserve">          11</v>
          </cell>
          <cell r="H2659" t="str">
            <v>EA</v>
          </cell>
          <cell r="I2659">
            <v>107.43</v>
          </cell>
          <cell r="J2659">
            <v>0.09</v>
          </cell>
          <cell r="K2659">
            <v>117</v>
          </cell>
          <cell r="L2659">
            <v>8.9081262217257678E-2</v>
          </cell>
        </row>
        <row r="2660">
          <cell r="A2660" t="str">
            <v>6085001032</v>
          </cell>
          <cell r="B2660" t="str">
            <v>FOOT END FASTENER ASSEMBLY</v>
          </cell>
          <cell r="C2660" t="str">
            <v>P18</v>
          </cell>
          <cell r="D2660" t="str">
            <v>EMS Parts</v>
          </cell>
          <cell r="E2660" t="str">
            <v>20</v>
          </cell>
          <cell r="F2660" t="str">
            <v>700</v>
          </cell>
          <cell r="G2660" t="str">
            <v xml:space="preserve">          11</v>
          </cell>
          <cell r="H2660" t="str">
            <v>EA</v>
          </cell>
          <cell r="I2660">
            <v>1317.97</v>
          </cell>
          <cell r="J2660">
            <v>0.09</v>
          </cell>
          <cell r="K2660">
            <v>1437</v>
          </cell>
          <cell r="L2660">
            <v>9.031313307586665E-2</v>
          </cell>
        </row>
        <row r="2661">
          <cell r="A2661" t="str">
            <v>6085001032</v>
          </cell>
          <cell r="B2661" t="str">
            <v>FOOT END FASTENER ASSEMBLY</v>
          </cell>
          <cell r="C2661" t="str">
            <v>P18</v>
          </cell>
          <cell r="D2661" t="str">
            <v>EMS Parts</v>
          </cell>
          <cell r="E2661" t="str">
            <v>20</v>
          </cell>
          <cell r="F2661" t="str">
            <v>700</v>
          </cell>
          <cell r="G2661" t="str">
            <v xml:space="preserve">          10</v>
          </cell>
          <cell r="H2661" t="str">
            <v>EA</v>
          </cell>
          <cell r="I2661">
            <v>1281</v>
          </cell>
          <cell r="J2661">
            <v>0.09</v>
          </cell>
          <cell r="K2661">
            <v>1396</v>
          </cell>
          <cell r="L2661">
            <v>8.9773614363778301E-2</v>
          </cell>
        </row>
        <row r="2662">
          <cell r="A2662" t="str">
            <v>6085001036</v>
          </cell>
          <cell r="B2662" t="str">
            <v>TUBE ASSEMBLY, TELESCOPING</v>
          </cell>
          <cell r="C2662" t="str">
            <v>P18</v>
          </cell>
          <cell r="D2662" t="str">
            <v>EMS Parts</v>
          </cell>
          <cell r="E2662" t="str">
            <v>20</v>
          </cell>
          <cell r="F2662" t="str">
            <v>700</v>
          </cell>
          <cell r="G2662" t="str">
            <v xml:space="preserve">          10</v>
          </cell>
          <cell r="H2662" t="str">
            <v>EA</v>
          </cell>
          <cell r="I2662">
            <v>752</v>
          </cell>
          <cell r="J2662">
            <v>0.09</v>
          </cell>
          <cell r="K2662">
            <v>820</v>
          </cell>
          <cell r="L2662">
            <v>9.0425531914893623E-2</v>
          </cell>
        </row>
        <row r="2663">
          <cell r="A2663" t="str">
            <v>6085001036</v>
          </cell>
          <cell r="B2663" t="str">
            <v>TUBE ASSEMBLY, TELESCOPING</v>
          </cell>
          <cell r="C2663" t="str">
            <v>P18</v>
          </cell>
          <cell r="D2663" t="str">
            <v>EMS Parts</v>
          </cell>
          <cell r="E2663" t="str">
            <v>20</v>
          </cell>
          <cell r="F2663" t="str">
            <v>700</v>
          </cell>
          <cell r="G2663" t="str">
            <v xml:space="preserve">          11</v>
          </cell>
          <cell r="H2663" t="str">
            <v>EA</v>
          </cell>
          <cell r="I2663">
            <v>803.38</v>
          </cell>
          <cell r="J2663">
            <v>0.09</v>
          </cell>
          <cell r="K2663">
            <v>876</v>
          </cell>
          <cell r="L2663">
            <v>9.0393089198137877E-2</v>
          </cell>
        </row>
        <row r="2664">
          <cell r="A2664" t="str">
            <v>6085001037</v>
          </cell>
          <cell r="B2664" t="str">
            <v>HEAD SECTION ASSEMBLY</v>
          </cell>
          <cell r="C2664" t="str">
            <v>P18</v>
          </cell>
          <cell r="D2664" t="str">
            <v>EMS Parts</v>
          </cell>
          <cell r="E2664" t="str">
            <v>20</v>
          </cell>
          <cell r="F2664" t="str">
            <v>700</v>
          </cell>
          <cell r="G2664" t="str">
            <v xml:space="preserve">          11</v>
          </cell>
          <cell r="H2664" t="str">
            <v>EA</v>
          </cell>
          <cell r="I2664">
            <v>1311.04</v>
          </cell>
          <cell r="J2664">
            <v>0.09</v>
          </cell>
          <cell r="K2664">
            <v>1429</v>
          </cell>
          <cell r="L2664">
            <v>8.9974371491335151E-2</v>
          </cell>
        </row>
        <row r="2665">
          <cell r="A2665" t="str">
            <v>6085001037</v>
          </cell>
          <cell r="B2665" t="str">
            <v>HEAD SECTION ASSEMBLY</v>
          </cell>
          <cell r="C2665" t="str">
            <v>P18</v>
          </cell>
          <cell r="D2665" t="str">
            <v>EMS Parts</v>
          </cell>
          <cell r="E2665" t="str">
            <v>20</v>
          </cell>
          <cell r="F2665" t="str">
            <v>700</v>
          </cell>
          <cell r="G2665" t="str">
            <v xml:space="preserve">          10</v>
          </cell>
          <cell r="H2665" t="str">
            <v>EA</v>
          </cell>
          <cell r="I2665">
            <v>1156</v>
          </cell>
          <cell r="J2665">
            <v>0.09</v>
          </cell>
          <cell r="K2665">
            <v>1260</v>
          </cell>
          <cell r="L2665">
            <v>8.9965397923875437E-2</v>
          </cell>
        </row>
        <row r="2666">
          <cell r="A2666" t="str">
            <v>6085001050</v>
          </cell>
          <cell r="B2666" t="str">
            <v>SLOTD, INR BASE LEG WLDMT - OO</v>
          </cell>
          <cell r="C2666" t="str">
            <v>P18</v>
          </cell>
          <cell r="D2666" t="str">
            <v>EMS Parts</v>
          </cell>
          <cell r="E2666" t="str">
            <v>20</v>
          </cell>
          <cell r="F2666" t="str">
            <v>700</v>
          </cell>
          <cell r="G2666" t="str">
            <v xml:space="preserve">          11</v>
          </cell>
          <cell r="H2666" t="str">
            <v>EA</v>
          </cell>
          <cell r="I2666">
            <v>175.19</v>
          </cell>
          <cell r="J2666">
            <v>0.09</v>
          </cell>
          <cell r="K2666">
            <v>191</v>
          </cell>
          <cell r="L2666">
            <v>9.0244876990695833E-2</v>
          </cell>
        </row>
        <row r="2667">
          <cell r="A2667" t="str">
            <v>6085001050</v>
          </cell>
          <cell r="B2667" t="str">
            <v>SLOTD, INR BASE LEG WLDMT - OO</v>
          </cell>
          <cell r="C2667" t="str">
            <v>P18</v>
          </cell>
          <cell r="D2667" t="str">
            <v>EMS Parts</v>
          </cell>
          <cell r="E2667" t="str">
            <v>20</v>
          </cell>
          <cell r="F2667" t="str">
            <v>700</v>
          </cell>
          <cell r="G2667" t="str">
            <v xml:space="preserve">          10</v>
          </cell>
          <cell r="H2667" t="str">
            <v>EA</v>
          </cell>
          <cell r="I2667">
            <v>167</v>
          </cell>
          <cell r="J2667">
            <v>0.09</v>
          </cell>
          <cell r="K2667">
            <v>182</v>
          </cell>
          <cell r="L2667">
            <v>8.9820359281437126E-2</v>
          </cell>
        </row>
        <row r="2668">
          <cell r="A2668" t="str">
            <v>6085001051</v>
          </cell>
          <cell r="B2668" t="str">
            <v>SHORT, INR BASE LEG WLDMT - OO</v>
          </cell>
          <cell r="C2668" t="str">
            <v>P18</v>
          </cell>
          <cell r="D2668" t="str">
            <v>EMS Parts</v>
          </cell>
          <cell r="E2668" t="str">
            <v>20</v>
          </cell>
          <cell r="F2668" t="str">
            <v>700</v>
          </cell>
          <cell r="G2668" t="str">
            <v xml:space="preserve">          10</v>
          </cell>
          <cell r="H2668" t="str">
            <v>EA</v>
          </cell>
          <cell r="I2668">
            <v>117</v>
          </cell>
          <cell r="J2668">
            <v>0.09</v>
          </cell>
          <cell r="K2668">
            <v>128</v>
          </cell>
          <cell r="L2668">
            <v>9.4017094017094016E-2</v>
          </cell>
        </row>
        <row r="2669">
          <cell r="A2669" t="str">
            <v>6085001051</v>
          </cell>
          <cell r="B2669" t="str">
            <v>SHORT, INR BASE LEG WLDMT - OO</v>
          </cell>
          <cell r="C2669" t="str">
            <v>P18</v>
          </cell>
          <cell r="D2669" t="str">
            <v>EMS Parts</v>
          </cell>
          <cell r="E2669" t="str">
            <v>20</v>
          </cell>
          <cell r="F2669" t="str">
            <v>700</v>
          </cell>
          <cell r="G2669" t="str">
            <v xml:space="preserve">          11</v>
          </cell>
          <cell r="H2669" t="str">
            <v>EA</v>
          </cell>
          <cell r="I2669">
            <v>121.82</v>
          </cell>
          <cell r="J2669">
            <v>0.09</v>
          </cell>
          <cell r="K2669">
            <v>133</v>
          </cell>
          <cell r="L2669">
            <v>9.1774749630602587E-2</v>
          </cell>
        </row>
        <row r="2670">
          <cell r="A2670" t="str">
            <v>6085001052</v>
          </cell>
          <cell r="B2670" t="str">
            <v>OUTER BASE LEG WLDMENT, PR, FE</v>
          </cell>
          <cell r="C2670" t="str">
            <v>P18</v>
          </cell>
          <cell r="D2670" t="str">
            <v>EMS Parts</v>
          </cell>
          <cell r="E2670" t="str">
            <v>20</v>
          </cell>
          <cell r="F2670" t="str">
            <v>700</v>
          </cell>
          <cell r="G2670" t="str">
            <v xml:space="preserve">          11</v>
          </cell>
          <cell r="H2670" t="str">
            <v>EA</v>
          </cell>
          <cell r="I2670">
            <v>193</v>
          </cell>
          <cell r="J2670">
            <v>0.09</v>
          </cell>
          <cell r="K2670">
            <v>210</v>
          </cell>
          <cell r="L2670">
            <v>8.8082901554404139E-2</v>
          </cell>
        </row>
        <row r="2671">
          <cell r="A2671" t="str">
            <v>6085001052</v>
          </cell>
          <cell r="B2671" t="str">
            <v>OUTER BASE LEG WLDMENT, PR, FE</v>
          </cell>
          <cell r="C2671" t="str">
            <v>P18</v>
          </cell>
          <cell r="D2671" t="str">
            <v>EMS Parts</v>
          </cell>
          <cell r="E2671" t="str">
            <v>20</v>
          </cell>
          <cell r="F2671" t="str">
            <v>700</v>
          </cell>
          <cell r="G2671" t="str">
            <v xml:space="preserve">          10</v>
          </cell>
          <cell r="H2671" t="str">
            <v>EA</v>
          </cell>
          <cell r="I2671">
            <v>182</v>
          </cell>
          <cell r="J2671">
            <v>0.09</v>
          </cell>
          <cell r="K2671">
            <v>198</v>
          </cell>
          <cell r="L2671">
            <v>8.7912087912087919E-2</v>
          </cell>
        </row>
        <row r="2672">
          <cell r="A2672" t="str">
            <v>6085001053</v>
          </cell>
          <cell r="B2672" t="str">
            <v>OUTER BASE LEG WLDMENT, PL, FE</v>
          </cell>
          <cell r="C2672" t="str">
            <v>P18</v>
          </cell>
          <cell r="D2672" t="str">
            <v>EMS Parts</v>
          </cell>
          <cell r="E2672" t="str">
            <v>20</v>
          </cell>
          <cell r="F2672" t="str">
            <v>700</v>
          </cell>
          <cell r="G2672" t="str">
            <v xml:space="preserve">          11</v>
          </cell>
          <cell r="H2672" t="str">
            <v>EA</v>
          </cell>
          <cell r="I2672">
            <v>193</v>
          </cell>
          <cell r="J2672">
            <v>0.09</v>
          </cell>
          <cell r="K2672">
            <v>210</v>
          </cell>
          <cell r="L2672">
            <v>8.8082901554404139E-2</v>
          </cell>
        </row>
        <row r="2673">
          <cell r="A2673" t="str">
            <v>6085001053</v>
          </cell>
          <cell r="B2673" t="str">
            <v>OUTER BASE LEG WLDMENT, PL, FE</v>
          </cell>
          <cell r="C2673" t="str">
            <v>P18</v>
          </cell>
          <cell r="D2673" t="str">
            <v>EMS Parts</v>
          </cell>
          <cell r="E2673" t="str">
            <v>20</v>
          </cell>
          <cell r="F2673" t="str">
            <v>700</v>
          </cell>
          <cell r="G2673" t="str">
            <v xml:space="preserve">          10</v>
          </cell>
          <cell r="H2673" t="str">
            <v>EA</v>
          </cell>
          <cell r="I2673">
            <v>182</v>
          </cell>
          <cell r="J2673">
            <v>0.09</v>
          </cell>
          <cell r="K2673">
            <v>198</v>
          </cell>
          <cell r="L2673">
            <v>8.7912087912087919E-2</v>
          </cell>
        </row>
        <row r="2674">
          <cell r="A2674" t="str">
            <v>6085001054</v>
          </cell>
          <cell r="B2674" t="str">
            <v>INNER BASE LEG WELDMENT</v>
          </cell>
          <cell r="C2674" t="str">
            <v>P18</v>
          </cell>
          <cell r="D2674" t="str">
            <v>EMS Parts</v>
          </cell>
          <cell r="E2674" t="str">
            <v>20</v>
          </cell>
          <cell r="F2674" t="str">
            <v>700</v>
          </cell>
          <cell r="G2674" t="str">
            <v xml:space="preserve">          10</v>
          </cell>
          <cell r="H2674" t="str">
            <v>EA</v>
          </cell>
          <cell r="I2674">
            <v>185</v>
          </cell>
          <cell r="J2674">
            <v>0.09</v>
          </cell>
          <cell r="K2674">
            <v>202</v>
          </cell>
          <cell r="L2674">
            <v>9.1891891891891897E-2</v>
          </cell>
        </row>
        <row r="2675">
          <cell r="A2675" t="str">
            <v>6085001054</v>
          </cell>
          <cell r="B2675" t="str">
            <v>INNER BASE LEG WELDMENT</v>
          </cell>
          <cell r="C2675" t="str">
            <v>P18</v>
          </cell>
          <cell r="D2675" t="str">
            <v>EMS Parts</v>
          </cell>
          <cell r="E2675" t="str">
            <v>20</v>
          </cell>
          <cell r="F2675" t="str">
            <v>700</v>
          </cell>
          <cell r="G2675" t="str">
            <v xml:space="preserve">          11</v>
          </cell>
          <cell r="H2675" t="str">
            <v>EA</v>
          </cell>
          <cell r="I2675">
            <v>195.75</v>
          </cell>
          <cell r="J2675">
            <v>0.09</v>
          </cell>
          <cell r="K2675">
            <v>213</v>
          </cell>
          <cell r="L2675">
            <v>8.8122605363984668E-2</v>
          </cell>
        </row>
        <row r="2676">
          <cell r="A2676" t="str">
            <v>6085001055</v>
          </cell>
          <cell r="B2676" t="str">
            <v>WLDMENT, LITTER BASE INTERFACE</v>
          </cell>
          <cell r="C2676" t="str">
            <v>P18</v>
          </cell>
          <cell r="D2676" t="str">
            <v>EMS Parts</v>
          </cell>
          <cell r="E2676" t="str">
            <v>20</v>
          </cell>
          <cell r="F2676" t="str">
            <v>700</v>
          </cell>
          <cell r="G2676" t="str">
            <v xml:space="preserve">          10</v>
          </cell>
          <cell r="H2676" t="str">
            <v>EA</v>
          </cell>
          <cell r="I2676">
            <v>87</v>
          </cell>
          <cell r="J2676">
            <v>0.09</v>
          </cell>
          <cell r="K2676">
            <v>95</v>
          </cell>
          <cell r="L2676">
            <v>9.1954022988505746E-2</v>
          </cell>
        </row>
        <row r="2677">
          <cell r="A2677" t="str">
            <v>6085001055</v>
          </cell>
          <cell r="B2677" t="str">
            <v>WLDMENT, LITTER BASE INTERFACE</v>
          </cell>
          <cell r="C2677" t="str">
            <v>P18</v>
          </cell>
          <cell r="D2677" t="str">
            <v>EMS Parts</v>
          </cell>
          <cell r="E2677" t="str">
            <v>20</v>
          </cell>
          <cell r="F2677" t="str">
            <v>700</v>
          </cell>
          <cell r="G2677" t="str">
            <v xml:space="preserve">          11</v>
          </cell>
          <cell r="H2677" t="str">
            <v>EA</v>
          </cell>
          <cell r="I2677">
            <v>88.99</v>
          </cell>
          <cell r="J2677">
            <v>0.09</v>
          </cell>
          <cell r="K2677">
            <v>97</v>
          </cell>
          <cell r="L2677">
            <v>9.0010113495898478E-2</v>
          </cell>
        </row>
        <row r="2678">
          <cell r="A2678" t="str">
            <v>6085001056</v>
          </cell>
          <cell r="B2678" t="str">
            <v>OUTER BASE TUBE WELDMENT</v>
          </cell>
          <cell r="C2678" t="str">
            <v>P18</v>
          </cell>
          <cell r="D2678" t="str">
            <v>EMS Parts</v>
          </cell>
          <cell r="E2678" t="str">
            <v>20</v>
          </cell>
          <cell r="F2678" t="str">
            <v>700</v>
          </cell>
          <cell r="G2678" t="str">
            <v xml:space="preserve">          11</v>
          </cell>
          <cell r="H2678" t="str">
            <v>EA</v>
          </cell>
          <cell r="I2678">
            <v>307.95999999999998</v>
          </cell>
          <cell r="J2678">
            <v>0.09</v>
          </cell>
          <cell r="K2678">
            <v>336</v>
          </cell>
          <cell r="L2678">
            <v>9.1050785816339852E-2</v>
          </cell>
        </row>
        <row r="2679">
          <cell r="A2679" t="str">
            <v>6085001056</v>
          </cell>
          <cell r="B2679" t="str">
            <v>OUTER BASE TUBE WELDMENT</v>
          </cell>
          <cell r="C2679" t="str">
            <v>P18</v>
          </cell>
          <cell r="D2679" t="str">
            <v>EMS Parts</v>
          </cell>
          <cell r="E2679" t="str">
            <v>20</v>
          </cell>
          <cell r="F2679" t="str">
            <v>700</v>
          </cell>
          <cell r="G2679" t="str">
            <v xml:space="preserve">          10</v>
          </cell>
          <cell r="H2679" t="str">
            <v>EA</v>
          </cell>
          <cell r="I2679">
            <v>290</v>
          </cell>
          <cell r="J2679">
            <v>0.09</v>
          </cell>
          <cell r="K2679">
            <v>316</v>
          </cell>
          <cell r="L2679">
            <v>8.9655172413793102E-2</v>
          </cell>
        </row>
        <row r="2680">
          <cell r="A2680" t="str">
            <v>6085001057</v>
          </cell>
          <cell r="B2680" t="str">
            <v>OUTER BASE TUBE WELDMENT</v>
          </cell>
          <cell r="C2680" t="str">
            <v>P18</v>
          </cell>
          <cell r="D2680" t="str">
            <v>EMS Parts</v>
          </cell>
          <cell r="E2680" t="str">
            <v>20</v>
          </cell>
          <cell r="F2680" t="str">
            <v>700</v>
          </cell>
          <cell r="G2680" t="str">
            <v xml:space="preserve">          10</v>
          </cell>
          <cell r="H2680" t="str">
            <v>EA</v>
          </cell>
          <cell r="I2680">
            <v>295</v>
          </cell>
          <cell r="J2680">
            <v>0.09</v>
          </cell>
          <cell r="K2680">
            <v>322</v>
          </cell>
          <cell r="L2680">
            <v>9.152542372881356E-2</v>
          </cell>
        </row>
        <row r="2681">
          <cell r="A2681" t="str">
            <v>6085001057</v>
          </cell>
          <cell r="B2681" t="str">
            <v>OUTER BASE TUBE WELDMENT</v>
          </cell>
          <cell r="C2681" t="str">
            <v>P18</v>
          </cell>
          <cell r="D2681" t="str">
            <v>EMS Parts</v>
          </cell>
          <cell r="E2681" t="str">
            <v>20</v>
          </cell>
          <cell r="F2681" t="str">
            <v>700</v>
          </cell>
          <cell r="G2681" t="str">
            <v xml:space="preserve">          11</v>
          </cell>
          <cell r="H2681" t="str">
            <v>EA</v>
          </cell>
          <cell r="I2681">
            <v>313.45</v>
          </cell>
          <cell r="J2681">
            <v>0.09</v>
          </cell>
          <cell r="K2681">
            <v>342</v>
          </cell>
          <cell r="L2681">
            <v>9.1083107353644957E-2</v>
          </cell>
        </row>
        <row r="2682">
          <cell r="A2682" t="str">
            <v>6085001081</v>
          </cell>
          <cell r="B2682" t="str">
            <v>BASE, INNER LEG, LONG</v>
          </cell>
          <cell r="C2682" t="str">
            <v>P18</v>
          </cell>
          <cell r="D2682" t="str">
            <v>EMS Parts</v>
          </cell>
          <cell r="E2682" t="str">
            <v>20</v>
          </cell>
          <cell r="F2682" t="str">
            <v>700</v>
          </cell>
          <cell r="G2682" t="str">
            <v xml:space="preserve">          10</v>
          </cell>
          <cell r="H2682" t="str">
            <v>EA</v>
          </cell>
          <cell r="I2682">
            <v>30</v>
          </cell>
          <cell r="J2682">
            <v>0.09</v>
          </cell>
          <cell r="K2682">
            <v>33</v>
          </cell>
          <cell r="L2682">
            <v>0.1</v>
          </cell>
        </row>
        <row r="2683">
          <cell r="A2683" t="str">
            <v>6085001081</v>
          </cell>
          <cell r="B2683" t="str">
            <v>BASE, INNER LEG, LONG</v>
          </cell>
          <cell r="C2683" t="str">
            <v>P18</v>
          </cell>
          <cell r="D2683" t="str">
            <v>EMS Parts</v>
          </cell>
          <cell r="E2683" t="str">
            <v>20</v>
          </cell>
          <cell r="F2683" t="str">
            <v>700</v>
          </cell>
          <cell r="G2683" t="str">
            <v xml:space="preserve">          11</v>
          </cell>
          <cell r="H2683" t="str">
            <v>EA</v>
          </cell>
          <cell r="I2683">
            <v>28.77</v>
          </cell>
          <cell r="J2683">
            <v>0.09</v>
          </cell>
          <cell r="K2683">
            <v>31</v>
          </cell>
          <cell r="L2683">
            <v>7.7511296489398696E-2</v>
          </cell>
        </row>
        <row r="2684">
          <cell r="A2684" t="str">
            <v>6085001082</v>
          </cell>
          <cell r="B2684" t="str">
            <v>TIMING LINK</v>
          </cell>
          <cell r="C2684" t="str">
            <v>P18</v>
          </cell>
          <cell r="D2684" t="str">
            <v>EMS Parts</v>
          </cell>
          <cell r="E2684" t="str">
            <v>20</v>
          </cell>
          <cell r="F2684" t="str">
            <v>700</v>
          </cell>
          <cell r="G2684" t="str">
            <v xml:space="preserve">          10</v>
          </cell>
          <cell r="H2684" t="str">
            <v>EA</v>
          </cell>
          <cell r="I2684">
            <v>21</v>
          </cell>
          <cell r="J2684">
            <v>0.09</v>
          </cell>
          <cell r="K2684">
            <v>23</v>
          </cell>
          <cell r="L2684">
            <v>9.5238095238095233E-2</v>
          </cell>
        </row>
        <row r="2685">
          <cell r="A2685" t="str">
            <v>6085001082</v>
          </cell>
          <cell r="B2685" t="str">
            <v>TIMING LINK</v>
          </cell>
          <cell r="C2685" t="str">
            <v>P18</v>
          </cell>
          <cell r="D2685" t="str">
            <v>EMS Parts</v>
          </cell>
          <cell r="E2685" t="str">
            <v>20</v>
          </cell>
          <cell r="F2685" t="str">
            <v>700</v>
          </cell>
          <cell r="G2685" t="str">
            <v xml:space="preserve">          11</v>
          </cell>
          <cell r="H2685" t="str">
            <v>EA</v>
          </cell>
          <cell r="I2685">
            <v>20.53</v>
          </cell>
          <cell r="J2685">
            <v>0.09</v>
          </cell>
          <cell r="K2685">
            <v>22</v>
          </cell>
          <cell r="L2685">
            <v>7.1602532878714015E-2</v>
          </cell>
        </row>
        <row r="2686">
          <cell r="A2686" t="str">
            <v>6085001083</v>
          </cell>
          <cell r="B2686" t="str">
            <v>OUTER LEG SUPPORT BRKT - PL</v>
          </cell>
          <cell r="C2686" t="str">
            <v>P18</v>
          </cell>
          <cell r="D2686" t="str">
            <v>EMS Parts</v>
          </cell>
          <cell r="E2686" t="str">
            <v>20</v>
          </cell>
          <cell r="F2686" t="str">
            <v>700</v>
          </cell>
          <cell r="G2686" t="str">
            <v xml:space="preserve">          10</v>
          </cell>
          <cell r="H2686" t="str">
            <v>EA</v>
          </cell>
          <cell r="I2686">
            <v>47</v>
          </cell>
          <cell r="J2686">
            <v>0.09</v>
          </cell>
          <cell r="K2686">
            <v>51</v>
          </cell>
          <cell r="L2686">
            <v>8.5106382978723402E-2</v>
          </cell>
        </row>
        <row r="2687">
          <cell r="A2687" t="str">
            <v>6085001083</v>
          </cell>
          <cell r="B2687" t="str">
            <v>OUTER LEG SUPPORT BRKT - PL</v>
          </cell>
          <cell r="C2687" t="str">
            <v>P18</v>
          </cell>
          <cell r="D2687" t="str">
            <v>EMS Parts</v>
          </cell>
          <cell r="E2687" t="str">
            <v>20</v>
          </cell>
          <cell r="F2687" t="str">
            <v>700</v>
          </cell>
          <cell r="G2687" t="str">
            <v xml:space="preserve">          11</v>
          </cell>
          <cell r="H2687" t="str">
            <v>EA</v>
          </cell>
          <cell r="I2687">
            <v>44.39</v>
          </cell>
          <cell r="J2687">
            <v>0.09</v>
          </cell>
          <cell r="K2687">
            <v>48</v>
          </cell>
          <cell r="L2687">
            <v>8.1324622662761872E-2</v>
          </cell>
        </row>
        <row r="2688">
          <cell r="A2688" t="str">
            <v>6085001084</v>
          </cell>
          <cell r="B2688" t="str">
            <v>EXTRUSION, OUTER LEG</v>
          </cell>
          <cell r="C2688" t="str">
            <v>P18</v>
          </cell>
          <cell r="D2688" t="str">
            <v>EMS Parts</v>
          </cell>
          <cell r="E2688" t="str">
            <v>20</v>
          </cell>
          <cell r="F2688" t="str">
            <v>700</v>
          </cell>
          <cell r="G2688" t="str">
            <v xml:space="preserve">          11</v>
          </cell>
          <cell r="H2688" t="str">
            <v>EA</v>
          </cell>
          <cell r="I2688">
            <v>45.86</v>
          </cell>
          <cell r="J2688">
            <v>0.09</v>
          </cell>
          <cell r="K2688">
            <v>50</v>
          </cell>
          <cell r="L2688">
            <v>9.0274749236807686E-2</v>
          </cell>
        </row>
        <row r="2689">
          <cell r="A2689" t="str">
            <v>6085001084</v>
          </cell>
          <cell r="B2689" t="str">
            <v>EXTRUSION, OUTER LEG</v>
          </cell>
          <cell r="C2689" t="str">
            <v>P18</v>
          </cell>
          <cell r="D2689" t="str">
            <v>EMS Parts</v>
          </cell>
          <cell r="E2689" t="str">
            <v>20</v>
          </cell>
          <cell r="F2689" t="str">
            <v>700</v>
          </cell>
          <cell r="G2689" t="str">
            <v xml:space="preserve">          10</v>
          </cell>
          <cell r="H2689" t="str">
            <v>EA</v>
          </cell>
          <cell r="I2689">
            <v>48</v>
          </cell>
          <cell r="J2689">
            <v>0.09</v>
          </cell>
          <cell r="K2689">
            <v>52</v>
          </cell>
          <cell r="L2689">
            <v>8.3333333333333329E-2</v>
          </cell>
        </row>
        <row r="2690">
          <cell r="A2690" t="str">
            <v>6085001085</v>
          </cell>
          <cell r="B2690" t="str">
            <v>INNER LEG SUPPORT</v>
          </cell>
          <cell r="C2690" t="str">
            <v>P18</v>
          </cell>
          <cell r="D2690" t="str">
            <v>EMS Parts</v>
          </cell>
          <cell r="E2690" t="str">
            <v>20</v>
          </cell>
          <cell r="F2690" t="str">
            <v>700</v>
          </cell>
          <cell r="G2690" t="str">
            <v xml:space="preserve">          11</v>
          </cell>
          <cell r="H2690" t="str">
            <v>EA</v>
          </cell>
          <cell r="I2690">
            <v>17.47</v>
          </cell>
          <cell r="J2690">
            <v>0.09</v>
          </cell>
          <cell r="K2690">
            <v>19.042300000000001</v>
          </cell>
          <cell r="L2690">
            <v>9.0000000000000122E-2</v>
          </cell>
        </row>
        <row r="2691">
          <cell r="A2691" t="str">
            <v>6085001085</v>
          </cell>
          <cell r="B2691" t="str">
            <v>INNER LEG SUPPORT</v>
          </cell>
          <cell r="C2691" t="str">
            <v>P18</v>
          </cell>
          <cell r="D2691" t="str">
            <v>EMS Parts</v>
          </cell>
          <cell r="E2691" t="str">
            <v>20</v>
          </cell>
          <cell r="F2691" t="str">
            <v>700</v>
          </cell>
          <cell r="G2691" t="str">
            <v xml:space="preserve">          10</v>
          </cell>
          <cell r="H2691" t="str">
            <v>EA</v>
          </cell>
          <cell r="I2691">
            <v>19</v>
          </cell>
          <cell r="J2691">
            <v>0.09</v>
          </cell>
          <cell r="K2691">
            <v>20.71</v>
          </cell>
          <cell r="L2691">
            <v>9.0000000000000038E-2</v>
          </cell>
        </row>
        <row r="2692">
          <cell r="A2692" t="str">
            <v>6085001086</v>
          </cell>
          <cell r="B2692" t="str">
            <v>SPACER, BASE, MID, FE</v>
          </cell>
          <cell r="C2692" t="str">
            <v>P18</v>
          </cell>
          <cell r="D2692" t="str">
            <v>EMS Parts</v>
          </cell>
          <cell r="E2692" t="str">
            <v>20</v>
          </cell>
          <cell r="F2692" t="str">
            <v>700</v>
          </cell>
          <cell r="G2692" t="str">
            <v xml:space="preserve">          11</v>
          </cell>
          <cell r="H2692" t="str">
            <v>EA</v>
          </cell>
          <cell r="I2692">
            <v>12.35</v>
          </cell>
          <cell r="J2692">
            <v>0.09</v>
          </cell>
          <cell r="K2692">
            <v>13.461500000000001</v>
          </cell>
          <cell r="L2692">
            <v>9.0000000000000108E-2</v>
          </cell>
        </row>
        <row r="2693">
          <cell r="A2693" t="str">
            <v>6085001086</v>
          </cell>
          <cell r="B2693" t="str">
            <v>SPACER, BASE, MID, FE</v>
          </cell>
          <cell r="C2693" t="str">
            <v>P18</v>
          </cell>
          <cell r="D2693" t="str">
            <v>EMS Parts</v>
          </cell>
          <cell r="E2693" t="str">
            <v>20</v>
          </cell>
          <cell r="F2693" t="str">
            <v>700</v>
          </cell>
          <cell r="G2693" t="str">
            <v xml:space="preserve">          10</v>
          </cell>
          <cell r="H2693" t="str">
            <v>EA</v>
          </cell>
          <cell r="I2693">
            <v>15</v>
          </cell>
          <cell r="J2693">
            <v>0.09</v>
          </cell>
          <cell r="K2693">
            <v>16.350000000000001</v>
          </cell>
          <cell r="L2693">
            <v>9.0000000000000094E-2</v>
          </cell>
        </row>
        <row r="2694">
          <cell r="A2694" t="str">
            <v>6085001087</v>
          </cell>
          <cell r="B2694" t="str">
            <v>STIFFENER, BASE</v>
          </cell>
          <cell r="C2694" t="str">
            <v>P18</v>
          </cell>
          <cell r="D2694" t="str">
            <v>EMS Parts</v>
          </cell>
          <cell r="E2694" t="str">
            <v>20</v>
          </cell>
          <cell r="F2694" t="str">
            <v>700</v>
          </cell>
          <cell r="G2694" t="str">
            <v xml:space="preserve">          10</v>
          </cell>
          <cell r="H2694" t="str">
            <v>EA</v>
          </cell>
          <cell r="I2694">
            <v>20</v>
          </cell>
          <cell r="J2694">
            <v>0.09</v>
          </cell>
          <cell r="K2694">
            <v>22</v>
          </cell>
          <cell r="L2694">
            <v>0.1</v>
          </cell>
        </row>
        <row r="2695">
          <cell r="A2695" t="str">
            <v>6085001087</v>
          </cell>
          <cell r="B2695" t="str">
            <v>STIFFENER, BASE</v>
          </cell>
          <cell r="C2695" t="str">
            <v>P18</v>
          </cell>
          <cell r="D2695" t="str">
            <v>EMS Parts</v>
          </cell>
          <cell r="E2695" t="str">
            <v>20</v>
          </cell>
          <cell r="F2695" t="str">
            <v>700</v>
          </cell>
          <cell r="G2695" t="str">
            <v xml:space="preserve">          11</v>
          </cell>
          <cell r="H2695" t="str">
            <v>EA</v>
          </cell>
          <cell r="I2695">
            <v>19.2</v>
          </cell>
          <cell r="J2695">
            <v>0.09</v>
          </cell>
          <cell r="K2695">
            <v>20.928000000000001</v>
          </cell>
          <cell r="L2695">
            <v>9.000000000000008E-2</v>
          </cell>
        </row>
        <row r="2696">
          <cell r="A2696" t="str">
            <v>6085001088</v>
          </cell>
          <cell r="B2696" t="str">
            <v>BEARING, CONNECTING ROD</v>
          </cell>
          <cell r="C2696" t="str">
            <v>P18</v>
          </cell>
          <cell r="D2696" t="str">
            <v>EMS Parts</v>
          </cell>
          <cell r="E2696" t="str">
            <v>20</v>
          </cell>
          <cell r="F2696" t="str">
            <v>700</v>
          </cell>
          <cell r="G2696" t="str">
            <v xml:space="preserve">          11</v>
          </cell>
          <cell r="H2696" t="str">
            <v>EA</v>
          </cell>
          <cell r="I2696">
            <v>1.39</v>
          </cell>
          <cell r="J2696">
            <v>0.09</v>
          </cell>
          <cell r="K2696">
            <v>1.5151000000000001</v>
          </cell>
          <cell r="L2696">
            <v>9.0000000000000163E-2</v>
          </cell>
        </row>
        <row r="2697">
          <cell r="A2697" t="str">
            <v>6085001088</v>
          </cell>
          <cell r="B2697" t="str">
            <v>BEARING, CONNECTING ROD</v>
          </cell>
          <cell r="C2697" t="str">
            <v>P18</v>
          </cell>
          <cell r="D2697" t="str">
            <v>EMS Parts</v>
          </cell>
          <cell r="E2697" t="str">
            <v>20</v>
          </cell>
          <cell r="F2697" t="str">
            <v>700</v>
          </cell>
          <cell r="G2697" t="str">
            <v xml:space="preserve">          10</v>
          </cell>
          <cell r="H2697" t="str">
            <v>EA</v>
          </cell>
          <cell r="I2697">
            <v>6.42</v>
          </cell>
          <cell r="J2697">
            <v>0.09</v>
          </cell>
          <cell r="K2697">
            <v>6.9978000000000007</v>
          </cell>
          <cell r="L2697">
            <v>9.0000000000000122E-2</v>
          </cell>
        </row>
        <row r="2698">
          <cell r="A2698" t="str">
            <v>6085001089</v>
          </cell>
          <cell r="B2698" t="str">
            <v>CROSS BRACE - HEIGHT ADJ. RACK</v>
          </cell>
          <cell r="C2698" t="str">
            <v>P18</v>
          </cell>
          <cell r="D2698" t="str">
            <v>EMS Parts</v>
          </cell>
          <cell r="E2698" t="str">
            <v>20</v>
          </cell>
          <cell r="F2698" t="str">
            <v>700</v>
          </cell>
          <cell r="G2698" t="str">
            <v xml:space="preserve">          10</v>
          </cell>
          <cell r="H2698" t="str">
            <v>EA</v>
          </cell>
          <cell r="I2698">
            <v>7.49</v>
          </cell>
          <cell r="J2698">
            <v>0.09</v>
          </cell>
          <cell r="K2698">
            <v>8.1641000000000012</v>
          </cell>
          <cell r="L2698">
            <v>9.0000000000000135E-2</v>
          </cell>
        </row>
        <row r="2699">
          <cell r="A2699" t="str">
            <v>6085001089</v>
          </cell>
          <cell r="B2699" t="str">
            <v>CROSS BRACE - HEIGHT ADJ. RACK</v>
          </cell>
          <cell r="C2699" t="str">
            <v>P18</v>
          </cell>
          <cell r="D2699" t="str">
            <v>EMS Parts</v>
          </cell>
          <cell r="E2699" t="str">
            <v>20</v>
          </cell>
          <cell r="F2699" t="str">
            <v>700</v>
          </cell>
          <cell r="G2699" t="str">
            <v xml:space="preserve">          11</v>
          </cell>
          <cell r="H2699" t="str">
            <v>EA</v>
          </cell>
          <cell r="I2699">
            <v>2.76</v>
          </cell>
          <cell r="J2699">
            <v>0.09</v>
          </cell>
          <cell r="K2699">
            <v>3.0084</v>
          </cell>
          <cell r="L2699">
            <v>9.0000000000000066E-2</v>
          </cell>
        </row>
        <row r="2700">
          <cell r="A2700" t="str">
            <v>6085001090</v>
          </cell>
          <cell r="B2700" t="str">
            <v>SPACER, CONNECTING ROD</v>
          </cell>
          <cell r="C2700" t="str">
            <v>P18</v>
          </cell>
          <cell r="D2700" t="str">
            <v>EMS Parts</v>
          </cell>
          <cell r="E2700" t="str">
            <v>20</v>
          </cell>
          <cell r="F2700" t="str">
            <v>700</v>
          </cell>
          <cell r="G2700" t="str">
            <v xml:space="preserve">          10</v>
          </cell>
          <cell r="H2700" t="str">
            <v>EA</v>
          </cell>
          <cell r="I2700">
            <v>29</v>
          </cell>
          <cell r="J2700">
            <v>0.09</v>
          </cell>
          <cell r="K2700">
            <v>32</v>
          </cell>
          <cell r="L2700">
            <v>0.10344827586206896</v>
          </cell>
        </row>
        <row r="2701">
          <cell r="A2701" t="str">
            <v>6085001090</v>
          </cell>
          <cell r="B2701" t="str">
            <v>SPACER, CONNECTING ROD</v>
          </cell>
          <cell r="C2701" t="str">
            <v>P18</v>
          </cell>
          <cell r="D2701" t="str">
            <v>EMS Parts</v>
          </cell>
          <cell r="E2701" t="str">
            <v>20</v>
          </cell>
          <cell r="F2701" t="str">
            <v>700</v>
          </cell>
          <cell r="G2701" t="str">
            <v xml:space="preserve">          11</v>
          </cell>
          <cell r="H2701" t="str">
            <v>EA</v>
          </cell>
          <cell r="I2701">
            <v>28.77</v>
          </cell>
          <cell r="J2701">
            <v>0.09</v>
          </cell>
          <cell r="K2701">
            <v>31</v>
          </cell>
          <cell r="L2701">
            <v>7.7511296489398696E-2</v>
          </cell>
        </row>
        <row r="2702">
          <cell r="A2702" t="str">
            <v>6085001091</v>
          </cell>
          <cell r="B2702" t="str">
            <v>CONNECTING ROD, BASE</v>
          </cell>
          <cell r="C2702" t="str">
            <v>P18</v>
          </cell>
          <cell r="D2702" t="str">
            <v>EMS Parts</v>
          </cell>
          <cell r="E2702" t="str">
            <v>20</v>
          </cell>
          <cell r="F2702" t="str">
            <v>700</v>
          </cell>
          <cell r="G2702" t="str">
            <v xml:space="preserve">          10</v>
          </cell>
          <cell r="H2702" t="str">
            <v>EA</v>
          </cell>
          <cell r="I2702">
            <v>43</v>
          </cell>
          <cell r="J2702">
            <v>0.09</v>
          </cell>
          <cell r="K2702">
            <v>47</v>
          </cell>
          <cell r="L2702">
            <v>9.3023255813953487E-2</v>
          </cell>
        </row>
        <row r="2703">
          <cell r="A2703" t="str">
            <v>6085001091</v>
          </cell>
          <cell r="B2703" t="str">
            <v>CONNECTING ROD, BASE</v>
          </cell>
          <cell r="C2703" t="str">
            <v>P18</v>
          </cell>
          <cell r="D2703" t="str">
            <v>EMS Parts</v>
          </cell>
          <cell r="E2703" t="str">
            <v>20</v>
          </cell>
          <cell r="F2703" t="str">
            <v>700</v>
          </cell>
          <cell r="G2703" t="str">
            <v xml:space="preserve">          11</v>
          </cell>
          <cell r="H2703" t="str">
            <v>EA</v>
          </cell>
          <cell r="I2703">
            <v>42.45</v>
          </cell>
          <cell r="J2703">
            <v>0.09</v>
          </cell>
          <cell r="K2703">
            <v>46</v>
          </cell>
          <cell r="L2703">
            <v>8.3627797408716065E-2</v>
          </cell>
        </row>
        <row r="2704">
          <cell r="A2704" t="str">
            <v>6085001092</v>
          </cell>
          <cell r="B2704" t="str">
            <v>BRACKET, RACK SPRING</v>
          </cell>
          <cell r="C2704" t="str">
            <v>P18</v>
          </cell>
          <cell r="D2704" t="str">
            <v>EMS Parts</v>
          </cell>
          <cell r="E2704" t="str">
            <v>20</v>
          </cell>
          <cell r="F2704" t="str">
            <v>700</v>
          </cell>
          <cell r="G2704" t="str">
            <v xml:space="preserve">          10</v>
          </cell>
          <cell r="H2704" t="str">
            <v>EA</v>
          </cell>
          <cell r="I2704">
            <v>13</v>
          </cell>
          <cell r="J2704">
            <v>0.09</v>
          </cell>
          <cell r="K2704">
            <v>14.170000000000002</v>
          </cell>
          <cell r="L2704">
            <v>9.0000000000000135E-2</v>
          </cell>
        </row>
        <row r="2705">
          <cell r="A2705" t="str">
            <v>6085001092</v>
          </cell>
          <cell r="B2705" t="str">
            <v>BRACKET, RACK SPRING</v>
          </cell>
          <cell r="C2705" t="str">
            <v>P18</v>
          </cell>
          <cell r="D2705" t="str">
            <v>EMS Parts</v>
          </cell>
          <cell r="E2705" t="str">
            <v>20</v>
          </cell>
          <cell r="F2705" t="str">
            <v>700</v>
          </cell>
          <cell r="G2705" t="str">
            <v xml:space="preserve">          11</v>
          </cell>
          <cell r="H2705" t="str">
            <v>EA</v>
          </cell>
          <cell r="I2705">
            <v>9.61</v>
          </cell>
          <cell r="J2705">
            <v>0.09</v>
          </cell>
          <cell r="K2705">
            <v>10.4749</v>
          </cell>
          <cell r="L2705">
            <v>9.0000000000000052E-2</v>
          </cell>
        </row>
        <row r="2706">
          <cell r="A2706" t="str">
            <v>6085001093</v>
          </cell>
          <cell r="B2706" t="str">
            <v>LOCK BAR - HEIGHT ADJSTMNT RCK</v>
          </cell>
          <cell r="C2706" t="str">
            <v>P18</v>
          </cell>
          <cell r="D2706" t="str">
            <v>EMS Parts</v>
          </cell>
          <cell r="E2706" t="str">
            <v>20</v>
          </cell>
          <cell r="F2706" t="str">
            <v>700</v>
          </cell>
          <cell r="G2706" t="str">
            <v xml:space="preserve">          11</v>
          </cell>
          <cell r="H2706" t="str">
            <v>EA</v>
          </cell>
          <cell r="I2706">
            <v>238.15</v>
          </cell>
          <cell r="J2706">
            <v>0.09</v>
          </cell>
          <cell r="K2706">
            <v>260</v>
          </cell>
          <cell r="L2706">
            <v>9.1748897753516662E-2</v>
          </cell>
        </row>
        <row r="2707">
          <cell r="A2707" t="str">
            <v>6085001093</v>
          </cell>
          <cell r="B2707" t="str">
            <v>LOCK BAR - HEIGHT ADJSTMNT RCK</v>
          </cell>
          <cell r="C2707" t="str">
            <v>P18</v>
          </cell>
          <cell r="D2707" t="str">
            <v>EMS Parts</v>
          </cell>
          <cell r="E2707" t="str">
            <v>20</v>
          </cell>
          <cell r="F2707" t="str">
            <v>700</v>
          </cell>
          <cell r="G2707" t="str">
            <v xml:space="preserve">          10</v>
          </cell>
          <cell r="H2707" t="str">
            <v>EA</v>
          </cell>
          <cell r="I2707">
            <v>225</v>
          </cell>
          <cell r="J2707">
            <v>0.09</v>
          </cell>
          <cell r="K2707">
            <v>245</v>
          </cell>
          <cell r="L2707">
            <v>8.8888888888888892E-2</v>
          </cell>
        </row>
        <row r="2708">
          <cell r="A2708" t="str">
            <v>6085001094</v>
          </cell>
          <cell r="B2708" t="str">
            <v>DEAD STOP, BASE</v>
          </cell>
          <cell r="C2708" t="str">
            <v>P18</v>
          </cell>
          <cell r="D2708" t="str">
            <v>EMS Parts</v>
          </cell>
          <cell r="E2708" t="str">
            <v>20</v>
          </cell>
          <cell r="F2708" t="str">
            <v>700</v>
          </cell>
          <cell r="G2708" t="str">
            <v xml:space="preserve">          10</v>
          </cell>
          <cell r="H2708" t="str">
            <v>EA</v>
          </cell>
          <cell r="I2708">
            <v>7.49</v>
          </cell>
          <cell r="J2708">
            <v>0.09</v>
          </cell>
          <cell r="K2708">
            <v>8.1641000000000012</v>
          </cell>
          <cell r="L2708">
            <v>9.0000000000000135E-2</v>
          </cell>
        </row>
        <row r="2709">
          <cell r="A2709" t="str">
            <v>6085001094</v>
          </cell>
          <cell r="B2709" t="str">
            <v>DEAD STOP, BASE</v>
          </cell>
          <cell r="C2709" t="str">
            <v>P18</v>
          </cell>
          <cell r="D2709" t="str">
            <v>EMS Parts</v>
          </cell>
          <cell r="E2709" t="str">
            <v>20</v>
          </cell>
          <cell r="F2709" t="str">
            <v>700</v>
          </cell>
          <cell r="G2709" t="str">
            <v xml:space="preserve">          11</v>
          </cell>
          <cell r="H2709" t="str">
            <v>EA</v>
          </cell>
          <cell r="I2709">
            <v>2.76</v>
          </cell>
          <cell r="J2709">
            <v>0.09</v>
          </cell>
          <cell r="K2709">
            <v>3.0084</v>
          </cell>
          <cell r="L2709">
            <v>9.0000000000000066E-2</v>
          </cell>
        </row>
        <row r="2710">
          <cell r="A2710" t="str">
            <v>6085001095</v>
          </cell>
          <cell r="B2710" t="str">
            <v>BEARING, LOWER FRAME TUBE</v>
          </cell>
          <cell r="C2710" t="str">
            <v>P18</v>
          </cell>
          <cell r="D2710" t="str">
            <v>EMS Parts</v>
          </cell>
          <cell r="E2710" t="str">
            <v>20</v>
          </cell>
          <cell r="F2710" t="str">
            <v>700</v>
          </cell>
          <cell r="G2710" t="str">
            <v xml:space="preserve">          11</v>
          </cell>
          <cell r="H2710" t="str">
            <v>EA</v>
          </cell>
          <cell r="I2710">
            <v>4.13</v>
          </cell>
          <cell r="J2710">
            <v>0.09</v>
          </cell>
          <cell r="K2710">
            <v>4.5017000000000005</v>
          </cell>
          <cell r="L2710">
            <v>9.0000000000000149E-2</v>
          </cell>
        </row>
        <row r="2711">
          <cell r="A2711" t="str">
            <v>6085001095</v>
          </cell>
          <cell r="B2711" t="str">
            <v>BEARING, LOWER FRAME TUBE</v>
          </cell>
          <cell r="C2711" t="str">
            <v>P18</v>
          </cell>
          <cell r="D2711" t="str">
            <v>EMS Parts</v>
          </cell>
          <cell r="E2711" t="str">
            <v>20</v>
          </cell>
          <cell r="F2711" t="str">
            <v>700</v>
          </cell>
          <cell r="G2711" t="str">
            <v xml:space="preserve">          10</v>
          </cell>
          <cell r="H2711" t="str">
            <v>EA</v>
          </cell>
          <cell r="I2711">
            <v>9</v>
          </cell>
          <cell r="J2711">
            <v>0.09</v>
          </cell>
          <cell r="K2711">
            <v>9.81</v>
          </cell>
          <cell r="L2711">
            <v>9.0000000000000052E-2</v>
          </cell>
        </row>
        <row r="2712">
          <cell r="A2712" t="str">
            <v>6085001096</v>
          </cell>
          <cell r="B2712" t="str">
            <v>SLIDE BEARING</v>
          </cell>
          <cell r="C2712" t="str">
            <v>P18</v>
          </cell>
          <cell r="D2712" t="str">
            <v>EMS Parts</v>
          </cell>
          <cell r="E2712" t="str">
            <v>20</v>
          </cell>
          <cell r="F2712" t="str">
            <v>700</v>
          </cell>
          <cell r="G2712" t="str">
            <v xml:space="preserve">          11</v>
          </cell>
          <cell r="H2712" t="str">
            <v>EA</v>
          </cell>
          <cell r="I2712">
            <v>6.86</v>
          </cell>
          <cell r="J2712">
            <v>0.09</v>
          </cell>
          <cell r="K2712">
            <v>7.4774000000000012</v>
          </cell>
          <cell r="L2712">
            <v>9.0000000000000122E-2</v>
          </cell>
        </row>
        <row r="2713">
          <cell r="A2713" t="str">
            <v>6085001096</v>
          </cell>
          <cell r="B2713" t="str">
            <v>SLIDE BEARING</v>
          </cell>
          <cell r="C2713" t="str">
            <v>P18</v>
          </cell>
          <cell r="D2713" t="str">
            <v>EMS Parts</v>
          </cell>
          <cell r="E2713" t="str">
            <v>20</v>
          </cell>
          <cell r="F2713" t="str">
            <v>700</v>
          </cell>
          <cell r="G2713" t="str">
            <v xml:space="preserve">          10</v>
          </cell>
          <cell r="H2713" t="str">
            <v>EA</v>
          </cell>
          <cell r="I2713">
            <v>11</v>
          </cell>
          <cell r="J2713">
            <v>0.09</v>
          </cell>
          <cell r="K2713">
            <v>11.99</v>
          </cell>
          <cell r="L2713">
            <v>9.0000000000000024E-2</v>
          </cell>
        </row>
        <row r="2714">
          <cell r="A2714" t="str">
            <v>6085001097</v>
          </cell>
          <cell r="B2714" t="str">
            <v>BOLT, CASTER MOUNT</v>
          </cell>
          <cell r="C2714" t="str">
            <v>P18</v>
          </cell>
          <cell r="D2714" t="str">
            <v>EMS Parts</v>
          </cell>
          <cell r="E2714" t="str">
            <v>20</v>
          </cell>
          <cell r="F2714" t="str">
            <v>700</v>
          </cell>
          <cell r="G2714" t="str">
            <v xml:space="preserve">          11</v>
          </cell>
          <cell r="H2714" t="str">
            <v>EA</v>
          </cell>
          <cell r="I2714">
            <v>1.39</v>
          </cell>
          <cell r="J2714">
            <v>0.09</v>
          </cell>
          <cell r="K2714">
            <v>1.5151000000000001</v>
          </cell>
          <cell r="L2714">
            <v>9.0000000000000163E-2</v>
          </cell>
        </row>
        <row r="2715">
          <cell r="A2715" t="str">
            <v>6085001097</v>
          </cell>
          <cell r="B2715" t="str">
            <v>BOLT, CASTER MOUNT</v>
          </cell>
          <cell r="C2715" t="str">
            <v>P18</v>
          </cell>
          <cell r="D2715" t="str">
            <v>EMS Parts</v>
          </cell>
          <cell r="E2715" t="str">
            <v>20</v>
          </cell>
          <cell r="F2715" t="str">
            <v>700</v>
          </cell>
          <cell r="G2715" t="str">
            <v xml:space="preserve">          10</v>
          </cell>
          <cell r="H2715" t="str">
            <v>EA</v>
          </cell>
          <cell r="I2715">
            <v>6.42</v>
          </cell>
          <cell r="J2715">
            <v>0.09</v>
          </cell>
          <cell r="K2715">
            <v>6.9978000000000007</v>
          </cell>
          <cell r="L2715">
            <v>9.0000000000000122E-2</v>
          </cell>
        </row>
        <row r="2716">
          <cell r="A2716" t="str">
            <v>6085001098</v>
          </cell>
          <cell r="B2716" t="str">
            <v>BUMPER HOUSING</v>
          </cell>
          <cell r="C2716" t="str">
            <v>P18</v>
          </cell>
          <cell r="D2716" t="str">
            <v>EMS Parts</v>
          </cell>
          <cell r="E2716" t="str">
            <v>20</v>
          </cell>
          <cell r="F2716" t="str">
            <v>700</v>
          </cell>
          <cell r="G2716" t="str">
            <v xml:space="preserve">          10</v>
          </cell>
          <cell r="H2716" t="str">
            <v>EA</v>
          </cell>
          <cell r="I2716">
            <v>31</v>
          </cell>
          <cell r="J2716">
            <v>0.09</v>
          </cell>
          <cell r="K2716">
            <v>34</v>
          </cell>
          <cell r="L2716">
            <v>9.6774193548387094E-2</v>
          </cell>
        </row>
        <row r="2717">
          <cell r="A2717" t="str">
            <v>6085001098</v>
          </cell>
          <cell r="B2717" t="str">
            <v>BUMPER HOUSING</v>
          </cell>
          <cell r="C2717" t="str">
            <v>P18</v>
          </cell>
          <cell r="D2717" t="str">
            <v>EMS Parts</v>
          </cell>
          <cell r="E2717" t="str">
            <v>20</v>
          </cell>
          <cell r="F2717" t="str">
            <v>700</v>
          </cell>
          <cell r="G2717" t="str">
            <v xml:space="preserve">          11</v>
          </cell>
          <cell r="H2717" t="str">
            <v>EA</v>
          </cell>
          <cell r="I2717">
            <v>31.49</v>
          </cell>
          <cell r="J2717">
            <v>0.09</v>
          </cell>
          <cell r="K2717">
            <v>34</v>
          </cell>
          <cell r="L2717">
            <v>7.9707843759923833E-2</v>
          </cell>
        </row>
        <row r="2718">
          <cell r="A2718" t="str">
            <v>6085001099</v>
          </cell>
          <cell r="B2718" t="str">
            <v>RACK, PR</v>
          </cell>
          <cell r="C2718" t="str">
            <v>P18</v>
          </cell>
          <cell r="D2718" t="str">
            <v>EMS Parts</v>
          </cell>
          <cell r="E2718" t="str">
            <v>20</v>
          </cell>
          <cell r="F2718" t="str">
            <v>700</v>
          </cell>
          <cell r="G2718" t="str">
            <v xml:space="preserve">          10</v>
          </cell>
          <cell r="H2718" t="str">
            <v>EA</v>
          </cell>
          <cell r="I2718">
            <v>242</v>
          </cell>
          <cell r="J2718">
            <v>0.09</v>
          </cell>
          <cell r="K2718">
            <v>264</v>
          </cell>
          <cell r="L2718">
            <v>9.0909090909090912E-2</v>
          </cell>
        </row>
        <row r="2719">
          <cell r="A2719" t="str">
            <v>6085001099</v>
          </cell>
          <cell r="B2719" t="str">
            <v>RACK, PR</v>
          </cell>
          <cell r="C2719" t="str">
            <v>P18</v>
          </cell>
          <cell r="D2719" t="str">
            <v>EMS Parts</v>
          </cell>
          <cell r="E2719" t="str">
            <v>20</v>
          </cell>
          <cell r="F2719" t="str">
            <v>700</v>
          </cell>
          <cell r="G2719" t="str">
            <v xml:space="preserve">          11</v>
          </cell>
          <cell r="H2719" t="str">
            <v>EA</v>
          </cell>
          <cell r="I2719">
            <v>255.94</v>
          </cell>
          <cell r="J2719">
            <v>0.09</v>
          </cell>
          <cell r="K2719">
            <v>279</v>
          </cell>
          <cell r="L2719">
            <v>9.0099242009846064E-2</v>
          </cell>
        </row>
        <row r="2720">
          <cell r="A2720" t="str">
            <v>6085001100</v>
          </cell>
          <cell r="B2720" t="str">
            <v>RACK, PL</v>
          </cell>
          <cell r="C2720" t="str">
            <v>P18</v>
          </cell>
          <cell r="D2720" t="str">
            <v>EMS Parts</v>
          </cell>
          <cell r="E2720" t="str">
            <v>20</v>
          </cell>
          <cell r="F2720" t="str">
            <v>700</v>
          </cell>
          <cell r="G2720" t="str">
            <v xml:space="preserve">          10</v>
          </cell>
          <cell r="H2720" t="str">
            <v>EA</v>
          </cell>
          <cell r="I2720">
            <v>242</v>
          </cell>
          <cell r="J2720">
            <v>0.09</v>
          </cell>
          <cell r="K2720">
            <v>264</v>
          </cell>
          <cell r="L2720">
            <v>9.0909090909090912E-2</v>
          </cell>
        </row>
        <row r="2721">
          <cell r="A2721" t="str">
            <v>6085001100</v>
          </cell>
          <cell r="B2721" t="str">
            <v>RACK, PL</v>
          </cell>
          <cell r="C2721" t="str">
            <v>P18</v>
          </cell>
          <cell r="D2721" t="str">
            <v>EMS Parts</v>
          </cell>
          <cell r="E2721" t="str">
            <v>20</v>
          </cell>
          <cell r="F2721" t="str">
            <v>700</v>
          </cell>
          <cell r="G2721" t="str">
            <v xml:space="preserve">          11</v>
          </cell>
          <cell r="H2721" t="str">
            <v>EA</v>
          </cell>
          <cell r="I2721">
            <v>255.94</v>
          </cell>
          <cell r="J2721">
            <v>0.09</v>
          </cell>
          <cell r="K2721">
            <v>279</v>
          </cell>
          <cell r="L2721">
            <v>9.0099242009846064E-2</v>
          </cell>
        </row>
        <row r="2722">
          <cell r="A2722" t="str">
            <v>6085001101</v>
          </cell>
          <cell r="B2722" t="str">
            <v>DEADSTOP, BUMPER, RACK</v>
          </cell>
          <cell r="C2722" t="str">
            <v>P18</v>
          </cell>
          <cell r="D2722" t="str">
            <v>EMS Parts</v>
          </cell>
          <cell r="E2722" t="str">
            <v>20</v>
          </cell>
          <cell r="F2722" t="str">
            <v>700</v>
          </cell>
          <cell r="G2722" t="str">
            <v xml:space="preserve">          10</v>
          </cell>
          <cell r="H2722" t="str">
            <v>EA</v>
          </cell>
          <cell r="I2722">
            <v>20</v>
          </cell>
          <cell r="J2722">
            <v>0.09</v>
          </cell>
          <cell r="K2722">
            <v>22</v>
          </cell>
          <cell r="L2722">
            <v>0.1</v>
          </cell>
        </row>
        <row r="2723">
          <cell r="A2723" t="str">
            <v>6085001101</v>
          </cell>
          <cell r="B2723" t="str">
            <v>DEADSTOP, BUMPER, RACK</v>
          </cell>
          <cell r="C2723" t="str">
            <v>P18</v>
          </cell>
          <cell r="D2723" t="str">
            <v>EMS Parts</v>
          </cell>
          <cell r="E2723" t="str">
            <v>20</v>
          </cell>
          <cell r="F2723" t="str">
            <v>700</v>
          </cell>
          <cell r="G2723" t="str">
            <v xml:space="preserve">          11</v>
          </cell>
          <cell r="H2723" t="str">
            <v>EA</v>
          </cell>
          <cell r="I2723">
            <v>19.2</v>
          </cell>
          <cell r="J2723">
            <v>0.09</v>
          </cell>
          <cell r="K2723">
            <v>20.928000000000001</v>
          </cell>
          <cell r="L2723">
            <v>9.000000000000008E-2</v>
          </cell>
        </row>
        <row r="2724">
          <cell r="A2724" t="str">
            <v>6085001102</v>
          </cell>
          <cell r="B2724" t="str">
            <v>BEARING, UPPER FRAME TUBE</v>
          </cell>
          <cell r="C2724" t="str">
            <v>P18</v>
          </cell>
          <cell r="D2724" t="str">
            <v>EMS Parts</v>
          </cell>
          <cell r="E2724" t="str">
            <v>20</v>
          </cell>
          <cell r="F2724" t="str">
            <v>700</v>
          </cell>
          <cell r="G2724" t="str">
            <v xml:space="preserve">          11</v>
          </cell>
          <cell r="H2724" t="str">
            <v>EA</v>
          </cell>
          <cell r="I2724">
            <v>4.13</v>
          </cell>
          <cell r="J2724">
            <v>0.09</v>
          </cell>
          <cell r="K2724">
            <v>4.5017000000000005</v>
          </cell>
          <cell r="L2724">
            <v>9.0000000000000149E-2</v>
          </cell>
        </row>
        <row r="2725">
          <cell r="A2725" t="str">
            <v>6085001102</v>
          </cell>
          <cell r="B2725" t="str">
            <v>BEARING, UPPER FRAME TUBE</v>
          </cell>
          <cell r="C2725" t="str">
            <v>P18</v>
          </cell>
          <cell r="D2725" t="str">
            <v>EMS Parts</v>
          </cell>
          <cell r="E2725" t="str">
            <v>20</v>
          </cell>
          <cell r="F2725" t="str">
            <v>700</v>
          </cell>
          <cell r="G2725" t="str">
            <v xml:space="preserve">          10</v>
          </cell>
          <cell r="H2725" t="str">
            <v>EA</v>
          </cell>
          <cell r="I2725">
            <v>9</v>
          </cell>
          <cell r="J2725">
            <v>0.09</v>
          </cell>
          <cell r="K2725">
            <v>9.81</v>
          </cell>
          <cell r="L2725">
            <v>9.0000000000000052E-2</v>
          </cell>
        </row>
        <row r="2726">
          <cell r="A2726" t="str">
            <v>6085001103</v>
          </cell>
          <cell r="B2726" t="str">
            <v>BASE, INNER LEG, SHORT</v>
          </cell>
          <cell r="C2726" t="str">
            <v>P18</v>
          </cell>
          <cell r="D2726" t="str">
            <v>EMS Parts</v>
          </cell>
          <cell r="E2726" t="str">
            <v>20</v>
          </cell>
          <cell r="F2726" t="str">
            <v>700</v>
          </cell>
          <cell r="G2726" t="str">
            <v xml:space="preserve">          10</v>
          </cell>
          <cell r="H2726" t="str">
            <v>EA</v>
          </cell>
          <cell r="I2726">
            <v>20</v>
          </cell>
          <cell r="J2726">
            <v>0.09</v>
          </cell>
          <cell r="K2726">
            <v>22</v>
          </cell>
          <cell r="L2726">
            <v>0.1</v>
          </cell>
        </row>
        <row r="2727">
          <cell r="A2727" t="str">
            <v>6085001103</v>
          </cell>
          <cell r="B2727" t="str">
            <v>BASE, INNER LEG, SHORT</v>
          </cell>
          <cell r="C2727" t="str">
            <v>P18</v>
          </cell>
          <cell r="D2727" t="str">
            <v>EMS Parts</v>
          </cell>
          <cell r="E2727" t="str">
            <v>20</v>
          </cell>
          <cell r="F2727" t="str">
            <v>700</v>
          </cell>
          <cell r="G2727" t="str">
            <v xml:space="preserve">          11</v>
          </cell>
          <cell r="H2727" t="str">
            <v>EA</v>
          </cell>
          <cell r="I2727">
            <v>18.809999999999999</v>
          </cell>
          <cell r="J2727">
            <v>0.09</v>
          </cell>
          <cell r="K2727">
            <v>20.5029</v>
          </cell>
          <cell r="L2727">
            <v>9.0000000000000094E-2</v>
          </cell>
        </row>
        <row r="2728">
          <cell r="A2728" t="str">
            <v>6085001104</v>
          </cell>
          <cell r="B2728" t="str">
            <v>BRACKET, RACK SPRING</v>
          </cell>
          <cell r="C2728" t="str">
            <v>P18</v>
          </cell>
          <cell r="D2728" t="str">
            <v>EMS Parts</v>
          </cell>
          <cell r="E2728" t="str">
            <v>20</v>
          </cell>
          <cell r="F2728" t="str">
            <v>700</v>
          </cell>
          <cell r="G2728" t="str">
            <v xml:space="preserve">          10</v>
          </cell>
          <cell r="H2728" t="str">
            <v>EA</v>
          </cell>
          <cell r="I2728">
            <v>231</v>
          </cell>
          <cell r="J2728">
            <v>0.09</v>
          </cell>
          <cell r="K2728">
            <v>252</v>
          </cell>
          <cell r="L2728">
            <v>9.0909090909090912E-2</v>
          </cell>
        </row>
        <row r="2729">
          <cell r="A2729" t="str">
            <v>6085001104</v>
          </cell>
          <cell r="B2729" t="str">
            <v>BRACKET, RACK SPRING</v>
          </cell>
          <cell r="C2729" t="str">
            <v>P18</v>
          </cell>
          <cell r="D2729" t="str">
            <v>EMS Parts</v>
          </cell>
          <cell r="E2729" t="str">
            <v>20</v>
          </cell>
          <cell r="F2729" t="str">
            <v>700</v>
          </cell>
          <cell r="G2729" t="str">
            <v xml:space="preserve">          11</v>
          </cell>
          <cell r="H2729" t="str">
            <v>EA</v>
          </cell>
          <cell r="I2729">
            <v>234.99</v>
          </cell>
          <cell r="J2729">
            <v>0.09</v>
          </cell>
          <cell r="K2729">
            <v>256</v>
          </cell>
          <cell r="L2729">
            <v>8.9408059917443258E-2</v>
          </cell>
        </row>
        <row r="2730">
          <cell r="A2730" t="str">
            <v>6085001105</v>
          </cell>
          <cell r="B2730" t="str">
            <v>OUTER LEG SUPPORT BRKT - PR</v>
          </cell>
          <cell r="C2730" t="str">
            <v>P18</v>
          </cell>
          <cell r="D2730" t="str">
            <v>EMS Parts</v>
          </cell>
          <cell r="E2730" t="str">
            <v>20</v>
          </cell>
          <cell r="F2730" t="str">
            <v>700</v>
          </cell>
          <cell r="G2730" t="str">
            <v xml:space="preserve">          10</v>
          </cell>
          <cell r="H2730" t="str">
            <v>EA</v>
          </cell>
          <cell r="I2730">
            <v>47</v>
          </cell>
          <cell r="J2730">
            <v>0.09</v>
          </cell>
          <cell r="K2730">
            <v>51</v>
          </cell>
          <cell r="L2730">
            <v>8.5106382978723402E-2</v>
          </cell>
        </row>
        <row r="2731">
          <cell r="A2731" t="str">
            <v>6085001105</v>
          </cell>
          <cell r="B2731" t="str">
            <v>OUTER LEG SUPPORT BRKT - PR</v>
          </cell>
          <cell r="C2731" t="str">
            <v>P18</v>
          </cell>
          <cell r="D2731" t="str">
            <v>EMS Parts</v>
          </cell>
          <cell r="E2731" t="str">
            <v>20</v>
          </cell>
          <cell r="F2731" t="str">
            <v>700</v>
          </cell>
          <cell r="G2731" t="str">
            <v xml:space="preserve">          11</v>
          </cell>
          <cell r="H2731" t="str">
            <v>EA</v>
          </cell>
          <cell r="I2731">
            <v>44.39</v>
          </cell>
          <cell r="J2731">
            <v>0.09</v>
          </cell>
          <cell r="K2731">
            <v>48</v>
          </cell>
          <cell r="L2731">
            <v>8.1324622662761872E-2</v>
          </cell>
        </row>
        <row r="2732">
          <cell r="A2732" t="str">
            <v>6085001106</v>
          </cell>
          <cell r="B2732" t="str">
            <v>LIFT BAR, UPPER - OO</v>
          </cell>
          <cell r="C2732" t="str">
            <v>P18</v>
          </cell>
          <cell r="D2732" t="str">
            <v>EMS Parts</v>
          </cell>
          <cell r="E2732" t="str">
            <v>20</v>
          </cell>
          <cell r="F2732" t="str">
            <v>700</v>
          </cell>
          <cell r="G2732" t="str">
            <v xml:space="preserve">          11</v>
          </cell>
          <cell r="H2732" t="str">
            <v>EA</v>
          </cell>
          <cell r="I2732">
            <v>286.06</v>
          </cell>
          <cell r="J2732">
            <v>0.09</v>
          </cell>
          <cell r="K2732">
            <v>312</v>
          </cell>
          <cell r="L2732">
            <v>9.0680276864993345E-2</v>
          </cell>
        </row>
        <row r="2733">
          <cell r="A2733" t="str">
            <v>6085001106</v>
          </cell>
          <cell r="B2733" t="str">
            <v>LIFT BAR, UPPER - OO</v>
          </cell>
          <cell r="C2733" t="str">
            <v>P18</v>
          </cell>
          <cell r="D2733" t="str">
            <v>EMS Parts</v>
          </cell>
          <cell r="E2733" t="str">
            <v>20</v>
          </cell>
          <cell r="F2733" t="str">
            <v>700</v>
          </cell>
          <cell r="G2733" t="str">
            <v xml:space="preserve">          10</v>
          </cell>
          <cell r="H2733" t="str">
            <v>EA</v>
          </cell>
          <cell r="I2733">
            <v>270</v>
          </cell>
          <cell r="J2733">
            <v>0.09</v>
          </cell>
          <cell r="K2733">
            <v>294</v>
          </cell>
          <cell r="L2733">
            <v>8.8888888888888892E-2</v>
          </cell>
        </row>
        <row r="2734">
          <cell r="A2734" t="str">
            <v>6085001107</v>
          </cell>
          <cell r="B2734" t="str">
            <v>LIFT BAR, LOWER - OO</v>
          </cell>
          <cell r="C2734" t="str">
            <v>P18</v>
          </cell>
          <cell r="D2734" t="str">
            <v>EMS Parts</v>
          </cell>
          <cell r="E2734" t="str">
            <v>20</v>
          </cell>
          <cell r="F2734" t="str">
            <v>700</v>
          </cell>
          <cell r="G2734" t="str">
            <v xml:space="preserve">          10</v>
          </cell>
          <cell r="H2734" t="str">
            <v>EA</v>
          </cell>
          <cell r="I2734">
            <v>295</v>
          </cell>
          <cell r="J2734">
            <v>0.09</v>
          </cell>
          <cell r="K2734">
            <v>322</v>
          </cell>
          <cell r="L2734">
            <v>9.152542372881356E-2</v>
          </cell>
        </row>
        <row r="2735">
          <cell r="A2735" t="str">
            <v>6085001107</v>
          </cell>
          <cell r="B2735" t="str">
            <v>LIFT BAR, LOWER - OO</v>
          </cell>
          <cell r="C2735" t="str">
            <v>P18</v>
          </cell>
          <cell r="D2735" t="str">
            <v>EMS Parts</v>
          </cell>
          <cell r="E2735" t="str">
            <v>20</v>
          </cell>
          <cell r="F2735" t="str">
            <v>700</v>
          </cell>
          <cell r="G2735" t="str">
            <v xml:space="preserve">          11</v>
          </cell>
          <cell r="H2735" t="str">
            <v>EA</v>
          </cell>
          <cell r="I2735">
            <v>313.45</v>
          </cell>
          <cell r="J2735">
            <v>0.09</v>
          </cell>
          <cell r="K2735">
            <v>342</v>
          </cell>
          <cell r="L2735">
            <v>9.1083107353644957E-2</v>
          </cell>
        </row>
        <row r="2736">
          <cell r="A2736" t="str">
            <v>6085001108</v>
          </cell>
          <cell r="B2736" t="str">
            <v>LIFT TUBE SUPPORT, REAR PLATE</v>
          </cell>
          <cell r="C2736" t="str">
            <v>P18</v>
          </cell>
          <cell r="D2736" t="str">
            <v>EMS Parts</v>
          </cell>
          <cell r="E2736" t="str">
            <v>20</v>
          </cell>
          <cell r="F2736" t="str">
            <v>700</v>
          </cell>
          <cell r="G2736" t="str">
            <v xml:space="preserve">          11</v>
          </cell>
          <cell r="H2736" t="str">
            <v>EA</v>
          </cell>
          <cell r="I2736">
            <v>24.66</v>
          </cell>
          <cell r="J2736">
            <v>0.09</v>
          </cell>
          <cell r="K2736">
            <v>27</v>
          </cell>
          <cell r="L2736">
            <v>9.4890510948905105E-2</v>
          </cell>
        </row>
        <row r="2737">
          <cell r="A2737" t="str">
            <v>6085001108</v>
          </cell>
          <cell r="B2737" t="str">
            <v>LIFT TUBE SUPPORT, REAR PLATE</v>
          </cell>
          <cell r="C2737" t="str">
            <v>P18</v>
          </cell>
          <cell r="D2737" t="str">
            <v>EMS Parts</v>
          </cell>
          <cell r="E2737" t="str">
            <v>20</v>
          </cell>
          <cell r="F2737" t="str">
            <v>700</v>
          </cell>
          <cell r="G2737" t="str">
            <v xml:space="preserve">          10</v>
          </cell>
          <cell r="H2737" t="str">
            <v>EA</v>
          </cell>
          <cell r="I2737">
            <v>26</v>
          </cell>
          <cell r="J2737">
            <v>0.09</v>
          </cell>
          <cell r="K2737">
            <v>28</v>
          </cell>
          <cell r="L2737">
            <v>7.6923076923076927E-2</v>
          </cell>
        </row>
        <row r="2738">
          <cell r="A2738" t="str">
            <v>6085001109</v>
          </cell>
          <cell r="B2738" t="str">
            <v>LIFT TUBE SUPPORT, FACE PLATE</v>
          </cell>
          <cell r="C2738" t="str">
            <v>P18</v>
          </cell>
          <cell r="D2738" t="str">
            <v>EMS Parts</v>
          </cell>
          <cell r="E2738" t="str">
            <v>20</v>
          </cell>
          <cell r="F2738" t="str">
            <v>700</v>
          </cell>
          <cell r="G2738" t="str">
            <v xml:space="preserve">          10</v>
          </cell>
          <cell r="H2738" t="str">
            <v>EA</v>
          </cell>
          <cell r="I2738">
            <v>25</v>
          </cell>
          <cell r="J2738">
            <v>0.09</v>
          </cell>
          <cell r="K2738">
            <v>27</v>
          </cell>
          <cell r="L2738">
            <v>0.08</v>
          </cell>
        </row>
        <row r="2739">
          <cell r="A2739" t="str">
            <v>6085001109</v>
          </cell>
          <cell r="B2739" t="str">
            <v>LIFT TUBE SUPPORT, FACE PLATE</v>
          </cell>
          <cell r="C2739" t="str">
            <v>P18</v>
          </cell>
          <cell r="D2739" t="str">
            <v>EMS Parts</v>
          </cell>
          <cell r="E2739" t="str">
            <v>20</v>
          </cell>
          <cell r="F2739" t="str">
            <v>700</v>
          </cell>
          <cell r="G2739" t="str">
            <v xml:space="preserve">          11</v>
          </cell>
          <cell r="H2739" t="str">
            <v>EA</v>
          </cell>
          <cell r="I2739">
            <v>23.3</v>
          </cell>
          <cell r="J2739">
            <v>0.09</v>
          </cell>
          <cell r="K2739">
            <v>25</v>
          </cell>
          <cell r="L2739">
            <v>7.2961373390557901E-2</v>
          </cell>
        </row>
        <row r="2740">
          <cell r="A2740" t="str">
            <v>6085001110</v>
          </cell>
          <cell r="B2740" t="str">
            <v>CROSS TUBE, LITTER SUPPORT</v>
          </cell>
          <cell r="C2740" t="str">
            <v>P18</v>
          </cell>
          <cell r="D2740" t="str">
            <v>EMS Parts</v>
          </cell>
          <cell r="E2740" t="str">
            <v>20</v>
          </cell>
          <cell r="F2740" t="str">
            <v>700</v>
          </cell>
          <cell r="G2740" t="str">
            <v xml:space="preserve">          11</v>
          </cell>
          <cell r="H2740" t="str">
            <v>EA</v>
          </cell>
          <cell r="I2740">
            <v>26.02</v>
          </cell>
          <cell r="J2740">
            <v>0.09</v>
          </cell>
          <cell r="K2740">
            <v>28</v>
          </cell>
          <cell r="L2740">
            <v>7.6095311299000781E-2</v>
          </cell>
        </row>
        <row r="2741">
          <cell r="A2741" t="str">
            <v>6085001110</v>
          </cell>
          <cell r="B2741" t="str">
            <v>CROSS TUBE, LITTER SUPPORT</v>
          </cell>
          <cell r="C2741" t="str">
            <v>P18</v>
          </cell>
          <cell r="D2741" t="str">
            <v>EMS Parts</v>
          </cell>
          <cell r="E2741" t="str">
            <v>20</v>
          </cell>
          <cell r="F2741" t="str">
            <v>700</v>
          </cell>
          <cell r="G2741" t="str">
            <v xml:space="preserve">          10</v>
          </cell>
          <cell r="H2741" t="str">
            <v>EA</v>
          </cell>
          <cell r="I2741">
            <v>27</v>
          </cell>
          <cell r="J2741">
            <v>0.09</v>
          </cell>
          <cell r="K2741">
            <v>29</v>
          </cell>
          <cell r="L2741">
            <v>7.407407407407407E-2</v>
          </cell>
        </row>
        <row r="2742">
          <cell r="A2742" t="str">
            <v>6085001111</v>
          </cell>
          <cell r="B2742" t="str">
            <v>PULL HANDLE LINK</v>
          </cell>
          <cell r="C2742" t="str">
            <v>P18</v>
          </cell>
          <cell r="D2742" t="str">
            <v>EMS Parts</v>
          </cell>
          <cell r="E2742" t="str">
            <v>20</v>
          </cell>
          <cell r="F2742" t="str">
            <v>700</v>
          </cell>
          <cell r="G2742" t="str">
            <v xml:space="preserve">          11</v>
          </cell>
          <cell r="H2742" t="str">
            <v>EA</v>
          </cell>
          <cell r="I2742">
            <v>6.86</v>
          </cell>
          <cell r="J2742">
            <v>0.09</v>
          </cell>
          <cell r="K2742">
            <v>7.4774000000000012</v>
          </cell>
          <cell r="L2742">
            <v>9.0000000000000122E-2</v>
          </cell>
        </row>
        <row r="2743">
          <cell r="A2743" t="str">
            <v>6085001111</v>
          </cell>
          <cell r="B2743" t="str">
            <v>PULL HANDLE LINK</v>
          </cell>
          <cell r="C2743" t="str">
            <v>P18</v>
          </cell>
          <cell r="D2743" t="str">
            <v>EMS Parts</v>
          </cell>
          <cell r="E2743" t="str">
            <v>20</v>
          </cell>
          <cell r="F2743" t="str">
            <v>700</v>
          </cell>
          <cell r="G2743" t="str">
            <v xml:space="preserve">          10</v>
          </cell>
          <cell r="H2743" t="str">
            <v>EA</v>
          </cell>
          <cell r="I2743">
            <v>11</v>
          </cell>
          <cell r="J2743">
            <v>0.09</v>
          </cell>
          <cell r="K2743">
            <v>11.99</v>
          </cell>
          <cell r="L2743">
            <v>9.0000000000000024E-2</v>
          </cell>
        </row>
        <row r="2744">
          <cell r="A2744" t="str">
            <v>6085001112</v>
          </cell>
          <cell r="B2744" t="str">
            <v>BUMPER, INNER LEG</v>
          </cell>
          <cell r="C2744" t="str">
            <v>P18</v>
          </cell>
          <cell r="D2744" t="str">
            <v>EMS Parts</v>
          </cell>
          <cell r="E2744" t="str">
            <v>20</v>
          </cell>
          <cell r="F2744" t="str">
            <v>700</v>
          </cell>
          <cell r="G2744" t="str">
            <v xml:space="preserve">          10</v>
          </cell>
          <cell r="H2744" t="str">
            <v>EA</v>
          </cell>
          <cell r="I2744">
            <v>12</v>
          </cell>
          <cell r="J2744">
            <v>0.09</v>
          </cell>
          <cell r="K2744">
            <v>13.080000000000002</v>
          </cell>
          <cell r="L2744">
            <v>9.0000000000000149E-2</v>
          </cell>
        </row>
        <row r="2745">
          <cell r="A2745" t="str">
            <v>6085001112</v>
          </cell>
          <cell r="B2745" t="str">
            <v>BUMPER, INNER LEG</v>
          </cell>
          <cell r="C2745" t="str">
            <v>P18</v>
          </cell>
          <cell r="D2745" t="str">
            <v>EMS Parts</v>
          </cell>
          <cell r="E2745" t="str">
            <v>20</v>
          </cell>
          <cell r="F2745" t="str">
            <v>700</v>
          </cell>
          <cell r="G2745" t="str">
            <v xml:space="preserve">          11</v>
          </cell>
          <cell r="H2745" t="str">
            <v>EA</v>
          </cell>
          <cell r="I2745">
            <v>8.23</v>
          </cell>
          <cell r="J2745">
            <v>0.09</v>
          </cell>
          <cell r="K2745">
            <v>8.9707000000000008</v>
          </cell>
          <cell r="L2745">
            <v>9.0000000000000038E-2</v>
          </cell>
        </row>
        <row r="2746">
          <cell r="A2746" t="str">
            <v>6085001113</v>
          </cell>
          <cell r="B2746" t="str">
            <v>MID-SECTION SKIN</v>
          </cell>
          <cell r="C2746" t="str">
            <v>P18</v>
          </cell>
          <cell r="D2746" t="str">
            <v>EMS Parts</v>
          </cell>
          <cell r="E2746" t="str">
            <v>20</v>
          </cell>
          <cell r="F2746" t="str">
            <v>700</v>
          </cell>
          <cell r="G2746" t="str">
            <v xml:space="preserve">          10</v>
          </cell>
          <cell r="H2746" t="str">
            <v>EA</v>
          </cell>
          <cell r="I2746">
            <v>33</v>
          </cell>
          <cell r="J2746">
            <v>0.09</v>
          </cell>
          <cell r="K2746">
            <v>36</v>
          </cell>
          <cell r="L2746">
            <v>9.0909090909090912E-2</v>
          </cell>
        </row>
        <row r="2747">
          <cell r="A2747" t="str">
            <v>6085001113</v>
          </cell>
          <cell r="B2747" t="str">
            <v>MID-SECTION SKIN</v>
          </cell>
          <cell r="C2747" t="str">
            <v>P18</v>
          </cell>
          <cell r="D2747" t="str">
            <v>EMS Parts</v>
          </cell>
          <cell r="E2747" t="str">
            <v>20</v>
          </cell>
          <cell r="F2747" t="str">
            <v>700</v>
          </cell>
          <cell r="G2747" t="str">
            <v xml:space="preserve">          11</v>
          </cell>
          <cell r="H2747" t="str">
            <v>EA</v>
          </cell>
          <cell r="I2747">
            <v>34.22</v>
          </cell>
          <cell r="J2747">
            <v>0.09</v>
          </cell>
          <cell r="K2747">
            <v>37</v>
          </cell>
          <cell r="L2747">
            <v>8.1239041496201092E-2</v>
          </cell>
        </row>
        <row r="2748">
          <cell r="A2748" t="str">
            <v>6085001123</v>
          </cell>
          <cell r="B2748" t="str">
            <v>CROSSTUBE, GATCH</v>
          </cell>
          <cell r="C2748" t="str">
            <v>P18</v>
          </cell>
          <cell r="D2748" t="str">
            <v>EMS Parts</v>
          </cell>
          <cell r="E2748" t="str">
            <v>20</v>
          </cell>
          <cell r="F2748" t="str">
            <v>700</v>
          </cell>
          <cell r="G2748" t="str">
            <v xml:space="preserve">          10</v>
          </cell>
          <cell r="H2748" t="str">
            <v>EA</v>
          </cell>
          <cell r="I2748">
            <v>33</v>
          </cell>
          <cell r="J2748">
            <v>0.09</v>
          </cell>
          <cell r="K2748">
            <v>36</v>
          </cell>
          <cell r="L2748">
            <v>9.0909090909090912E-2</v>
          </cell>
        </row>
        <row r="2749">
          <cell r="A2749" t="str">
            <v>6085001123</v>
          </cell>
          <cell r="B2749" t="str">
            <v>CROSSTUBE, GATCH</v>
          </cell>
          <cell r="C2749" t="str">
            <v>P18</v>
          </cell>
          <cell r="D2749" t="str">
            <v>EMS Parts</v>
          </cell>
          <cell r="E2749" t="str">
            <v>20</v>
          </cell>
          <cell r="F2749" t="str">
            <v>700</v>
          </cell>
          <cell r="G2749" t="str">
            <v xml:space="preserve">          11</v>
          </cell>
          <cell r="H2749" t="str">
            <v>EA</v>
          </cell>
          <cell r="I2749">
            <v>34.22</v>
          </cell>
          <cell r="J2749">
            <v>0.09</v>
          </cell>
          <cell r="K2749">
            <v>37</v>
          </cell>
          <cell r="L2749">
            <v>8.1239041496201092E-2</v>
          </cell>
        </row>
        <row r="2750">
          <cell r="A2750" t="str">
            <v>6085001125</v>
          </cell>
          <cell r="B2750" t="str">
            <v>GATCH SUPPORT, MID</v>
          </cell>
          <cell r="C2750" t="str">
            <v>P18</v>
          </cell>
          <cell r="D2750" t="str">
            <v>EMS Parts</v>
          </cell>
          <cell r="E2750" t="str">
            <v>20</v>
          </cell>
          <cell r="F2750" t="str">
            <v>700</v>
          </cell>
          <cell r="G2750" t="str">
            <v xml:space="preserve">          10</v>
          </cell>
          <cell r="H2750" t="str">
            <v>EA</v>
          </cell>
          <cell r="I2750">
            <v>12</v>
          </cell>
          <cell r="J2750">
            <v>0.09</v>
          </cell>
          <cell r="K2750">
            <v>13.080000000000002</v>
          </cell>
          <cell r="L2750">
            <v>9.0000000000000149E-2</v>
          </cell>
        </row>
        <row r="2751">
          <cell r="A2751" t="str">
            <v>6085001125</v>
          </cell>
          <cell r="B2751" t="str">
            <v>GATCH SUPPORT, MID</v>
          </cell>
          <cell r="C2751" t="str">
            <v>P18</v>
          </cell>
          <cell r="D2751" t="str">
            <v>EMS Parts</v>
          </cell>
          <cell r="E2751" t="str">
            <v>20</v>
          </cell>
          <cell r="F2751" t="str">
            <v>700</v>
          </cell>
          <cell r="G2751" t="str">
            <v xml:space="preserve">          11</v>
          </cell>
          <cell r="H2751" t="str">
            <v>EA</v>
          </cell>
          <cell r="I2751">
            <v>8.23</v>
          </cell>
          <cell r="J2751">
            <v>0.09</v>
          </cell>
          <cell r="K2751">
            <v>8.9707000000000008</v>
          </cell>
          <cell r="L2751">
            <v>9.0000000000000038E-2</v>
          </cell>
        </row>
        <row r="2752">
          <cell r="A2752" t="str">
            <v>6085001126</v>
          </cell>
          <cell r="B2752" t="str">
            <v>RETAINER, HOT DROP DAMPENER</v>
          </cell>
          <cell r="C2752" t="str">
            <v>P18</v>
          </cell>
          <cell r="D2752" t="str">
            <v>EMS Parts</v>
          </cell>
          <cell r="E2752" t="str">
            <v>20</v>
          </cell>
          <cell r="F2752" t="str">
            <v>700</v>
          </cell>
          <cell r="G2752" t="str">
            <v xml:space="preserve">          10</v>
          </cell>
          <cell r="H2752" t="str">
            <v>EA</v>
          </cell>
          <cell r="I2752">
            <v>12</v>
          </cell>
          <cell r="J2752">
            <v>0.09</v>
          </cell>
          <cell r="K2752">
            <v>13.080000000000002</v>
          </cell>
          <cell r="L2752">
            <v>9.0000000000000149E-2</v>
          </cell>
        </row>
        <row r="2753">
          <cell r="A2753" t="str">
            <v>6085001126</v>
          </cell>
          <cell r="B2753" t="str">
            <v>RETAINER, HOT DROP DAMPENER</v>
          </cell>
          <cell r="C2753" t="str">
            <v>P18</v>
          </cell>
          <cell r="D2753" t="str">
            <v>EMS Parts</v>
          </cell>
          <cell r="E2753" t="str">
            <v>20</v>
          </cell>
          <cell r="F2753" t="str">
            <v>700</v>
          </cell>
          <cell r="G2753" t="str">
            <v xml:space="preserve">          11</v>
          </cell>
          <cell r="H2753" t="str">
            <v>EA</v>
          </cell>
          <cell r="I2753">
            <v>8.23</v>
          </cell>
          <cell r="J2753">
            <v>0.09</v>
          </cell>
          <cell r="K2753">
            <v>8.9707000000000008</v>
          </cell>
          <cell r="L2753">
            <v>9.0000000000000038E-2</v>
          </cell>
        </row>
        <row r="2754">
          <cell r="A2754" t="str">
            <v>6085001127</v>
          </cell>
          <cell r="B2754" t="str">
            <v>SLIDER, RACK BAR</v>
          </cell>
          <cell r="C2754" t="str">
            <v>P18</v>
          </cell>
          <cell r="D2754" t="str">
            <v>EMS Parts</v>
          </cell>
          <cell r="E2754" t="str">
            <v>20</v>
          </cell>
          <cell r="F2754" t="str">
            <v>700</v>
          </cell>
          <cell r="G2754" t="str">
            <v xml:space="preserve">          11</v>
          </cell>
          <cell r="H2754" t="str">
            <v>EA</v>
          </cell>
          <cell r="I2754">
            <v>5.51</v>
          </cell>
          <cell r="J2754">
            <v>0.09</v>
          </cell>
          <cell r="K2754">
            <v>6.0059000000000005</v>
          </cell>
          <cell r="L2754">
            <v>9.0000000000000122E-2</v>
          </cell>
        </row>
        <row r="2755">
          <cell r="A2755" t="str">
            <v>6085001127</v>
          </cell>
          <cell r="B2755" t="str">
            <v>SLIDER, RACK BAR</v>
          </cell>
          <cell r="C2755" t="str">
            <v>P18</v>
          </cell>
          <cell r="D2755" t="str">
            <v>EMS Parts</v>
          </cell>
          <cell r="E2755" t="str">
            <v>20</v>
          </cell>
          <cell r="F2755" t="str">
            <v>700</v>
          </cell>
          <cell r="G2755" t="str">
            <v xml:space="preserve">          10</v>
          </cell>
          <cell r="H2755" t="str">
            <v>EA</v>
          </cell>
          <cell r="I2755">
            <v>10</v>
          </cell>
          <cell r="J2755">
            <v>0.09</v>
          </cell>
          <cell r="K2755">
            <v>10.9</v>
          </cell>
          <cell r="L2755">
            <v>9.0000000000000038E-2</v>
          </cell>
        </row>
        <row r="2756">
          <cell r="A2756" t="str">
            <v>6085001128</v>
          </cell>
          <cell r="B2756" t="str">
            <v>BUMPER HOUSING</v>
          </cell>
          <cell r="C2756" t="str">
            <v>P18</v>
          </cell>
          <cell r="D2756" t="str">
            <v>EMS Parts</v>
          </cell>
          <cell r="E2756" t="str">
            <v>20</v>
          </cell>
          <cell r="F2756" t="str">
            <v>700</v>
          </cell>
          <cell r="G2756" t="str">
            <v xml:space="preserve">          10</v>
          </cell>
          <cell r="H2756" t="str">
            <v>EA</v>
          </cell>
          <cell r="I2756">
            <v>33</v>
          </cell>
          <cell r="J2756">
            <v>0.09</v>
          </cell>
          <cell r="K2756">
            <v>36</v>
          </cell>
          <cell r="L2756">
            <v>9.0909090909090912E-2</v>
          </cell>
        </row>
        <row r="2757">
          <cell r="A2757" t="str">
            <v>6085001128</v>
          </cell>
          <cell r="B2757" t="str">
            <v>BUMPER HOUSING</v>
          </cell>
          <cell r="C2757" t="str">
            <v>P18</v>
          </cell>
          <cell r="D2757" t="str">
            <v>EMS Parts</v>
          </cell>
          <cell r="E2757" t="str">
            <v>20</v>
          </cell>
          <cell r="F2757" t="str">
            <v>700</v>
          </cell>
          <cell r="G2757" t="str">
            <v xml:space="preserve">          11</v>
          </cell>
          <cell r="H2757" t="str">
            <v>EA</v>
          </cell>
          <cell r="I2757">
            <v>34.22</v>
          </cell>
          <cell r="J2757">
            <v>0.09</v>
          </cell>
          <cell r="K2757">
            <v>37</v>
          </cell>
          <cell r="L2757">
            <v>8.1239041496201092E-2</v>
          </cell>
        </row>
        <row r="2758">
          <cell r="A2758" t="str">
            <v>6085001129</v>
          </cell>
          <cell r="B2758" t="str">
            <v>LITTER BASE EXTRUSION</v>
          </cell>
          <cell r="C2758" t="str">
            <v>P18</v>
          </cell>
          <cell r="D2758" t="str">
            <v>EMS Parts</v>
          </cell>
          <cell r="E2758" t="str">
            <v>20</v>
          </cell>
          <cell r="F2758" t="str">
            <v>700</v>
          </cell>
          <cell r="G2758" t="str">
            <v xml:space="preserve">          11</v>
          </cell>
          <cell r="H2758" t="str">
            <v>EA</v>
          </cell>
          <cell r="I2758">
            <v>24.66</v>
          </cell>
          <cell r="J2758">
            <v>0.09</v>
          </cell>
          <cell r="K2758">
            <v>27</v>
          </cell>
          <cell r="L2758">
            <v>9.4890510948905105E-2</v>
          </cell>
        </row>
        <row r="2759">
          <cell r="A2759" t="str">
            <v>6085001129</v>
          </cell>
          <cell r="B2759" t="str">
            <v>LITTER BASE EXTRUSION</v>
          </cell>
          <cell r="C2759" t="str">
            <v>P18</v>
          </cell>
          <cell r="D2759" t="str">
            <v>EMS Parts</v>
          </cell>
          <cell r="E2759" t="str">
            <v>20</v>
          </cell>
          <cell r="F2759" t="str">
            <v>700</v>
          </cell>
          <cell r="G2759" t="str">
            <v xml:space="preserve">          10</v>
          </cell>
          <cell r="H2759" t="str">
            <v>EA</v>
          </cell>
          <cell r="I2759">
            <v>26</v>
          </cell>
          <cell r="J2759">
            <v>0.09</v>
          </cell>
          <cell r="K2759">
            <v>28</v>
          </cell>
          <cell r="L2759">
            <v>7.6923076923076927E-2</v>
          </cell>
        </row>
        <row r="2760">
          <cell r="A2760" t="str">
            <v>6085001130</v>
          </cell>
          <cell r="B2760" t="str">
            <v>BRACKET, LITTER BASE</v>
          </cell>
          <cell r="C2760" t="str">
            <v>P18</v>
          </cell>
          <cell r="D2760" t="str">
            <v>EMS Parts</v>
          </cell>
          <cell r="E2760" t="str">
            <v>20</v>
          </cell>
          <cell r="F2760" t="str">
            <v>700</v>
          </cell>
          <cell r="G2760" t="str">
            <v xml:space="preserve">          10</v>
          </cell>
          <cell r="H2760" t="str">
            <v>EA</v>
          </cell>
          <cell r="I2760">
            <v>50</v>
          </cell>
          <cell r="J2760">
            <v>0.09</v>
          </cell>
          <cell r="K2760">
            <v>55</v>
          </cell>
          <cell r="L2760">
            <v>0.1</v>
          </cell>
        </row>
        <row r="2761">
          <cell r="A2761" t="str">
            <v>6085001130</v>
          </cell>
          <cell r="B2761" t="str">
            <v>BRACKET, LITTER BASE</v>
          </cell>
          <cell r="C2761" t="str">
            <v>P18</v>
          </cell>
          <cell r="D2761" t="str">
            <v>EMS Parts</v>
          </cell>
          <cell r="E2761" t="str">
            <v>20</v>
          </cell>
          <cell r="F2761" t="str">
            <v>700</v>
          </cell>
          <cell r="G2761" t="str">
            <v xml:space="preserve">          11</v>
          </cell>
          <cell r="H2761" t="str">
            <v>EA</v>
          </cell>
          <cell r="I2761">
            <v>47.65</v>
          </cell>
          <cell r="J2761">
            <v>0.09</v>
          </cell>
          <cell r="K2761">
            <v>52</v>
          </cell>
          <cell r="L2761">
            <v>9.1290661070304341E-2</v>
          </cell>
        </row>
        <row r="2762">
          <cell r="A2762" t="str">
            <v>6085001131</v>
          </cell>
          <cell r="B2762" t="str">
            <v>TUBE, LITTER BASE</v>
          </cell>
          <cell r="C2762" t="str">
            <v>P18</v>
          </cell>
          <cell r="D2762" t="str">
            <v>EMS Parts</v>
          </cell>
          <cell r="E2762" t="str">
            <v>20</v>
          </cell>
          <cell r="F2762" t="str">
            <v>700</v>
          </cell>
          <cell r="G2762" t="str">
            <v xml:space="preserve">          10</v>
          </cell>
          <cell r="H2762" t="str">
            <v>EA</v>
          </cell>
          <cell r="I2762">
            <v>46</v>
          </cell>
          <cell r="J2762">
            <v>0.09</v>
          </cell>
          <cell r="K2762">
            <v>50</v>
          </cell>
          <cell r="L2762">
            <v>8.6956521739130432E-2</v>
          </cell>
        </row>
        <row r="2763">
          <cell r="A2763" t="str">
            <v>6085001131</v>
          </cell>
          <cell r="B2763" t="str">
            <v>TUBE, LITTER BASE</v>
          </cell>
          <cell r="C2763" t="str">
            <v>P18</v>
          </cell>
          <cell r="D2763" t="str">
            <v>EMS Parts</v>
          </cell>
          <cell r="E2763" t="str">
            <v>20</v>
          </cell>
          <cell r="F2763" t="str">
            <v>700</v>
          </cell>
          <cell r="G2763" t="str">
            <v xml:space="preserve">          11</v>
          </cell>
          <cell r="H2763" t="str">
            <v>EA</v>
          </cell>
          <cell r="I2763">
            <v>45.18</v>
          </cell>
          <cell r="J2763">
            <v>0.09</v>
          </cell>
          <cell r="K2763">
            <v>49</v>
          </cell>
          <cell r="L2763">
            <v>8.4550686144311646E-2</v>
          </cell>
        </row>
        <row r="2764">
          <cell r="A2764" t="str">
            <v>6085001132</v>
          </cell>
          <cell r="B2764" t="str">
            <v>SUPPORT, FOWLER CYLINDER</v>
          </cell>
          <cell r="C2764" t="str">
            <v>P18</v>
          </cell>
          <cell r="D2764" t="str">
            <v>EMS Parts</v>
          </cell>
          <cell r="E2764" t="str">
            <v>20</v>
          </cell>
          <cell r="F2764" t="str">
            <v>700</v>
          </cell>
          <cell r="G2764" t="str">
            <v xml:space="preserve">          11</v>
          </cell>
          <cell r="H2764" t="str">
            <v>EA</v>
          </cell>
          <cell r="I2764">
            <v>4.13</v>
          </cell>
          <cell r="J2764">
            <v>0.09</v>
          </cell>
          <cell r="K2764">
            <v>4.5017000000000005</v>
          </cell>
          <cell r="L2764">
            <v>9.0000000000000149E-2</v>
          </cell>
        </row>
        <row r="2765">
          <cell r="A2765" t="str">
            <v>6085001132</v>
          </cell>
          <cell r="B2765" t="str">
            <v>SUPPORT, FOWLER CYLINDER</v>
          </cell>
          <cell r="C2765" t="str">
            <v>P18</v>
          </cell>
          <cell r="D2765" t="str">
            <v>EMS Parts</v>
          </cell>
          <cell r="E2765" t="str">
            <v>20</v>
          </cell>
          <cell r="F2765" t="str">
            <v>700</v>
          </cell>
          <cell r="G2765" t="str">
            <v xml:space="preserve">          10</v>
          </cell>
          <cell r="H2765" t="str">
            <v>EA</v>
          </cell>
          <cell r="I2765">
            <v>9</v>
          </cell>
          <cell r="J2765">
            <v>0.09</v>
          </cell>
          <cell r="K2765">
            <v>9.81</v>
          </cell>
          <cell r="L2765">
            <v>9.0000000000000052E-2</v>
          </cell>
        </row>
        <row r="2766">
          <cell r="A2766" t="str">
            <v>6085001134</v>
          </cell>
          <cell r="B2766" t="str">
            <v>PLASTIC EXTRUSION</v>
          </cell>
          <cell r="C2766" t="str">
            <v>P18</v>
          </cell>
          <cell r="D2766" t="str">
            <v>EMS Parts</v>
          </cell>
          <cell r="E2766" t="str">
            <v>20</v>
          </cell>
          <cell r="F2766" t="str">
            <v>700</v>
          </cell>
          <cell r="G2766" t="str">
            <v xml:space="preserve">          11</v>
          </cell>
          <cell r="H2766" t="str">
            <v>EA</v>
          </cell>
          <cell r="I2766">
            <v>4.13</v>
          </cell>
          <cell r="J2766">
            <v>0.09</v>
          </cell>
          <cell r="K2766">
            <v>4.5017000000000005</v>
          </cell>
          <cell r="L2766">
            <v>9.0000000000000149E-2</v>
          </cell>
        </row>
        <row r="2767">
          <cell r="A2767" t="str">
            <v>6085001134</v>
          </cell>
          <cell r="B2767" t="str">
            <v>PLASTIC EXTRUSION</v>
          </cell>
          <cell r="C2767" t="str">
            <v>P18</v>
          </cell>
          <cell r="D2767" t="str">
            <v>EMS Parts</v>
          </cell>
          <cell r="E2767" t="str">
            <v>20</v>
          </cell>
          <cell r="F2767" t="str">
            <v>700</v>
          </cell>
          <cell r="G2767" t="str">
            <v xml:space="preserve">          10</v>
          </cell>
          <cell r="H2767" t="str">
            <v>EA</v>
          </cell>
          <cell r="I2767">
            <v>9</v>
          </cell>
          <cell r="J2767">
            <v>0.09</v>
          </cell>
          <cell r="K2767">
            <v>9.81</v>
          </cell>
          <cell r="L2767">
            <v>9.0000000000000052E-2</v>
          </cell>
        </row>
        <row r="2768">
          <cell r="A2768" t="str">
            <v>6085001135</v>
          </cell>
          <cell r="B2768" t="str">
            <v>GATCH SUPPORT, FE</v>
          </cell>
          <cell r="C2768" t="str">
            <v>P18</v>
          </cell>
          <cell r="D2768" t="str">
            <v>EMS Parts</v>
          </cell>
          <cell r="E2768" t="str">
            <v>20</v>
          </cell>
          <cell r="F2768" t="str">
            <v>700</v>
          </cell>
          <cell r="G2768" t="str">
            <v xml:space="preserve">          10</v>
          </cell>
          <cell r="H2768" t="str">
            <v>EA</v>
          </cell>
          <cell r="I2768">
            <v>13</v>
          </cell>
          <cell r="J2768">
            <v>0.09</v>
          </cell>
          <cell r="K2768">
            <v>14.170000000000002</v>
          </cell>
          <cell r="L2768">
            <v>9.0000000000000135E-2</v>
          </cell>
        </row>
        <row r="2769">
          <cell r="A2769" t="str">
            <v>6085001135</v>
          </cell>
          <cell r="B2769" t="str">
            <v>GATCH SUPPORT, FE</v>
          </cell>
          <cell r="C2769" t="str">
            <v>P18</v>
          </cell>
          <cell r="D2769" t="str">
            <v>EMS Parts</v>
          </cell>
          <cell r="E2769" t="str">
            <v>20</v>
          </cell>
          <cell r="F2769" t="str">
            <v>700</v>
          </cell>
          <cell r="G2769" t="str">
            <v xml:space="preserve">          11</v>
          </cell>
          <cell r="H2769" t="str">
            <v>EA</v>
          </cell>
          <cell r="I2769">
            <v>9.61</v>
          </cell>
          <cell r="J2769">
            <v>0.09</v>
          </cell>
          <cell r="K2769">
            <v>10.4749</v>
          </cell>
          <cell r="L2769">
            <v>9.0000000000000052E-2</v>
          </cell>
        </row>
        <row r="2770">
          <cell r="A2770" t="str">
            <v>6085001136</v>
          </cell>
          <cell r="B2770" t="str">
            <v>SLIDE BUSHING - LOCK BAR</v>
          </cell>
          <cell r="C2770" t="str">
            <v>P18</v>
          </cell>
          <cell r="D2770" t="str">
            <v>EMS Parts</v>
          </cell>
          <cell r="E2770" t="str">
            <v>20</v>
          </cell>
          <cell r="F2770" t="str">
            <v>700</v>
          </cell>
          <cell r="G2770" t="str">
            <v xml:space="preserve">          11</v>
          </cell>
          <cell r="H2770" t="str">
            <v>EA</v>
          </cell>
          <cell r="I2770">
            <v>4.13</v>
          </cell>
          <cell r="J2770">
            <v>0.09</v>
          </cell>
          <cell r="K2770">
            <v>4.5017000000000005</v>
          </cell>
          <cell r="L2770">
            <v>9.0000000000000149E-2</v>
          </cell>
        </row>
        <row r="2771">
          <cell r="A2771" t="str">
            <v>6085001136</v>
          </cell>
          <cell r="B2771" t="str">
            <v>SLIDE BUSHING - LOCK BAR</v>
          </cell>
          <cell r="C2771" t="str">
            <v>P18</v>
          </cell>
          <cell r="D2771" t="str">
            <v>EMS Parts</v>
          </cell>
          <cell r="E2771" t="str">
            <v>20</v>
          </cell>
          <cell r="F2771" t="str">
            <v>700</v>
          </cell>
          <cell r="G2771" t="str">
            <v xml:space="preserve">          10</v>
          </cell>
          <cell r="H2771" t="str">
            <v>EA</v>
          </cell>
          <cell r="I2771">
            <v>9</v>
          </cell>
          <cell r="J2771">
            <v>0.09</v>
          </cell>
          <cell r="K2771">
            <v>9.81</v>
          </cell>
          <cell r="L2771">
            <v>9.0000000000000052E-2</v>
          </cell>
        </row>
        <row r="2772">
          <cell r="A2772" t="str">
            <v>6085001138</v>
          </cell>
          <cell r="B2772" t="str">
            <v>SLEEVE - LITTER/BASE INTERFACE</v>
          </cell>
          <cell r="C2772" t="str">
            <v>P18</v>
          </cell>
          <cell r="D2772" t="str">
            <v>EMS Parts</v>
          </cell>
          <cell r="E2772" t="str">
            <v>20</v>
          </cell>
          <cell r="F2772" t="str">
            <v>700</v>
          </cell>
          <cell r="G2772" t="str">
            <v xml:space="preserve">          11</v>
          </cell>
          <cell r="H2772" t="str">
            <v>EA</v>
          </cell>
          <cell r="I2772">
            <v>9.9600000000000009</v>
          </cell>
          <cell r="J2772">
            <v>0.09</v>
          </cell>
          <cell r="K2772">
            <v>10.856400000000002</v>
          </cell>
          <cell r="L2772">
            <v>9.0000000000000163E-2</v>
          </cell>
        </row>
        <row r="2773">
          <cell r="A2773" t="str">
            <v>6085001138</v>
          </cell>
          <cell r="B2773" t="str">
            <v>SLEEVE - LITTER/BASE INTERFACE</v>
          </cell>
          <cell r="C2773" t="str">
            <v>P18</v>
          </cell>
          <cell r="D2773" t="str">
            <v>EMS Parts</v>
          </cell>
          <cell r="E2773" t="str">
            <v>20</v>
          </cell>
          <cell r="F2773" t="str">
            <v>700</v>
          </cell>
          <cell r="G2773" t="str">
            <v xml:space="preserve">          10</v>
          </cell>
          <cell r="H2773" t="str">
            <v>EA</v>
          </cell>
          <cell r="I2773">
            <v>13</v>
          </cell>
          <cell r="J2773">
            <v>0.09</v>
          </cell>
          <cell r="K2773">
            <v>14.170000000000002</v>
          </cell>
          <cell r="L2773">
            <v>9.0000000000000135E-2</v>
          </cell>
        </row>
        <row r="2774">
          <cell r="A2774" t="str">
            <v>6085001140</v>
          </cell>
          <cell r="B2774" t="str">
            <v>STIFFENER COVER, LITTER BASE</v>
          </cell>
          <cell r="C2774" t="str">
            <v>P18</v>
          </cell>
          <cell r="D2774" t="str">
            <v>EMS Parts</v>
          </cell>
          <cell r="E2774" t="str">
            <v>20</v>
          </cell>
          <cell r="F2774" t="str">
            <v>700</v>
          </cell>
          <cell r="G2774" t="str">
            <v xml:space="preserve">          11</v>
          </cell>
          <cell r="H2774" t="str">
            <v>EA</v>
          </cell>
          <cell r="I2774">
            <v>5.51</v>
          </cell>
          <cell r="J2774">
            <v>0.09</v>
          </cell>
          <cell r="K2774">
            <v>6.0059000000000005</v>
          </cell>
          <cell r="L2774">
            <v>9.0000000000000122E-2</v>
          </cell>
        </row>
        <row r="2775">
          <cell r="A2775" t="str">
            <v>6085001140</v>
          </cell>
          <cell r="B2775" t="str">
            <v>STIFFENER COVER, LITTER BASE</v>
          </cell>
          <cell r="C2775" t="str">
            <v>P18</v>
          </cell>
          <cell r="D2775" t="str">
            <v>EMS Parts</v>
          </cell>
          <cell r="E2775" t="str">
            <v>20</v>
          </cell>
          <cell r="F2775" t="str">
            <v>700</v>
          </cell>
          <cell r="G2775" t="str">
            <v xml:space="preserve">          10</v>
          </cell>
          <cell r="H2775" t="str">
            <v>EA</v>
          </cell>
          <cell r="I2775">
            <v>10</v>
          </cell>
          <cell r="J2775">
            <v>0.09</v>
          </cell>
          <cell r="K2775">
            <v>10.9</v>
          </cell>
          <cell r="L2775">
            <v>9.0000000000000038E-2</v>
          </cell>
        </row>
        <row r="2776">
          <cell r="A2776" t="str">
            <v>6085001141</v>
          </cell>
          <cell r="B2776" t="str">
            <v>SPACER, SIDE RELEASE</v>
          </cell>
          <cell r="C2776" t="str">
            <v>P18</v>
          </cell>
          <cell r="D2776" t="str">
            <v>EMS Parts</v>
          </cell>
          <cell r="E2776" t="str">
            <v>20</v>
          </cell>
          <cell r="F2776" t="str">
            <v>700</v>
          </cell>
          <cell r="G2776" t="str">
            <v xml:space="preserve">          11</v>
          </cell>
          <cell r="H2776" t="str">
            <v>EA</v>
          </cell>
          <cell r="I2776">
            <v>4.13</v>
          </cell>
          <cell r="J2776">
            <v>0.09</v>
          </cell>
          <cell r="K2776">
            <v>4.5017000000000005</v>
          </cell>
          <cell r="L2776">
            <v>9.0000000000000149E-2</v>
          </cell>
        </row>
        <row r="2777">
          <cell r="A2777" t="str">
            <v>6085001141</v>
          </cell>
          <cell r="B2777" t="str">
            <v>SPACER, SIDE RELEASE</v>
          </cell>
          <cell r="C2777" t="str">
            <v>P18</v>
          </cell>
          <cell r="D2777" t="str">
            <v>EMS Parts</v>
          </cell>
          <cell r="E2777" t="str">
            <v>20</v>
          </cell>
          <cell r="F2777" t="str">
            <v>700</v>
          </cell>
          <cell r="G2777" t="str">
            <v xml:space="preserve">          10</v>
          </cell>
          <cell r="H2777" t="str">
            <v>EA</v>
          </cell>
          <cell r="I2777">
            <v>9</v>
          </cell>
          <cell r="J2777">
            <v>0.09</v>
          </cell>
          <cell r="K2777">
            <v>9.81</v>
          </cell>
          <cell r="L2777">
            <v>9.0000000000000052E-2</v>
          </cell>
        </row>
        <row r="2778">
          <cell r="A2778" t="str">
            <v>6085001142</v>
          </cell>
          <cell r="B2778" t="str">
            <v>HANDLE, SIDE RELEASE</v>
          </cell>
          <cell r="C2778" t="str">
            <v>P18</v>
          </cell>
          <cell r="D2778" t="str">
            <v>EMS Parts</v>
          </cell>
          <cell r="E2778" t="str">
            <v>20</v>
          </cell>
          <cell r="F2778" t="str">
            <v>700</v>
          </cell>
          <cell r="G2778" t="str">
            <v xml:space="preserve">          11</v>
          </cell>
          <cell r="H2778" t="str">
            <v>EA</v>
          </cell>
          <cell r="I2778">
            <v>21.91</v>
          </cell>
          <cell r="J2778">
            <v>0.09</v>
          </cell>
          <cell r="K2778">
            <v>24</v>
          </cell>
          <cell r="L2778">
            <v>9.5390232770424452E-2</v>
          </cell>
        </row>
        <row r="2779">
          <cell r="A2779" t="str">
            <v>6085001142</v>
          </cell>
          <cell r="B2779" t="str">
            <v>HANDLE, SIDE RELEASE</v>
          </cell>
          <cell r="C2779" t="str">
            <v>P18</v>
          </cell>
          <cell r="D2779" t="str">
            <v>EMS Parts</v>
          </cell>
          <cell r="E2779" t="str">
            <v>20</v>
          </cell>
          <cell r="F2779" t="str">
            <v>700</v>
          </cell>
          <cell r="G2779" t="str">
            <v xml:space="preserve">          10</v>
          </cell>
          <cell r="H2779" t="str">
            <v>EA</v>
          </cell>
          <cell r="I2779">
            <v>24</v>
          </cell>
          <cell r="J2779">
            <v>0.09</v>
          </cell>
          <cell r="K2779">
            <v>26</v>
          </cell>
          <cell r="L2779">
            <v>8.3333333333333329E-2</v>
          </cell>
        </row>
        <row r="2780">
          <cell r="A2780" t="str">
            <v>6085001143</v>
          </cell>
          <cell r="B2780" t="str">
            <v>PIN, FOWLER CYLINDER</v>
          </cell>
          <cell r="C2780" t="str">
            <v>P18</v>
          </cell>
          <cell r="D2780" t="str">
            <v>EMS Parts</v>
          </cell>
          <cell r="E2780" t="str">
            <v>20</v>
          </cell>
          <cell r="F2780" t="str">
            <v>700</v>
          </cell>
          <cell r="G2780" t="str">
            <v xml:space="preserve">          11</v>
          </cell>
          <cell r="H2780" t="str">
            <v>EA</v>
          </cell>
          <cell r="I2780">
            <v>10.96</v>
          </cell>
          <cell r="J2780">
            <v>0.09</v>
          </cell>
          <cell r="K2780">
            <v>11.946400000000002</v>
          </cell>
          <cell r="L2780">
            <v>9.0000000000000135E-2</v>
          </cell>
        </row>
        <row r="2781">
          <cell r="A2781" t="str">
            <v>6085001143</v>
          </cell>
          <cell r="B2781" t="str">
            <v>PIN, FOWLER CYLINDER</v>
          </cell>
          <cell r="C2781" t="str">
            <v>P18</v>
          </cell>
          <cell r="D2781" t="str">
            <v>EMS Parts</v>
          </cell>
          <cell r="E2781" t="str">
            <v>20</v>
          </cell>
          <cell r="F2781" t="str">
            <v>700</v>
          </cell>
          <cell r="G2781" t="str">
            <v xml:space="preserve">          10</v>
          </cell>
          <cell r="H2781" t="str">
            <v>EA</v>
          </cell>
          <cell r="I2781">
            <v>14</v>
          </cell>
          <cell r="J2781">
            <v>0.09</v>
          </cell>
          <cell r="K2781">
            <v>15.260000000000002</v>
          </cell>
          <cell r="L2781">
            <v>9.0000000000000108E-2</v>
          </cell>
        </row>
        <row r="2782">
          <cell r="A2782" t="str">
            <v>6085001144</v>
          </cell>
          <cell r="B2782" t="str">
            <v>TUBE, TELESCOPING, HEAD SCTION</v>
          </cell>
          <cell r="C2782" t="str">
            <v>P18</v>
          </cell>
          <cell r="D2782" t="str">
            <v>EMS Parts</v>
          </cell>
          <cell r="E2782" t="str">
            <v>20</v>
          </cell>
          <cell r="F2782" t="str">
            <v>700</v>
          </cell>
          <cell r="G2782" t="str">
            <v xml:space="preserve">          10</v>
          </cell>
          <cell r="H2782" t="str">
            <v>EA</v>
          </cell>
          <cell r="I2782">
            <v>54</v>
          </cell>
          <cell r="J2782">
            <v>0.09</v>
          </cell>
          <cell r="K2782">
            <v>59</v>
          </cell>
          <cell r="L2782">
            <v>9.2592592592592587E-2</v>
          </cell>
        </row>
        <row r="2783">
          <cell r="A2783" t="str">
            <v>6085001144</v>
          </cell>
          <cell r="B2783" t="str">
            <v>TUBE, TELESCOPING, HEAD SCTION</v>
          </cell>
          <cell r="C2783" t="str">
            <v>P18</v>
          </cell>
          <cell r="D2783" t="str">
            <v>EMS Parts</v>
          </cell>
          <cell r="E2783" t="str">
            <v>20</v>
          </cell>
          <cell r="F2783" t="str">
            <v>700</v>
          </cell>
          <cell r="G2783" t="str">
            <v xml:space="preserve">          11</v>
          </cell>
          <cell r="H2783" t="str">
            <v>EA</v>
          </cell>
          <cell r="I2783">
            <v>52.27</v>
          </cell>
          <cell r="J2783">
            <v>0.09</v>
          </cell>
          <cell r="K2783">
            <v>57</v>
          </cell>
          <cell r="L2783">
            <v>9.0491677826669156E-2</v>
          </cell>
        </row>
        <row r="2784">
          <cell r="A2784" t="str">
            <v>6085001145</v>
          </cell>
          <cell r="B2784" t="str">
            <v>BASE TUBE</v>
          </cell>
          <cell r="C2784" t="str">
            <v>P18</v>
          </cell>
          <cell r="D2784" t="str">
            <v>EMS Parts</v>
          </cell>
          <cell r="E2784" t="str">
            <v>20</v>
          </cell>
          <cell r="F2784" t="str">
            <v>700</v>
          </cell>
          <cell r="G2784" t="str">
            <v xml:space="preserve">          11</v>
          </cell>
          <cell r="H2784" t="str">
            <v>EA</v>
          </cell>
          <cell r="I2784">
            <v>47.28</v>
          </cell>
          <cell r="J2784">
            <v>0.09</v>
          </cell>
          <cell r="K2784">
            <v>52</v>
          </cell>
          <cell r="L2784">
            <v>9.9830795262267319E-2</v>
          </cell>
        </row>
        <row r="2785">
          <cell r="A2785" t="str">
            <v>6085001145</v>
          </cell>
          <cell r="B2785" t="str">
            <v>BASE TUBE</v>
          </cell>
          <cell r="C2785" t="str">
            <v>P18</v>
          </cell>
          <cell r="D2785" t="str">
            <v>EMS Parts</v>
          </cell>
          <cell r="E2785" t="str">
            <v>20</v>
          </cell>
          <cell r="F2785" t="str">
            <v>700</v>
          </cell>
          <cell r="G2785" t="str">
            <v xml:space="preserve">          10</v>
          </cell>
          <cell r="H2785" t="str">
            <v>EA</v>
          </cell>
          <cell r="I2785">
            <v>49</v>
          </cell>
          <cell r="J2785">
            <v>0.09</v>
          </cell>
          <cell r="K2785">
            <v>53</v>
          </cell>
          <cell r="L2785">
            <v>8.1632653061224483E-2</v>
          </cell>
        </row>
        <row r="2786">
          <cell r="A2786" t="str">
            <v>6085001154</v>
          </cell>
          <cell r="B2786" t="str">
            <v>STORAGE FLAT, HEAD END</v>
          </cell>
          <cell r="C2786" t="str">
            <v>P18</v>
          </cell>
          <cell r="D2786" t="str">
            <v>EMS Parts</v>
          </cell>
          <cell r="E2786" t="str">
            <v>20</v>
          </cell>
          <cell r="F2786" t="str">
            <v>700</v>
          </cell>
          <cell r="G2786" t="str">
            <v xml:space="preserve">          10</v>
          </cell>
          <cell r="H2786" t="str">
            <v>EA</v>
          </cell>
          <cell r="I2786">
            <v>185</v>
          </cell>
          <cell r="J2786">
            <v>0.09</v>
          </cell>
          <cell r="K2786">
            <v>202</v>
          </cell>
          <cell r="L2786">
            <v>9.1891891891891897E-2</v>
          </cell>
        </row>
        <row r="2787">
          <cell r="A2787" t="str">
            <v>6085001154</v>
          </cell>
          <cell r="B2787" t="str">
            <v>STORAGE FLAT, HEAD END</v>
          </cell>
          <cell r="C2787" t="str">
            <v>P18</v>
          </cell>
          <cell r="D2787" t="str">
            <v>EMS Parts</v>
          </cell>
          <cell r="E2787" t="str">
            <v>20</v>
          </cell>
          <cell r="F2787" t="str">
            <v>700</v>
          </cell>
          <cell r="G2787" t="str">
            <v xml:space="preserve">          11</v>
          </cell>
          <cell r="H2787" t="str">
            <v>EA</v>
          </cell>
          <cell r="I2787">
            <v>195.75</v>
          </cell>
          <cell r="J2787">
            <v>0.09</v>
          </cell>
          <cell r="K2787">
            <v>213</v>
          </cell>
          <cell r="L2787">
            <v>8.8122605363984668E-2</v>
          </cell>
        </row>
        <row r="2788">
          <cell r="A2788" t="str">
            <v>6085001159</v>
          </cell>
          <cell r="B2788" t="str">
            <v>LABEL, SIDE RELEASE</v>
          </cell>
          <cell r="C2788" t="str">
            <v>P18</v>
          </cell>
          <cell r="D2788" t="str">
            <v>EMS Parts</v>
          </cell>
          <cell r="E2788" t="str">
            <v>20</v>
          </cell>
          <cell r="F2788" t="str">
            <v>700</v>
          </cell>
          <cell r="G2788" t="str">
            <v xml:space="preserve">          10</v>
          </cell>
          <cell r="H2788" t="str">
            <v>EA</v>
          </cell>
          <cell r="I2788">
            <v>7.49</v>
          </cell>
          <cell r="J2788">
            <v>0.09</v>
          </cell>
          <cell r="K2788">
            <v>8.1641000000000012</v>
          </cell>
          <cell r="L2788">
            <v>9.0000000000000135E-2</v>
          </cell>
        </row>
        <row r="2789">
          <cell r="A2789" t="str">
            <v>6085001159</v>
          </cell>
          <cell r="B2789" t="str">
            <v>LABEL, SIDE RELEASE</v>
          </cell>
          <cell r="C2789" t="str">
            <v>P18</v>
          </cell>
          <cell r="D2789" t="str">
            <v>EMS Parts</v>
          </cell>
          <cell r="E2789" t="str">
            <v>20</v>
          </cell>
          <cell r="F2789" t="str">
            <v>700</v>
          </cell>
          <cell r="G2789" t="str">
            <v xml:space="preserve">          11</v>
          </cell>
          <cell r="H2789" t="str">
            <v>EA</v>
          </cell>
          <cell r="I2789">
            <v>2.76</v>
          </cell>
          <cell r="J2789">
            <v>0.09</v>
          </cell>
          <cell r="K2789">
            <v>3.0084</v>
          </cell>
          <cell r="L2789">
            <v>9.0000000000000066E-2</v>
          </cell>
        </row>
        <row r="2790">
          <cell r="A2790" t="str">
            <v>6085001169</v>
          </cell>
          <cell r="B2790" t="str">
            <v>NUT, HEADSECTION</v>
          </cell>
          <cell r="C2790" t="str">
            <v>P18</v>
          </cell>
          <cell r="D2790" t="str">
            <v>EMS Parts</v>
          </cell>
          <cell r="E2790" t="str">
            <v>20</v>
          </cell>
          <cell r="F2790" t="str">
            <v>700</v>
          </cell>
          <cell r="G2790" t="str">
            <v xml:space="preserve">          11</v>
          </cell>
          <cell r="H2790" t="str">
            <v>EA</v>
          </cell>
          <cell r="I2790">
            <v>4.13</v>
          </cell>
          <cell r="J2790">
            <v>0.09</v>
          </cell>
          <cell r="K2790">
            <v>4.5017000000000005</v>
          </cell>
          <cell r="L2790">
            <v>9.0000000000000149E-2</v>
          </cell>
        </row>
        <row r="2791">
          <cell r="A2791" t="str">
            <v>6085001169</v>
          </cell>
          <cell r="B2791" t="str">
            <v>NUT, HEADSECTION</v>
          </cell>
          <cell r="C2791" t="str">
            <v>P18</v>
          </cell>
          <cell r="D2791" t="str">
            <v>EMS Parts</v>
          </cell>
          <cell r="E2791" t="str">
            <v>20</v>
          </cell>
          <cell r="F2791" t="str">
            <v>700</v>
          </cell>
          <cell r="G2791" t="str">
            <v xml:space="preserve">          10</v>
          </cell>
          <cell r="H2791" t="str">
            <v>EA</v>
          </cell>
          <cell r="I2791">
            <v>9</v>
          </cell>
          <cell r="J2791">
            <v>0.09</v>
          </cell>
          <cell r="K2791">
            <v>9.81</v>
          </cell>
          <cell r="L2791">
            <v>9.0000000000000052E-2</v>
          </cell>
        </row>
        <row r="2792">
          <cell r="A2792" t="str">
            <v>6085001170</v>
          </cell>
          <cell r="B2792" t="str">
            <v>BEARING, INTERNAL</v>
          </cell>
          <cell r="C2792" t="str">
            <v>P18</v>
          </cell>
          <cell r="D2792" t="str">
            <v>EMS Parts</v>
          </cell>
          <cell r="E2792" t="str">
            <v>20</v>
          </cell>
          <cell r="F2792" t="str">
            <v>700</v>
          </cell>
          <cell r="G2792" t="str">
            <v xml:space="preserve">          10</v>
          </cell>
          <cell r="H2792" t="str">
            <v>EA</v>
          </cell>
          <cell r="I2792">
            <v>12</v>
          </cell>
          <cell r="J2792">
            <v>0.09</v>
          </cell>
          <cell r="K2792">
            <v>13.080000000000002</v>
          </cell>
          <cell r="L2792">
            <v>9.0000000000000149E-2</v>
          </cell>
        </row>
        <row r="2793">
          <cell r="A2793" t="str">
            <v>6085001170</v>
          </cell>
          <cell r="B2793" t="str">
            <v>BEARING, INTERNAL</v>
          </cell>
          <cell r="C2793" t="str">
            <v>P18</v>
          </cell>
          <cell r="D2793" t="str">
            <v>EMS Parts</v>
          </cell>
          <cell r="E2793" t="str">
            <v>20</v>
          </cell>
          <cell r="F2793" t="str">
            <v>700</v>
          </cell>
          <cell r="G2793" t="str">
            <v xml:space="preserve">          11</v>
          </cell>
          <cell r="H2793" t="str">
            <v>EA</v>
          </cell>
          <cell r="I2793">
            <v>8.23</v>
          </cell>
          <cell r="J2793">
            <v>0.09</v>
          </cell>
          <cell r="K2793">
            <v>8.9707000000000008</v>
          </cell>
          <cell r="L2793">
            <v>9.0000000000000038E-2</v>
          </cell>
        </row>
        <row r="2794">
          <cell r="A2794" t="str">
            <v>6085001171</v>
          </cell>
          <cell r="B2794" t="str">
            <v>STRAP, O2, H/E</v>
          </cell>
          <cell r="C2794" t="str">
            <v>P18</v>
          </cell>
          <cell r="D2794" t="str">
            <v>EMS Parts</v>
          </cell>
          <cell r="E2794" t="str">
            <v>20</v>
          </cell>
          <cell r="F2794" t="str">
            <v>700</v>
          </cell>
          <cell r="G2794" t="str">
            <v xml:space="preserve">          10</v>
          </cell>
          <cell r="H2794" t="str">
            <v>EA</v>
          </cell>
          <cell r="I2794">
            <v>54</v>
          </cell>
          <cell r="J2794">
            <v>0.09</v>
          </cell>
          <cell r="K2794">
            <v>59</v>
          </cell>
          <cell r="L2794">
            <v>9.2592592592592587E-2</v>
          </cell>
        </row>
        <row r="2795">
          <cell r="A2795" t="str">
            <v>6085001171</v>
          </cell>
          <cell r="B2795" t="str">
            <v>STRAP, O2, H/E</v>
          </cell>
          <cell r="C2795" t="str">
            <v>P18</v>
          </cell>
          <cell r="D2795" t="str">
            <v>EMS Parts</v>
          </cell>
          <cell r="E2795" t="str">
            <v>20</v>
          </cell>
          <cell r="F2795" t="str">
            <v>700</v>
          </cell>
          <cell r="G2795" t="str">
            <v xml:space="preserve">          11</v>
          </cell>
          <cell r="H2795" t="str">
            <v>EA</v>
          </cell>
          <cell r="I2795">
            <v>53.39</v>
          </cell>
          <cell r="J2795">
            <v>0.09</v>
          </cell>
          <cell r="K2795">
            <v>58</v>
          </cell>
          <cell r="L2795">
            <v>8.6345757632515438E-2</v>
          </cell>
        </row>
        <row r="2796">
          <cell r="A2796" t="str">
            <v>6085001172</v>
          </cell>
          <cell r="B2796" t="str">
            <v>GUARD, FOWLER, O2 - OO</v>
          </cell>
          <cell r="C2796" t="str">
            <v>P18</v>
          </cell>
          <cell r="D2796" t="str">
            <v>EMS Parts</v>
          </cell>
          <cell r="E2796" t="str">
            <v>20</v>
          </cell>
          <cell r="F2796" t="str">
            <v>700</v>
          </cell>
          <cell r="G2796" t="str">
            <v xml:space="preserve">          10</v>
          </cell>
          <cell r="H2796" t="str">
            <v>EA</v>
          </cell>
          <cell r="I2796">
            <v>35</v>
          </cell>
          <cell r="J2796">
            <v>0.09</v>
          </cell>
          <cell r="K2796">
            <v>38</v>
          </cell>
          <cell r="L2796">
            <v>8.5714285714285715E-2</v>
          </cell>
        </row>
        <row r="2797">
          <cell r="A2797" t="str">
            <v>6085001172</v>
          </cell>
          <cell r="B2797" t="str">
            <v>GUARD, FOWLER, O2 - OO</v>
          </cell>
          <cell r="C2797" t="str">
            <v>P18</v>
          </cell>
          <cell r="D2797" t="str">
            <v>EMS Parts</v>
          </cell>
          <cell r="E2797" t="str">
            <v>20</v>
          </cell>
          <cell r="F2797" t="str">
            <v>700</v>
          </cell>
          <cell r="G2797" t="str">
            <v xml:space="preserve">          11</v>
          </cell>
          <cell r="H2797" t="str">
            <v>EA</v>
          </cell>
          <cell r="I2797">
            <v>36.979999999999997</v>
          </cell>
          <cell r="J2797">
            <v>0.09</v>
          </cell>
          <cell r="K2797">
            <v>40</v>
          </cell>
          <cell r="L2797">
            <v>8.1665765278529021E-2</v>
          </cell>
        </row>
        <row r="2798">
          <cell r="A2798" t="str">
            <v>6085001173</v>
          </cell>
          <cell r="B2798" t="str">
            <v>O2 BOTTLE HOLDER, TOP</v>
          </cell>
          <cell r="C2798" t="str">
            <v>P18</v>
          </cell>
          <cell r="D2798" t="str">
            <v>EMS Parts</v>
          </cell>
          <cell r="E2798" t="str">
            <v>20</v>
          </cell>
          <cell r="F2798" t="str">
            <v>700</v>
          </cell>
          <cell r="G2798" t="str">
            <v xml:space="preserve">          11</v>
          </cell>
          <cell r="H2798" t="str">
            <v>EA</v>
          </cell>
          <cell r="I2798">
            <v>24.68</v>
          </cell>
          <cell r="J2798">
            <v>0.09</v>
          </cell>
          <cell r="K2798">
            <v>27</v>
          </cell>
          <cell r="L2798">
            <v>9.4003241491085909E-2</v>
          </cell>
        </row>
        <row r="2799">
          <cell r="A2799" t="str">
            <v>6085001173</v>
          </cell>
          <cell r="B2799" t="str">
            <v>O2 BOTTLE HOLDER, TOP</v>
          </cell>
          <cell r="C2799" t="str">
            <v>P18</v>
          </cell>
          <cell r="D2799" t="str">
            <v>EMS Parts</v>
          </cell>
          <cell r="E2799" t="str">
            <v>20</v>
          </cell>
          <cell r="F2799" t="str">
            <v>700</v>
          </cell>
          <cell r="G2799" t="str">
            <v xml:space="preserve">          10</v>
          </cell>
          <cell r="H2799" t="str">
            <v>EA</v>
          </cell>
          <cell r="I2799">
            <v>27</v>
          </cell>
          <cell r="J2799">
            <v>0.09</v>
          </cell>
          <cell r="K2799">
            <v>29</v>
          </cell>
          <cell r="L2799">
            <v>7.407407407407407E-2</v>
          </cell>
        </row>
        <row r="2800">
          <cell r="A2800" t="str">
            <v>6085001174</v>
          </cell>
          <cell r="B2800" t="str">
            <v>O2 BOTTLE HOLDER, BOTTOM</v>
          </cell>
          <cell r="C2800" t="str">
            <v>P18</v>
          </cell>
          <cell r="D2800" t="str">
            <v>EMS Parts</v>
          </cell>
          <cell r="E2800" t="str">
            <v>20</v>
          </cell>
          <cell r="F2800" t="str">
            <v>700</v>
          </cell>
          <cell r="G2800" t="str">
            <v xml:space="preserve">          11</v>
          </cell>
          <cell r="H2800" t="str">
            <v>EA</v>
          </cell>
          <cell r="I2800">
            <v>13.34</v>
          </cell>
          <cell r="J2800">
            <v>0.09</v>
          </cell>
          <cell r="K2800">
            <v>14.540600000000001</v>
          </cell>
          <cell r="L2800">
            <v>9.0000000000000108E-2</v>
          </cell>
        </row>
        <row r="2801">
          <cell r="A2801" t="str">
            <v>6085001174</v>
          </cell>
          <cell r="B2801" t="str">
            <v>O2 BOTTLE HOLDER, BOTTOM</v>
          </cell>
          <cell r="C2801" t="str">
            <v>P18</v>
          </cell>
          <cell r="D2801" t="str">
            <v>EMS Parts</v>
          </cell>
          <cell r="E2801" t="str">
            <v>20</v>
          </cell>
          <cell r="F2801" t="str">
            <v>700</v>
          </cell>
          <cell r="G2801" t="str">
            <v xml:space="preserve">          10</v>
          </cell>
          <cell r="H2801" t="str">
            <v>EA</v>
          </cell>
          <cell r="I2801">
            <v>16</v>
          </cell>
          <cell r="J2801">
            <v>0.09</v>
          </cell>
          <cell r="K2801">
            <v>17.440000000000001</v>
          </cell>
          <cell r="L2801">
            <v>9.000000000000008E-2</v>
          </cell>
        </row>
        <row r="2802">
          <cell r="A2802" t="str">
            <v>6085001175</v>
          </cell>
          <cell r="B2802" t="str">
            <v>WASHER, RACK</v>
          </cell>
          <cell r="C2802" t="str">
            <v>P18</v>
          </cell>
          <cell r="D2802" t="str">
            <v>EMS Parts</v>
          </cell>
          <cell r="E2802" t="str">
            <v>20</v>
          </cell>
          <cell r="F2802" t="str">
            <v>700</v>
          </cell>
          <cell r="G2802" t="str">
            <v xml:space="preserve">          11</v>
          </cell>
          <cell r="H2802" t="str">
            <v>EA</v>
          </cell>
          <cell r="I2802">
            <v>4.13</v>
          </cell>
          <cell r="J2802">
            <v>0.09</v>
          </cell>
          <cell r="K2802">
            <v>4.5017000000000005</v>
          </cell>
          <cell r="L2802">
            <v>9.0000000000000149E-2</v>
          </cell>
        </row>
        <row r="2803">
          <cell r="A2803" t="str">
            <v>6085001175</v>
          </cell>
          <cell r="B2803" t="str">
            <v>WASHER, RACK</v>
          </cell>
          <cell r="C2803" t="str">
            <v>P18</v>
          </cell>
          <cell r="D2803" t="str">
            <v>EMS Parts</v>
          </cell>
          <cell r="E2803" t="str">
            <v>20</v>
          </cell>
          <cell r="F2803" t="str">
            <v>700</v>
          </cell>
          <cell r="G2803" t="str">
            <v xml:space="preserve">          10</v>
          </cell>
          <cell r="H2803" t="str">
            <v>EA</v>
          </cell>
          <cell r="I2803">
            <v>9</v>
          </cell>
          <cell r="J2803">
            <v>0.09</v>
          </cell>
          <cell r="K2803">
            <v>9.81</v>
          </cell>
          <cell r="L2803">
            <v>9.0000000000000052E-2</v>
          </cell>
        </row>
        <row r="2804">
          <cell r="A2804" t="str">
            <v>6085001176</v>
          </cell>
          <cell r="B2804" t="str">
            <v>LITTER/BASE STIFFENER</v>
          </cell>
          <cell r="C2804" t="str">
            <v>P18</v>
          </cell>
          <cell r="D2804" t="str">
            <v>EMS Parts</v>
          </cell>
          <cell r="E2804" t="str">
            <v>20</v>
          </cell>
          <cell r="F2804" t="str">
            <v>700</v>
          </cell>
          <cell r="G2804" t="str">
            <v xml:space="preserve">          10</v>
          </cell>
          <cell r="H2804" t="str">
            <v>EA</v>
          </cell>
          <cell r="I2804">
            <v>88</v>
          </cell>
          <cell r="J2804">
            <v>0.09</v>
          </cell>
          <cell r="K2804">
            <v>96</v>
          </cell>
          <cell r="L2804">
            <v>9.0909090909090912E-2</v>
          </cell>
        </row>
        <row r="2805">
          <cell r="A2805" t="str">
            <v>6085001176</v>
          </cell>
          <cell r="B2805" t="str">
            <v>LITTER/BASE STIFFENER</v>
          </cell>
          <cell r="C2805" t="str">
            <v>P18</v>
          </cell>
          <cell r="D2805" t="str">
            <v>EMS Parts</v>
          </cell>
          <cell r="E2805" t="str">
            <v>20</v>
          </cell>
          <cell r="F2805" t="str">
            <v>700</v>
          </cell>
          <cell r="G2805" t="str">
            <v xml:space="preserve">          11</v>
          </cell>
          <cell r="H2805" t="str">
            <v>EA</v>
          </cell>
          <cell r="I2805">
            <v>90.34</v>
          </cell>
          <cell r="J2805">
            <v>0.09</v>
          </cell>
          <cell r="K2805">
            <v>98</v>
          </cell>
          <cell r="L2805">
            <v>8.4790790347575778E-2</v>
          </cell>
        </row>
        <row r="2806">
          <cell r="A2806" t="str">
            <v>6085001177</v>
          </cell>
          <cell r="B2806" t="str">
            <v>LITTER/BASE SPACER - SMALL</v>
          </cell>
          <cell r="C2806" t="str">
            <v>P18</v>
          </cell>
          <cell r="D2806" t="str">
            <v>EMS Parts</v>
          </cell>
          <cell r="E2806" t="str">
            <v>20</v>
          </cell>
          <cell r="F2806" t="str">
            <v>700</v>
          </cell>
          <cell r="G2806" t="str">
            <v xml:space="preserve">          11</v>
          </cell>
          <cell r="H2806" t="str">
            <v>EA</v>
          </cell>
          <cell r="I2806">
            <v>4.13</v>
          </cell>
          <cell r="J2806">
            <v>0.09</v>
          </cell>
          <cell r="K2806">
            <v>4.5017000000000005</v>
          </cell>
          <cell r="L2806">
            <v>9.0000000000000149E-2</v>
          </cell>
        </row>
        <row r="2807">
          <cell r="A2807" t="str">
            <v>6085001177</v>
          </cell>
          <cell r="B2807" t="str">
            <v>LITTER/BASE SPACER - SMALL</v>
          </cell>
          <cell r="C2807" t="str">
            <v>P18</v>
          </cell>
          <cell r="D2807" t="str">
            <v>EMS Parts</v>
          </cell>
          <cell r="E2807" t="str">
            <v>20</v>
          </cell>
          <cell r="F2807" t="str">
            <v>700</v>
          </cell>
          <cell r="G2807" t="str">
            <v xml:space="preserve">          10</v>
          </cell>
          <cell r="H2807" t="str">
            <v>EA</v>
          </cell>
          <cell r="I2807">
            <v>9</v>
          </cell>
          <cell r="J2807">
            <v>0.09</v>
          </cell>
          <cell r="K2807">
            <v>9.81</v>
          </cell>
          <cell r="L2807">
            <v>9.0000000000000052E-2</v>
          </cell>
        </row>
        <row r="2808">
          <cell r="A2808" t="str">
            <v>6085001178</v>
          </cell>
          <cell r="B2808" t="str">
            <v>LITTER/BASE SPACER - LARGE</v>
          </cell>
          <cell r="C2808" t="str">
            <v>P18</v>
          </cell>
          <cell r="D2808" t="str">
            <v>EMS Parts</v>
          </cell>
          <cell r="E2808" t="str">
            <v>20</v>
          </cell>
          <cell r="F2808" t="str">
            <v>700</v>
          </cell>
          <cell r="G2808" t="str">
            <v xml:space="preserve">          11</v>
          </cell>
          <cell r="H2808" t="str">
            <v>EA</v>
          </cell>
          <cell r="I2808">
            <v>4.13</v>
          </cell>
          <cell r="J2808">
            <v>0.09</v>
          </cell>
          <cell r="K2808">
            <v>4.5017000000000005</v>
          </cell>
          <cell r="L2808">
            <v>9.0000000000000149E-2</v>
          </cell>
        </row>
        <row r="2809">
          <cell r="A2809" t="str">
            <v>6085001178</v>
          </cell>
          <cell r="B2809" t="str">
            <v>LITTER/BASE SPACER - LARGE</v>
          </cell>
          <cell r="C2809" t="str">
            <v>P18</v>
          </cell>
          <cell r="D2809" t="str">
            <v>EMS Parts</v>
          </cell>
          <cell r="E2809" t="str">
            <v>20</v>
          </cell>
          <cell r="F2809" t="str">
            <v>700</v>
          </cell>
          <cell r="G2809" t="str">
            <v xml:space="preserve">          10</v>
          </cell>
          <cell r="H2809" t="str">
            <v>EA</v>
          </cell>
          <cell r="I2809">
            <v>9</v>
          </cell>
          <cell r="J2809">
            <v>0.09</v>
          </cell>
          <cell r="K2809">
            <v>9.81</v>
          </cell>
          <cell r="L2809">
            <v>9.0000000000000052E-2</v>
          </cell>
        </row>
        <row r="2810">
          <cell r="A2810" t="str">
            <v>6085001179</v>
          </cell>
          <cell r="B2810" t="str">
            <v>CASTER MOUNT</v>
          </cell>
          <cell r="C2810" t="str">
            <v>P18</v>
          </cell>
          <cell r="D2810" t="str">
            <v>EMS Parts</v>
          </cell>
          <cell r="E2810" t="str">
            <v>20</v>
          </cell>
          <cell r="F2810" t="str">
            <v>700</v>
          </cell>
          <cell r="G2810" t="str">
            <v xml:space="preserve">          11</v>
          </cell>
          <cell r="H2810" t="str">
            <v>EA</v>
          </cell>
          <cell r="I2810">
            <v>68.819999999999993</v>
          </cell>
          <cell r="J2810">
            <v>0.09</v>
          </cell>
          <cell r="K2810">
            <v>75</v>
          </cell>
          <cell r="L2810">
            <v>8.9799476896251201E-2</v>
          </cell>
        </row>
        <row r="2811">
          <cell r="A2811" t="str">
            <v>6085001179</v>
          </cell>
          <cell r="B2811" t="str">
            <v>CASTER MOUNT</v>
          </cell>
          <cell r="C2811" t="str">
            <v>P18</v>
          </cell>
          <cell r="D2811" t="str">
            <v>EMS Parts</v>
          </cell>
          <cell r="E2811" t="str">
            <v>20</v>
          </cell>
          <cell r="F2811" t="str">
            <v>700</v>
          </cell>
          <cell r="G2811" t="str">
            <v xml:space="preserve">          10</v>
          </cell>
          <cell r="H2811" t="str">
            <v>EA</v>
          </cell>
          <cell r="I2811">
            <v>68</v>
          </cell>
          <cell r="J2811">
            <v>0.09</v>
          </cell>
          <cell r="K2811">
            <v>74</v>
          </cell>
          <cell r="L2811">
            <v>8.8235294117647065E-2</v>
          </cell>
        </row>
        <row r="2812">
          <cell r="A2812" t="str">
            <v>6085001181</v>
          </cell>
          <cell r="B2812" t="str">
            <v>BRACKET, BOTTOM, LOAD ARM GUID</v>
          </cell>
          <cell r="C2812" t="str">
            <v>P18</v>
          </cell>
          <cell r="D2812" t="str">
            <v>EMS Parts</v>
          </cell>
          <cell r="E2812" t="str">
            <v>20</v>
          </cell>
          <cell r="F2812" t="str">
            <v>700</v>
          </cell>
          <cell r="G2812" t="str">
            <v xml:space="preserve">          10</v>
          </cell>
          <cell r="H2812" t="str">
            <v>EA</v>
          </cell>
          <cell r="I2812">
            <v>45</v>
          </cell>
          <cell r="J2812">
            <v>0.09</v>
          </cell>
          <cell r="K2812">
            <v>49</v>
          </cell>
          <cell r="L2812">
            <v>8.8888888888888892E-2</v>
          </cell>
        </row>
        <row r="2813">
          <cell r="A2813" t="str">
            <v>6085001181</v>
          </cell>
          <cell r="B2813" t="str">
            <v>BRACKET, BOTTOM, LOAD ARM GUID</v>
          </cell>
          <cell r="C2813" t="str">
            <v>P18</v>
          </cell>
          <cell r="D2813" t="str">
            <v>EMS Parts</v>
          </cell>
          <cell r="E2813" t="str">
            <v>20</v>
          </cell>
          <cell r="F2813" t="str">
            <v>700</v>
          </cell>
          <cell r="G2813" t="str">
            <v xml:space="preserve">          11</v>
          </cell>
          <cell r="H2813" t="str">
            <v>EA</v>
          </cell>
          <cell r="I2813">
            <v>41.7</v>
          </cell>
          <cell r="J2813">
            <v>0.09</v>
          </cell>
          <cell r="K2813">
            <v>45</v>
          </cell>
          <cell r="L2813">
            <v>7.9136690647481939E-2</v>
          </cell>
        </row>
        <row r="2814">
          <cell r="A2814" t="str">
            <v>6085001182</v>
          </cell>
          <cell r="B2814" t="str">
            <v>BRACKET, TOP, LOAD ARM GUIDE</v>
          </cell>
          <cell r="C2814" t="str">
            <v>P18</v>
          </cell>
          <cell r="D2814" t="str">
            <v>EMS Parts</v>
          </cell>
          <cell r="E2814" t="str">
            <v>20</v>
          </cell>
          <cell r="F2814" t="str">
            <v>700</v>
          </cell>
          <cell r="G2814" t="str">
            <v xml:space="preserve">          11</v>
          </cell>
          <cell r="H2814" t="str">
            <v>EA</v>
          </cell>
          <cell r="I2814">
            <v>28</v>
          </cell>
          <cell r="J2814">
            <v>0.09</v>
          </cell>
          <cell r="K2814">
            <v>31</v>
          </cell>
          <cell r="L2814">
            <v>0.10714285714285714</v>
          </cell>
        </row>
        <row r="2815">
          <cell r="A2815" t="str">
            <v>6085001182</v>
          </cell>
          <cell r="B2815" t="str">
            <v>BRACKET, TOP, LOAD ARM GUIDE</v>
          </cell>
          <cell r="C2815" t="str">
            <v>P18</v>
          </cell>
          <cell r="D2815" t="str">
            <v>EMS Parts</v>
          </cell>
          <cell r="E2815" t="str">
            <v>20</v>
          </cell>
          <cell r="F2815" t="str">
            <v>700</v>
          </cell>
          <cell r="G2815" t="str">
            <v xml:space="preserve">          10</v>
          </cell>
          <cell r="H2815" t="str">
            <v>EA</v>
          </cell>
          <cell r="I2815">
            <v>30</v>
          </cell>
          <cell r="J2815">
            <v>0.09</v>
          </cell>
          <cell r="K2815">
            <v>33</v>
          </cell>
          <cell r="L2815">
            <v>0.1</v>
          </cell>
        </row>
        <row r="2816">
          <cell r="A2816" t="str">
            <v>6085001189</v>
          </cell>
          <cell r="B2816" t="str">
            <v>INNER, BASE TUBE LITTER PIVOT</v>
          </cell>
          <cell r="C2816" t="str">
            <v>P18</v>
          </cell>
          <cell r="D2816" t="str">
            <v>EMS Parts</v>
          </cell>
          <cell r="E2816" t="str">
            <v>20</v>
          </cell>
          <cell r="F2816" t="str">
            <v>700</v>
          </cell>
          <cell r="G2816" t="str">
            <v xml:space="preserve">          11</v>
          </cell>
          <cell r="H2816" t="str">
            <v>EA</v>
          </cell>
          <cell r="I2816">
            <v>35.29</v>
          </cell>
          <cell r="J2816">
            <v>0.09</v>
          </cell>
          <cell r="K2816">
            <v>38</v>
          </cell>
          <cell r="L2816">
            <v>7.6792292434117337E-2</v>
          </cell>
        </row>
        <row r="2817">
          <cell r="A2817" t="str">
            <v>6085002001</v>
          </cell>
          <cell r="B2817" t="str">
            <v>KICKSTAND RET.POST BRACKET</v>
          </cell>
          <cell r="C2817" t="str">
            <v>P18</v>
          </cell>
          <cell r="D2817" t="str">
            <v>EMS Parts</v>
          </cell>
          <cell r="E2817" t="str">
            <v>20</v>
          </cell>
          <cell r="F2817" t="str">
            <v>700</v>
          </cell>
          <cell r="G2817" t="str">
            <v xml:space="preserve">          10</v>
          </cell>
          <cell r="H2817" t="str">
            <v>EA</v>
          </cell>
          <cell r="I2817">
            <v>122</v>
          </cell>
          <cell r="J2817">
            <v>0.09</v>
          </cell>
          <cell r="K2817">
            <v>133</v>
          </cell>
          <cell r="L2817">
            <v>9.0163934426229511E-2</v>
          </cell>
        </row>
        <row r="2818">
          <cell r="A2818" t="str">
            <v>6085002001</v>
          </cell>
          <cell r="B2818" t="str">
            <v>KICKSTAND RET.POST BRACKET</v>
          </cell>
          <cell r="C2818" t="str">
            <v>P18</v>
          </cell>
          <cell r="D2818" t="str">
            <v>EMS Parts</v>
          </cell>
          <cell r="E2818" t="str">
            <v>20</v>
          </cell>
          <cell r="F2818" t="str">
            <v>700</v>
          </cell>
          <cell r="G2818" t="str">
            <v xml:space="preserve">          11</v>
          </cell>
          <cell r="H2818" t="str">
            <v>EA</v>
          </cell>
          <cell r="I2818">
            <v>122</v>
          </cell>
          <cell r="J2818">
            <v>0.09</v>
          </cell>
          <cell r="K2818">
            <v>133</v>
          </cell>
          <cell r="L2818">
            <v>9.0163934426229511E-2</v>
          </cell>
        </row>
        <row r="2819">
          <cell r="A2819" t="str">
            <v>6085002002</v>
          </cell>
          <cell r="B2819" t="str">
            <v>KICKSTAND TOP PIN BRACKET</v>
          </cell>
          <cell r="C2819" t="str">
            <v>P18</v>
          </cell>
          <cell r="D2819" t="str">
            <v>EMS Parts</v>
          </cell>
          <cell r="E2819" t="str">
            <v>20</v>
          </cell>
          <cell r="F2819" t="str">
            <v>700</v>
          </cell>
          <cell r="G2819" t="str">
            <v xml:space="preserve">          10</v>
          </cell>
          <cell r="H2819" t="str">
            <v>EA</v>
          </cell>
          <cell r="I2819">
            <v>96</v>
          </cell>
          <cell r="J2819">
            <v>0.09</v>
          </cell>
          <cell r="K2819">
            <v>105</v>
          </cell>
          <cell r="L2819">
            <v>9.375E-2</v>
          </cell>
        </row>
        <row r="2820">
          <cell r="A2820" t="str">
            <v>6085002002</v>
          </cell>
          <cell r="B2820" t="str">
            <v>KICKSTAND TOP PIN BRACKET</v>
          </cell>
          <cell r="C2820" t="str">
            <v>P18</v>
          </cell>
          <cell r="D2820" t="str">
            <v>EMS Parts</v>
          </cell>
          <cell r="E2820" t="str">
            <v>20</v>
          </cell>
          <cell r="F2820" t="str">
            <v>700</v>
          </cell>
          <cell r="G2820" t="str">
            <v xml:space="preserve">          11</v>
          </cell>
          <cell r="H2820" t="str">
            <v>EA</v>
          </cell>
          <cell r="I2820">
            <v>96</v>
          </cell>
          <cell r="J2820">
            <v>0.09</v>
          </cell>
          <cell r="K2820">
            <v>105</v>
          </cell>
          <cell r="L2820">
            <v>9.375E-2</v>
          </cell>
        </row>
        <row r="2821">
          <cell r="A2821" t="str">
            <v>6085002008</v>
          </cell>
          <cell r="B2821" t="str">
            <v>KICK TUBE</v>
          </cell>
          <cell r="C2821" t="str">
            <v>P18</v>
          </cell>
          <cell r="D2821" t="str">
            <v>EMS Parts</v>
          </cell>
          <cell r="E2821" t="str">
            <v>20</v>
          </cell>
          <cell r="F2821" t="str">
            <v>700</v>
          </cell>
          <cell r="G2821" t="str">
            <v xml:space="preserve">          10</v>
          </cell>
          <cell r="H2821" t="str">
            <v>EA</v>
          </cell>
          <cell r="I2821">
            <v>75</v>
          </cell>
          <cell r="J2821">
            <v>0.09</v>
          </cell>
          <cell r="K2821">
            <v>82</v>
          </cell>
          <cell r="L2821">
            <v>9.3333333333333338E-2</v>
          </cell>
        </row>
        <row r="2822">
          <cell r="A2822" t="str">
            <v>6085002008</v>
          </cell>
          <cell r="B2822" t="str">
            <v>KICK TUBE</v>
          </cell>
          <cell r="C2822" t="str">
            <v>P18</v>
          </cell>
          <cell r="D2822" t="str">
            <v>EMS Parts</v>
          </cell>
          <cell r="E2822" t="str">
            <v>20</v>
          </cell>
          <cell r="F2822" t="str">
            <v>700</v>
          </cell>
          <cell r="G2822" t="str">
            <v xml:space="preserve">          11</v>
          </cell>
          <cell r="H2822" t="str">
            <v>EA</v>
          </cell>
          <cell r="I2822">
            <v>75</v>
          </cell>
          <cell r="J2822">
            <v>0.09</v>
          </cell>
          <cell r="K2822">
            <v>82</v>
          </cell>
          <cell r="L2822">
            <v>9.3333333333333338E-2</v>
          </cell>
        </row>
        <row r="2823">
          <cell r="A2823" t="str">
            <v>6085002011</v>
          </cell>
          <cell r="B2823" t="str">
            <v>ROCKER STRUT, LEFT - OO</v>
          </cell>
          <cell r="C2823" t="str">
            <v>P18</v>
          </cell>
          <cell r="D2823" t="str">
            <v>EMS Parts</v>
          </cell>
          <cell r="E2823" t="str">
            <v>20</v>
          </cell>
          <cell r="F2823" t="str">
            <v>700</v>
          </cell>
          <cell r="G2823" t="str">
            <v xml:space="preserve">          10</v>
          </cell>
          <cell r="H2823" t="str">
            <v>EA</v>
          </cell>
          <cell r="I2823">
            <v>85</v>
          </cell>
          <cell r="J2823">
            <v>0.09</v>
          </cell>
          <cell r="K2823">
            <v>93</v>
          </cell>
          <cell r="L2823">
            <v>9.4117647058823528E-2</v>
          </cell>
        </row>
        <row r="2824">
          <cell r="A2824" t="str">
            <v>6085002011</v>
          </cell>
          <cell r="B2824" t="str">
            <v>ROCKER STRUT, LEFT - OO</v>
          </cell>
          <cell r="C2824" t="str">
            <v>P18</v>
          </cell>
          <cell r="D2824" t="str">
            <v>EMS Parts</v>
          </cell>
          <cell r="E2824" t="str">
            <v>20</v>
          </cell>
          <cell r="F2824" t="str">
            <v>700</v>
          </cell>
          <cell r="G2824" t="str">
            <v xml:space="preserve">          11</v>
          </cell>
          <cell r="H2824" t="str">
            <v>EA</v>
          </cell>
          <cell r="I2824">
            <v>83</v>
          </cell>
          <cell r="J2824">
            <v>0.09</v>
          </cell>
          <cell r="K2824">
            <v>90</v>
          </cell>
          <cell r="L2824">
            <v>8.4337349397590355E-2</v>
          </cell>
        </row>
        <row r="2825">
          <cell r="A2825" t="str">
            <v>6085002012</v>
          </cell>
          <cell r="B2825" t="str">
            <v>ROCKER STRUT, RIGHT - OO</v>
          </cell>
          <cell r="C2825" t="str">
            <v>P18</v>
          </cell>
          <cell r="D2825" t="str">
            <v>EMS Parts</v>
          </cell>
          <cell r="E2825" t="str">
            <v>20</v>
          </cell>
          <cell r="F2825" t="str">
            <v>700</v>
          </cell>
          <cell r="G2825" t="str">
            <v xml:space="preserve">          10</v>
          </cell>
          <cell r="H2825" t="str">
            <v>EA</v>
          </cell>
          <cell r="I2825">
            <v>85</v>
          </cell>
          <cell r="J2825">
            <v>0.09</v>
          </cell>
          <cell r="K2825">
            <v>93</v>
          </cell>
          <cell r="L2825">
            <v>9.4117647058823528E-2</v>
          </cell>
        </row>
        <row r="2826">
          <cell r="A2826" t="str">
            <v>6085002012</v>
          </cell>
          <cell r="B2826" t="str">
            <v>ROCKER STRUT, RIGHT - OO</v>
          </cell>
          <cell r="C2826" t="str">
            <v>P18</v>
          </cell>
          <cell r="D2826" t="str">
            <v>EMS Parts</v>
          </cell>
          <cell r="E2826" t="str">
            <v>20</v>
          </cell>
          <cell r="F2826" t="str">
            <v>700</v>
          </cell>
          <cell r="G2826" t="str">
            <v xml:space="preserve">          11</v>
          </cell>
          <cell r="H2826" t="str">
            <v>EA</v>
          </cell>
          <cell r="I2826">
            <v>82.75</v>
          </cell>
          <cell r="J2826">
            <v>0.09</v>
          </cell>
          <cell r="K2826">
            <v>90</v>
          </cell>
          <cell r="L2826">
            <v>8.7613293051359523E-2</v>
          </cell>
        </row>
        <row r="2827">
          <cell r="A2827" t="str">
            <v>6085002013</v>
          </cell>
          <cell r="B2827" t="str">
            <v>KICKSTAND SPACER</v>
          </cell>
          <cell r="C2827" t="str">
            <v>P18</v>
          </cell>
          <cell r="D2827" t="str">
            <v>EMS Parts</v>
          </cell>
          <cell r="E2827" t="str">
            <v>20</v>
          </cell>
          <cell r="F2827" t="str">
            <v>700</v>
          </cell>
          <cell r="G2827" t="str">
            <v xml:space="preserve">          11</v>
          </cell>
          <cell r="H2827" t="str">
            <v>EA</v>
          </cell>
          <cell r="I2827">
            <v>19.14</v>
          </cell>
          <cell r="J2827">
            <v>0.09</v>
          </cell>
          <cell r="K2827">
            <v>20.8626</v>
          </cell>
          <cell r="L2827">
            <v>0.09</v>
          </cell>
        </row>
        <row r="2828">
          <cell r="A2828" t="str">
            <v>6085002014</v>
          </cell>
          <cell r="B2828" t="str">
            <v>KICKSTAND TORSION SPRING</v>
          </cell>
          <cell r="C2828" t="str">
            <v>P18</v>
          </cell>
          <cell r="D2828" t="str">
            <v>EMS Parts</v>
          </cell>
          <cell r="E2828" t="str">
            <v>20</v>
          </cell>
          <cell r="F2828" t="str">
            <v>700</v>
          </cell>
          <cell r="G2828" t="str">
            <v xml:space="preserve">          10</v>
          </cell>
          <cell r="H2828" t="str">
            <v>EA</v>
          </cell>
          <cell r="I2828">
            <v>113</v>
          </cell>
          <cell r="J2828">
            <v>0.09</v>
          </cell>
          <cell r="K2828">
            <v>123</v>
          </cell>
          <cell r="L2828">
            <v>8.8495575221238937E-2</v>
          </cell>
        </row>
        <row r="2829">
          <cell r="A2829" t="str">
            <v>6085002014</v>
          </cell>
          <cell r="B2829" t="str">
            <v>KICKSTAND TORSION SPRING</v>
          </cell>
          <cell r="C2829" t="str">
            <v>P18</v>
          </cell>
          <cell r="D2829" t="str">
            <v>EMS Parts</v>
          </cell>
          <cell r="E2829" t="str">
            <v>20</v>
          </cell>
          <cell r="F2829" t="str">
            <v>700</v>
          </cell>
          <cell r="G2829" t="str">
            <v xml:space="preserve">          11</v>
          </cell>
          <cell r="H2829" t="str">
            <v>EA</v>
          </cell>
          <cell r="I2829">
            <v>114.16</v>
          </cell>
          <cell r="J2829">
            <v>0.09</v>
          </cell>
          <cell r="K2829">
            <v>124</v>
          </cell>
          <cell r="L2829">
            <v>8.6194814295725328E-2</v>
          </cell>
        </row>
        <row r="2830">
          <cell r="A2830" t="str">
            <v>6085002108</v>
          </cell>
          <cell r="B2830" t="str">
            <v>TUBE</v>
          </cell>
          <cell r="C2830" t="str">
            <v>P18</v>
          </cell>
          <cell r="D2830" t="str">
            <v>EMS Parts</v>
          </cell>
          <cell r="E2830" t="str">
            <v>20</v>
          </cell>
          <cell r="F2830" t="str">
            <v>700</v>
          </cell>
          <cell r="G2830" t="str">
            <v xml:space="preserve">          11</v>
          </cell>
          <cell r="H2830" t="str">
            <v>EA</v>
          </cell>
          <cell r="I2830">
            <v>49.76</v>
          </cell>
          <cell r="J2830">
            <v>0.09</v>
          </cell>
          <cell r="K2830">
            <v>54</v>
          </cell>
          <cell r="L2830">
            <v>8.520900321543412E-2</v>
          </cell>
        </row>
        <row r="2831">
          <cell r="A2831" t="str">
            <v>6085026000</v>
          </cell>
          <cell r="B2831" t="str">
            <v>STANDARD COMPONENTS</v>
          </cell>
          <cell r="C2831" t="str">
            <v>P18</v>
          </cell>
          <cell r="D2831" t="str">
            <v>EMS Parts</v>
          </cell>
          <cell r="E2831" t="str">
            <v>20</v>
          </cell>
          <cell r="F2831" t="str">
            <v>700</v>
          </cell>
          <cell r="G2831" t="str">
            <v xml:space="preserve">          11</v>
          </cell>
          <cell r="H2831" t="str">
            <v>EA</v>
          </cell>
          <cell r="I2831">
            <v>6128.63</v>
          </cell>
          <cell r="J2831">
            <v>0.09</v>
          </cell>
          <cell r="K2831">
            <v>6680</v>
          </cell>
          <cell r="L2831">
            <v>8.9966273049604861E-2</v>
          </cell>
        </row>
        <row r="2832">
          <cell r="A2832" t="str">
            <v>6085027000</v>
          </cell>
          <cell r="B2832" t="str">
            <v>RETRACTABLE HEAD SECTION OPT</v>
          </cell>
          <cell r="C2832" t="str">
            <v>P18</v>
          </cell>
          <cell r="D2832" t="str">
            <v>EMS Parts</v>
          </cell>
          <cell r="E2832" t="str">
            <v>20</v>
          </cell>
          <cell r="F2832" t="str">
            <v>700</v>
          </cell>
          <cell r="G2832" t="str">
            <v xml:space="preserve">          11</v>
          </cell>
          <cell r="H2832" t="str">
            <v>EA</v>
          </cell>
          <cell r="I2832">
            <v>1469.9</v>
          </cell>
          <cell r="J2832">
            <v>0.09</v>
          </cell>
          <cell r="K2832">
            <v>1602</v>
          </cell>
          <cell r="L2832">
            <v>8.9870059187699775E-2</v>
          </cell>
        </row>
        <row r="2833">
          <cell r="A2833" t="str">
            <v>6085029000</v>
          </cell>
          <cell r="B2833" t="str">
            <v>LEFT HAND RELEASE HANDLE OPT</v>
          </cell>
          <cell r="C2833" t="str">
            <v>P18</v>
          </cell>
          <cell r="D2833" t="str">
            <v>EMS Parts</v>
          </cell>
          <cell r="E2833" t="str">
            <v>20</v>
          </cell>
          <cell r="F2833" t="str">
            <v>700</v>
          </cell>
          <cell r="G2833" t="str">
            <v xml:space="preserve">          11</v>
          </cell>
          <cell r="H2833" t="str">
            <v>EA</v>
          </cell>
          <cell r="I2833">
            <v>1956</v>
          </cell>
          <cell r="J2833">
            <v>0.09</v>
          </cell>
          <cell r="K2833">
            <v>2132</v>
          </cell>
          <cell r="L2833">
            <v>8.9979550102249492E-2</v>
          </cell>
        </row>
        <row r="2834">
          <cell r="A2834" t="str">
            <v>6085030000</v>
          </cell>
          <cell r="B2834" t="str">
            <v>RIGHT HAND RELEASE HANDLE OPT</v>
          </cell>
          <cell r="C2834" t="str">
            <v>P18</v>
          </cell>
          <cell r="D2834" t="str">
            <v>EMS Parts</v>
          </cell>
          <cell r="E2834" t="str">
            <v>20</v>
          </cell>
          <cell r="F2834" t="str">
            <v>700</v>
          </cell>
          <cell r="G2834" t="str">
            <v xml:space="preserve">          11</v>
          </cell>
          <cell r="H2834" t="str">
            <v>EA</v>
          </cell>
          <cell r="I2834">
            <v>1956</v>
          </cell>
          <cell r="J2834">
            <v>0.09</v>
          </cell>
          <cell r="K2834">
            <v>2132</v>
          </cell>
          <cell r="L2834">
            <v>8.9979550102249492E-2</v>
          </cell>
        </row>
        <row r="2835">
          <cell r="A2835" t="str">
            <v>6085031000</v>
          </cell>
          <cell r="B2835" t="str">
            <v>TREND OPTION</v>
          </cell>
          <cell r="C2835" t="str">
            <v>P18</v>
          </cell>
          <cell r="D2835" t="str">
            <v>EMS Parts</v>
          </cell>
          <cell r="E2835" t="str">
            <v>20</v>
          </cell>
          <cell r="F2835" t="str">
            <v>700</v>
          </cell>
          <cell r="G2835" t="str">
            <v xml:space="preserve">          11</v>
          </cell>
          <cell r="H2835" t="str">
            <v>EA</v>
          </cell>
          <cell r="I2835">
            <v>467</v>
          </cell>
          <cell r="J2835">
            <v>0.09</v>
          </cell>
          <cell r="K2835">
            <v>509</v>
          </cell>
          <cell r="L2835">
            <v>8.9935760171306209E-2</v>
          </cell>
        </row>
        <row r="2836">
          <cell r="A2836" t="str">
            <v>6085032000</v>
          </cell>
          <cell r="B2836" t="str">
            <v>KNEE-GATCH OPTION</v>
          </cell>
          <cell r="C2836" t="str">
            <v>P18</v>
          </cell>
          <cell r="D2836" t="str">
            <v>EMS Parts</v>
          </cell>
          <cell r="E2836" t="str">
            <v>20</v>
          </cell>
          <cell r="F2836" t="str">
            <v>700</v>
          </cell>
          <cell r="G2836" t="str">
            <v xml:space="preserve">          10</v>
          </cell>
          <cell r="H2836" t="str">
            <v>EA</v>
          </cell>
          <cell r="I2836">
            <v>1033</v>
          </cell>
          <cell r="J2836">
            <v>0.09</v>
          </cell>
          <cell r="K2836">
            <v>1126</v>
          </cell>
          <cell r="L2836">
            <v>9.0029041626331074E-2</v>
          </cell>
        </row>
        <row r="2837">
          <cell r="A2837" t="str">
            <v>6085032000</v>
          </cell>
          <cell r="B2837" t="str">
            <v>KNEE-GATCH OPTION</v>
          </cell>
          <cell r="C2837" t="str">
            <v>P18</v>
          </cell>
          <cell r="D2837" t="str">
            <v>EMS Parts</v>
          </cell>
          <cell r="E2837" t="str">
            <v>20</v>
          </cell>
          <cell r="F2837" t="str">
            <v>700</v>
          </cell>
          <cell r="G2837" t="str">
            <v xml:space="preserve">          11</v>
          </cell>
          <cell r="H2837" t="str">
            <v>EA</v>
          </cell>
          <cell r="I2837">
            <v>1033</v>
          </cell>
          <cell r="J2837">
            <v>0.09</v>
          </cell>
          <cell r="K2837">
            <v>1126</v>
          </cell>
          <cell r="L2837">
            <v>9.0029041626331074E-2</v>
          </cell>
        </row>
        <row r="2838">
          <cell r="A2838" t="str">
            <v>6085033000</v>
          </cell>
          <cell r="B2838" t="str">
            <v>PR COT RETAINING POST OPTION</v>
          </cell>
          <cell r="C2838" t="str">
            <v>P18</v>
          </cell>
          <cell r="D2838" t="str">
            <v>EMS Parts</v>
          </cell>
          <cell r="E2838" t="str">
            <v>20</v>
          </cell>
          <cell r="F2838" t="str">
            <v>700</v>
          </cell>
          <cell r="G2838" t="str">
            <v xml:space="preserve">          11</v>
          </cell>
          <cell r="H2838" t="str">
            <v>EA</v>
          </cell>
          <cell r="I2838">
            <v>768</v>
          </cell>
          <cell r="J2838">
            <v>0.09</v>
          </cell>
          <cell r="K2838">
            <v>837</v>
          </cell>
          <cell r="L2838">
            <v>8.984375E-2</v>
          </cell>
        </row>
        <row r="2839">
          <cell r="A2839" t="str">
            <v>6085034000</v>
          </cell>
          <cell r="B2839" t="str">
            <v>DUAL COT RETAINING POST OPTION</v>
          </cell>
          <cell r="C2839" t="str">
            <v>P18</v>
          </cell>
          <cell r="D2839" t="str">
            <v>EMS Parts</v>
          </cell>
          <cell r="E2839" t="str">
            <v>20</v>
          </cell>
          <cell r="F2839" t="str">
            <v>700</v>
          </cell>
          <cell r="G2839" t="str">
            <v xml:space="preserve">          10</v>
          </cell>
          <cell r="H2839" t="str">
            <v>EA</v>
          </cell>
          <cell r="I2839">
            <v>275</v>
          </cell>
          <cell r="J2839">
            <v>0.09</v>
          </cell>
          <cell r="K2839">
            <v>300</v>
          </cell>
          <cell r="L2839">
            <v>9.0909090909090912E-2</v>
          </cell>
        </row>
        <row r="2840">
          <cell r="A2840" t="str">
            <v>6085034000</v>
          </cell>
          <cell r="B2840" t="str">
            <v>DUAL COT RETAINING POST OPTION</v>
          </cell>
          <cell r="C2840" t="str">
            <v>P18</v>
          </cell>
          <cell r="D2840" t="str">
            <v>EMS Parts</v>
          </cell>
          <cell r="E2840" t="str">
            <v>20</v>
          </cell>
          <cell r="F2840" t="str">
            <v>700</v>
          </cell>
          <cell r="G2840" t="str">
            <v xml:space="preserve">          11</v>
          </cell>
          <cell r="H2840" t="str">
            <v>EA</v>
          </cell>
          <cell r="I2840">
            <v>275</v>
          </cell>
          <cell r="J2840">
            <v>0.09</v>
          </cell>
          <cell r="K2840">
            <v>300</v>
          </cell>
          <cell r="L2840">
            <v>9.0909090909090912E-2</v>
          </cell>
        </row>
        <row r="2841">
          <cell r="A2841" t="str">
            <v>6085035000</v>
          </cell>
          <cell r="B2841" t="str">
            <v>HEAD END STORAGE FLAT OPTION</v>
          </cell>
          <cell r="C2841" t="str">
            <v>P18</v>
          </cell>
          <cell r="D2841" t="str">
            <v>EMS Parts</v>
          </cell>
          <cell r="E2841" t="str">
            <v>20</v>
          </cell>
          <cell r="F2841" t="str">
            <v>700</v>
          </cell>
          <cell r="G2841" t="str">
            <v xml:space="preserve">          10</v>
          </cell>
          <cell r="H2841" t="str">
            <v>EA</v>
          </cell>
          <cell r="I2841">
            <v>171</v>
          </cell>
          <cell r="J2841">
            <v>0.09</v>
          </cell>
          <cell r="K2841">
            <v>186</v>
          </cell>
          <cell r="L2841">
            <v>8.771929824561403E-2</v>
          </cell>
        </row>
        <row r="2842">
          <cell r="A2842" t="str">
            <v>6085035000</v>
          </cell>
          <cell r="B2842" t="str">
            <v>HEAD END STORAGE FLAT OPTION</v>
          </cell>
          <cell r="C2842" t="str">
            <v>P18</v>
          </cell>
          <cell r="D2842" t="str">
            <v>EMS Parts</v>
          </cell>
          <cell r="E2842" t="str">
            <v>20</v>
          </cell>
          <cell r="F2842" t="str">
            <v>700</v>
          </cell>
          <cell r="G2842" t="str">
            <v xml:space="preserve">          11</v>
          </cell>
          <cell r="H2842" t="str">
            <v>EA</v>
          </cell>
          <cell r="I2842">
            <v>171</v>
          </cell>
          <cell r="J2842">
            <v>0.09</v>
          </cell>
          <cell r="K2842">
            <v>186</v>
          </cell>
          <cell r="L2842">
            <v>8.771929824561403E-2</v>
          </cell>
        </row>
        <row r="2843">
          <cell r="A2843" t="str">
            <v>6085045000</v>
          </cell>
          <cell r="B2843" t="str">
            <v>INTERNATIONAL MANUAL OPTION</v>
          </cell>
          <cell r="C2843" t="str">
            <v>P18</v>
          </cell>
          <cell r="D2843" t="str">
            <v>EMS Parts</v>
          </cell>
          <cell r="E2843" t="str">
            <v>20</v>
          </cell>
          <cell r="F2843" t="str">
            <v>700</v>
          </cell>
          <cell r="G2843" t="str">
            <v xml:space="preserve">          11</v>
          </cell>
          <cell r="H2843" t="str">
            <v>EA</v>
          </cell>
          <cell r="I2843">
            <v>36.97</v>
          </cell>
          <cell r="J2843">
            <v>0.09</v>
          </cell>
          <cell r="K2843">
            <v>40</v>
          </cell>
          <cell r="L2843">
            <v>8.1958344603732788E-2</v>
          </cell>
        </row>
        <row r="2844">
          <cell r="A2844" t="str">
            <v>6085046000</v>
          </cell>
          <cell r="B2844" t="str">
            <v>RETRCTBLE HDSCTN O2 HLDR OPTN</v>
          </cell>
          <cell r="C2844" t="str">
            <v>P18</v>
          </cell>
          <cell r="D2844" t="str">
            <v>EMS Parts</v>
          </cell>
          <cell r="E2844" t="str">
            <v>20</v>
          </cell>
          <cell r="F2844" t="str">
            <v>700</v>
          </cell>
          <cell r="G2844" t="str">
            <v xml:space="preserve">          11</v>
          </cell>
          <cell r="H2844" t="str">
            <v>EA</v>
          </cell>
          <cell r="I2844">
            <v>228.7</v>
          </cell>
          <cell r="J2844">
            <v>0.09</v>
          </cell>
          <cell r="K2844">
            <v>249</v>
          </cell>
          <cell r="L2844">
            <v>8.8762571053782297E-2</v>
          </cell>
        </row>
        <row r="2845">
          <cell r="A2845" t="str">
            <v>6085046000</v>
          </cell>
          <cell r="B2845" t="str">
            <v>RETRCTBLE HDSCTN O2 HLDR OPTN</v>
          </cell>
          <cell r="C2845" t="str">
            <v>P18</v>
          </cell>
          <cell r="D2845" t="str">
            <v>EMS Parts</v>
          </cell>
          <cell r="E2845" t="str">
            <v>20</v>
          </cell>
          <cell r="F2845" t="str">
            <v>700</v>
          </cell>
          <cell r="G2845" t="str">
            <v xml:space="preserve">          10</v>
          </cell>
          <cell r="H2845" t="str">
            <v>EA</v>
          </cell>
          <cell r="I2845">
            <v>216</v>
          </cell>
          <cell r="J2845">
            <v>0.09</v>
          </cell>
          <cell r="K2845">
            <v>235</v>
          </cell>
          <cell r="L2845">
            <v>8.7962962962962965E-2</v>
          </cell>
        </row>
        <row r="2846">
          <cell r="A2846" t="str">
            <v>6085101082</v>
          </cell>
          <cell r="B2846" t="str">
            <v>TIMING LINK</v>
          </cell>
          <cell r="C2846" t="str">
            <v>P18</v>
          </cell>
          <cell r="D2846" t="str">
            <v>EMS Parts</v>
          </cell>
          <cell r="E2846" t="str">
            <v>20</v>
          </cell>
          <cell r="F2846" t="str">
            <v>700</v>
          </cell>
          <cell r="G2846" t="str">
            <v xml:space="preserve">          11</v>
          </cell>
          <cell r="H2846" t="str">
            <v>EA</v>
          </cell>
          <cell r="I2846">
            <v>18.21</v>
          </cell>
          <cell r="J2846">
            <v>0.09</v>
          </cell>
          <cell r="K2846">
            <v>19.848900000000004</v>
          </cell>
          <cell r="L2846">
            <v>9.0000000000000163E-2</v>
          </cell>
        </row>
        <row r="2847">
          <cell r="A2847" t="str">
            <v>6085101143</v>
          </cell>
          <cell r="B2847" t="str">
            <v>PIN, FOWLER CYLINDER</v>
          </cell>
          <cell r="C2847" t="str">
            <v>P18</v>
          </cell>
          <cell r="D2847" t="str">
            <v>EMS Parts</v>
          </cell>
          <cell r="E2847" t="str">
            <v>20</v>
          </cell>
          <cell r="F2847" t="str">
            <v>700</v>
          </cell>
          <cell r="G2847" t="str">
            <v xml:space="preserve">          11</v>
          </cell>
          <cell r="H2847" t="str">
            <v>EA</v>
          </cell>
          <cell r="I2847">
            <v>22.11</v>
          </cell>
          <cell r="J2847">
            <v>0.09</v>
          </cell>
          <cell r="K2847">
            <v>24</v>
          </cell>
          <cell r="L2847">
            <v>8.5481682496607897E-2</v>
          </cell>
        </row>
        <row r="2848">
          <cell r="A2848" t="str">
            <v>6085101143</v>
          </cell>
          <cell r="B2848" t="str">
            <v>PIN, FOWLER CYLINDER</v>
          </cell>
          <cell r="C2848" t="str">
            <v>P18</v>
          </cell>
          <cell r="D2848" t="str">
            <v>EMS Parts</v>
          </cell>
          <cell r="E2848" t="str">
            <v>20</v>
          </cell>
          <cell r="F2848" t="str">
            <v>700</v>
          </cell>
          <cell r="G2848" t="str">
            <v xml:space="preserve">          10</v>
          </cell>
          <cell r="H2848" t="str">
            <v>EA</v>
          </cell>
          <cell r="I2848">
            <v>25</v>
          </cell>
          <cell r="J2848">
            <v>0.09</v>
          </cell>
          <cell r="K2848">
            <v>27</v>
          </cell>
          <cell r="L2848">
            <v>0.08</v>
          </cell>
        </row>
        <row r="2849">
          <cell r="A2849" t="str">
            <v>6085101155</v>
          </cell>
          <cell r="B2849" t="str">
            <v>LABEL, WEIGHT CAPACITY</v>
          </cell>
          <cell r="C2849" t="str">
            <v>P18</v>
          </cell>
          <cell r="D2849" t="str">
            <v>EMS Parts</v>
          </cell>
          <cell r="E2849" t="str">
            <v>20</v>
          </cell>
          <cell r="F2849" t="str">
            <v>700</v>
          </cell>
          <cell r="G2849" t="str">
            <v xml:space="preserve">          11</v>
          </cell>
          <cell r="H2849" t="str">
            <v>EA</v>
          </cell>
          <cell r="I2849">
            <v>5.59</v>
          </cell>
          <cell r="J2849">
            <v>0.09</v>
          </cell>
          <cell r="K2849">
            <v>6.0931000000000006</v>
          </cell>
          <cell r="L2849">
            <v>9.0000000000000135E-2</v>
          </cell>
        </row>
        <row r="2850">
          <cell r="A2850" t="str">
            <v>6085101155</v>
          </cell>
          <cell r="B2850" t="str">
            <v>LABEL, WEIGHT CAPACITY</v>
          </cell>
          <cell r="C2850" t="str">
            <v>P18</v>
          </cell>
          <cell r="D2850" t="str">
            <v>EMS Parts</v>
          </cell>
          <cell r="E2850" t="str">
            <v>20</v>
          </cell>
          <cell r="F2850" t="str">
            <v>700</v>
          </cell>
          <cell r="G2850" t="str">
            <v xml:space="preserve">          10</v>
          </cell>
          <cell r="H2850" t="str">
            <v>EA</v>
          </cell>
          <cell r="I2850">
            <v>10</v>
          </cell>
          <cell r="J2850">
            <v>0.09</v>
          </cell>
          <cell r="K2850">
            <v>10.9</v>
          </cell>
          <cell r="L2850">
            <v>9.0000000000000038E-2</v>
          </cell>
        </row>
        <row r="2851">
          <cell r="A2851" t="str">
            <v>6085101156</v>
          </cell>
          <cell r="B2851" t="str">
            <v>LABEL, SLIDER HOUSING</v>
          </cell>
          <cell r="C2851" t="str">
            <v>P18</v>
          </cell>
          <cell r="D2851" t="str">
            <v>EMS Parts</v>
          </cell>
          <cell r="E2851" t="str">
            <v>20</v>
          </cell>
          <cell r="F2851" t="str">
            <v>700</v>
          </cell>
          <cell r="G2851" t="str">
            <v xml:space="preserve">          10</v>
          </cell>
          <cell r="H2851" t="str">
            <v>EA</v>
          </cell>
          <cell r="I2851">
            <v>21</v>
          </cell>
          <cell r="J2851">
            <v>0.09</v>
          </cell>
          <cell r="K2851">
            <v>23</v>
          </cell>
          <cell r="L2851">
            <v>9.5238095238095233E-2</v>
          </cell>
        </row>
        <row r="2852">
          <cell r="A2852" t="str">
            <v>6085101156</v>
          </cell>
          <cell r="B2852" t="str">
            <v>LABEL, SLIDER HOUSING</v>
          </cell>
          <cell r="C2852" t="str">
            <v>P18</v>
          </cell>
          <cell r="D2852" t="str">
            <v>EMS Parts</v>
          </cell>
          <cell r="E2852" t="str">
            <v>20</v>
          </cell>
          <cell r="F2852" t="str">
            <v>700</v>
          </cell>
          <cell r="G2852" t="str">
            <v xml:space="preserve">          11</v>
          </cell>
          <cell r="H2852" t="str">
            <v>EA</v>
          </cell>
          <cell r="I2852">
            <v>19.600000000000001</v>
          </cell>
          <cell r="J2852">
            <v>0.09</v>
          </cell>
          <cell r="K2852">
            <v>21.364000000000004</v>
          </cell>
          <cell r="L2852">
            <v>9.0000000000000135E-2</v>
          </cell>
        </row>
        <row r="2853">
          <cell r="A2853" t="str">
            <v>6085700002</v>
          </cell>
          <cell r="B2853" t="str">
            <v>RACK REPLACEMENT KIT</v>
          </cell>
          <cell r="C2853" t="str">
            <v>P18</v>
          </cell>
          <cell r="D2853" t="str">
            <v>EMS Parts</v>
          </cell>
          <cell r="E2853" t="str">
            <v>20</v>
          </cell>
          <cell r="F2853" t="str">
            <v>700</v>
          </cell>
          <cell r="G2853" t="str">
            <v xml:space="preserve">          10</v>
          </cell>
          <cell r="H2853" t="str">
            <v>EA</v>
          </cell>
          <cell r="I2853">
            <v>476</v>
          </cell>
          <cell r="J2853">
            <v>0.09</v>
          </cell>
          <cell r="K2853">
            <v>519</v>
          </cell>
          <cell r="L2853">
            <v>9.0336134453781511E-2</v>
          </cell>
        </row>
        <row r="2854">
          <cell r="A2854" t="str">
            <v>6085700002</v>
          </cell>
          <cell r="B2854" t="str">
            <v>RACK REPLACEMENT KIT</v>
          </cell>
          <cell r="C2854" t="str">
            <v>P18</v>
          </cell>
          <cell r="D2854" t="str">
            <v>EMS Parts</v>
          </cell>
          <cell r="E2854" t="str">
            <v>20</v>
          </cell>
          <cell r="F2854" t="str">
            <v>700</v>
          </cell>
          <cell r="G2854" t="str">
            <v xml:space="preserve">          11</v>
          </cell>
          <cell r="H2854" t="str">
            <v>EA</v>
          </cell>
          <cell r="I2854">
            <v>507.78</v>
          </cell>
          <cell r="J2854">
            <v>0.09</v>
          </cell>
          <cell r="K2854">
            <v>553</v>
          </cell>
          <cell r="L2854">
            <v>8.9054314860766537E-2</v>
          </cell>
        </row>
        <row r="2855">
          <cell r="A2855" t="str">
            <v>6085700003</v>
          </cell>
          <cell r="B2855" t="str">
            <v>RTRCTBLE HEAD SCTN O2 HLDR KIT</v>
          </cell>
          <cell r="C2855" t="str">
            <v>P18</v>
          </cell>
          <cell r="D2855" t="str">
            <v>EMS Parts</v>
          </cell>
          <cell r="E2855" t="str">
            <v>20</v>
          </cell>
          <cell r="F2855" t="str">
            <v>700</v>
          </cell>
          <cell r="G2855" t="str">
            <v xml:space="preserve">          11</v>
          </cell>
          <cell r="H2855" t="str">
            <v>EA</v>
          </cell>
          <cell r="I2855">
            <v>238.21</v>
          </cell>
          <cell r="J2855">
            <v>0.09</v>
          </cell>
          <cell r="K2855">
            <v>260</v>
          </cell>
          <cell r="L2855">
            <v>9.1473909575584531E-2</v>
          </cell>
        </row>
        <row r="2856">
          <cell r="A2856" t="str">
            <v>6085700003</v>
          </cell>
          <cell r="B2856" t="str">
            <v>RTRCTBLE HEAD SCTN O2 HLDR KIT</v>
          </cell>
          <cell r="C2856" t="str">
            <v>P18</v>
          </cell>
          <cell r="D2856" t="str">
            <v>EMS Parts</v>
          </cell>
          <cell r="E2856" t="str">
            <v>20</v>
          </cell>
          <cell r="F2856" t="str">
            <v>700</v>
          </cell>
          <cell r="G2856" t="str">
            <v xml:space="preserve">          10</v>
          </cell>
          <cell r="H2856" t="str">
            <v>EA</v>
          </cell>
          <cell r="I2856">
            <v>234</v>
          </cell>
          <cell r="J2856">
            <v>0.09</v>
          </cell>
          <cell r="K2856">
            <v>255</v>
          </cell>
          <cell r="L2856">
            <v>8.9743589743589744E-2</v>
          </cell>
        </row>
        <row r="2857">
          <cell r="A2857" t="str">
            <v>6085700004</v>
          </cell>
          <cell r="B2857" t="str">
            <v>COT RETAINING POST KIT</v>
          </cell>
          <cell r="C2857" t="str">
            <v>P18</v>
          </cell>
          <cell r="D2857" t="str">
            <v>EMS Parts</v>
          </cell>
          <cell r="E2857" t="str">
            <v>20</v>
          </cell>
          <cell r="F2857" t="str">
            <v>700</v>
          </cell>
          <cell r="G2857" t="str">
            <v xml:space="preserve">          11</v>
          </cell>
          <cell r="H2857" t="str">
            <v>EA</v>
          </cell>
          <cell r="I2857">
            <v>140.97999999999999</v>
          </cell>
          <cell r="J2857">
            <v>0.09</v>
          </cell>
          <cell r="K2857">
            <v>154</v>
          </cell>
          <cell r="L2857">
            <v>9.2353525322740895E-2</v>
          </cell>
        </row>
        <row r="2858">
          <cell r="A2858" t="str">
            <v>6085700004</v>
          </cell>
          <cell r="B2858" t="str">
            <v>COT RETAINING POST KIT</v>
          </cell>
          <cell r="C2858" t="str">
            <v>P18</v>
          </cell>
          <cell r="D2858" t="str">
            <v>EMS Parts</v>
          </cell>
          <cell r="E2858" t="str">
            <v>20</v>
          </cell>
          <cell r="F2858" t="str">
            <v>700</v>
          </cell>
          <cell r="G2858" t="str">
            <v xml:space="preserve">          10</v>
          </cell>
          <cell r="H2858" t="str">
            <v>EA</v>
          </cell>
          <cell r="I2858">
            <v>135</v>
          </cell>
          <cell r="J2858">
            <v>0.09</v>
          </cell>
          <cell r="K2858">
            <v>147</v>
          </cell>
          <cell r="L2858">
            <v>8.8888888888888892E-2</v>
          </cell>
        </row>
        <row r="2859">
          <cell r="A2859" t="str">
            <v>6085700010</v>
          </cell>
          <cell r="B2859" t="str">
            <v>6085 PL COMP UPGRADE KIT</v>
          </cell>
          <cell r="C2859" t="str">
            <v>P18</v>
          </cell>
          <cell r="D2859" t="str">
            <v>EMS Parts</v>
          </cell>
          <cell r="E2859" t="str">
            <v>20</v>
          </cell>
          <cell r="F2859" t="str">
            <v>700</v>
          </cell>
          <cell r="G2859" t="str">
            <v xml:space="preserve">          11</v>
          </cell>
          <cell r="H2859" t="str">
            <v>EA</v>
          </cell>
          <cell r="I2859">
            <v>2606.94</v>
          </cell>
          <cell r="J2859">
            <v>0.09</v>
          </cell>
          <cell r="K2859">
            <v>2842</v>
          </cell>
          <cell r="L2859">
            <v>9.0167015734922917E-2</v>
          </cell>
        </row>
        <row r="2860">
          <cell r="A2860" t="str">
            <v>6085700010</v>
          </cell>
          <cell r="B2860" t="str">
            <v>6085 PL COMP UPGRADE KIT</v>
          </cell>
          <cell r="C2860" t="str">
            <v>P18</v>
          </cell>
          <cell r="D2860" t="str">
            <v>EMS Parts</v>
          </cell>
          <cell r="E2860" t="str">
            <v>20</v>
          </cell>
          <cell r="F2860" t="str">
            <v>700</v>
          </cell>
          <cell r="G2860" t="str">
            <v xml:space="preserve">          10</v>
          </cell>
          <cell r="H2860" t="str">
            <v>EA</v>
          </cell>
          <cell r="I2860">
            <v>2533</v>
          </cell>
          <cell r="J2860">
            <v>0.09</v>
          </cell>
          <cell r="K2860">
            <v>2761</v>
          </cell>
          <cell r="L2860">
            <v>9.0011843663639957E-2</v>
          </cell>
        </row>
        <row r="2861">
          <cell r="A2861" t="str">
            <v>6085700012</v>
          </cell>
          <cell r="B2861" t="str">
            <v>6085 TIMING LINK RETROFIT KIT</v>
          </cell>
          <cell r="C2861" t="str">
            <v>P18</v>
          </cell>
          <cell r="D2861" t="str">
            <v>EMS Parts</v>
          </cell>
          <cell r="E2861" t="str">
            <v>20</v>
          </cell>
          <cell r="F2861" t="str">
            <v>700</v>
          </cell>
          <cell r="G2861" t="str">
            <v xml:space="preserve">          11</v>
          </cell>
          <cell r="H2861" t="str">
            <v>EA</v>
          </cell>
          <cell r="I2861">
            <v>40.15</v>
          </cell>
          <cell r="J2861">
            <v>0.09</v>
          </cell>
          <cell r="K2861">
            <v>44</v>
          </cell>
          <cell r="L2861">
            <v>9.5890410958904146E-2</v>
          </cell>
        </row>
        <row r="2862">
          <cell r="A2862" t="str">
            <v>6085700012</v>
          </cell>
          <cell r="B2862" t="str">
            <v>6085 TIMING LINK RETROFIT KIT</v>
          </cell>
          <cell r="C2862" t="str">
            <v>P18</v>
          </cell>
          <cell r="D2862" t="str">
            <v>EMS Parts</v>
          </cell>
          <cell r="E2862" t="str">
            <v>20</v>
          </cell>
          <cell r="F2862" t="str">
            <v>700</v>
          </cell>
          <cell r="G2862" t="str">
            <v xml:space="preserve">          10</v>
          </cell>
          <cell r="H2862" t="str">
            <v>EA</v>
          </cell>
          <cell r="I2862">
            <v>43</v>
          </cell>
          <cell r="J2862">
            <v>0.09</v>
          </cell>
          <cell r="K2862">
            <v>47</v>
          </cell>
          <cell r="L2862">
            <v>9.3023255813953487E-2</v>
          </cell>
        </row>
        <row r="2863">
          <cell r="A2863" t="str">
            <v>6085701006</v>
          </cell>
          <cell r="B2863" t="str">
            <v>BASE REPLACEMT KIT L/H RELEASE</v>
          </cell>
          <cell r="C2863" t="str">
            <v>P18</v>
          </cell>
          <cell r="D2863" t="str">
            <v>EMS Parts</v>
          </cell>
          <cell r="E2863" t="str">
            <v>20</v>
          </cell>
          <cell r="F2863" t="str">
            <v>700</v>
          </cell>
          <cell r="G2863" t="str">
            <v xml:space="preserve">          11</v>
          </cell>
          <cell r="H2863" t="str">
            <v>EA</v>
          </cell>
          <cell r="I2863">
            <v>3957.83</v>
          </cell>
          <cell r="J2863">
            <v>0.09</v>
          </cell>
          <cell r="K2863">
            <v>4314</v>
          </cell>
          <cell r="L2863">
            <v>8.999123256936252E-2</v>
          </cell>
        </row>
        <row r="2864">
          <cell r="A2864" t="str">
            <v>6085701006</v>
          </cell>
          <cell r="B2864" t="str">
            <v>BASE REPLACEMT KIT L/H RELEASE</v>
          </cell>
          <cell r="C2864" t="str">
            <v>P18</v>
          </cell>
          <cell r="D2864" t="str">
            <v>EMS Parts</v>
          </cell>
          <cell r="E2864" t="str">
            <v>20</v>
          </cell>
          <cell r="F2864" t="str">
            <v>700</v>
          </cell>
          <cell r="G2864" t="str">
            <v xml:space="preserve">          10</v>
          </cell>
          <cell r="H2864" t="str">
            <v>EA</v>
          </cell>
          <cell r="I2864">
            <v>3845</v>
          </cell>
          <cell r="J2864">
            <v>0.09</v>
          </cell>
          <cell r="K2864">
            <v>4191</v>
          </cell>
          <cell r="L2864">
            <v>8.9986996098829652E-2</v>
          </cell>
        </row>
        <row r="2865">
          <cell r="A2865" t="str">
            <v>6085701008</v>
          </cell>
          <cell r="B2865" t="str">
            <v>BASE REPLACEMT KIT R/H RELEASE</v>
          </cell>
          <cell r="C2865" t="str">
            <v>P18</v>
          </cell>
          <cell r="D2865" t="str">
            <v>EMS Parts</v>
          </cell>
          <cell r="E2865" t="str">
            <v>20</v>
          </cell>
          <cell r="F2865" t="str">
            <v>700</v>
          </cell>
          <cell r="G2865" t="str">
            <v xml:space="preserve">          11</v>
          </cell>
          <cell r="H2865" t="str">
            <v>EA</v>
          </cell>
          <cell r="I2865">
            <v>3957.83</v>
          </cell>
          <cell r="J2865">
            <v>0.09</v>
          </cell>
          <cell r="K2865">
            <v>4314</v>
          </cell>
          <cell r="L2865">
            <v>8.999123256936252E-2</v>
          </cell>
        </row>
        <row r="2866">
          <cell r="A2866" t="str">
            <v>6085701008</v>
          </cell>
          <cell r="B2866" t="str">
            <v>BASE REPLACEMT KIT R/H RELEASE</v>
          </cell>
          <cell r="C2866" t="str">
            <v>P18</v>
          </cell>
          <cell r="D2866" t="str">
            <v>EMS Parts</v>
          </cell>
          <cell r="E2866" t="str">
            <v>20</v>
          </cell>
          <cell r="F2866" t="str">
            <v>700</v>
          </cell>
          <cell r="G2866" t="str">
            <v xml:space="preserve">          10</v>
          </cell>
          <cell r="H2866" t="str">
            <v>EA</v>
          </cell>
          <cell r="I2866">
            <v>3845</v>
          </cell>
          <cell r="J2866">
            <v>0.09</v>
          </cell>
          <cell r="K2866">
            <v>4191</v>
          </cell>
          <cell r="L2866">
            <v>8.9986996098829652E-2</v>
          </cell>
        </row>
        <row r="2867">
          <cell r="A2867" t="str">
            <v>6086000000</v>
          </cell>
          <cell r="B2867" t="str">
            <v>PERFORMANCE PRO AMBULANCE COT</v>
          </cell>
          <cell r="C2867" t="str">
            <v>B85</v>
          </cell>
          <cell r="D2867" t="str">
            <v>Performance Pro</v>
          </cell>
          <cell r="E2867" t="str">
            <v>18</v>
          </cell>
          <cell r="F2867" t="str">
            <v>700</v>
          </cell>
          <cell r="G2867" t="str">
            <v xml:space="preserve">          10</v>
          </cell>
          <cell r="H2867" t="str">
            <v>EA</v>
          </cell>
          <cell r="I2867">
            <v>8857</v>
          </cell>
          <cell r="J2867">
            <v>0.09</v>
          </cell>
          <cell r="K2867">
            <v>9654</v>
          </cell>
          <cell r="L2867">
            <v>8.9985322343908769E-2</v>
          </cell>
        </row>
        <row r="2868">
          <cell r="A2868" t="str">
            <v>6086001010</v>
          </cell>
          <cell r="B2868" t="str">
            <v>COT ASSEMBLY</v>
          </cell>
          <cell r="C2868" t="str">
            <v>P18</v>
          </cell>
          <cell r="D2868" t="str">
            <v>EMS Parts</v>
          </cell>
          <cell r="E2868" t="str">
            <v>20</v>
          </cell>
          <cell r="F2868" t="str">
            <v>700</v>
          </cell>
          <cell r="G2868" t="str">
            <v xml:space="preserve">          11</v>
          </cell>
          <cell r="H2868" t="str">
            <v>EA</v>
          </cell>
          <cell r="I2868">
            <v>2962.39</v>
          </cell>
          <cell r="J2868">
            <v>0.09</v>
          </cell>
          <cell r="K2868">
            <v>3229</v>
          </cell>
          <cell r="L2868">
            <v>8.9998278417088948E-2</v>
          </cell>
        </row>
        <row r="2869">
          <cell r="A2869" t="str">
            <v>6086001010</v>
          </cell>
          <cell r="B2869" t="str">
            <v>COT ASSEMBLY</v>
          </cell>
          <cell r="C2869" t="str">
            <v>P18</v>
          </cell>
          <cell r="D2869" t="str">
            <v>EMS Parts</v>
          </cell>
          <cell r="E2869" t="str">
            <v>20</v>
          </cell>
          <cell r="F2869" t="str">
            <v>700</v>
          </cell>
          <cell r="G2869" t="str">
            <v xml:space="preserve">          10</v>
          </cell>
          <cell r="H2869" t="str">
            <v>EA</v>
          </cell>
          <cell r="I2869">
            <v>2879</v>
          </cell>
          <cell r="J2869">
            <v>0.09</v>
          </cell>
          <cell r="K2869">
            <v>3138</v>
          </cell>
          <cell r="L2869">
            <v>8.9961792288989234E-2</v>
          </cell>
        </row>
        <row r="2870">
          <cell r="A2870" t="str">
            <v>6086001012</v>
          </cell>
          <cell r="B2870" t="str">
            <v>BASE ASSEMBLY</v>
          </cell>
          <cell r="C2870" t="str">
            <v>P18</v>
          </cell>
          <cell r="D2870" t="str">
            <v>EMS Parts</v>
          </cell>
          <cell r="E2870" t="str">
            <v>20</v>
          </cell>
          <cell r="F2870" t="str">
            <v>700</v>
          </cell>
          <cell r="G2870" t="str">
            <v xml:space="preserve">          10</v>
          </cell>
          <cell r="H2870" t="str">
            <v>EA</v>
          </cell>
          <cell r="I2870">
            <v>2218</v>
          </cell>
          <cell r="J2870">
            <v>0.09</v>
          </cell>
          <cell r="K2870">
            <v>2418</v>
          </cell>
          <cell r="L2870">
            <v>9.0171325518485126E-2</v>
          </cell>
        </row>
        <row r="2871">
          <cell r="A2871" t="str">
            <v>6086001012</v>
          </cell>
          <cell r="B2871" t="str">
            <v>BASE ASSEMBLY</v>
          </cell>
          <cell r="C2871" t="str">
            <v>P18</v>
          </cell>
          <cell r="D2871" t="str">
            <v>EMS Parts</v>
          </cell>
          <cell r="E2871" t="str">
            <v>20</v>
          </cell>
          <cell r="F2871" t="str">
            <v>700</v>
          </cell>
          <cell r="G2871" t="str">
            <v xml:space="preserve">          11</v>
          </cell>
          <cell r="H2871" t="str">
            <v>EA</v>
          </cell>
          <cell r="I2871">
            <v>2281.0500000000002</v>
          </cell>
          <cell r="J2871">
            <v>0.09</v>
          </cell>
          <cell r="K2871">
            <v>2486</v>
          </cell>
          <cell r="L2871">
            <v>8.9848973060651802E-2</v>
          </cell>
        </row>
        <row r="2872">
          <cell r="A2872" t="str">
            <v>6086001025</v>
          </cell>
          <cell r="B2872" t="str">
            <v>OUTER RAIL, PATIENT RT SUBASSY</v>
          </cell>
          <cell r="C2872" t="str">
            <v>P18</v>
          </cell>
          <cell r="D2872" t="str">
            <v>EMS Parts</v>
          </cell>
          <cell r="E2872" t="str">
            <v>20</v>
          </cell>
          <cell r="F2872" t="str">
            <v>700</v>
          </cell>
          <cell r="G2872" t="str">
            <v xml:space="preserve">          11</v>
          </cell>
          <cell r="H2872" t="str">
            <v>EA</v>
          </cell>
          <cell r="I2872">
            <v>563.16</v>
          </cell>
          <cell r="J2872">
            <v>0.09</v>
          </cell>
          <cell r="K2872">
            <v>614</v>
          </cell>
          <cell r="L2872">
            <v>9.0276298032530775E-2</v>
          </cell>
        </row>
        <row r="2873">
          <cell r="A2873" t="str">
            <v>6086001025</v>
          </cell>
          <cell r="B2873" t="str">
            <v>OUTER RAIL, PATIENT RT SUBASSY</v>
          </cell>
          <cell r="C2873" t="str">
            <v>P18</v>
          </cell>
          <cell r="D2873" t="str">
            <v>EMS Parts</v>
          </cell>
          <cell r="E2873" t="str">
            <v>20</v>
          </cell>
          <cell r="F2873" t="str">
            <v>700</v>
          </cell>
          <cell r="G2873" t="str">
            <v xml:space="preserve">          10</v>
          </cell>
          <cell r="H2873" t="str">
            <v>EA</v>
          </cell>
          <cell r="I2873">
            <v>549</v>
          </cell>
          <cell r="J2873">
            <v>0.09</v>
          </cell>
          <cell r="K2873">
            <v>598</v>
          </cell>
          <cell r="L2873">
            <v>8.9253187613843349E-2</v>
          </cell>
        </row>
        <row r="2874">
          <cell r="A2874" t="str">
            <v>6086001027</v>
          </cell>
          <cell r="B2874" t="str">
            <v>OUTER RAIL, PATIENT LT SUBASSY</v>
          </cell>
          <cell r="C2874" t="str">
            <v>P18</v>
          </cell>
          <cell r="D2874" t="str">
            <v>EMS Parts</v>
          </cell>
          <cell r="E2874" t="str">
            <v>20</v>
          </cell>
          <cell r="F2874" t="str">
            <v>700</v>
          </cell>
          <cell r="G2874" t="str">
            <v xml:space="preserve">          11</v>
          </cell>
          <cell r="H2874" t="str">
            <v>EA</v>
          </cell>
          <cell r="I2874">
            <v>563.16</v>
          </cell>
          <cell r="J2874">
            <v>0.09</v>
          </cell>
          <cell r="K2874">
            <v>614</v>
          </cell>
          <cell r="L2874">
            <v>9.0276298032530775E-2</v>
          </cell>
        </row>
        <row r="2875">
          <cell r="A2875" t="str">
            <v>6086001027</v>
          </cell>
          <cell r="B2875" t="str">
            <v>OUTER RAIL, PATIENT LT SUBASSY</v>
          </cell>
          <cell r="C2875" t="str">
            <v>P18</v>
          </cell>
          <cell r="D2875" t="str">
            <v>EMS Parts</v>
          </cell>
          <cell r="E2875" t="str">
            <v>20</v>
          </cell>
          <cell r="F2875" t="str">
            <v>700</v>
          </cell>
          <cell r="G2875" t="str">
            <v xml:space="preserve">          10</v>
          </cell>
          <cell r="H2875" t="str">
            <v>EA</v>
          </cell>
          <cell r="I2875">
            <v>549</v>
          </cell>
          <cell r="J2875">
            <v>0.09</v>
          </cell>
          <cell r="K2875">
            <v>598</v>
          </cell>
          <cell r="L2875">
            <v>8.9253187613843349E-2</v>
          </cell>
        </row>
        <row r="2876">
          <cell r="A2876" t="str">
            <v>6086001102</v>
          </cell>
          <cell r="B2876" t="str">
            <v>PERFORMANCE-PRO XT IN-SERVICE</v>
          </cell>
          <cell r="C2876" t="str">
            <v>P18</v>
          </cell>
          <cell r="D2876" t="str">
            <v>EMS Parts</v>
          </cell>
          <cell r="E2876" t="str">
            <v>20</v>
          </cell>
          <cell r="F2876" t="str">
            <v>700</v>
          </cell>
          <cell r="G2876" t="str">
            <v xml:space="preserve">          11</v>
          </cell>
          <cell r="H2876" t="str">
            <v>EA</v>
          </cell>
          <cell r="I2876">
            <v>23.71</v>
          </cell>
          <cell r="J2876">
            <v>0.09</v>
          </cell>
          <cell r="K2876">
            <v>26</v>
          </cell>
          <cell r="L2876">
            <v>9.65837199493884E-2</v>
          </cell>
        </row>
        <row r="2877">
          <cell r="A2877" t="str">
            <v>6086001102</v>
          </cell>
          <cell r="B2877" t="str">
            <v>PERFORMANCE-PRO XT IN-SERVICE</v>
          </cell>
          <cell r="C2877" t="str">
            <v>P18</v>
          </cell>
          <cell r="D2877" t="str">
            <v>EMS Parts</v>
          </cell>
          <cell r="E2877" t="str">
            <v>20</v>
          </cell>
          <cell r="F2877" t="str">
            <v>700</v>
          </cell>
          <cell r="G2877" t="str">
            <v xml:space="preserve">          10</v>
          </cell>
          <cell r="H2877" t="str">
            <v>EA</v>
          </cell>
          <cell r="I2877">
            <v>26</v>
          </cell>
          <cell r="J2877">
            <v>0.09</v>
          </cell>
          <cell r="K2877">
            <v>28</v>
          </cell>
          <cell r="L2877">
            <v>7.6923076923076927E-2</v>
          </cell>
        </row>
        <row r="2878">
          <cell r="A2878" t="str">
            <v>6086026000</v>
          </cell>
          <cell r="B2878" t="str">
            <v>STANDARD COMP 6086 PERFORM PRO</v>
          </cell>
          <cell r="C2878" t="str">
            <v>P18</v>
          </cell>
          <cell r="D2878" t="str">
            <v>EMS Parts</v>
          </cell>
          <cell r="E2878" t="str">
            <v>20</v>
          </cell>
          <cell r="F2878" t="str">
            <v>700</v>
          </cell>
          <cell r="G2878" t="str">
            <v xml:space="preserve">          11</v>
          </cell>
          <cell r="H2878" t="str">
            <v>EA</v>
          </cell>
          <cell r="I2878">
            <v>4121.04</v>
          </cell>
          <cell r="J2878">
            <v>0.09</v>
          </cell>
          <cell r="K2878">
            <v>4492</v>
          </cell>
          <cell r="L2878">
            <v>9.0016112437637116E-2</v>
          </cell>
        </row>
        <row r="2879">
          <cell r="A2879" t="str">
            <v>6086029000</v>
          </cell>
          <cell r="B2879" t="str">
            <v>LEFT HAND RELEASE HNDL OPTION</v>
          </cell>
          <cell r="C2879" t="str">
            <v>P18</v>
          </cell>
          <cell r="D2879" t="str">
            <v>EMS Parts</v>
          </cell>
          <cell r="E2879" t="str">
            <v>20</v>
          </cell>
          <cell r="F2879" t="str">
            <v>700</v>
          </cell>
          <cell r="G2879" t="str">
            <v xml:space="preserve">          11</v>
          </cell>
          <cell r="H2879" t="str">
            <v>EA</v>
          </cell>
          <cell r="I2879">
            <v>1921</v>
          </cell>
          <cell r="J2879">
            <v>0.09</v>
          </cell>
          <cell r="K2879">
            <v>2094</v>
          </cell>
          <cell r="L2879">
            <v>9.0057261842790212E-2</v>
          </cell>
        </row>
        <row r="2880">
          <cell r="A2880" t="str">
            <v>6086030000</v>
          </cell>
          <cell r="B2880" t="str">
            <v>RIGHT HAND RELEASE HANDLE OPT</v>
          </cell>
          <cell r="C2880" t="str">
            <v>P18</v>
          </cell>
          <cell r="D2880" t="str">
            <v>EMS Parts</v>
          </cell>
          <cell r="E2880" t="str">
            <v>20</v>
          </cell>
          <cell r="F2880" t="str">
            <v>700</v>
          </cell>
          <cell r="G2880" t="str">
            <v xml:space="preserve">          11</v>
          </cell>
          <cell r="H2880" t="str">
            <v>EA</v>
          </cell>
          <cell r="I2880">
            <v>1970</v>
          </cell>
          <cell r="J2880">
            <v>0.09</v>
          </cell>
          <cell r="K2880">
            <v>2147</v>
          </cell>
          <cell r="L2880">
            <v>8.9847715736040612E-2</v>
          </cell>
        </row>
        <row r="2881">
          <cell r="A2881" t="str">
            <v>6086032000</v>
          </cell>
          <cell r="B2881" t="str">
            <v>XPS OPTION</v>
          </cell>
          <cell r="C2881" t="str">
            <v>B70</v>
          </cell>
          <cell r="D2881" t="str">
            <v>XPS</v>
          </cell>
          <cell r="E2881" t="str">
            <v>20</v>
          </cell>
          <cell r="F2881" t="str">
            <v>700</v>
          </cell>
          <cell r="G2881" t="str">
            <v xml:space="preserve">          10</v>
          </cell>
          <cell r="H2881" t="str">
            <v>EA</v>
          </cell>
          <cell r="I2881">
            <v>2421</v>
          </cell>
          <cell r="J2881">
            <v>0.09</v>
          </cell>
          <cell r="K2881">
            <v>2639</v>
          </cell>
          <cell r="L2881">
            <v>9.0045435770342838E-2</v>
          </cell>
        </row>
        <row r="2882">
          <cell r="A2882" t="str">
            <v>6086034001</v>
          </cell>
          <cell r="B2882" t="str">
            <v>6086 PERFORMANCE-LOAD OPTION</v>
          </cell>
          <cell r="C2882" t="str">
            <v>B17</v>
          </cell>
          <cell r="D2882" t="str">
            <v>Manual Fasteners</v>
          </cell>
          <cell r="E2882" t="str">
            <v>13</v>
          </cell>
          <cell r="F2882" t="str">
            <v>700</v>
          </cell>
          <cell r="G2882" t="str">
            <v xml:space="preserve">          10</v>
          </cell>
          <cell r="H2882" t="str">
            <v>EA</v>
          </cell>
          <cell r="I2882">
            <v>1165</v>
          </cell>
          <cell r="J2882">
            <v>0.09</v>
          </cell>
          <cell r="K2882">
            <v>1270</v>
          </cell>
          <cell r="L2882">
            <v>9.012875536480687E-2</v>
          </cell>
        </row>
        <row r="2883">
          <cell r="A2883" t="str">
            <v>6086050000</v>
          </cell>
          <cell r="B2883" t="str">
            <v>NON POWERLOAD COMPATIBL OPTION</v>
          </cell>
          <cell r="C2883" t="str">
            <v>P18</v>
          </cell>
          <cell r="D2883" t="str">
            <v>EMS Parts</v>
          </cell>
          <cell r="E2883" t="str">
            <v>20</v>
          </cell>
          <cell r="F2883" t="str">
            <v>700</v>
          </cell>
          <cell r="G2883" t="str">
            <v xml:space="preserve">          11</v>
          </cell>
          <cell r="H2883" t="str">
            <v>EA</v>
          </cell>
          <cell r="I2883">
            <v>1484</v>
          </cell>
          <cell r="J2883">
            <v>0.09</v>
          </cell>
          <cell r="K2883">
            <v>1618</v>
          </cell>
          <cell r="L2883">
            <v>9.0296495956873321E-2</v>
          </cell>
        </row>
        <row r="2884">
          <cell r="A2884" t="str">
            <v>6086055000</v>
          </cell>
          <cell r="B2884" t="str">
            <v>POWERLOAD COMPATIBLE OPTION</v>
          </cell>
          <cell r="C2884" t="str">
            <v>P18</v>
          </cell>
          <cell r="D2884" t="str">
            <v>EMS Parts</v>
          </cell>
          <cell r="E2884" t="str">
            <v>20</v>
          </cell>
          <cell r="F2884" t="str">
            <v>700</v>
          </cell>
          <cell r="G2884" t="str">
            <v xml:space="preserve">          10</v>
          </cell>
          <cell r="H2884" t="str">
            <v>EA</v>
          </cell>
          <cell r="I2884">
            <v>1380</v>
          </cell>
          <cell r="J2884">
            <v>0.09</v>
          </cell>
          <cell r="K2884">
            <v>1504</v>
          </cell>
          <cell r="L2884">
            <v>8.9855072463768115E-2</v>
          </cell>
        </row>
        <row r="2885">
          <cell r="A2885" t="str">
            <v>6086055000</v>
          </cell>
          <cell r="B2885" t="str">
            <v>POWERLOAD COMPATIBLE OPTION</v>
          </cell>
          <cell r="C2885" t="str">
            <v>P18</v>
          </cell>
          <cell r="D2885" t="str">
            <v>EMS Parts</v>
          </cell>
          <cell r="E2885" t="str">
            <v>20</v>
          </cell>
          <cell r="F2885" t="str">
            <v>700</v>
          </cell>
          <cell r="G2885" t="str">
            <v xml:space="preserve">          11</v>
          </cell>
          <cell r="H2885" t="str">
            <v>EA</v>
          </cell>
          <cell r="I2885">
            <v>1380</v>
          </cell>
          <cell r="J2885">
            <v>0.09</v>
          </cell>
          <cell r="K2885">
            <v>1504</v>
          </cell>
          <cell r="L2885">
            <v>8.9855072463768115E-2</v>
          </cell>
        </row>
        <row r="2886">
          <cell r="A2886" t="str">
            <v>6086058000</v>
          </cell>
          <cell r="B2886" t="str">
            <v>SIDERAIL OPTION</v>
          </cell>
          <cell r="C2886" t="str">
            <v>P18</v>
          </cell>
          <cell r="D2886" t="str">
            <v>EMS Parts</v>
          </cell>
          <cell r="E2886" t="str">
            <v>20</v>
          </cell>
          <cell r="F2886" t="str">
            <v>700</v>
          </cell>
          <cell r="G2886" t="str">
            <v xml:space="preserve">          11</v>
          </cell>
          <cell r="H2886" t="str">
            <v>EA</v>
          </cell>
          <cell r="I2886">
            <v>1597</v>
          </cell>
          <cell r="J2886">
            <v>0.09</v>
          </cell>
          <cell r="K2886">
            <v>1741</v>
          </cell>
          <cell r="L2886">
            <v>9.0169067000626171E-2</v>
          </cell>
        </row>
        <row r="2887">
          <cell r="A2887" t="str">
            <v>6086101100</v>
          </cell>
          <cell r="B2887" t="str">
            <v>SPEC LABEL</v>
          </cell>
          <cell r="C2887" t="str">
            <v>P18</v>
          </cell>
          <cell r="D2887" t="str">
            <v>EMS Parts</v>
          </cell>
          <cell r="E2887" t="str">
            <v>20</v>
          </cell>
          <cell r="F2887" t="str">
            <v>700</v>
          </cell>
          <cell r="G2887" t="str">
            <v xml:space="preserve">          10</v>
          </cell>
          <cell r="H2887" t="str">
            <v>EA</v>
          </cell>
          <cell r="I2887">
            <v>15</v>
          </cell>
          <cell r="J2887">
            <v>0.09</v>
          </cell>
          <cell r="K2887">
            <v>16.350000000000001</v>
          </cell>
          <cell r="L2887">
            <v>9.0000000000000094E-2</v>
          </cell>
        </row>
        <row r="2888">
          <cell r="A2888" t="str">
            <v>6086101100</v>
          </cell>
          <cell r="B2888" t="str">
            <v>SPEC LABEL</v>
          </cell>
          <cell r="C2888" t="str">
            <v>P18</v>
          </cell>
          <cell r="D2888" t="str">
            <v>EMS Parts</v>
          </cell>
          <cell r="E2888" t="str">
            <v>20</v>
          </cell>
          <cell r="F2888" t="str">
            <v>700</v>
          </cell>
          <cell r="G2888" t="str">
            <v xml:space="preserve">          11</v>
          </cell>
          <cell r="H2888" t="str">
            <v>EA</v>
          </cell>
          <cell r="I2888">
            <v>12.33</v>
          </cell>
          <cell r="J2888">
            <v>0.09</v>
          </cell>
          <cell r="K2888">
            <v>13.4397</v>
          </cell>
          <cell r="L2888">
            <v>9.0000000000000011E-2</v>
          </cell>
        </row>
        <row r="2889">
          <cell r="A2889" t="str">
            <v>6086109005</v>
          </cell>
          <cell r="B2889" t="str">
            <v>PERF-PRO OP/MAINT MAN 6086 INT</v>
          </cell>
          <cell r="C2889" t="str">
            <v>P18</v>
          </cell>
          <cell r="D2889" t="str">
            <v>EMS Parts</v>
          </cell>
          <cell r="E2889" t="str">
            <v>20</v>
          </cell>
          <cell r="F2889" t="str">
            <v>700</v>
          </cell>
          <cell r="G2889" t="str">
            <v xml:space="preserve">          10</v>
          </cell>
          <cell r="H2889" t="str">
            <v>EA</v>
          </cell>
          <cell r="I2889">
            <v>182</v>
          </cell>
          <cell r="J2889">
            <v>0.09</v>
          </cell>
          <cell r="K2889">
            <v>198</v>
          </cell>
          <cell r="L2889">
            <v>8.7912087912087919E-2</v>
          </cell>
        </row>
        <row r="2890">
          <cell r="A2890" t="str">
            <v>6086109005</v>
          </cell>
          <cell r="B2890" t="str">
            <v>PERF-PRO OP/MAINT MAN 6086 INT</v>
          </cell>
          <cell r="C2890" t="str">
            <v>P18</v>
          </cell>
          <cell r="D2890" t="str">
            <v>EMS Parts</v>
          </cell>
          <cell r="E2890" t="str">
            <v>20</v>
          </cell>
          <cell r="F2890" t="str">
            <v>700</v>
          </cell>
          <cell r="G2890" t="str">
            <v xml:space="preserve">          11</v>
          </cell>
          <cell r="H2890" t="str">
            <v>EA</v>
          </cell>
          <cell r="I2890">
            <v>185.76</v>
          </cell>
          <cell r="J2890">
            <v>0.09</v>
          </cell>
          <cell r="K2890">
            <v>202</v>
          </cell>
          <cell r="L2890">
            <v>8.7424633936261903E-2</v>
          </cell>
        </row>
        <row r="2891">
          <cell r="A2891" t="str">
            <v>6086200010</v>
          </cell>
          <cell r="B2891" t="str">
            <v>ADJUSTABLE CASTER LOCK ASSY</v>
          </cell>
          <cell r="C2891" t="str">
            <v>P18</v>
          </cell>
          <cell r="D2891" t="str">
            <v>EMS Parts</v>
          </cell>
          <cell r="E2891" t="str">
            <v>16</v>
          </cell>
          <cell r="F2891" t="str">
            <v>700</v>
          </cell>
          <cell r="G2891" t="str">
            <v xml:space="preserve">          10</v>
          </cell>
          <cell r="H2891" t="str">
            <v>EA</v>
          </cell>
          <cell r="I2891">
            <v>76</v>
          </cell>
          <cell r="J2891">
            <v>0.09</v>
          </cell>
          <cell r="K2891">
            <v>83</v>
          </cell>
          <cell r="L2891">
            <v>9.2105263157894732E-2</v>
          </cell>
        </row>
        <row r="2892">
          <cell r="A2892" t="str">
            <v>6086200010</v>
          </cell>
          <cell r="B2892" t="str">
            <v>ADJUSTABLE CASTER LOCK ASSY</v>
          </cell>
          <cell r="C2892" t="str">
            <v>P18</v>
          </cell>
          <cell r="D2892" t="str">
            <v>EMS Parts</v>
          </cell>
          <cell r="E2892" t="str">
            <v>16</v>
          </cell>
          <cell r="F2892" t="str">
            <v>700</v>
          </cell>
          <cell r="G2892" t="str">
            <v xml:space="preserve">          11</v>
          </cell>
          <cell r="H2892" t="str">
            <v>EA</v>
          </cell>
          <cell r="I2892">
            <v>75.56</v>
          </cell>
          <cell r="J2892">
            <v>0.09</v>
          </cell>
          <cell r="K2892">
            <v>82</v>
          </cell>
          <cell r="L2892">
            <v>8.5230280571731043E-2</v>
          </cell>
        </row>
        <row r="2893">
          <cell r="A2893" t="str">
            <v>6086209001</v>
          </cell>
          <cell r="B2893" t="str">
            <v>Performance-PRO XT OPS Manual</v>
          </cell>
          <cell r="C2893" t="str">
            <v>P18</v>
          </cell>
          <cell r="D2893" t="str">
            <v>EMS Parts</v>
          </cell>
          <cell r="E2893" t="str">
            <v>20</v>
          </cell>
          <cell r="F2893" t="str">
            <v>700</v>
          </cell>
          <cell r="G2893" t="str">
            <v xml:space="preserve">          11</v>
          </cell>
          <cell r="H2893" t="str">
            <v>EA</v>
          </cell>
          <cell r="I2893">
            <v>20.88</v>
          </cell>
          <cell r="J2893">
            <v>0.09</v>
          </cell>
          <cell r="K2893">
            <v>23</v>
          </cell>
          <cell r="L2893">
            <v>0.10153256704980848</v>
          </cell>
        </row>
        <row r="2894">
          <cell r="A2894" t="str">
            <v>6086209005</v>
          </cell>
          <cell r="B2894" t="str">
            <v>PERF-Pro XT Ops Int'l Manual</v>
          </cell>
          <cell r="C2894" t="str">
            <v>P18</v>
          </cell>
          <cell r="D2894" t="str">
            <v>EMS Parts</v>
          </cell>
          <cell r="E2894" t="str">
            <v>20</v>
          </cell>
          <cell r="F2894" t="str">
            <v>700</v>
          </cell>
          <cell r="G2894" t="str">
            <v xml:space="preserve">          11</v>
          </cell>
          <cell r="H2894" t="str">
            <v>EA</v>
          </cell>
          <cell r="I2894">
            <v>158.46</v>
          </cell>
          <cell r="J2894">
            <v>0.09</v>
          </cell>
          <cell r="K2894">
            <v>173</v>
          </cell>
          <cell r="L2894">
            <v>9.1758172409440814E-2</v>
          </cell>
        </row>
        <row r="2895">
          <cell r="A2895" t="str">
            <v>6086500010</v>
          </cell>
          <cell r="B2895" t="str">
            <v>NO WHEEL LOCK OPTION</v>
          </cell>
          <cell r="C2895" t="str">
            <v>P18</v>
          </cell>
          <cell r="D2895" t="str">
            <v>EMS Parts</v>
          </cell>
          <cell r="E2895" t="str">
            <v>20</v>
          </cell>
          <cell r="F2895" t="str">
            <v>700</v>
          </cell>
          <cell r="G2895" t="str">
            <v xml:space="preserve">          11</v>
          </cell>
          <cell r="H2895" t="str">
            <v>EA</v>
          </cell>
          <cell r="I2895">
            <v>93.91</v>
          </cell>
          <cell r="J2895">
            <v>0.09</v>
          </cell>
          <cell r="K2895">
            <v>102</v>
          </cell>
          <cell r="L2895">
            <v>8.6146310297093007E-2</v>
          </cell>
        </row>
        <row r="2896">
          <cell r="A2896" t="str">
            <v>6086501010</v>
          </cell>
          <cell r="B2896" t="str">
            <v>SINGLE WHEEL LOCK OPTION</v>
          </cell>
          <cell r="C2896" t="str">
            <v>P18</v>
          </cell>
          <cell r="D2896" t="str">
            <v>EMS Parts</v>
          </cell>
          <cell r="E2896" t="str">
            <v>20</v>
          </cell>
          <cell r="F2896" t="str">
            <v>700</v>
          </cell>
          <cell r="G2896" t="str">
            <v xml:space="preserve">          11</v>
          </cell>
          <cell r="H2896" t="str">
            <v>EA</v>
          </cell>
          <cell r="I2896">
            <v>115.34</v>
          </cell>
          <cell r="J2896">
            <v>0.09</v>
          </cell>
          <cell r="K2896">
            <v>126</v>
          </cell>
          <cell r="L2896">
            <v>9.2422403329287292E-2</v>
          </cell>
        </row>
        <row r="2897">
          <cell r="A2897" t="str">
            <v>6086600000</v>
          </cell>
          <cell r="B2897" t="str">
            <v>ENGLISH OPTION, NORTH AMERICA</v>
          </cell>
          <cell r="C2897" t="str">
            <v>P18</v>
          </cell>
          <cell r="D2897" t="str">
            <v>EMS Parts</v>
          </cell>
          <cell r="E2897" t="str">
            <v>20</v>
          </cell>
          <cell r="F2897" t="str">
            <v>700</v>
          </cell>
          <cell r="G2897" t="str">
            <v xml:space="preserve">          11</v>
          </cell>
          <cell r="H2897" t="str">
            <v>EA</v>
          </cell>
          <cell r="I2897">
            <v>13.33</v>
          </cell>
          <cell r="J2897">
            <v>0.09</v>
          </cell>
          <cell r="K2897">
            <v>14.529700000000002</v>
          </cell>
          <cell r="L2897">
            <v>9.0000000000000135E-2</v>
          </cell>
        </row>
        <row r="2898">
          <cell r="A2898" t="str">
            <v>6086601000</v>
          </cell>
          <cell r="B2898" t="str">
            <v>INTERNATIONAL MANUAL OPTION</v>
          </cell>
          <cell r="C2898" t="str">
            <v>P18</v>
          </cell>
          <cell r="D2898" t="str">
            <v>EMS Parts</v>
          </cell>
          <cell r="E2898" t="str">
            <v>20</v>
          </cell>
          <cell r="F2898" t="str">
            <v>700</v>
          </cell>
          <cell r="G2898" t="str">
            <v xml:space="preserve">          11</v>
          </cell>
          <cell r="H2898" t="str">
            <v>EA</v>
          </cell>
          <cell r="I2898">
            <v>214</v>
          </cell>
          <cell r="J2898">
            <v>0.09</v>
          </cell>
          <cell r="K2898">
            <v>233</v>
          </cell>
          <cell r="L2898">
            <v>8.8785046728971959E-2</v>
          </cell>
        </row>
        <row r="2899">
          <cell r="A2899" t="str">
            <v>6086602010</v>
          </cell>
          <cell r="B2899" t="str">
            <v>DUAL WHEEL LOCK OPTION</v>
          </cell>
          <cell r="C2899" t="str">
            <v>P18</v>
          </cell>
          <cell r="D2899" t="str">
            <v>EMS Parts</v>
          </cell>
          <cell r="E2899" t="str">
            <v>20</v>
          </cell>
          <cell r="F2899" t="str">
            <v>700</v>
          </cell>
          <cell r="G2899" t="str">
            <v xml:space="preserve">          11</v>
          </cell>
          <cell r="H2899" t="str">
            <v>EA</v>
          </cell>
          <cell r="I2899">
            <v>139.5</v>
          </cell>
          <cell r="J2899">
            <v>0.09</v>
          </cell>
          <cell r="K2899">
            <v>152</v>
          </cell>
          <cell r="L2899">
            <v>8.9605734767025089E-2</v>
          </cell>
        </row>
        <row r="2900">
          <cell r="A2900" t="str">
            <v>6086700001</v>
          </cell>
          <cell r="B2900" t="str">
            <v>6086 Powerload Upgrade Kit</v>
          </cell>
          <cell r="C2900" t="str">
            <v>P18</v>
          </cell>
          <cell r="D2900" t="str">
            <v>EMS Parts</v>
          </cell>
          <cell r="E2900" t="str">
            <v>20</v>
          </cell>
          <cell r="F2900" t="str">
            <v>700</v>
          </cell>
          <cell r="G2900" t="str">
            <v xml:space="preserve">          11</v>
          </cell>
          <cell r="H2900" t="str">
            <v>EA</v>
          </cell>
          <cell r="I2900">
            <v>1704.67</v>
          </cell>
          <cell r="J2900">
            <v>0.09</v>
          </cell>
          <cell r="K2900">
            <v>1858</v>
          </cell>
          <cell r="L2900">
            <v>8.9947027870496882E-2</v>
          </cell>
        </row>
        <row r="2901">
          <cell r="A2901" t="str">
            <v>6086700001</v>
          </cell>
          <cell r="B2901" t="str">
            <v>6086 Powerload Upgrade Kit</v>
          </cell>
          <cell r="C2901" t="str">
            <v>P18</v>
          </cell>
          <cell r="D2901" t="str">
            <v>EMS Parts</v>
          </cell>
          <cell r="E2901" t="str">
            <v>20</v>
          </cell>
          <cell r="F2901" t="str">
            <v>700</v>
          </cell>
          <cell r="G2901" t="str">
            <v xml:space="preserve">          10</v>
          </cell>
          <cell r="H2901" t="str">
            <v>EA</v>
          </cell>
          <cell r="I2901">
            <v>1659</v>
          </cell>
          <cell r="J2901">
            <v>0.09</v>
          </cell>
          <cell r="K2901">
            <v>1808</v>
          </cell>
          <cell r="L2901">
            <v>8.9813140446051834E-2</v>
          </cell>
        </row>
        <row r="2902">
          <cell r="A2902" t="str">
            <v>6086700006</v>
          </cell>
          <cell r="B2902" t="str">
            <v>BASE REPLACE KIT L/H RELEASE</v>
          </cell>
          <cell r="C2902" t="str">
            <v>P18</v>
          </cell>
          <cell r="D2902" t="str">
            <v>EMS Parts</v>
          </cell>
          <cell r="E2902" t="str">
            <v>20</v>
          </cell>
          <cell r="F2902" t="str">
            <v>700</v>
          </cell>
          <cell r="G2902" t="str">
            <v xml:space="preserve">          10</v>
          </cell>
          <cell r="H2902" t="str">
            <v>EA</v>
          </cell>
          <cell r="I2902">
            <v>3589</v>
          </cell>
          <cell r="J2902">
            <v>0.09</v>
          </cell>
          <cell r="K2902">
            <v>3912</v>
          </cell>
          <cell r="L2902">
            <v>8.9997213708553916E-2</v>
          </cell>
        </row>
        <row r="2903">
          <cell r="A2903" t="str">
            <v>6086700006</v>
          </cell>
          <cell r="B2903" t="str">
            <v>BASE REPLACE KIT L/H RELEASE</v>
          </cell>
          <cell r="C2903" t="str">
            <v>P18</v>
          </cell>
          <cell r="D2903" t="str">
            <v>EMS Parts</v>
          </cell>
          <cell r="E2903" t="str">
            <v>20</v>
          </cell>
          <cell r="F2903" t="str">
            <v>700</v>
          </cell>
          <cell r="G2903" t="str">
            <v xml:space="preserve">          11</v>
          </cell>
          <cell r="H2903" t="str">
            <v>EA</v>
          </cell>
          <cell r="I2903">
            <v>3692.74</v>
          </cell>
          <cell r="J2903">
            <v>0.09</v>
          </cell>
          <cell r="K2903">
            <v>4025</v>
          </cell>
          <cell r="L2903">
            <v>8.9976548579103921E-2</v>
          </cell>
        </row>
        <row r="2904">
          <cell r="A2904" t="str">
            <v>6086700007</v>
          </cell>
          <cell r="B2904" t="str">
            <v>6086 PERF-LOAD COMP UPGRD KIT</v>
          </cell>
          <cell r="C2904" t="str">
            <v>P18</v>
          </cell>
          <cell r="D2904" t="str">
            <v>EMS Parts</v>
          </cell>
          <cell r="E2904" t="str">
            <v>20</v>
          </cell>
          <cell r="F2904" t="str">
            <v>700</v>
          </cell>
          <cell r="G2904" t="str">
            <v xml:space="preserve">          10</v>
          </cell>
          <cell r="H2904" t="str">
            <v>EA</v>
          </cell>
          <cell r="I2904">
            <v>1974</v>
          </cell>
          <cell r="J2904">
            <v>0.09</v>
          </cell>
          <cell r="K2904">
            <v>2152</v>
          </cell>
          <cell r="L2904">
            <v>9.0172239108409324E-2</v>
          </cell>
        </row>
        <row r="2905">
          <cell r="A2905" t="str">
            <v>6086700007</v>
          </cell>
          <cell r="B2905" t="str">
            <v>6086 PERF-LOAD COMP UPGRD KIT</v>
          </cell>
          <cell r="C2905" t="str">
            <v>P18</v>
          </cell>
          <cell r="D2905" t="str">
            <v>EMS Parts</v>
          </cell>
          <cell r="E2905" t="str">
            <v>20</v>
          </cell>
          <cell r="F2905" t="str">
            <v>700</v>
          </cell>
          <cell r="G2905" t="str">
            <v xml:space="preserve">          11</v>
          </cell>
          <cell r="H2905" t="str">
            <v>EA</v>
          </cell>
          <cell r="I2905">
            <v>1971.85</v>
          </cell>
          <cell r="J2905">
            <v>0.09</v>
          </cell>
          <cell r="K2905">
            <v>2149</v>
          </cell>
          <cell r="L2905">
            <v>8.9839490833481292E-2</v>
          </cell>
        </row>
        <row r="2906">
          <cell r="A2906" t="str">
            <v>6086700008</v>
          </cell>
          <cell r="B2906" t="str">
            <v>BASE REPLACE KIT R/H RELEASE</v>
          </cell>
          <cell r="C2906" t="str">
            <v>P18</v>
          </cell>
          <cell r="D2906" t="str">
            <v>EMS Parts</v>
          </cell>
          <cell r="E2906" t="str">
            <v>20</v>
          </cell>
          <cell r="F2906" t="str">
            <v>700</v>
          </cell>
          <cell r="G2906" t="str">
            <v xml:space="preserve">          10</v>
          </cell>
          <cell r="H2906" t="str">
            <v>EA</v>
          </cell>
          <cell r="I2906">
            <v>3589</v>
          </cell>
          <cell r="J2906">
            <v>0.09</v>
          </cell>
          <cell r="K2906">
            <v>3912</v>
          </cell>
          <cell r="L2906">
            <v>8.9997213708553916E-2</v>
          </cell>
        </row>
        <row r="2907">
          <cell r="A2907" t="str">
            <v>6086700008</v>
          </cell>
          <cell r="B2907" t="str">
            <v>BASE REPLACE KIT R/H RELEASE</v>
          </cell>
          <cell r="C2907" t="str">
            <v>P18</v>
          </cell>
          <cell r="D2907" t="str">
            <v>EMS Parts</v>
          </cell>
          <cell r="E2907" t="str">
            <v>20</v>
          </cell>
          <cell r="F2907" t="str">
            <v>700</v>
          </cell>
          <cell r="G2907" t="str">
            <v xml:space="preserve">          11</v>
          </cell>
          <cell r="H2907" t="str">
            <v>EA</v>
          </cell>
          <cell r="I2907">
            <v>3692.74</v>
          </cell>
          <cell r="J2907">
            <v>0.09</v>
          </cell>
          <cell r="K2907">
            <v>4025</v>
          </cell>
          <cell r="L2907">
            <v>8.9976548579103921E-2</v>
          </cell>
        </row>
        <row r="2908">
          <cell r="A2908" t="str">
            <v>6086700009</v>
          </cell>
          <cell r="B2908" t="str">
            <v>KICKSTAND KIT</v>
          </cell>
          <cell r="C2908" t="str">
            <v>P18</v>
          </cell>
          <cell r="D2908" t="str">
            <v>EMS Parts</v>
          </cell>
          <cell r="E2908" t="str">
            <v>20</v>
          </cell>
          <cell r="F2908" t="str">
            <v>700</v>
          </cell>
          <cell r="G2908" t="str">
            <v xml:space="preserve">          11</v>
          </cell>
          <cell r="H2908" t="str">
            <v>EA</v>
          </cell>
          <cell r="I2908">
            <v>1065.1500000000001</v>
          </cell>
          <cell r="J2908">
            <v>0.09</v>
          </cell>
          <cell r="K2908">
            <v>1161</v>
          </cell>
          <cell r="L2908">
            <v>8.9987325728770509E-2</v>
          </cell>
        </row>
        <row r="2909">
          <cell r="A2909" t="str">
            <v>6086700009</v>
          </cell>
          <cell r="B2909" t="str">
            <v>KICKSTAND KIT</v>
          </cell>
          <cell r="C2909" t="str">
            <v>P18</v>
          </cell>
          <cell r="D2909" t="str">
            <v>EMS Parts</v>
          </cell>
          <cell r="E2909" t="str">
            <v>20</v>
          </cell>
          <cell r="F2909" t="str">
            <v>700</v>
          </cell>
          <cell r="G2909" t="str">
            <v xml:space="preserve">          10</v>
          </cell>
          <cell r="H2909" t="str">
            <v>EA</v>
          </cell>
          <cell r="I2909">
            <v>1037</v>
          </cell>
          <cell r="J2909">
            <v>0.09</v>
          </cell>
          <cell r="K2909">
            <v>1130</v>
          </cell>
          <cell r="L2909">
            <v>8.9681774349083893E-2</v>
          </cell>
        </row>
        <row r="2910">
          <cell r="A2910" t="str">
            <v>6090001009</v>
          </cell>
          <cell r="B2910" t="str">
            <v>CASTER NUT, EMS COT</v>
          </cell>
          <cell r="C2910" t="str">
            <v>P18</v>
          </cell>
          <cell r="D2910" t="str">
            <v>EMS Parts</v>
          </cell>
          <cell r="E2910" t="str">
            <v>20</v>
          </cell>
          <cell r="F2910" t="str">
            <v>700</v>
          </cell>
          <cell r="G2910" t="str">
            <v xml:space="preserve">          11</v>
          </cell>
          <cell r="H2910" t="str">
            <v>EA</v>
          </cell>
          <cell r="I2910">
            <v>6.86</v>
          </cell>
          <cell r="J2910">
            <v>0.09</v>
          </cell>
          <cell r="K2910">
            <v>7.4774000000000012</v>
          </cell>
          <cell r="L2910">
            <v>9.0000000000000122E-2</v>
          </cell>
        </row>
        <row r="2911">
          <cell r="A2911" t="str">
            <v>6090001009</v>
          </cell>
          <cell r="B2911" t="str">
            <v>CASTER NUT, EMS COT</v>
          </cell>
          <cell r="C2911" t="str">
            <v>P18</v>
          </cell>
          <cell r="D2911" t="str">
            <v>EMS Parts</v>
          </cell>
          <cell r="E2911" t="str">
            <v>20</v>
          </cell>
          <cell r="F2911" t="str">
            <v>700</v>
          </cell>
          <cell r="G2911" t="str">
            <v xml:space="preserve">          10</v>
          </cell>
          <cell r="H2911" t="str">
            <v>EA</v>
          </cell>
          <cell r="I2911">
            <v>11</v>
          </cell>
          <cell r="J2911">
            <v>0.09</v>
          </cell>
          <cell r="K2911">
            <v>11.99</v>
          </cell>
          <cell r="L2911">
            <v>9.0000000000000024E-2</v>
          </cell>
        </row>
        <row r="2912">
          <cell r="A2912" t="str">
            <v>6090001021</v>
          </cell>
          <cell r="B2912" t="str">
            <v>CASTER MOUNT, CAST, RT</v>
          </cell>
          <cell r="C2912" t="str">
            <v>P18</v>
          </cell>
          <cell r="D2912" t="str">
            <v>EMS Parts</v>
          </cell>
          <cell r="E2912" t="str">
            <v>20</v>
          </cell>
          <cell r="F2912" t="str">
            <v>700</v>
          </cell>
          <cell r="G2912" t="str">
            <v xml:space="preserve">          10</v>
          </cell>
          <cell r="H2912" t="str">
            <v>EA</v>
          </cell>
          <cell r="I2912">
            <v>88</v>
          </cell>
          <cell r="J2912">
            <v>0.09</v>
          </cell>
          <cell r="K2912">
            <v>96</v>
          </cell>
          <cell r="L2912">
            <v>9.0909090909090912E-2</v>
          </cell>
        </row>
        <row r="2913">
          <cell r="A2913" t="str">
            <v>6090001021</v>
          </cell>
          <cell r="B2913" t="str">
            <v>CASTER MOUNT, CAST, RT</v>
          </cell>
          <cell r="C2913" t="str">
            <v>P18</v>
          </cell>
          <cell r="D2913" t="str">
            <v>EMS Parts</v>
          </cell>
          <cell r="E2913" t="str">
            <v>20</v>
          </cell>
          <cell r="F2913" t="str">
            <v>700</v>
          </cell>
          <cell r="G2913" t="str">
            <v xml:space="preserve">          11</v>
          </cell>
          <cell r="H2913" t="str">
            <v>EA</v>
          </cell>
          <cell r="I2913">
            <v>90.34</v>
          </cell>
          <cell r="J2913">
            <v>0.09</v>
          </cell>
          <cell r="K2913">
            <v>98</v>
          </cell>
          <cell r="L2913">
            <v>8.4790790347575778E-2</v>
          </cell>
        </row>
        <row r="2914">
          <cell r="A2914" t="str">
            <v>6090001023</v>
          </cell>
          <cell r="B2914" t="str">
            <v>CASTER MOUNT, CAST, LT</v>
          </cell>
          <cell r="C2914" t="str">
            <v>P18</v>
          </cell>
          <cell r="D2914" t="str">
            <v>EMS Parts</v>
          </cell>
          <cell r="E2914" t="str">
            <v>20</v>
          </cell>
          <cell r="F2914" t="str">
            <v>700</v>
          </cell>
          <cell r="G2914" t="str">
            <v xml:space="preserve">          10</v>
          </cell>
          <cell r="H2914" t="str">
            <v>EA</v>
          </cell>
          <cell r="I2914">
            <v>88</v>
          </cell>
          <cell r="J2914">
            <v>0.09</v>
          </cell>
          <cell r="K2914">
            <v>96</v>
          </cell>
          <cell r="L2914">
            <v>9.0909090909090912E-2</v>
          </cell>
        </row>
        <row r="2915">
          <cell r="A2915" t="str">
            <v>6090001023</v>
          </cell>
          <cell r="B2915" t="str">
            <v>CASTER MOUNT, CAST, LT</v>
          </cell>
          <cell r="C2915" t="str">
            <v>P18</v>
          </cell>
          <cell r="D2915" t="str">
            <v>EMS Parts</v>
          </cell>
          <cell r="E2915" t="str">
            <v>20</v>
          </cell>
          <cell r="F2915" t="str">
            <v>700</v>
          </cell>
          <cell r="G2915" t="str">
            <v xml:space="preserve">          11</v>
          </cell>
          <cell r="H2915" t="str">
            <v>EA</v>
          </cell>
          <cell r="I2915">
            <v>90.34</v>
          </cell>
          <cell r="J2915">
            <v>0.09</v>
          </cell>
          <cell r="K2915">
            <v>98</v>
          </cell>
          <cell r="L2915">
            <v>8.4790790347575778E-2</v>
          </cell>
        </row>
        <row r="2916">
          <cell r="A2916" t="str">
            <v>6090001035</v>
          </cell>
          <cell r="B2916" t="str">
            <v>CENTER TUBE</v>
          </cell>
          <cell r="C2916" t="str">
            <v>P18</v>
          </cell>
          <cell r="D2916" t="str">
            <v>EMS Parts</v>
          </cell>
          <cell r="E2916" t="str">
            <v>20</v>
          </cell>
          <cell r="F2916" t="str">
            <v>700</v>
          </cell>
          <cell r="G2916" t="str">
            <v xml:space="preserve">          10</v>
          </cell>
          <cell r="H2916" t="str">
            <v>EA</v>
          </cell>
          <cell r="I2916">
            <v>43</v>
          </cell>
          <cell r="J2916">
            <v>0.09</v>
          </cell>
          <cell r="K2916">
            <v>47</v>
          </cell>
          <cell r="L2916">
            <v>9.3023255813953487E-2</v>
          </cell>
        </row>
        <row r="2917">
          <cell r="A2917" t="str">
            <v>6090001035</v>
          </cell>
          <cell r="B2917" t="str">
            <v>CENTER TUBE</v>
          </cell>
          <cell r="C2917" t="str">
            <v>P18</v>
          </cell>
          <cell r="D2917" t="str">
            <v>EMS Parts</v>
          </cell>
          <cell r="E2917" t="str">
            <v>20</v>
          </cell>
          <cell r="F2917" t="str">
            <v>700</v>
          </cell>
          <cell r="G2917" t="str">
            <v xml:space="preserve">          11</v>
          </cell>
          <cell r="H2917" t="str">
            <v>EA</v>
          </cell>
          <cell r="I2917">
            <v>40.81</v>
          </cell>
          <cell r="J2917">
            <v>0.09</v>
          </cell>
          <cell r="K2917">
            <v>44</v>
          </cell>
          <cell r="L2917">
            <v>7.8167115902964893E-2</v>
          </cell>
        </row>
        <row r="2918">
          <cell r="A2918" t="str">
            <v>6090005050</v>
          </cell>
          <cell r="B2918" t="str">
            <v>BOSS, PIVOT TUBE, HEAD</v>
          </cell>
          <cell r="C2918" t="str">
            <v>P18</v>
          </cell>
          <cell r="D2918" t="str">
            <v>EMS Parts</v>
          </cell>
          <cell r="E2918" t="str">
            <v>20</v>
          </cell>
          <cell r="F2918" t="str">
            <v>700</v>
          </cell>
          <cell r="G2918" t="str">
            <v xml:space="preserve">          11</v>
          </cell>
          <cell r="H2918" t="str">
            <v>EA</v>
          </cell>
          <cell r="I2918">
            <v>22.61</v>
          </cell>
          <cell r="J2918">
            <v>0.09</v>
          </cell>
          <cell r="K2918">
            <v>25</v>
          </cell>
          <cell r="L2918">
            <v>0.10570544007076517</v>
          </cell>
        </row>
        <row r="2919">
          <cell r="A2919" t="str">
            <v>6090005050</v>
          </cell>
          <cell r="B2919" t="str">
            <v>BOSS, PIVOT TUBE, HEAD</v>
          </cell>
          <cell r="C2919" t="str">
            <v>P18</v>
          </cell>
          <cell r="D2919" t="str">
            <v>EMS Parts</v>
          </cell>
          <cell r="E2919" t="str">
            <v>20</v>
          </cell>
          <cell r="F2919" t="str">
            <v>700</v>
          </cell>
          <cell r="G2919" t="str">
            <v xml:space="preserve">          10</v>
          </cell>
          <cell r="H2919" t="str">
            <v>EA</v>
          </cell>
          <cell r="I2919">
            <v>25</v>
          </cell>
          <cell r="J2919">
            <v>0.09</v>
          </cell>
          <cell r="K2919">
            <v>27</v>
          </cell>
          <cell r="L2919">
            <v>0.08</v>
          </cell>
        </row>
        <row r="2920">
          <cell r="A2920" t="str">
            <v>6090037039</v>
          </cell>
          <cell r="B2920" t="str">
            <v>TRIGGER LOCK</v>
          </cell>
          <cell r="C2920" t="str">
            <v>P18</v>
          </cell>
          <cell r="D2920" t="str">
            <v>EMS Parts</v>
          </cell>
          <cell r="E2920" t="str">
            <v>20</v>
          </cell>
          <cell r="F2920" t="str">
            <v>700</v>
          </cell>
          <cell r="G2920" t="str">
            <v xml:space="preserve">          11</v>
          </cell>
          <cell r="H2920" t="str">
            <v>EA</v>
          </cell>
          <cell r="I2920">
            <v>13.72</v>
          </cell>
          <cell r="J2920">
            <v>0.09</v>
          </cell>
          <cell r="K2920">
            <v>14.954800000000002</v>
          </cell>
          <cell r="L2920">
            <v>9.0000000000000122E-2</v>
          </cell>
        </row>
        <row r="2921">
          <cell r="A2921" t="str">
            <v>6090037039</v>
          </cell>
          <cell r="B2921" t="str">
            <v>TRIGGER LOCK</v>
          </cell>
          <cell r="C2921" t="str">
            <v>P18</v>
          </cell>
          <cell r="D2921" t="str">
            <v>EMS Parts</v>
          </cell>
          <cell r="E2921" t="str">
            <v>20</v>
          </cell>
          <cell r="F2921" t="str">
            <v>700</v>
          </cell>
          <cell r="G2921" t="str">
            <v xml:space="preserve">          10</v>
          </cell>
          <cell r="H2921" t="str">
            <v>EA</v>
          </cell>
          <cell r="I2921">
            <v>16</v>
          </cell>
          <cell r="J2921">
            <v>0.09</v>
          </cell>
          <cell r="K2921">
            <v>17.440000000000001</v>
          </cell>
          <cell r="L2921">
            <v>9.000000000000008E-2</v>
          </cell>
        </row>
        <row r="2922">
          <cell r="A2922" t="str">
            <v>6090041010</v>
          </cell>
          <cell r="B2922" t="str">
            <v>BOLSTER MATTRESS</v>
          </cell>
          <cell r="C2922" t="str">
            <v>B20</v>
          </cell>
          <cell r="D2922" t="str">
            <v>EMS Acc</v>
          </cell>
          <cell r="E2922" t="str">
            <v>20</v>
          </cell>
          <cell r="F2922" t="str">
            <v>700</v>
          </cell>
          <cell r="G2922" t="str">
            <v xml:space="preserve">          11</v>
          </cell>
          <cell r="H2922" t="str">
            <v>EA</v>
          </cell>
          <cell r="I2922">
            <v>284</v>
          </cell>
          <cell r="J2922">
            <v>0.09</v>
          </cell>
          <cell r="K2922">
            <v>310</v>
          </cell>
          <cell r="L2922">
            <v>9.154929577464789E-2</v>
          </cell>
        </row>
        <row r="2923">
          <cell r="A2923" t="str">
            <v>6090042010</v>
          </cell>
          <cell r="B2923" t="str">
            <v>FLAT MATTRESS</v>
          </cell>
          <cell r="C2923" t="str">
            <v>B20</v>
          </cell>
          <cell r="D2923" t="str">
            <v>EMS Acc</v>
          </cell>
          <cell r="E2923" t="str">
            <v>20</v>
          </cell>
          <cell r="F2923" t="str">
            <v>700</v>
          </cell>
          <cell r="G2923" t="str">
            <v xml:space="preserve">          11</v>
          </cell>
          <cell r="H2923" t="str">
            <v>EA</v>
          </cell>
          <cell r="I2923">
            <v>285</v>
          </cell>
          <cell r="J2923">
            <v>0.09</v>
          </cell>
          <cell r="K2923">
            <v>311</v>
          </cell>
          <cell r="L2923">
            <v>9.1228070175438603E-2</v>
          </cell>
        </row>
        <row r="2924">
          <cell r="A2924" t="str">
            <v>6090150011</v>
          </cell>
          <cell r="B2924" t="str">
            <v>INST. INST. EZ BASE STORAGE</v>
          </cell>
          <cell r="C2924" t="str">
            <v>P18</v>
          </cell>
          <cell r="D2924" t="str">
            <v>EMS Parts</v>
          </cell>
          <cell r="E2924" t="str">
            <v>20</v>
          </cell>
          <cell r="F2924" t="str">
            <v>700</v>
          </cell>
          <cell r="G2924" t="str">
            <v xml:space="preserve">          10</v>
          </cell>
          <cell r="H2924" t="str">
            <v>EA</v>
          </cell>
          <cell r="I2924">
            <v>6.42</v>
          </cell>
          <cell r="J2924">
            <v>0.09</v>
          </cell>
          <cell r="K2924">
            <v>6.9978000000000007</v>
          </cell>
          <cell r="L2924">
            <v>9.0000000000000122E-2</v>
          </cell>
        </row>
        <row r="2925">
          <cell r="A2925" t="str">
            <v>6090150011</v>
          </cell>
          <cell r="B2925" t="str">
            <v>INST. INST. EZ BASE STORAGE</v>
          </cell>
          <cell r="C2925" t="str">
            <v>P18</v>
          </cell>
          <cell r="D2925" t="str">
            <v>EMS Parts</v>
          </cell>
          <cell r="E2925" t="str">
            <v>20</v>
          </cell>
          <cell r="F2925" t="str">
            <v>700</v>
          </cell>
          <cell r="G2925" t="str">
            <v xml:space="preserve">          11</v>
          </cell>
          <cell r="H2925" t="str">
            <v>EA</v>
          </cell>
          <cell r="I2925">
            <v>1.58</v>
          </cell>
          <cell r="J2925">
            <v>0.09</v>
          </cell>
          <cell r="K2925">
            <v>1.7222000000000002</v>
          </cell>
          <cell r="L2925">
            <v>9.0000000000000066E-2</v>
          </cell>
        </row>
        <row r="2926">
          <cell r="A2926" t="str">
            <v>6091156016</v>
          </cell>
          <cell r="B2926" t="str">
            <v>LIFT OPTION (SAFTY HOOK REQ'D)</v>
          </cell>
          <cell r="C2926" t="str">
            <v>P18</v>
          </cell>
          <cell r="D2926" t="str">
            <v>EMS Parts</v>
          </cell>
          <cell r="E2926" t="str">
            <v>20</v>
          </cell>
          <cell r="F2926" t="str">
            <v>700</v>
          </cell>
          <cell r="G2926" t="str">
            <v xml:space="preserve">          11</v>
          </cell>
          <cell r="H2926" t="str">
            <v>EA</v>
          </cell>
          <cell r="I2926">
            <v>269.42</v>
          </cell>
          <cell r="J2926">
            <v>0.09</v>
          </cell>
          <cell r="K2926">
            <v>294</v>
          </cell>
          <cell r="L2926">
            <v>9.1233019078019381E-2</v>
          </cell>
        </row>
        <row r="2927">
          <cell r="A2927" t="str">
            <v>6091300010</v>
          </cell>
          <cell r="B2927" t="str">
            <v>PEDI-MATE RESTRAINT PACKAGE</v>
          </cell>
          <cell r="C2927" t="str">
            <v>B20</v>
          </cell>
          <cell r="D2927" t="str">
            <v>EMS Acc</v>
          </cell>
          <cell r="E2927" t="str">
            <v>20</v>
          </cell>
          <cell r="F2927" t="str">
            <v>700</v>
          </cell>
          <cell r="G2927" t="str">
            <v xml:space="preserve">          10</v>
          </cell>
          <cell r="H2927" t="str">
            <v>EA</v>
          </cell>
          <cell r="I2927">
            <v>58</v>
          </cell>
          <cell r="J2927">
            <v>0.09</v>
          </cell>
          <cell r="K2927">
            <v>63</v>
          </cell>
          <cell r="L2927">
            <v>8.6206896551724144E-2</v>
          </cell>
        </row>
        <row r="2928">
          <cell r="A2928" t="str">
            <v>6091300010</v>
          </cell>
          <cell r="B2928" t="str">
            <v>PEDI-MATE RESTRAINT PACKAGE</v>
          </cell>
          <cell r="C2928" t="str">
            <v>B20</v>
          </cell>
          <cell r="D2928" t="str">
            <v>EMS Acc</v>
          </cell>
          <cell r="E2928" t="str">
            <v>20</v>
          </cell>
          <cell r="F2928" t="str">
            <v>700</v>
          </cell>
          <cell r="G2928" t="str">
            <v xml:space="preserve">          11</v>
          </cell>
          <cell r="H2928" t="str">
            <v>EA</v>
          </cell>
          <cell r="I2928">
            <v>58</v>
          </cell>
          <cell r="J2928">
            <v>0.09</v>
          </cell>
          <cell r="K2928">
            <v>63</v>
          </cell>
          <cell r="L2928">
            <v>8.6206896551724144E-2</v>
          </cell>
        </row>
        <row r="2929">
          <cell r="A2929" t="str">
            <v>6091700006</v>
          </cell>
          <cell r="B2929" t="str">
            <v>KIT, PEDI-MATE RESTRNT BRACKET</v>
          </cell>
          <cell r="C2929" t="str">
            <v>B20</v>
          </cell>
          <cell r="D2929" t="str">
            <v>EMS Acc</v>
          </cell>
          <cell r="E2929" t="str">
            <v>20</v>
          </cell>
          <cell r="F2929" t="str">
            <v>700</v>
          </cell>
          <cell r="G2929" t="str">
            <v xml:space="preserve">          10</v>
          </cell>
          <cell r="H2929" t="str">
            <v>EA</v>
          </cell>
          <cell r="I2929">
            <v>54</v>
          </cell>
          <cell r="J2929">
            <v>0.09</v>
          </cell>
          <cell r="K2929">
            <v>59</v>
          </cell>
          <cell r="L2929">
            <v>9.2592592592592587E-2</v>
          </cell>
        </row>
        <row r="2930">
          <cell r="A2930" t="str">
            <v>6091700006</v>
          </cell>
          <cell r="B2930" t="str">
            <v>KIT, PEDI-MATE RESTRNT BRACKET</v>
          </cell>
          <cell r="C2930" t="str">
            <v>B20</v>
          </cell>
          <cell r="D2930" t="str">
            <v>EMS Acc</v>
          </cell>
          <cell r="E2930" t="str">
            <v>20</v>
          </cell>
          <cell r="F2930" t="str">
            <v>700</v>
          </cell>
          <cell r="G2930" t="str">
            <v xml:space="preserve">          11</v>
          </cell>
          <cell r="H2930" t="str">
            <v>EA</v>
          </cell>
          <cell r="I2930">
            <v>52.4</v>
          </cell>
          <cell r="J2930">
            <v>0.09</v>
          </cell>
          <cell r="K2930">
            <v>57</v>
          </cell>
          <cell r="L2930">
            <v>8.7786259541984768E-2</v>
          </cell>
        </row>
        <row r="2931">
          <cell r="A2931" t="str">
            <v>6091956016</v>
          </cell>
          <cell r="B2931" t="str">
            <v>SAFETY BAR (LIFT OPTION)</v>
          </cell>
          <cell r="C2931" t="str">
            <v>P18</v>
          </cell>
          <cell r="D2931" t="str">
            <v>EMS Parts</v>
          </cell>
          <cell r="E2931" t="str">
            <v>20</v>
          </cell>
          <cell r="F2931" t="str">
            <v>700</v>
          </cell>
          <cell r="G2931" t="str">
            <v xml:space="preserve">          11</v>
          </cell>
          <cell r="H2931" t="str">
            <v>EA</v>
          </cell>
          <cell r="I2931">
            <v>192.15</v>
          </cell>
          <cell r="J2931">
            <v>0.09</v>
          </cell>
          <cell r="K2931">
            <v>209</v>
          </cell>
          <cell r="L2931">
            <v>8.7691907364038479E-2</v>
          </cell>
        </row>
        <row r="2932">
          <cell r="A2932" t="str">
            <v>6092009001</v>
          </cell>
          <cell r="B2932" t="str">
            <v>EZ-PRO R4 OPER/MAINT MAN 4/08</v>
          </cell>
          <cell r="C2932" t="str">
            <v>B20</v>
          </cell>
          <cell r="D2932" t="str">
            <v>EMS Acc</v>
          </cell>
          <cell r="E2932" t="str">
            <v>20</v>
          </cell>
          <cell r="F2932" t="str">
            <v>700</v>
          </cell>
          <cell r="G2932" t="str">
            <v xml:space="preserve">          10</v>
          </cell>
          <cell r="H2932" t="str">
            <v>EA</v>
          </cell>
          <cell r="I2932">
            <v>35</v>
          </cell>
          <cell r="J2932">
            <v>0.09</v>
          </cell>
          <cell r="K2932">
            <v>38</v>
          </cell>
          <cell r="L2932">
            <v>8.5714285714285715E-2</v>
          </cell>
        </row>
        <row r="2933">
          <cell r="A2933" t="str">
            <v>6092009001</v>
          </cell>
          <cell r="B2933" t="str">
            <v>EZ-PRO R4 OPER/MAINT MAN 4/08</v>
          </cell>
          <cell r="C2933" t="str">
            <v>B20</v>
          </cell>
          <cell r="D2933" t="str">
            <v>EMS Acc</v>
          </cell>
          <cell r="E2933" t="str">
            <v>20</v>
          </cell>
          <cell r="F2933" t="str">
            <v>700</v>
          </cell>
          <cell r="G2933" t="str">
            <v xml:space="preserve">          11</v>
          </cell>
          <cell r="H2933" t="str">
            <v>EA</v>
          </cell>
          <cell r="I2933">
            <v>37.06</v>
          </cell>
          <cell r="J2933">
            <v>0.09</v>
          </cell>
          <cell r="K2933">
            <v>40</v>
          </cell>
          <cell r="L2933">
            <v>7.9330814894765178E-2</v>
          </cell>
        </row>
        <row r="2934">
          <cell r="A2934" t="str">
            <v>6092036018</v>
          </cell>
          <cell r="B2934" t="str">
            <v>J-HOOK</v>
          </cell>
          <cell r="C2934" t="str">
            <v>B20</v>
          </cell>
          <cell r="D2934" t="str">
            <v>EMS Acc</v>
          </cell>
          <cell r="E2934" t="str">
            <v>20</v>
          </cell>
          <cell r="F2934" t="str">
            <v>700</v>
          </cell>
          <cell r="G2934" t="str">
            <v xml:space="preserve">          11</v>
          </cell>
          <cell r="H2934" t="str">
            <v>EA</v>
          </cell>
          <cell r="I2934">
            <v>49</v>
          </cell>
          <cell r="J2934">
            <v>0.09</v>
          </cell>
          <cell r="K2934">
            <v>53</v>
          </cell>
          <cell r="L2934">
            <v>8.1632653061224483E-2</v>
          </cell>
        </row>
        <row r="2935">
          <cell r="A2935" t="str">
            <v>6092040038</v>
          </cell>
          <cell r="B2935" t="str">
            <v>RELEASE HANDLE PIVOT</v>
          </cell>
          <cell r="C2935" t="str">
            <v>P18</v>
          </cell>
          <cell r="D2935" t="str">
            <v>EMS Parts</v>
          </cell>
          <cell r="E2935" t="str">
            <v>20</v>
          </cell>
          <cell r="F2935" t="str">
            <v>700</v>
          </cell>
          <cell r="G2935" t="str">
            <v xml:space="preserve">          10</v>
          </cell>
          <cell r="H2935" t="str">
            <v>EA</v>
          </cell>
          <cell r="I2935">
            <v>56</v>
          </cell>
          <cell r="J2935">
            <v>0.09</v>
          </cell>
          <cell r="K2935">
            <v>61</v>
          </cell>
          <cell r="L2935">
            <v>8.9285714285714288E-2</v>
          </cell>
        </row>
        <row r="2936">
          <cell r="A2936" t="str">
            <v>6092040038</v>
          </cell>
          <cell r="B2936" t="str">
            <v>RELEASE HANDLE PIVOT</v>
          </cell>
          <cell r="C2936" t="str">
            <v>P18</v>
          </cell>
          <cell r="D2936" t="str">
            <v>EMS Parts</v>
          </cell>
          <cell r="E2936" t="str">
            <v>20</v>
          </cell>
          <cell r="F2936" t="str">
            <v>700</v>
          </cell>
          <cell r="G2936" t="str">
            <v xml:space="preserve">          11</v>
          </cell>
          <cell r="H2936" t="str">
            <v>EA</v>
          </cell>
          <cell r="I2936">
            <v>56.12</v>
          </cell>
          <cell r="J2936">
            <v>0.09</v>
          </cell>
          <cell r="K2936">
            <v>61</v>
          </cell>
          <cell r="L2936">
            <v>8.6956521739130488E-2</v>
          </cell>
        </row>
        <row r="2937">
          <cell r="A2937" t="str">
            <v>6092700003</v>
          </cell>
          <cell r="B2937" t="str">
            <v>BASE STORAGE TRAY INSTRUCTIONS</v>
          </cell>
          <cell r="C2937" t="str">
            <v>B20</v>
          </cell>
          <cell r="D2937" t="str">
            <v>EMS Acc</v>
          </cell>
          <cell r="E2937" t="str">
            <v>20</v>
          </cell>
          <cell r="F2937" t="str">
            <v>700</v>
          </cell>
          <cell r="G2937" t="str">
            <v xml:space="preserve">          11</v>
          </cell>
          <cell r="H2937" t="str">
            <v>EA</v>
          </cell>
          <cell r="I2937">
            <v>2.56</v>
          </cell>
          <cell r="J2937">
            <v>0.09</v>
          </cell>
          <cell r="K2937">
            <v>2.7904000000000004</v>
          </cell>
          <cell r="L2937">
            <v>9.0000000000000149E-2</v>
          </cell>
        </row>
        <row r="2938">
          <cell r="A2938" t="str">
            <v>6092700003</v>
          </cell>
          <cell r="B2938" t="str">
            <v>BASE STORAGE TRAY INSTRUCTIONS</v>
          </cell>
          <cell r="C2938" t="str">
            <v>B20</v>
          </cell>
          <cell r="D2938" t="str">
            <v>EMS Acc</v>
          </cell>
          <cell r="E2938" t="str">
            <v>20</v>
          </cell>
          <cell r="F2938" t="str">
            <v>700</v>
          </cell>
          <cell r="G2938" t="str">
            <v xml:space="preserve">          10</v>
          </cell>
          <cell r="H2938" t="str">
            <v>EA</v>
          </cell>
          <cell r="I2938">
            <v>5.35</v>
          </cell>
          <cell r="J2938">
            <v>0.09</v>
          </cell>
          <cell r="K2938">
            <v>5.8315000000000001</v>
          </cell>
          <cell r="L2938">
            <v>9.0000000000000094E-2</v>
          </cell>
        </row>
        <row r="2939">
          <cell r="A2939" t="str">
            <v>6092700004</v>
          </cell>
          <cell r="B2939" t="str">
            <v>6092 FLAT HE POUCH INSTL INSTR</v>
          </cell>
          <cell r="C2939" t="str">
            <v>P18</v>
          </cell>
          <cell r="D2939" t="str">
            <v>EMS Parts</v>
          </cell>
          <cell r="E2939" t="str">
            <v>20</v>
          </cell>
          <cell r="F2939" t="str">
            <v>700</v>
          </cell>
          <cell r="G2939" t="str">
            <v xml:space="preserve">          10</v>
          </cell>
          <cell r="H2939" t="str">
            <v>EA</v>
          </cell>
          <cell r="I2939">
            <v>5.35</v>
          </cell>
          <cell r="J2939">
            <v>0.09</v>
          </cell>
          <cell r="K2939">
            <v>5.8315000000000001</v>
          </cell>
          <cell r="L2939">
            <v>9.0000000000000094E-2</v>
          </cell>
        </row>
        <row r="2940">
          <cell r="A2940" t="str">
            <v>6092700004</v>
          </cell>
          <cell r="B2940" t="str">
            <v>6092 FLAT HE POUCH INSTL INSTR</v>
          </cell>
          <cell r="C2940" t="str">
            <v>P18</v>
          </cell>
          <cell r="D2940" t="str">
            <v>EMS Parts</v>
          </cell>
          <cell r="E2940" t="str">
            <v>20</v>
          </cell>
          <cell r="F2940" t="str">
            <v>700</v>
          </cell>
          <cell r="G2940" t="str">
            <v xml:space="preserve">          11</v>
          </cell>
          <cell r="H2940" t="str">
            <v>EA</v>
          </cell>
          <cell r="I2940">
            <v>1.38</v>
          </cell>
          <cell r="J2940">
            <v>0.09</v>
          </cell>
          <cell r="K2940">
            <v>1.5042</v>
          </cell>
          <cell r="L2940">
            <v>9.0000000000000066E-2</v>
          </cell>
        </row>
        <row r="2941">
          <cell r="A2941" t="str">
            <v>6100003010</v>
          </cell>
          <cell r="B2941" t="str">
            <v>BASE ASSEMBLY COMMON COMPS</v>
          </cell>
          <cell r="C2941" t="str">
            <v>P18</v>
          </cell>
          <cell r="D2941" t="str">
            <v>EMS Parts</v>
          </cell>
          <cell r="E2941" t="str">
            <v>20</v>
          </cell>
          <cell r="F2941" t="str">
            <v>700</v>
          </cell>
          <cell r="G2941" t="str">
            <v xml:space="preserve">          10</v>
          </cell>
          <cell r="H2941" t="str">
            <v>EA</v>
          </cell>
          <cell r="I2941">
            <v>9719</v>
          </cell>
          <cell r="J2941">
            <v>0.09</v>
          </cell>
          <cell r="K2941">
            <v>10594</v>
          </cell>
          <cell r="L2941">
            <v>9.0029838460746997E-2</v>
          </cell>
        </row>
        <row r="2942">
          <cell r="A2942" t="str">
            <v>6100003010</v>
          </cell>
          <cell r="B2942" t="str">
            <v>BASE ASSEMBLY COMMON COMPS</v>
          </cell>
          <cell r="C2942" t="str">
            <v>P18</v>
          </cell>
          <cell r="D2942" t="str">
            <v>EMS Parts</v>
          </cell>
          <cell r="E2942" t="str">
            <v>20</v>
          </cell>
          <cell r="F2942" t="str">
            <v>700</v>
          </cell>
          <cell r="G2942" t="str">
            <v xml:space="preserve">          11</v>
          </cell>
          <cell r="H2942" t="str">
            <v>EA</v>
          </cell>
          <cell r="I2942">
            <v>10006.799999999999</v>
          </cell>
          <cell r="J2942">
            <v>0.09</v>
          </cell>
          <cell r="K2942">
            <v>10907</v>
          </cell>
          <cell r="L2942">
            <v>8.9958827996962143E-2</v>
          </cell>
        </row>
        <row r="2943">
          <cell r="A2943" t="str">
            <v>6100003011</v>
          </cell>
          <cell r="B2943" t="str">
            <v>FRONT LEG ASSY RT</v>
          </cell>
          <cell r="C2943" t="str">
            <v>P18</v>
          </cell>
          <cell r="D2943" t="str">
            <v>EMS Parts</v>
          </cell>
          <cell r="E2943" t="str">
            <v>20</v>
          </cell>
          <cell r="F2943" t="str">
            <v>700</v>
          </cell>
          <cell r="G2943" t="str">
            <v xml:space="preserve">          10</v>
          </cell>
          <cell r="H2943" t="str">
            <v>EA</v>
          </cell>
          <cell r="I2943">
            <v>614</v>
          </cell>
          <cell r="J2943">
            <v>0.09</v>
          </cell>
          <cell r="K2943">
            <v>669</v>
          </cell>
          <cell r="L2943">
            <v>8.9576547231270356E-2</v>
          </cell>
        </row>
        <row r="2944">
          <cell r="A2944" t="str">
            <v>6100003011</v>
          </cell>
          <cell r="B2944" t="str">
            <v>FRONT LEG ASSY RT</v>
          </cell>
          <cell r="C2944" t="str">
            <v>P18</v>
          </cell>
          <cell r="D2944" t="str">
            <v>EMS Parts</v>
          </cell>
          <cell r="E2944" t="str">
            <v>20</v>
          </cell>
          <cell r="F2944" t="str">
            <v>700</v>
          </cell>
          <cell r="G2944" t="str">
            <v xml:space="preserve">          11</v>
          </cell>
          <cell r="H2944" t="str">
            <v>EA</v>
          </cell>
          <cell r="I2944">
            <v>628.83000000000004</v>
          </cell>
          <cell r="J2944">
            <v>0.09</v>
          </cell>
          <cell r="K2944">
            <v>685</v>
          </cell>
          <cell r="L2944">
            <v>8.9324618736383365E-2</v>
          </cell>
        </row>
        <row r="2945">
          <cell r="A2945" t="str">
            <v>6100003012</v>
          </cell>
          <cell r="B2945" t="str">
            <v>FRONT LEG ASSY LT</v>
          </cell>
          <cell r="C2945" t="str">
            <v>P18</v>
          </cell>
          <cell r="D2945" t="str">
            <v>EMS Parts</v>
          </cell>
          <cell r="E2945" t="str">
            <v>20</v>
          </cell>
          <cell r="F2945" t="str">
            <v>700</v>
          </cell>
          <cell r="G2945" t="str">
            <v xml:space="preserve">          10</v>
          </cell>
          <cell r="H2945" t="str">
            <v>EA</v>
          </cell>
          <cell r="I2945">
            <v>614</v>
          </cell>
          <cell r="J2945">
            <v>0.09</v>
          </cell>
          <cell r="K2945">
            <v>669</v>
          </cell>
          <cell r="L2945">
            <v>8.9576547231270356E-2</v>
          </cell>
        </row>
        <row r="2946">
          <cell r="A2946" t="str">
            <v>6100003012</v>
          </cell>
          <cell r="B2946" t="str">
            <v>FRONT LEG ASSY LT</v>
          </cell>
          <cell r="C2946" t="str">
            <v>P18</v>
          </cell>
          <cell r="D2946" t="str">
            <v>EMS Parts</v>
          </cell>
          <cell r="E2946" t="str">
            <v>20</v>
          </cell>
          <cell r="F2946" t="str">
            <v>700</v>
          </cell>
          <cell r="G2946" t="str">
            <v xml:space="preserve">          11</v>
          </cell>
          <cell r="H2946" t="str">
            <v>EA</v>
          </cell>
          <cell r="I2946">
            <v>628.83000000000004</v>
          </cell>
          <cell r="J2946">
            <v>0.09</v>
          </cell>
          <cell r="K2946">
            <v>685</v>
          </cell>
          <cell r="L2946">
            <v>8.9324618736383365E-2</v>
          </cell>
        </row>
        <row r="2947">
          <cell r="A2947" t="str">
            <v>6100003014</v>
          </cell>
          <cell r="B2947" t="str">
            <v>BACK LEG ASSY - LEFT M-1</v>
          </cell>
          <cell r="C2947" t="str">
            <v>P18</v>
          </cell>
          <cell r="D2947" t="str">
            <v>EMS Parts</v>
          </cell>
          <cell r="E2947" t="str">
            <v>20</v>
          </cell>
          <cell r="F2947" t="str">
            <v>700</v>
          </cell>
          <cell r="G2947" t="str">
            <v xml:space="preserve">          11</v>
          </cell>
          <cell r="H2947" t="str">
            <v>EA</v>
          </cell>
          <cell r="I2947">
            <v>759.2</v>
          </cell>
          <cell r="J2947">
            <v>0.09</v>
          </cell>
          <cell r="K2947">
            <v>828</v>
          </cell>
          <cell r="L2947">
            <v>9.0621707060063159E-2</v>
          </cell>
        </row>
        <row r="2948">
          <cell r="A2948" t="str">
            <v>6100003014</v>
          </cell>
          <cell r="B2948" t="str">
            <v>BACK LEG ASSY - LEFT M-1</v>
          </cell>
          <cell r="C2948" t="str">
            <v>P18</v>
          </cell>
          <cell r="D2948" t="str">
            <v>EMS Parts</v>
          </cell>
          <cell r="E2948" t="str">
            <v>20</v>
          </cell>
          <cell r="F2948" t="str">
            <v>700</v>
          </cell>
          <cell r="G2948" t="str">
            <v xml:space="preserve">          10</v>
          </cell>
          <cell r="H2948" t="str">
            <v>EA</v>
          </cell>
          <cell r="I2948">
            <v>740</v>
          </cell>
          <cell r="J2948">
            <v>0.09</v>
          </cell>
          <cell r="K2948">
            <v>807</v>
          </cell>
          <cell r="L2948">
            <v>9.0540540540540546E-2</v>
          </cell>
        </row>
        <row r="2949">
          <cell r="A2949" t="str">
            <v>6100003015</v>
          </cell>
          <cell r="B2949" t="str">
            <v>BACK LEG ASSY - RIGHT M-1</v>
          </cell>
          <cell r="C2949" t="str">
            <v>P18</v>
          </cell>
          <cell r="D2949" t="str">
            <v>EMS Parts</v>
          </cell>
          <cell r="E2949" t="str">
            <v>20</v>
          </cell>
          <cell r="F2949" t="str">
            <v>700</v>
          </cell>
          <cell r="G2949" t="str">
            <v xml:space="preserve">          11</v>
          </cell>
          <cell r="H2949" t="str">
            <v>EA</v>
          </cell>
          <cell r="I2949">
            <v>759.2</v>
          </cell>
          <cell r="J2949">
            <v>0.09</v>
          </cell>
          <cell r="K2949">
            <v>828</v>
          </cell>
          <cell r="L2949">
            <v>9.0621707060063159E-2</v>
          </cell>
        </row>
        <row r="2950">
          <cell r="A2950" t="str">
            <v>6100003015</v>
          </cell>
          <cell r="B2950" t="str">
            <v>BACK LEG ASSY - RIGHT M-1</v>
          </cell>
          <cell r="C2950" t="str">
            <v>P18</v>
          </cell>
          <cell r="D2950" t="str">
            <v>EMS Parts</v>
          </cell>
          <cell r="E2950" t="str">
            <v>20</v>
          </cell>
          <cell r="F2950" t="str">
            <v>700</v>
          </cell>
          <cell r="G2950" t="str">
            <v xml:space="preserve">          10</v>
          </cell>
          <cell r="H2950" t="str">
            <v>EA</v>
          </cell>
          <cell r="I2950">
            <v>740</v>
          </cell>
          <cell r="J2950">
            <v>0.09</v>
          </cell>
          <cell r="K2950">
            <v>807</v>
          </cell>
          <cell r="L2950">
            <v>9.0540540540540546E-2</v>
          </cell>
        </row>
        <row r="2951">
          <cell r="A2951" t="str">
            <v>6100003016</v>
          </cell>
          <cell r="B2951" t="str">
            <v>ASSEMBLY REAR STRUT</v>
          </cell>
          <cell r="C2951" t="str">
            <v>P18</v>
          </cell>
          <cell r="D2951" t="str">
            <v>EMS Parts</v>
          </cell>
          <cell r="E2951" t="str">
            <v>20</v>
          </cell>
          <cell r="F2951" t="str">
            <v>700</v>
          </cell>
          <cell r="G2951" t="str">
            <v xml:space="preserve">          10</v>
          </cell>
          <cell r="H2951" t="str">
            <v>EA</v>
          </cell>
          <cell r="I2951">
            <v>441</v>
          </cell>
          <cell r="J2951">
            <v>0.09</v>
          </cell>
          <cell r="K2951">
            <v>481</v>
          </cell>
          <cell r="L2951">
            <v>9.0702947845804988E-2</v>
          </cell>
        </row>
        <row r="2952">
          <cell r="A2952" t="str">
            <v>6100003016</v>
          </cell>
          <cell r="B2952" t="str">
            <v>ASSEMBLY REAR STRUT</v>
          </cell>
          <cell r="C2952" t="str">
            <v>P18</v>
          </cell>
          <cell r="D2952" t="str">
            <v>EMS Parts</v>
          </cell>
          <cell r="E2952" t="str">
            <v>20</v>
          </cell>
          <cell r="F2952" t="str">
            <v>700</v>
          </cell>
          <cell r="G2952" t="str">
            <v xml:space="preserve">          11</v>
          </cell>
          <cell r="H2952" t="str">
            <v>EA</v>
          </cell>
          <cell r="I2952">
            <v>451.63</v>
          </cell>
          <cell r="J2952">
            <v>0.09</v>
          </cell>
          <cell r="K2952">
            <v>492</v>
          </cell>
          <cell r="L2952">
            <v>8.9387330336780119E-2</v>
          </cell>
        </row>
        <row r="2953">
          <cell r="A2953" t="str">
            <v>6100003017</v>
          </cell>
          <cell r="B2953" t="str">
            <v>ASSEMBLY SLIDE TUBE - HD</v>
          </cell>
          <cell r="C2953" t="str">
            <v>P18</v>
          </cell>
          <cell r="D2953" t="str">
            <v>EMS Parts</v>
          </cell>
          <cell r="E2953" t="str">
            <v>20</v>
          </cell>
          <cell r="F2953" t="str">
            <v>700</v>
          </cell>
          <cell r="G2953" t="str">
            <v xml:space="preserve">          10</v>
          </cell>
          <cell r="H2953" t="str">
            <v>EA</v>
          </cell>
          <cell r="I2953">
            <v>295</v>
          </cell>
          <cell r="J2953">
            <v>0.09</v>
          </cell>
          <cell r="K2953">
            <v>322</v>
          </cell>
          <cell r="L2953">
            <v>9.152542372881356E-2</v>
          </cell>
        </row>
        <row r="2954">
          <cell r="A2954" t="str">
            <v>6100003017</v>
          </cell>
          <cell r="B2954" t="str">
            <v>ASSEMBLY SLIDE TUBE - HD</v>
          </cell>
          <cell r="C2954" t="str">
            <v>P18</v>
          </cell>
          <cell r="D2954" t="str">
            <v>EMS Parts</v>
          </cell>
          <cell r="E2954" t="str">
            <v>20</v>
          </cell>
          <cell r="F2954" t="str">
            <v>700</v>
          </cell>
          <cell r="G2954" t="str">
            <v xml:space="preserve">          11</v>
          </cell>
          <cell r="H2954" t="str">
            <v>EA</v>
          </cell>
          <cell r="I2954">
            <v>301.49</v>
          </cell>
          <cell r="J2954">
            <v>0.09</v>
          </cell>
          <cell r="K2954">
            <v>329</v>
          </cell>
          <cell r="L2954">
            <v>9.124680752263753E-2</v>
          </cell>
        </row>
        <row r="2955">
          <cell r="A2955" t="str">
            <v>6100003018</v>
          </cell>
          <cell r="B2955" t="str">
            <v>ASSEMBLY SLIDE TUBE - LOAD</v>
          </cell>
          <cell r="C2955" t="str">
            <v>P18</v>
          </cell>
          <cell r="D2955" t="str">
            <v>EMS Parts</v>
          </cell>
          <cell r="E2955" t="str">
            <v>20</v>
          </cell>
          <cell r="F2955" t="str">
            <v>700</v>
          </cell>
          <cell r="G2955" t="str">
            <v xml:space="preserve">          11</v>
          </cell>
          <cell r="H2955" t="str">
            <v>EA</v>
          </cell>
          <cell r="I2955">
            <v>272.56</v>
          </cell>
          <cell r="J2955">
            <v>0.09</v>
          </cell>
          <cell r="K2955">
            <v>297</v>
          </cell>
          <cell r="L2955">
            <v>8.9668329909010858E-2</v>
          </cell>
        </row>
        <row r="2956">
          <cell r="A2956" t="str">
            <v>6100003018</v>
          </cell>
          <cell r="B2956" t="str">
            <v>ASSEMBLY SLIDE TUBE - LOAD</v>
          </cell>
          <cell r="C2956" t="str">
            <v>P18</v>
          </cell>
          <cell r="D2956" t="str">
            <v>EMS Parts</v>
          </cell>
          <cell r="E2956" t="str">
            <v>20</v>
          </cell>
          <cell r="F2956" t="str">
            <v>700</v>
          </cell>
          <cell r="G2956" t="str">
            <v xml:space="preserve">          10</v>
          </cell>
          <cell r="H2956" t="str">
            <v>EA</v>
          </cell>
          <cell r="I2956">
            <v>268</v>
          </cell>
          <cell r="J2956">
            <v>0.09</v>
          </cell>
          <cell r="K2956">
            <v>292</v>
          </cell>
          <cell r="L2956">
            <v>8.9552238805970144E-2</v>
          </cell>
        </row>
        <row r="2957">
          <cell r="A2957" t="str">
            <v>6100003019</v>
          </cell>
          <cell r="B2957" t="str">
            <v>ASSEMBLY SLIDE TUBE -FOOT END</v>
          </cell>
          <cell r="C2957" t="str">
            <v>P18</v>
          </cell>
          <cell r="D2957" t="str">
            <v>EMS Parts</v>
          </cell>
          <cell r="E2957" t="str">
            <v>20</v>
          </cell>
          <cell r="F2957" t="str">
            <v>700</v>
          </cell>
          <cell r="G2957" t="str">
            <v xml:space="preserve">          10</v>
          </cell>
          <cell r="H2957" t="str">
            <v>EA</v>
          </cell>
          <cell r="I2957">
            <v>181</v>
          </cell>
          <cell r="J2957">
            <v>0.09</v>
          </cell>
          <cell r="K2957">
            <v>197</v>
          </cell>
          <cell r="L2957">
            <v>8.8397790055248615E-2</v>
          </cell>
        </row>
        <row r="2958">
          <cell r="A2958" t="str">
            <v>6100003019</v>
          </cell>
          <cell r="B2958" t="str">
            <v>ASSEMBLY SLIDE TUBE -FOOT END</v>
          </cell>
          <cell r="C2958" t="str">
            <v>P18</v>
          </cell>
          <cell r="D2958" t="str">
            <v>EMS Parts</v>
          </cell>
          <cell r="E2958" t="str">
            <v>20</v>
          </cell>
          <cell r="F2958" t="str">
            <v>700</v>
          </cell>
          <cell r="G2958" t="str">
            <v xml:space="preserve">          11</v>
          </cell>
          <cell r="H2958" t="str">
            <v>EA</v>
          </cell>
          <cell r="I2958">
            <v>184.82</v>
          </cell>
          <cell r="J2958">
            <v>0.09</v>
          </cell>
          <cell r="K2958">
            <v>201</v>
          </cell>
          <cell r="L2958">
            <v>8.7544638026187685E-2</v>
          </cell>
        </row>
        <row r="2959">
          <cell r="A2959" t="str">
            <v>6100003020</v>
          </cell>
          <cell r="B2959" t="str">
            <v>BACK LEG ASSY COMMON COMPNENTS</v>
          </cell>
          <cell r="C2959" t="str">
            <v>P18</v>
          </cell>
          <cell r="D2959" t="str">
            <v>EMS Parts</v>
          </cell>
          <cell r="E2959" t="str">
            <v>20</v>
          </cell>
          <cell r="F2959" t="str">
            <v>700</v>
          </cell>
          <cell r="G2959" t="str">
            <v xml:space="preserve">          11</v>
          </cell>
          <cell r="H2959" t="str">
            <v>EA</v>
          </cell>
          <cell r="I2959">
            <v>272.42</v>
          </cell>
          <cell r="J2959">
            <v>0.09</v>
          </cell>
          <cell r="K2959">
            <v>297</v>
          </cell>
          <cell r="L2959">
            <v>9.0228323911607011E-2</v>
          </cell>
        </row>
        <row r="2960">
          <cell r="A2960" t="str">
            <v>6100003020</v>
          </cell>
          <cell r="B2960" t="str">
            <v>BACK LEG ASSY COMMON COMPNENTS</v>
          </cell>
          <cell r="C2960" t="str">
            <v>P18</v>
          </cell>
          <cell r="D2960" t="str">
            <v>EMS Parts</v>
          </cell>
          <cell r="E2960" t="str">
            <v>20</v>
          </cell>
          <cell r="F2960" t="str">
            <v>700</v>
          </cell>
          <cell r="G2960" t="str">
            <v xml:space="preserve">          10</v>
          </cell>
          <cell r="H2960" t="str">
            <v>EA</v>
          </cell>
          <cell r="I2960">
            <v>268</v>
          </cell>
          <cell r="J2960">
            <v>0.09</v>
          </cell>
          <cell r="K2960">
            <v>292</v>
          </cell>
          <cell r="L2960">
            <v>8.9552238805970144E-2</v>
          </cell>
        </row>
        <row r="2961">
          <cell r="A2961" t="str">
            <v>6100003021</v>
          </cell>
          <cell r="B2961" t="str">
            <v>ROD ASSY -LITTER RELEASE</v>
          </cell>
          <cell r="C2961" t="str">
            <v>P18</v>
          </cell>
          <cell r="D2961" t="str">
            <v>EMS Parts</v>
          </cell>
          <cell r="E2961" t="str">
            <v>20</v>
          </cell>
          <cell r="F2961" t="str">
            <v>700</v>
          </cell>
          <cell r="G2961" t="str">
            <v xml:space="preserve">          10</v>
          </cell>
          <cell r="H2961" t="str">
            <v>EA</v>
          </cell>
          <cell r="I2961">
            <v>71</v>
          </cell>
          <cell r="J2961">
            <v>0.09</v>
          </cell>
          <cell r="K2961">
            <v>77</v>
          </cell>
          <cell r="L2961">
            <v>8.4507042253521125E-2</v>
          </cell>
        </row>
        <row r="2962">
          <cell r="A2962" t="str">
            <v>6100003021</v>
          </cell>
          <cell r="B2962" t="str">
            <v>ROD ASSY -LITTER RELEASE</v>
          </cell>
          <cell r="C2962" t="str">
            <v>P18</v>
          </cell>
          <cell r="D2962" t="str">
            <v>EMS Parts</v>
          </cell>
          <cell r="E2962" t="str">
            <v>20</v>
          </cell>
          <cell r="F2962" t="str">
            <v>700</v>
          </cell>
          <cell r="G2962" t="str">
            <v xml:space="preserve">          11</v>
          </cell>
          <cell r="H2962" t="str">
            <v>EA</v>
          </cell>
          <cell r="I2962">
            <v>71.010000000000005</v>
          </cell>
          <cell r="J2962">
            <v>0.09</v>
          </cell>
          <cell r="K2962">
            <v>77</v>
          </cell>
          <cell r="L2962">
            <v>8.4354316293479711E-2</v>
          </cell>
        </row>
        <row r="2963">
          <cell r="A2963" t="str">
            <v>6100003022</v>
          </cell>
          <cell r="B2963" t="str">
            <v>BRAKE AND CASTER ASSY</v>
          </cell>
          <cell r="C2963" t="str">
            <v>P18</v>
          </cell>
          <cell r="D2963" t="str">
            <v>EMS Parts</v>
          </cell>
          <cell r="E2963" t="str">
            <v>20</v>
          </cell>
          <cell r="F2963" t="str">
            <v>700</v>
          </cell>
          <cell r="G2963" t="str">
            <v xml:space="preserve">          11</v>
          </cell>
          <cell r="H2963" t="str">
            <v>EA</v>
          </cell>
          <cell r="I2963">
            <v>122.81</v>
          </cell>
          <cell r="J2963">
            <v>0.09</v>
          </cell>
          <cell r="K2963">
            <v>134</v>
          </cell>
          <cell r="L2963">
            <v>9.1116358602719633E-2</v>
          </cell>
        </row>
        <row r="2964">
          <cell r="A2964" t="str">
            <v>6100003022</v>
          </cell>
          <cell r="B2964" t="str">
            <v>BRAKE AND CASTER ASSY</v>
          </cell>
          <cell r="C2964" t="str">
            <v>P18</v>
          </cell>
          <cell r="D2964" t="str">
            <v>EMS Parts</v>
          </cell>
          <cell r="E2964" t="str">
            <v>20</v>
          </cell>
          <cell r="F2964" t="str">
            <v>700</v>
          </cell>
          <cell r="G2964" t="str">
            <v xml:space="preserve">          10</v>
          </cell>
          <cell r="H2964" t="str">
            <v>EA</v>
          </cell>
          <cell r="I2964">
            <v>123</v>
          </cell>
          <cell r="J2964">
            <v>0.09</v>
          </cell>
          <cell r="K2964">
            <v>134</v>
          </cell>
          <cell r="L2964">
            <v>8.943089430894309E-2</v>
          </cell>
        </row>
        <row r="2965">
          <cell r="A2965" t="str">
            <v>6100003023</v>
          </cell>
          <cell r="B2965" t="str">
            <v>FRONT LEG ASSY COMMON COMPS</v>
          </cell>
          <cell r="C2965" t="str">
            <v>P18</v>
          </cell>
          <cell r="D2965" t="str">
            <v>EMS Parts</v>
          </cell>
          <cell r="E2965" t="str">
            <v>20</v>
          </cell>
          <cell r="F2965" t="str">
            <v>700</v>
          </cell>
          <cell r="G2965" t="str">
            <v xml:space="preserve">          11</v>
          </cell>
          <cell r="H2965" t="str">
            <v>EA</v>
          </cell>
          <cell r="I2965">
            <v>380.37</v>
          </cell>
          <cell r="J2965">
            <v>0.09</v>
          </cell>
          <cell r="K2965">
            <v>415</v>
          </cell>
          <cell r="L2965">
            <v>9.1042931882114764E-2</v>
          </cell>
        </row>
        <row r="2966">
          <cell r="A2966" t="str">
            <v>6100003023</v>
          </cell>
          <cell r="B2966" t="str">
            <v>FRONT LEG ASSY COMMON COMPS</v>
          </cell>
          <cell r="C2966" t="str">
            <v>P18</v>
          </cell>
          <cell r="D2966" t="str">
            <v>EMS Parts</v>
          </cell>
          <cell r="E2966" t="str">
            <v>20</v>
          </cell>
          <cell r="F2966" t="str">
            <v>700</v>
          </cell>
          <cell r="G2966" t="str">
            <v xml:space="preserve">          10</v>
          </cell>
          <cell r="H2966" t="str">
            <v>EA</v>
          </cell>
          <cell r="I2966">
            <v>372</v>
          </cell>
          <cell r="J2966">
            <v>0.09</v>
          </cell>
          <cell r="K2966">
            <v>405</v>
          </cell>
          <cell r="L2966">
            <v>8.8709677419354843E-2</v>
          </cell>
        </row>
        <row r="2967">
          <cell r="A2967" t="str">
            <v>6100003024</v>
          </cell>
          <cell r="B2967" t="str">
            <v>HEAD END LEG SUPPORT ASSY</v>
          </cell>
          <cell r="C2967" t="str">
            <v>P18</v>
          </cell>
          <cell r="D2967" t="str">
            <v>EMS Parts</v>
          </cell>
          <cell r="E2967" t="str">
            <v>20</v>
          </cell>
          <cell r="F2967" t="str">
            <v>700</v>
          </cell>
          <cell r="G2967" t="str">
            <v xml:space="preserve">          11</v>
          </cell>
          <cell r="H2967" t="str">
            <v>EA</v>
          </cell>
          <cell r="I2967">
            <v>572.20000000000005</v>
          </cell>
          <cell r="J2967">
            <v>0.09</v>
          </cell>
          <cell r="K2967">
            <v>624</v>
          </cell>
          <cell r="L2967">
            <v>9.0527787486892608E-2</v>
          </cell>
        </row>
        <row r="2968">
          <cell r="A2968" t="str">
            <v>6100003024</v>
          </cell>
          <cell r="B2968" t="str">
            <v>HEAD END LEG SUPPORT ASSY</v>
          </cell>
          <cell r="C2968" t="str">
            <v>P18</v>
          </cell>
          <cell r="D2968" t="str">
            <v>EMS Parts</v>
          </cell>
          <cell r="E2968" t="str">
            <v>20</v>
          </cell>
          <cell r="F2968" t="str">
            <v>700</v>
          </cell>
          <cell r="G2968" t="str">
            <v xml:space="preserve">          10</v>
          </cell>
          <cell r="H2968" t="str">
            <v>EA</v>
          </cell>
          <cell r="I2968">
            <v>557</v>
          </cell>
          <cell r="J2968">
            <v>0.09</v>
          </cell>
          <cell r="K2968">
            <v>607</v>
          </cell>
          <cell r="L2968">
            <v>8.9766606822262118E-2</v>
          </cell>
        </row>
        <row r="2969">
          <cell r="A2969" t="str">
            <v>6100003026</v>
          </cell>
          <cell r="B2969" t="str">
            <v>LOAD CYLINDER, GREEN, ASSY</v>
          </cell>
          <cell r="C2969" t="str">
            <v>B20</v>
          </cell>
          <cell r="D2969" t="str">
            <v>EMS Acc</v>
          </cell>
          <cell r="E2969" t="str">
            <v>20</v>
          </cell>
          <cell r="F2969" t="str">
            <v>700</v>
          </cell>
          <cell r="G2969" t="str">
            <v xml:space="preserve">          11</v>
          </cell>
          <cell r="H2969" t="str">
            <v>EA</v>
          </cell>
          <cell r="I2969">
            <v>9848.0300000000007</v>
          </cell>
          <cell r="J2969">
            <v>0.09</v>
          </cell>
          <cell r="K2969">
            <v>10734</v>
          </cell>
          <cell r="L2969">
            <v>8.9964185730547055E-2</v>
          </cell>
        </row>
        <row r="2970">
          <cell r="A2970" t="str">
            <v>6100003033</v>
          </cell>
          <cell r="B2970" t="str">
            <v>SUPPORT-LEG,PIVOT TUBE SD CAST</v>
          </cell>
          <cell r="C2970" t="str">
            <v>P18</v>
          </cell>
          <cell r="D2970" t="str">
            <v>EMS Parts</v>
          </cell>
          <cell r="E2970" t="str">
            <v>20</v>
          </cell>
          <cell r="F2970" t="str">
            <v>700</v>
          </cell>
          <cell r="G2970" t="str">
            <v xml:space="preserve">          10</v>
          </cell>
          <cell r="H2970" t="str">
            <v>EA</v>
          </cell>
          <cell r="I2970">
            <v>26</v>
          </cell>
          <cell r="J2970">
            <v>0.09</v>
          </cell>
          <cell r="K2970">
            <v>28</v>
          </cell>
          <cell r="L2970">
            <v>7.6923076923076927E-2</v>
          </cell>
        </row>
        <row r="2971">
          <cell r="A2971" t="str">
            <v>6100003033</v>
          </cell>
          <cell r="B2971" t="str">
            <v>SUPPORT-LEG,PIVOT TUBE SD CAST</v>
          </cell>
          <cell r="C2971" t="str">
            <v>P18</v>
          </cell>
          <cell r="D2971" t="str">
            <v>EMS Parts</v>
          </cell>
          <cell r="E2971" t="str">
            <v>20</v>
          </cell>
          <cell r="F2971" t="str">
            <v>700</v>
          </cell>
          <cell r="G2971" t="str">
            <v xml:space="preserve">          11</v>
          </cell>
          <cell r="H2971" t="str">
            <v>EA</v>
          </cell>
          <cell r="I2971">
            <v>23.35</v>
          </cell>
          <cell r="J2971">
            <v>0.09</v>
          </cell>
          <cell r="K2971">
            <v>25</v>
          </cell>
          <cell r="L2971">
            <v>7.0663811563169102E-2</v>
          </cell>
        </row>
        <row r="2972">
          <cell r="A2972" t="str">
            <v>6100003052</v>
          </cell>
          <cell r="B2972" t="str">
            <v>H/E LEG WELDMENT - RH M-1</v>
          </cell>
          <cell r="C2972" t="str">
            <v>P18</v>
          </cell>
          <cell r="D2972" t="str">
            <v>EMS Parts</v>
          </cell>
          <cell r="E2972" t="str">
            <v>20</v>
          </cell>
          <cell r="F2972" t="str">
            <v>700</v>
          </cell>
          <cell r="G2972" t="str">
            <v xml:space="preserve">          10</v>
          </cell>
          <cell r="H2972" t="str">
            <v>EA</v>
          </cell>
          <cell r="I2972">
            <v>279</v>
          </cell>
          <cell r="J2972">
            <v>0.09</v>
          </cell>
          <cell r="K2972">
            <v>304</v>
          </cell>
          <cell r="L2972">
            <v>8.9605734767025089E-2</v>
          </cell>
        </row>
        <row r="2973">
          <cell r="A2973" t="str">
            <v>6100003052</v>
          </cell>
          <cell r="B2973" t="str">
            <v>H/E LEG WELDMENT - RH M-1</v>
          </cell>
          <cell r="C2973" t="str">
            <v>P18</v>
          </cell>
          <cell r="D2973" t="str">
            <v>EMS Parts</v>
          </cell>
          <cell r="E2973" t="str">
            <v>20</v>
          </cell>
          <cell r="F2973" t="str">
            <v>700</v>
          </cell>
          <cell r="G2973" t="str">
            <v xml:space="preserve">          11</v>
          </cell>
          <cell r="H2973" t="str">
            <v>EA</v>
          </cell>
          <cell r="I2973">
            <v>295.62</v>
          </cell>
          <cell r="J2973">
            <v>0.09</v>
          </cell>
          <cell r="K2973">
            <v>322</v>
          </cell>
          <cell r="L2973">
            <v>8.9236181584466528E-2</v>
          </cell>
        </row>
        <row r="2974">
          <cell r="A2974" t="str">
            <v>6100003053</v>
          </cell>
          <cell r="B2974" t="str">
            <v>H/E LEG WELDMENT - LH M-1</v>
          </cell>
          <cell r="C2974" t="str">
            <v>P18</v>
          </cell>
          <cell r="D2974" t="str">
            <v>EMS Parts</v>
          </cell>
          <cell r="E2974" t="str">
            <v>20</v>
          </cell>
          <cell r="F2974" t="str">
            <v>700</v>
          </cell>
          <cell r="G2974" t="str">
            <v xml:space="preserve">          10</v>
          </cell>
          <cell r="H2974" t="str">
            <v>EA</v>
          </cell>
          <cell r="I2974">
            <v>279</v>
          </cell>
          <cell r="J2974">
            <v>0.09</v>
          </cell>
          <cell r="K2974">
            <v>304</v>
          </cell>
          <cell r="L2974">
            <v>8.9605734767025089E-2</v>
          </cell>
        </row>
        <row r="2975">
          <cell r="A2975" t="str">
            <v>6100003053</v>
          </cell>
          <cell r="B2975" t="str">
            <v>H/E LEG WELDMENT - LH M-1</v>
          </cell>
          <cell r="C2975" t="str">
            <v>P18</v>
          </cell>
          <cell r="D2975" t="str">
            <v>EMS Parts</v>
          </cell>
          <cell r="E2975" t="str">
            <v>20</v>
          </cell>
          <cell r="F2975" t="str">
            <v>700</v>
          </cell>
          <cell r="G2975" t="str">
            <v xml:space="preserve">          11</v>
          </cell>
          <cell r="H2975" t="str">
            <v>EA</v>
          </cell>
          <cell r="I2975">
            <v>295.62</v>
          </cell>
          <cell r="J2975">
            <v>0.09</v>
          </cell>
          <cell r="K2975">
            <v>322</v>
          </cell>
          <cell r="L2975">
            <v>8.9236181584466528E-2</v>
          </cell>
        </row>
        <row r="2976">
          <cell r="A2976" t="str">
            <v>6100003054</v>
          </cell>
          <cell r="B2976" t="str">
            <v>CASTER HORN WLDMT, SWIVEL LOCK</v>
          </cell>
          <cell r="C2976" t="str">
            <v>P18</v>
          </cell>
          <cell r="D2976" t="str">
            <v>EMS Parts</v>
          </cell>
          <cell r="E2976" t="str">
            <v>20</v>
          </cell>
          <cell r="F2976" t="str">
            <v>700</v>
          </cell>
          <cell r="G2976" t="str">
            <v xml:space="preserve">          11</v>
          </cell>
          <cell r="H2976" t="str">
            <v>EA</v>
          </cell>
          <cell r="I2976">
            <v>71.19</v>
          </cell>
          <cell r="J2976">
            <v>0.09</v>
          </cell>
          <cell r="K2976">
            <v>78</v>
          </cell>
          <cell r="L2976">
            <v>9.5659502739148791E-2</v>
          </cell>
        </row>
        <row r="2977">
          <cell r="A2977" t="str">
            <v>6100003054</v>
          </cell>
          <cell r="B2977" t="str">
            <v>CASTER HORN WLDMT, SWIVEL LOCK</v>
          </cell>
          <cell r="C2977" t="str">
            <v>P18</v>
          </cell>
          <cell r="D2977" t="str">
            <v>EMS Parts</v>
          </cell>
          <cell r="E2977" t="str">
            <v>20</v>
          </cell>
          <cell r="F2977" t="str">
            <v>700</v>
          </cell>
          <cell r="G2977" t="str">
            <v xml:space="preserve">          10</v>
          </cell>
          <cell r="H2977" t="str">
            <v>EA</v>
          </cell>
          <cell r="I2977">
            <v>68</v>
          </cell>
          <cell r="J2977">
            <v>0.09</v>
          </cell>
          <cell r="K2977">
            <v>74</v>
          </cell>
          <cell r="L2977">
            <v>8.8235294117647065E-2</v>
          </cell>
        </row>
        <row r="2978">
          <cell r="A2978" t="str">
            <v>6100003055</v>
          </cell>
          <cell r="B2978" t="str">
            <v>F/E CASTER WELDMENT</v>
          </cell>
          <cell r="C2978" t="str">
            <v>P18</v>
          </cell>
          <cell r="D2978" t="str">
            <v>EMS Parts</v>
          </cell>
          <cell r="E2978" t="str">
            <v>20</v>
          </cell>
          <cell r="F2978" t="str">
            <v>700</v>
          </cell>
          <cell r="G2978" t="str">
            <v xml:space="preserve">          10</v>
          </cell>
          <cell r="H2978" t="str">
            <v>EA</v>
          </cell>
          <cell r="I2978">
            <v>82</v>
          </cell>
          <cell r="J2978">
            <v>0.09</v>
          </cell>
          <cell r="K2978">
            <v>89</v>
          </cell>
          <cell r="L2978">
            <v>8.5365853658536592E-2</v>
          </cell>
        </row>
        <row r="2979">
          <cell r="A2979" t="str">
            <v>6100003055</v>
          </cell>
          <cell r="B2979" t="str">
            <v>F/E CASTER WELDMENT</v>
          </cell>
          <cell r="C2979" t="str">
            <v>P18</v>
          </cell>
          <cell r="D2979" t="str">
            <v>EMS Parts</v>
          </cell>
          <cell r="E2979" t="str">
            <v>20</v>
          </cell>
          <cell r="F2979" t="str">
            <v>700</v>
          </cell>
          <cell r="G2979" t="str">
            <v xml:space="preserve">          11</v>
          </cell>
          <cell r="H2979" t="str">
            <v>EA</v>
          </cell>
          <cell r="I2979">
            <v>84.86</v>
          </cell>
          <cell r="J2979">
            <v>0.09</v>
          </cell>
          <cell r="K2979">
            <v>92</v>
          </cell>
          <cell r="L2979">
            <v>8.413858119255245E-2</v>
          </cell>
        </row>
        <row r="2980">
          <cell r="A2980" t="str">
            <v>6100003056</v>
          </cell>
          <cell r="B2980" t="str">
            <v>F/E LEG WELDMENT - LH</v>
          </cell>
          <cell r="C2980" t="str">
            <v>P18</v>
          </cell>
          <cell r="D2980" t="str">
            <v>EMS Parts</v>
          </cell>
          <cell r="E2980" t="str">
            <v>20</v>
          </cell>
          <cell r="F2980" t="str">
            <v>700</v>
          </cell>
          <cell r="G2980" t="str">
            <v xml:space="preserve">          11</v>
          </cell>
          <cell r="H2980" t="str">
            <v>EA</v>
          </cell>
          <cell r="I2980">
            <v>544.73</v>
          </cell>
          <cell r="J2980">
            <v>0.09</v>
          </cell>
          <cell r="K2980">
            <v>594</v>
          </cell>
          <cell r="L2980">
            <v>9.0448479063022016E-2</v>
          </cell>
        </row>
        <row r="2981">
          <cell r="A2981" t="str">
            <v>6100003056</v>
          </cell>
          <cell r="B2981" t="str">
            <v>F/E LEG WELDMENT - LH</v>
          </cell>
          <cell r="C2981" t="str">
            <v>P18</v>
          </cell>
          <cell r="D2981" t="str">
            <v>EMS Parts</v>
          </cell>
          <cell r="E2981" t="str">
            <v>20</v>
          </cell>
          <cell r="F2981" t="str">
            <v>700</v>
          </cell>
          <cell r="G2981" t="str">
            <v xml:space="preserve">          10</v>
          </cell>
          <cell r="H2981" t="str">
            <v>EA</v>
          </cell>
          <cell r="I2981">
            <v>510</v>
          </cell>
          <cell r="J2981">
            <v>0.09</v>
          </cell>
          <cell r="K2981">
            <v>556</v>
          </cell>
          <cell r="L2981">
            <v>9.0196078431372548E-2</v>
          </cell>
        </row>
        <row r="2982">
          <cell r="A2982" t="str">
            <v>6100003057</v>
          </cell>
          <cell r="B2982" t="str">
            <v>F/E LEG WELDMENT - RH</v>
          </cell>
          <cell r="C2982" t="str">
            <v>P18</v>
          </cell>
          <cell r="D2982" t="str">
            <v>EMS Parts</v>
          </cell>
          <cell r="E2982" t="str">
            <v>20</v>
          </cell>
          <cell r="F2982" t="str">
            <v>700</v>
          </cell>
          <cell r="G2982" t="str">
            <v xml:space="preserve">          11</v>
          </cell>
          <cell r="H2982" t="str">
            <v>EA</v>
          </cell>
          <cell r="I2982">
            <v>544.73</v>
          </cell>
          <cell r="J2982">
            <v>0.09</v>
          </cell>
          <cell r="K2982">
            <v>594</v>
          </cell>
          <cell r="L2982">
            <v>9.0448479063022016E-2</v>
          </cell>
        </row>
        <row r="2983">
          <cell r="A2983" t="str">
            <v>6100003057</v>
          </cell>
          <cell r="B2983" t="str">
            <v>F/E LEG WELDMENT - RH</v>
          </cell>
          <cell r="C2983" t="str">
            <v>P18</v>
          </cell>
          <cell r="D2983" t="str">
            <v>EMS Parts</v>
          </cell>
          <cell r="E2983" t="str">
            <v>20</v>
          </cell>
          <cell r="F2983" t="str">
            <v>700</v>
          </cell>
          <cell r="G2983" t="str">
            <v xml:space="preserve">          10</v>
          </cell>
          <cell r="H2983" t="str">
            <v>EA</v>
          </cell>
          <cell r="I2983">
            <v>510</v>
          </cell>
          <cell r="J2983">
            <v>0.09</v>
          </cell>
          <cell r="K2983">
            <v>556</v>
          </cell>
          <cell r="L2983">
            <v>9.0196078431372548E-2</v>
          </cell>
        </row>
        <row r="2984">
          <cell r="A2984" t="str">
            <v>6100003058</v>
          </cell>
          <cell r="B2984" t="str">
            <v>WELDMENT, RETAINING POST</v>
          </cell>
          <cell r="C2984" t="str">
            <v>P18</v>
          </cell>
          <cell r="D2984" t="str">
            <v>EMS Parts</v>
          </cell>
          <cell r="E2984" t="str">
            <v>20</v>
          </cell>
          <cell r="F2984" t="str">
            <v>700</v>
          </cell>
          <cell r="G2984" t="str">
            <v xml:space="preserve">          10</v>
          </cell>
          <cell r="H2984" t="str">
            <v>EA</v>
          </cell>
          <cell r="I2984">
            <v>128</v>
          </cell>
          <cell r="J2984">
            <v>0.09</v>
          </cell>
          <cell r="K2984">
            <v>140</v>
          </cell>
          <cell r="L2984">
            <v>9.375E-2</v>
          </cell>
        </row>
        <row r="2985">
          <cell r="A2985" t="str">
            <v>6100003058</v>
          </cell>
          <cell r="B2985" t="str">
            <v>WELDMENT, RETAINING POST</v>
          </cell>
          <cell r="C2985" t="str">
            <v>P18</v>
          </cell>
          <cell r="D2985" t="str">
            <v>EMS Parts</v>
          </cell>
          <cell r="E2985" t="str">
            <v>20</v>
          </cell>
          <cell r="F2985" t="str">
            <v>700</v>
          </cell>
          <cell r="G2985" t="str">
            <v xml:space="preserve">          11</v>
          </cell>
          <cell r="H2985" t="str">
            <v>EA</v>
          </cell>
          <cell r="I2985">
            <v>134.16</v>
          </cell>
          <cell r="J2985">
            <v>0.09</v>
          </cell>
          <cell r="K2985">
            <v>146</v>
          </cell>
          <cell r="L2985">
            <v>8.8252832438878978E-2</v>
          </cell>
        </row>
        <row r="2986">
          <cell r="A2986" t="str">
            <v>6100003069</v>
          </cell>
          <cell r="B2986" t="str">
            <v>HAT STAMPING</v>
          </cell>
          <cell r="C2986" t="str">
            <v>P18</v>
          </cell>
          <cell r="D2986" t="str">
            <v>EMS Parts</v>
          </cell>
          <cell r="E2986" t="str">
            <v>20</v>
          </cell>
          <cell r="F2986" t="str">
            <v>700</v>
          </cell>
          <cell r="G2986" t="str">
            <v xml:space="preserve">          11</v>
          </cell>
          <cell r="H2986" t="str">
            <v>EA</v>
          </cell>
          <cell r="I2986">
            <v>21.91</v>
          </cell>
          <cell r="J2986">
            <v>0.09</v>
          </cell>
          <cell r="K2986">
            <v>24</v>
          </cell>
          <cell r="L2986">
            <v>9.5390232770424452E-2</v>
          </cell>
        </row>
        <row r="2987">
          <cell r="A2987" t="str">
            <v>6100003069</v>
          </cell>
          <cell r="B2987" t="str">
            <v>HAT STAMPING</v>
          </cell>
          <cell r="C2987" t="str">
            <v>P18</v>
          </cell>
          <cell r="D2987" t="str">
            <v>EMS Parts</v>
          </cell>
          <cell r="E2987" t="str">
            <v>20</v>
          </cell>
          <cell r="F2987" t="str">
            <v>700</v>
          </cell>
          <cell r="G2987" t="str">
            <v xml:space="preserve">          10</v>
          </cell>
          <cell r="H2987" t="str">
            <v>EA</v>
          </cell>
          <cell r="I2987">
            <v>24</v>
          </cell>
          <cell r="J2987">
            <v>0.09</v>
          </cell>
          <cell r="K2987">
            <v>26</v>
          </cell>
          <cell r="L2987">
            <v>8.3333333333333329E-2</v>
          </cell>
        </row>
        <row r="2988">
          <cell r="A2988" t="str">
            <v>6100003070</v>
          </cell>
          <cell r="B2988" t="str">
            <v>F/E LOWER PIVOT TUBE</v>
          </cell>
          <cell r="C2988" t="str">
            <v>P18</v>
          </cell>
          <cell r="D2988" t="str">
            <v>EMS Parts</v>
          </cell>
          <cell r="E2988" t="str">
            <v>20</v>
          </cell>
          <cell r="F2988" t="str">
            <v>700</v>
          </cell>
          <cell r="G2988" t="str">
            <v xml:space="preserve">          11</v>
          </cell>
          <cell r="H2988" t="str">
            <v>EA</v>
          </cell>
          <cell r="I2988">
            <v>35.619999999999997</v>
          </cell>
          <cell r="J2988">
            <v>0.09</v>
          </cell>
          <cell r="K2988">
            <v>39</v>
          </cell>
          <cell r="L2988">
            <v>9.4890510948905188E-2</v>
          </cell>
        </row>
        <row r="2989">
          <cell r="A2989" t="str">
            <v>6100003070</v>
          </cell>
          <cell r="B2989" t="str">
            <v>F/E LOWER PIVOT TUBE</v>
          </cell>
          <cell r="C2989" t="str">
            <v>P18</v>
          </cell>
          <cell r="D2989" t="str">
            <v>EMS Parts</v>
          </cell>
          <cell r="E2989" t="str">
            <v>20</v>
          </cell>
          <cell r="F2989" t="str">
            <v>700</v>
          </cell>
          <cell r="G2989" t="str">
            <v xml:space="preserve">          10</v>
          </cell>
          <cell r="H2989" t="str">
            <v>EA</v>
          </cell>
          <cell r="I2989">
            <v>34</v>
          </cell>
          <cell r="J2989">
            <v>0.09</v>
          </cell>
          <cell r="K2989">
            <v>37</v>
          </cell>
          <cell r="L2989">
            <v>8.8235294117647065E-2</v>
          </cell>
        </row>
        <row r="2990">
          <cell r="A2990" t="str">
            <v>6100003072</v>
          </cell>
          <cell r="B2990" t="str">
            <v>KNOB, CASTER LOCK</v>
          </cell>
          <cell r="C2990" t="str">
            <v>P18</v>
          </cell>
          <cell r="D2990" t="str">
            <v>EMS Parts</v>
          </cell>
          <cell r="E2990" t="str">
            <v>20</v>
          </cell>
          <cell r="F2990" t="str">
            <v>700</v>
          </cell>
          <cell r="G2990" t="str">
            <v xml:space="preserve">          11</v>
          </cell>
          <cell r="H2990" t="str">
            <v>EA</v>
          </cell>
          <cell r="I2990">
            <v>13.72</v>
          </cell>
          <cell r="J2990">
            <v>0.09</v>
          </cell>
          <cell r="K2990">
            <v>14.954800000000002</v>
          </cell>
          <cell r="L2990">
            <v>9.0000000000000122E-2</v>
          </cell>
        </row>
        <row r="2991">
          <cell r="A2991" t="str">
            <v>6100003072</v>
          </cell>
          <cell r="B2991" t="str">
            <v>KNOB, CASTER LOCK</v>
          </cell>
          <cell r="C2991" t="str">
            <v>P18</v>
          </cell>
          <cell r="D2991" t="str">
            <v>EMS Parts</v>
          </cell>
          <cell r="E2991" t="str">
            <v>20</v>
          </cell>
          <cell r="F2991" t="str">
            <v>700</v>
          </cell>
          <cell r="G2991" t="str">
            <v xml:space="preserve">          10</v>
          </cell>
          <cell r="H2991" t="str">
            <v>EA</v>
          </cell>
          <cell r="I2991">
            <v>16</v>
          </cell>
          <cell r="J2991">
            <v>0.09</v>
          </cell>
          <cell r="K2991">
            <v>17.440000000000001</v>
          </cell>
          <cell r="L2991">
            <v>9.000000000000008E-2</v>
          </cell>
        </row>
        <row r="2992">
          <cell r="A2992" t="str">
            <v>6100003079</v>
          </cell>
          <cell r="B2992" t="str">
            <v>LOWER H/E STRUT CROSSTUBE</v>
          </cell>
          <cell r="C2992" t="str">
            <v>P18</v>
          </cell>
          <cell r="D2992" t="str">
            <v>EMS Parts</v>
          </cell>
          <cell r="E2992" t="str">
            <v>20</v>
          </cell>
          <cell r="F2992" t="str">
            <v>700</v>
          </cell>
          <cell r="G2992" t="str">
            <v xml:space="preserve">          10</v>
          </cell>
          <cell r="H2992" t="str">
            <v>EA</v>
          </cell>
          <cell r="I2992">
            <v>43</v>
          </cell>
          <cell r="J2992">
            <v>0.09</v>
          </cell>
          <cell r="K2992">
            <v>47</v>
          </cell>
          <cell r="L2992">
            <v>9.3023255813953487E-2</v>
          </cell>
        </row>
        <row r="2993">
          <cell r="A2993" t="str">
            <v>6100003079</v>
          </cell>
          <cell r="B2993" t="str">
            <v>LOWER H/E STRUT CROSSTUBE</v>
          </cell>
          <cell r="C2993" t="str">
            <v>P18</v>
          </cell>
          <cell r="D2993" t="str">
            <v>EMS Parts</v>
          </cell>
          <cell r="E2993" t="str">
            <v>20</v>
          </cell>
          <cell r="F2993" t="str">
            <v>700</v>
          </cell>
          <cell r="G2993" t="str">
            <v xml:space="preserve">          11</v>
          </cell>
          <cell r="H2993" t="str">
            <v>EA</v>
          </cell>
          <cell r="I2993">
            <v>42.45</v>
          </cell>
          <cell r="J2993">
            <v>0.09</v>
          </cell>
          <cell r="K2993">
            <v>46</v>
          </cell>
          <cell r="L2993">
            <v>8.3627797408716065E-2</v>
          </cell>
        </row>
        <row r="2994">
          <cell r="A2994" t="str">
            <v>6100003080</v>
          </cell>
          <cell r="B2994" t="str">
            <v>UPPER H/E STRUT CROSSTUBE</v>
          </cell>
          <cell r="C2994" t="str">
            <v>P18</v>
          </cell>
          <cell r="D2994" t="str">
            <v>EMS Parts</v>
          </cell>
          <cell r="E2994" t="str">
            <v>20</v>
          </cell>
          <cell r="F2994" t="str">
            <v>700</v>
          </cell>
          <cell r="G2994" t="str">
            <v xml:space="preserve">          11</v>
          </cell>
          <cell r="H2994" t="str">
            <v>EA</v>
          </cell>
          <cell r="I2994">
            <v>62.98</v>
          </cell>
          <cell r="J2994">
            <v>0.09</v>
          </cell>
          <cell r="K2994">
            <v>69</v>
          </cell>
          <cell r="L2994">
            <v>9.5585900285805075E-2</v>
          </cell>
        </row>
        <row r="2995">
          <cell r="A2995" t="str">
            <v>6100003080</v>
          </cell>
          <cell r="B2995" t="str">
            <v>UPPER H/E STRUT CROSSTUBE</v>
          </cell>
          <cell r="C2995" t="str">
            <v>P18</v>
          </cell>
          <cell r="D2995" t="str">
            <v>EMS Parts</v>
          </cell>
          <cell r="E2995" t="str">
            <v>20</v>
          </cell>
          <cell r="F2995" t="str">
            <v>700</v>
          </cell>
          <cell r="G2995" t="str">
            <v xml:space="preserve">          10</v>
          </cell>
          <cell r="H2995" t="str">
            <v>EA</v>
          </cell>
          <cell r="I2995">
            <v>61</v>
          </cell>
          <cell r="J2995">
            <v>0.09</v>
          </cell>
          <cell r="K2995">
            <v>66</v>
          </cell>
          <cell r="L2995">
            <v>8.1967213114754092E-2</v>
          </cell>
        </row>
        <row r="2996">
          <cell r="A2996" t="str">
            <v>6100003081</v>
          </cell>
          <cell r="B2996" t="str">
            <v>SUPPORT ROLLER, BASE</v>
          </cell>
          <cell r="C2996" t="str">
            <v>P18</v>
          </cell>
          <cell r="D2996" t="str">
            <v>EMS Parts</v>
          </cell>
          <cell r="E2996" t="str">
            <v>20</v>
          </cell>
          <cell r="F2996" t="str">
            <v>700</v>
          </cell>
          <cell r="G2996" t="str">
            <v xml:space="preserve">          10</v>
          </cell>
          <cell r="H2996" t="str">
            <v>EA</v>
          </cell>
          <cell r="I2996">
            <v>12</v>
          </cell>
          <cell r="J2996">
            <v>0.09</v>
          </cell>
          <cell r="K2996">
            <v>13.080000000000002</v>
          </cell>
          <cell r="L2996">
            <v>9.0000000000000149E-2</v>
          </cell>
        </row>
        <row r="2997">
          <cell r="A2997" t="str">
            <v>6100003081</v>
          </cell>
          <cell r="B2997" t="str">
            <v>SUPPORT ROLLER, BASE</v>
          </cell>
          <cell r="C2997" t="str">
            <v>P18</v>
          </cell>
          <cell r="D2997" t="str">
            <v>EMS Parts</v>
          </cell>
          <cell r="E2997" t="str">
            <v>20</v>
          </cell>
          <cell r="F2997" t="str">
            <v>700</v>
          </cell>
          <cell r="G2997" t="str">
            <v xml:space="preserve">          11</v>
          </cell>
          <cell r="H2997" t="str">
            <v>EA</v>
          </cell>
          <cell r="I2997">
            <v>8.23</v>
          </cell>
          <cell r="J2997">
            <v>0.09</v>
          </cell>
          <cell r="K2997">
            <v>8.9707000000000008</v>
          </cell>
          <cell r="L2997">
            <v>9.0000000000000038E-2</v>
          </cell>
        </row>
        <row r="2998">
          <cell r="A2998" t="str">
            <v>6100003082</v>
          </cell>
          <cell r="B2998" t="str">
            <v>H/E LOAD WHEEL CROSSTUBE - OO</v>
          </cell>
          <cell r="C2998" t="str">
            <v>P18</v>
          </cell>
          <cell r="D2998" t="str">
            <v>EMS Parts</v>
          </cell>
          <cell r="E2998" t="str">
            <v>20</v>
          </cell>
          <cell r="F2998" t="str">
            <v>700</v>
          </cell>
          <cell r="G2998" t="str">
            <v xml:space="preserve">          11</v>
          </cell>
          <cell r="H2998" t="str">
            <v>EA</v>
          </cell>
          <cell r="I2998">
            <v>58.89</v>
          </cell>
          <cell r="J2998">
            <v>0.09</v>
          </cell>
          <cell r="K2998">
            <v>64</v>
          </cell>
          <cell r="L2998">
            <v>8.6771947699100002E-2</v>
          </cell>
        </row>
        <row r="2999">
          <cell r="A2999" t="str">
            <v>6100003082</v>
          </cell>
          <cell r="B2999" t="str">
            <v>H/E LOAD WHEEL CROSSTUBE - OO</v>
          </cell>
          <cell r="C2999" t="str">
            <v>P18</v>
          </cell>
          <cell r="D2999" t="str">
            <v>EMS Parts</v>
          </cell>
          <cell r="E2999" t="str">
            <v>20</v>
          </cell>
          <cell r="F2999" t="str">
            <v>700</v>
          </cell>
          <cell r="G2999" t="str">
            <v xml:space="preserve">          10</v>
          </cell>
          <cell r="H2999" t="str">
            <v>EA</v>
          </cell>
          <cell r="I2999">
            <v>58</v>
          </cell>
          <cell r="J2999">
            <v>0.09</v>
          </cell>
          <cell r="K2999">
            <v>63</v>
          </cell>
          <cell r="L2999">
            <v>8.6206896551724144E-2</v>
          </cell>
        </row>
        <row r="3000">
          <cell r="A3000" t="str">
            <v>6100003083</v>
          </cell>
          <cell r="B3000" t="str">
            <v>GUIDE TUBE SUPPORT - BASE</v>
          </cell>
          <cell r="C3000" t="str">
            <v>P18</v>
          </cell>
          <cell r="D3000" t="str">
            <v>EMS Parts</v>
          </cell>
          <cell r="E3000" t="str">
            <v>20</v>
          </cell>
          <cell r="F3000" t="str">
            <v>700</v>
          </cell>
          <cell r="G3000" t="str">
            <v xml:space="preserve">          10</v>
          </cell>
          <cell r="H3000" t="str">
            <v>EA</v>
          </cell>
          <cell r="I3000">
            <v>13</v>
          </cell>
          <cell r="J3000">
            <v>0.09</v>
          </cell>
          <cell r="K3000">
            <v>14.170000000000002</v>
          </cell>
          <cell r="L3000">
            <v>9.0000000000000135E-2</v>
          </cell>
        </row>
        <row r="3001">
          <cell r="A3001" t="str">
            <v>6100003083</v>
          </cell>
          <cell r="B3001" t="str">
            <v>GUIDE TUBE SUPPORT - BASE</v>
          </cell>
          <cell r="C3001" t="str">
            <v>P18</v>
          </cell>
          <cell r="D3001" t="str">
            <v>EMS Parts</v>
          </cell>
          <cell r="E3001" t="str">
            <v>20</v>
          </cell>
          <cell r="F3001" t="str">
            <v>700</v>
          </cell>
          <cell r="G3001" t="str">
            <v xml:space="preserve">          11</v>
          </cell>
          <cell r="H3001" t="str">
            <v>EA</v>
          </cell>
          <cell r="I3001">
            <v>9.61</v>
          </cell>
          <cell r="J3001">
            <v>0.09</v>
          </cell>
          <cell r="K3001">
            <v>10.4749</v>
          </cell>
          <cell r="L3001">
            <v>9.0000000000000052E-2</v>
          </cell>
        </row>
        <row r="3002">
          <cell r="A3002" t="str">
            <v>6100003084</v>
          </cell>
          <cell r="B3002" t="str">
            <v>STATIONARY PIVOT TUBE - F/E</v>
          </cell>
          <cell r="C3002" t="str">
            <v>P18</v>
          </cell>
          <cell r="D3002" t="str">
            <v>EMS Parts</v>
          </cell>
          <cell r="E3002" t="str">
            <v>20</v>
          </cell>
          <cell r="F3002" t="str">
            <v>700</v>
          </cell>
          <cell r="G3002" t="str">
            <v xml:space="preserve">          10</v>
          </cell>
          <cell r="H3002" t="str">
            <v>EA</v>
          </cell>
          <cell r="I3002">
            <v>39</v>
          </cell>
          <cell r="J3002">
            <v>0.09</v>
          </cell>
          <cell r="K3002">
            <v>43</v>
          </cell>
          <cell r="L3002">
            <v>0.10256410256410256</v>
          </cell>
        </row>
        <row r="3003">
          <cell r="A3003" t="str">
            <v>6100003084</v>
          </cell>
          <cell r="B3003" t="str">
            <v>STATIONARY PIVOT TUBE - F/E</v>
          </cell>
          <cell r="C3003" t="str">
            <v>P18</v>
          </cell>
          <cell r="D3003" t="str">
            <v>EMS Parts</v>
          </cell>
          <cell r="E3003" t="str">
            <v>20</v>
          </cell>
          <cell r="F3003" t="str">
            <v>700</v>
          </cell>
          <cell r="G3003" t="str">
            <v xml:space="preserve">          11</v>
          </cell>
          <cell r="H3003" t="str">
            <v>EA</v>
          </cell>
          <cell r="I3003">
            <v>39.71</v>
          </cell>
          <cell r="J3003">
            <v>0.09</v>
          </cell>
          <cell r="K3003">
            <v>43</v>
          </cell>
          <cell r="L3003">
            <v>8.2850667338201942E-2</v>
          </cell>
        </row>
        <row r="3004">
          <cell r="A3004" t="str">
            <v>6100003087</v>
          </cell>
          <cell r="B3004" t="str">
            <v>SPACER, GAS CYLINDER</v>
          </cell>
          <cell r="C3004" t="str">
            <v>P18</v>
          </cell>
          <cell r="D3004" t="str">
            <v>EMS Parts</v>
          </cell>
          <cell r="E3004" t="str">
            <v>20</v>
          </cell>
          <cell r="F3004" t="str">
            <v>700</v>
          </cell>
          <cell r="G3004" t="str">
            <v xml:space="preserve">          10</v>
          </cell>
          <cell r="H3004" t="str">
            <v>EA</v>
          </cell>
          <cell r="I3004">
            <v>13</v>
          </cell>
          <cell r="J3004">
            <v>0.09</v>
          </cell>
          <cell r="K3004">
            <v>14.170000000000002</v>
          </cell>
          <cell r="L3004">
            <v>9.0000000000000135E-2</v>
          </cell>
        </row>
        <row r="3005">
          <cell r="A3005" t="str">
            <v>6100003087</v>
          </cell>
          <cell r="B3005" t="str">
            <v>SPACER, GAS CYLINDER</v>
          </cell>
          <cell r="C3005" t="str">
            <v>P18</v>
          </cell>
          <cell r="D3005" t="str">
            <v>EMS Parts</v>
          </cell>
          <cell r="E3005" t="str">
            <v>20</v>
          </cell>
          <cell r="F3005" t="str">
            <v>700</v>
          </cell>
          <cell r="G3005" t="str">
            <v xml:space="preserve">          11</v>
          </cell>
          <cell r="H3005" t="str">
            <v>EA</v>
          </cell>
          <cell r="I3005">
            <v>9.61</v>
          </cell>
          <cell r="J3005">
            <v>0.09</v>
          </cell>
          <cell r="K3005">
            <v>10.4749</v>
          </cell>
          <cell r="L3005">
            <v>9.0000000000000052E-2</v>
          </cell>
        </row>
        <row r="3006">
          <cell r="A3006" t="str">
            <v>6100003088</v>
          </cell>
          <cell r="B3006" t="str">
            <v>PNEUMATIC SPRING DAMPENER</v>
          </cell>
          <cell r="C3006" t="str">
            <v>P18</v>
          </cell>
          <cell r="D3006" t="str">
            <v>EMS Parts</v>
          </cell>
          <cell r="E3006" t="str">
            <v>20</v>
          </cell>
          <cell r="F3006" t="str">
            <v>700</v>
          </cell>
          <cell r="G3006" t="str">
            <v xml:space="preserve">          10</v>
          </cell>
          <cell r="H3006" t="str">
            <v>EA</v>
          </cell>
          <cell r="I3006">
            <v>65</v>
          </cell>
          <cell r="J3006">
            <v>0.09</v>
          </cell>
          <cell r="K3006">
            <v>71</v>
          </cell>
          <cell r="L3006">
            <v>9.2307692307692313E-2</v>
          </cell>
        </row>
        <row r="3007">
          <cell r="A3007" t="str">
            <v>6100003088</v>
          </cell>
          <cell r="B3007" t="str">
            <v>PNEUMATIC SPRING DAMPENER</v>
          </cell>
          <cell r="C3007" t="str">
            <v>P18</v>
          </cell>
          <cell r="D3007" t="str">
            <v>EMS Parts</v>
          </cell>
          <cell r="E3007" t="str">
            <v>20</v>
          </cell>
          <cell r="F3007" t="str">
            <v>700</v>
          </cell>
          <cell r="G3007" t="str">
            <v xml:space="preserve">          11</v>
          </cell>
          <cell r="H3007" t="str">
            <v>EA</v>
          </cell>
          <cell r="I3007">
            <v>67.08</v>
          </cell>
          <cell r="J3007">
            <v>0.09</v>
          </cell>
          <cell r="K3007">
            <v>73</v>
          </cell>
          <cell r="L3007">
            <v>8.8252832438878978E-2</v>
          </cell>
        </row>
        <row r="3008">
          <cell r="A3008" t="str">
            <v>6100003091</v>
          </cell>
          <cell r="B3008" t="str">
            <v>SLIDE TUBE, LOCK</v>
          </cell>
          <cell r="C3008" t="str">
            <v>P18</v>
          </cell>
          <cell r="D3008" t="str">
            <v>EMS Parts</v>
          </cell>
          <cell r="E3008" t="str">
            <v>20</v>
          </cell>
          <cell r="F3008" t="str">
            <v>700</v>
          </cell>
          <cell r="G3008" t="str">
            <v xml:space="preserve">          11</v>
          </cell>
          <cell r="H3008" t="str">
            <v>EA</v>
          </cell>
          <cell r="I3008">
            <v>60.23</v>
          </cell>
          <cell r="J3008">
            <v>0.09</v>
          </cell>
          <cell r="K3008">
            <v>66</v>
          </cell>
          <cell r="L3008">
            <v>9.5799435497260554E-2</v>
          </cell>
        </row>
        <row r="3009">
          <cell r="A3009" t="str">
            <v>6100003091</v>
          </cell>
          <cell r="B3009" t="str">
            <v>SLIDE TUBE, LOCK</v>
          </cell>
          <cell r="C3009" t="str">
            <v>P18</v>
          </cell>
          <cell r="D3009" t="str">
            <v>EMS Parts</v>
          </cell>
          <cell r="E3009" t="str">
            <v>20</v>
          </cell>
          <cell r="F3009" t="str">
            <v>700</v>
          </cell>
          <cell r="G3009" t="str">
            <v xml:space="preserve">          10</v>
          </cell>
          <cell r="H3009" t="str">
            <v>EA</v>
          </cell>
          <cell r="I3009">
            <v>59</v>
          </cell>
          <cell r="J3009">
            <v>0.09</v>
          </cell>
          <cell r="K3009">
            <v>64</v>
          </cell>
          <cell r="L3009">
            <v>8.4745762711864403E-2</v>
          </cell>
        </row>
        <row r="3010">
          <cell r="A3010" t="str">
            <v>6100003094</v>
          </cell>
          <cell r="B3010" t="str">
            <v>LOCK ROD, F/E</v>
          </cell>
          <cell r="C3010" t="str">
            <v>P18</v>
          </cell>
          <cell r="D3010" t="str">
            <v>EMS Parts</v>
          </cell>
          <cell r="E3010" t="str">
            <v>20</v>
          </cell>
          <cell r="F3010" t="str">
            <v>700</v>
          </cell>
          <cell r="G3010" t="str">
            <v xml:space="preserve">          10</v>
          </cell>
          <cell r="H3010" t="str">
            <v>EA</v>
          </cell>
          <cell r="I3010">
            <v>29</v>
          </cell>
          <cell r="J3010">
            <v>0.09</v>
          </cell>
          <cell r="K3010">
            <v>32</v>
          </cell>
          <cell r="L3010">
            <v>0.10344827586206896</v>
          </cell>
        </row>
        <row r="3011">
          <cell r="A3011" t="str">
            <v>6100003094</v>
          </cell>
          <cell r="B3011" t="str">
            <v>LOCK ROD, F/E</v>
          </cell>
          <cell r="C3011" t="str">
            <v>P18</v>
          </cell>
          <cell r="D3011" t="str">
            <v>EMS Parts</v>
          </cell>
          <cell r="E3011" t="str">
            <v>20</v>
          </cell>
          <cell r="F3011" t="str">
            <v>700</v>
          </cell>
          <cell r="G3011" t="str">
            <v xml:space="preserve">          11</v>
          </cell>
          <cell r="H3011" t="str">
            <v>EA</v>
          </cell>
          <cell r="I3011">
            <v>28.77</v>
          </cell>
          <cell r="J3011">
            <v>0.09</v>
          </cell>
          <cell r="K3011">
            <v>31</v>
          </cell>
          <cell r="L3011">
            <v>7.7511296489398696E-2</v>
          </cell>
        </row>
        <row r="3012">
          <cell r="A3012" t="str">
            <v>6100003095</v>
          </cell>
          <cell r="B3012" t="str">
            <v>HANDLE GAURD</v>
          </cell>
          <cell r="C3012" t="str">
            <v>P18</v>
          </cell>
          <cell r="D3012" t="str">
            <v>EMS Parts</v>
          </cell>
          <cell r="E3012" t="str">
            <v>20</v>
          </cell>
          <cell r="F3012" t="str">
            <v>700</v>
          </cell>
          <cell r="G3012" t="str">
            <v xml:space="preserve">          10</v>
          </cell>
          <cell r="H3012" t="str">
            <v>EA</v>
          </cell>
          <cell r="I3012">
            <v>17</v>
          </cell>
          <cell r="J3012">
            <v>0.09</v>
          </cell>
          <cell r="K3012">
            <v>18.53</v>
          </cell>
          <cell r="L3012">
            <v>9.0000000000000066E-2</v>
          </cell>
        </row>
        <row r="3013">
          <cell r="A3013" t="str">
            <v>6100003095</v>
          </cell>
          <cell r="B3013" t="str">
            <v>HANDLE GAURD</v>
          </cell>
          <cell r="C3013" t="str">
            <v>P18</v>
          </cell>
          <cell r="D3013" t="str">
            <v>EMS Parts</v>
          </cell>
          <cell r="E3013" t="str">
            <v>20</v>
          </cell>
          <cell r="F3013" t="str">
            <v>700</v>
          </cell>
          <cell r="G3013" t="str">
            <v xml:space="preserve">          11</v>
          </cell>
          <cell r="H3013" t="str">
            <v>EA</v>
          </cell>
          <cell r="I3013">
            <v>15.09</v>
          </cell>
          <cell r="J3013">
            <v>0.09</v>
          </cell>
          <cell r="K3013">
            <v>16.4481</v>
          </cell>
          <cell r="L3013">
            <v>9.0000000000000024E-2</v>
          </cell>
        </row>
        <row r="3014">
          <cell r="A3014" t="str">
            <v>6100003096</v>
          </cell>
          <cell r="B3014" t="str">
            <v>GUSSET, FRONT</v>
          </cell>
          <cell r="C3014" t="str">
            <v>P18</v>
          </cell>
          <cell r="D3014" t="str">
            <v>EMS Parts</v>
          </cell>
          <cell r="E3014" t="str">
            <v>20</v>
          </cell>
          <cell r="F3014" t="str">
            <v>700</v>
          </cell>
          <cell r="G3014" t="str">
            <v xml:space="preserve">          11</v>
          </cell>
          <cell r="H3014" t="str">
            <v>EA</v>
          </cell>
          <cell r="I3014">
            <v>13.72</v>
          </cell>
          <cell r="J3014">
            <v>0.09</v>
          </cell>
          <cell r="K3014">
            <v>14.954800000000002</v>
          </cell>
          <cell r="L3014">
            <v>9.0000000000000122E-2</v>
          </cell>
        </row>
        <row r="3015">
          <cell r="A3015" t="str">
            <v>6100003096</v>
          </cell>
          <cell r="B3015" t="str">
            <v>GUSSET, FRONT</v>
          </cell>
          <cell r="C3015" t="str">
            <v>P18</v>
          </cell>
          <cell r="D3015" t="str">
            <v>EMS Parts</v>
          </cell>
          <cell r="E3015" t="str">
            <v>20</v>
          </cell>
          <cell r="F3015" t="str">
            <v>700</v>
          </cell>
          <cell r="G3015" t="str">
            <v xml:space="preserve">          10</v>
          </cell>
          <cell r="H3015" t="str">
            <v>EA</v>
          </cell>
          <cell r="I3015">
            <v>16</v>
          </cell>
          <cell r="J3015">
            <v>0.09</v>
          </cell>
          <cell r="K3015">
            <v>17.440000000000001</v>
          </cell>
          <cell r="L3015">
            <v>9.000000000000008E-2</v>
          </cell>
        </row>
        <row r="3016">
          <cell r="A3016" t="str">
            <v>6100003099</v>
          </cell>
          <cell r="B3016" t="str">
            <v>TORSION SPRING, RELEASE HANDLE</v>
          </cell>
          <cell r="C3016" t="str">
            <v>P18</v>
          </cell>
          <cell r="D3016" t="str">
            <v>EMS Parts</v>
          </cell>
          <cell r="E3016" t="str">
            <v>20</v>
          </cell>
          <cell r="F3016" t="str">
            <v>700</v>
          </cell>
          <cell r="G3016" t="str">
            <v xml:space="preserve">          11</v>
          </cell>
          <cell r="H3016" t="str">
            <v>EA</v>
          </cell>
          <cell r="I3016">
            <v>12.35</v>
          </cell>
          <cell r="J3016">
            <v>0.09</v>
          </cell>
          <cell r="K3016">
            <v>13.461500000000001</v>
          </cell>
          <cell r="L3016">
            <v>9.0000000000000108E-2</v>
          </cell>
        </row>
        <row r="3017">
          <cell r="A3017" t="str">
            <v>6100003099</v>
          </cell>
          <cell r="B3017" t="str">
            <v>TORSION SPRING, RELEASE HANDLE</v>
          </cell>
          <cell r="C3017" t="str">
            <v>P18</v>
          </cell>
          <cell r="D3017" t="str">
            <v>EMS Parts</v>
          </cell>
          <cell r="E3017" t="str">
            <v>20</v>
          </cell>
          <cell r="F3017" t="str">
            <v>700</v>
          </cell>
          <cell r="G3017" t="str">
            <v xml:space="preserve">          10</v>
          </cell>
          <cell r="H3017" t="str">
            <v>EA</v>
          </cell>
          <cell r="I3017">
            <v>15</v>
          </cell>
          <cell r="J3017">
            <v>0.09</v>
          </cell>
          <cell r="K3017">
            <v>16.350000000000001</v>
          </cell>
          <cell r="L3017">
            <v>9.0000000000000094E-2</v>
          </cell>
        </row>
        <row r="3018">
          <cell r="A3018" t="str">
            <v>6100003100</v>
          </cell>
          <cell r="B3018" t="str">
            <v>GUIDE POST, SAFETY BUTTON</v>
          </cell>
          <cell r="C3018" t="str">
            <v>P18</v>
          </cell>
          <cell r="D3018" t="str">
            <v>EMS Parts</v>
          </cell>
          <cell r="E3018" t="str">
            <v>20</v>
          </cell>
          <cell r="F3018" t="str">
            <v>700</v>
          </cell>
          <cell r="G3018" t="str">
            <v xml:space="preserve">          11</v>
          </cell>
          <cell r="H3018" t="str">
            <v>EA</v>
          </cell>
          <cell r="I3018">
            <v>17.82</v>
          </cell>
          <cell r="J3018">
            <v>0.09</v>
          </cell>
          <cell r="K3018">
            <v>19.423800000000004</v>
          </cell>
          <cell r="L3018">
            <v>9.0000000000000177E-2</v>
          </cell>
        </row>
        <row r="3019">
          <cell r="A3019" t="str">
            <v>6100003100</v>
          </cell>
          <cell r="B3019" t="str">
            <v>GUIDE POST, SAFETY BUTTON</v>
          </cell>
          <cell r="C3019" t="str">
            <v>P18</v>
          </cell>
          <cell r="D3019" t="str">
            <v>EMS Parts</v>
          </cell>
          <cell r="E3019" t="str">
            <v>20</v>
          </cell>
          <cell r="F3019" t="str">
            <v>700</v>
          </cell>
          <cell r="G3019" t="str">
            <v xml:space="preserve">          10</v>
          </cell>
          <cell r="H3019" t="str">
            <v>EA</v>
          </cell>
          <cell r="I3019">
            <v>19</v>
          </cell>
          <cell r="J3019">
            <v>0.09</v>
          </cell>
          <cell r="K3019">
            <v>20.71</v>
          </cell>
          <cell r="L3019">
            <v>9.0000000000000038E-2</v>
          </cell>
        </row>
        <row r="3020">
          <cell r="A3020" t="str">
            <v>6100003102</v>
          </cell>
          <cell r="B3020" t="str">
            <v>BUTTON - LITTER, BLUE</v>
          </cell>
          <cell r="C3020" t="str">
            <v>P18</v>
          </cell>
          <cell r="D3020" t="str">
            <v>EMS Parts</v>
          </cell>
          <cell r="E3020" t="str">
            <v>20</v>
          </cell>
          <cell r="F3020" t="str">
            <v>700</v>
          </cell>
          <cell r="G3020" t="str">
            <v xml:space="preserve">          11</v>
          </cell>
          <cell r="H3020" t="str">
            <v>EA</v>
          </cell>
          <cell r="I3020">
            <v>5.51</v>
          </cell>
          <cell r="J3020">
            <v>0.09</v>
          </cell>
          <cell r="K3020">
            <v>6.0059000000000005</v>
          </cell>
          <cell r="L3020">
            <v>9.0000000000000122E-2</v>
          </cell>
        </row>
        <row r="3021">
          <cell r="A3021" t="str">
            <v>6100003102</v>
          </cell>
          <cell r="B3021" t="str">
            <v>BUTTON - LITTER, BLUE</v>
          </cell>
          <cell r="C3021" t="str">
            <v>P18</v>
          </cell>
          <cell r="D3021" t="str">
            <v>EMS Parts</v>
          </cell>
          <cell r="E3021" t="str">
            <v>20</v>
          </cell>
          <cell r="F3021" t="str">
            <v>700</v>
          </cell>
          <cell r="G3021" t="str">
            <v xml:space="preserve">          10</v>
          </cell>
          <cell r="H3021" t="str">
            <v>EA</v>
          </cell>
          <cell r="I3021">
            <v>10</v>
          </cell>
          <cell r="J3021">
            <v>0.09</v>
          </cell>
          <cell r="K3021">
            <v>10.9</v>
          </cell>
          <cell r="L3021">
            <v>9.0000000000000038E-2</v>
          </cell>
        </row>
        <row r="3022">
          <cell r="A3022" t="str">
            <v>6100003103</v>
          </cell>
          <cell r="B3022" t="str">
            <v>GRIP TUBE</v>
          </cell>
          <cell r="C3022" t="str">
            <v>P18</v>
          </cell>
          <cell r="D3022" t="str">
            <v>EMS Parts</v>
          </cell>
          <cell r="E3022" t="str">
            <v>20</v>
          </cell>
          <cell r="F3022" t="str">
            <v>700</v>
          </cell>
          <cell r="G3022" t="str">
            <v xml:space="preserve">          10</v>
          </cell>
          <cell r="H3022" t="str">
            <v>EA</v>
          </cell>
          <cell r="I3022">
            <v>17</v>
          </cell>
          <cell r="J3022">
            <v>0.09</v>
          </cell>
          <cell r="K3022">
            <v>18.53</v>
          </cell>
          <cell r="L3022">
            <v>9.0000000000000066E-2</v>
          </cell>
        </row>
        <row r="3023">
          <cell r="A3023" t="str">
            <v>6100003103</v>
          </cell>
          <cell r="B3023" t="str">
            <v>GRIP TUBE</v>
          </cell>
          <cell r="C3023" t="str">
            <v>P18</v>
          </cell>
          <cell r="D3023" t="str">
            <v>EMS Parts</v>
          </cell>
          <cell r="E3023" t="str">
            <v>20</v>
          </cell>
          <cell r="F3023" t="str">
            <v>700</v>
          </cell>
          <cell r="G3023" t="str">
            <v xml:space="preserve">          11</v>
          </cell>
          <cell r="H3023" t="str">
            <v>EA</v>
          </cell>
          <cell r="I3023">
            <v>15.09</v>
          </cell>
          <cell r="J3023">
            <v>0.09</v>
          </cell>
          <cell r="K3023">
            <v>16.4481</v>
          </cell>
          <cell r="L3023">
            <v>9.0000000000000024E-2</v>
          </cell>
        </row>
        <row r="3024">
          <cell r="A3024" t="str">
            <v>6100003104</v>
          </cell>
          <cell r="B3024" t="str">
            <v>THREADED SPACER, END CONTROL</v>
          </cell>
          <cell r="C3024" t="str">
            <v>P18</v>
          </cell>
          <cell r="D3024" t="str">
            <v>EMS Parts</v>
          </cell>
          <cell r="E3024" t="str">
            <v>20</v>
          </cell>
          <cell r="F3024" t="str">
            <v>700</v>
          </cell>
          <cell r="G3024" t="str">
            <v xml:space="preserve">          11</v>
          </cell>
          <cell r="H3024" t="str">
            <v>EA</v>
          </cell>
          <cell r="I3024">
            <v>24.66</v>
          </cell>
          <cell r="J3024">
            <v>0.09</v>
          </cell>
          <cell r="K3024">
            <v>27</v>
          </cell>
          <cell r="L3024">
            <v>9.4890510948905105E-2</v>
          </cell>
        </row>
        <row r="3025">
          <cell r="A3025" t="str">
            <v>6100003104</v>
          </cell>
          <cell r="B3025" t="str">
            <v>THREADED SPACER, END CONTROL</v>
          </cell>
          <cell r="C3025" t="str">
            <v>P18</v>
          </cell>
          <cell r="D3025" t="str">
            <v>EMS Parts</v>
          </cell>
          <cell r="E3025" t="str">
            <v>20</v>
          </cell>
          <cell r="F3025" t="str">
            <v>700</v>
          </cell>
          <cell r="G3025" t="str">
            <v xml:space="preserve">          10</v>
          </cell>
          <cell r="H3025" t="str">
            <v>EA</v>
          </cell>
          <cell r="I3025">
            <v>26</v>
          </cell>
          <cell r="J3025">
            <v>0.09</v>
          </cell>
          <cell r="K3025">
            <v>28</v>
          </cell>
          <cell r="L3025">
            <v>7.6923076923076927E-2</v>
          </cell>
        </row>
        <row r="3026">
          <cell r="A3026" t="str">
            <v>6100003106</v>
          </cell>
          <cell r="B3026" t="str">
            <v>END CONTROL CASTING</v>
          </cell>
          <cell r="C3026" t="str">
            <v>P18</v>
          </cell>
          <cell r="D3026" t="str">
            <v>EMS Parts</v>
          </cell>
          <cell r="E3026" t="str">
            <v>20</v>
          </cell>
          <cell r="F3026" t="str">
            <v>700</v>
          </cell>
          <cell r="G3026" t="str">
            <v xml:space="preserve">          10</v>
          </cell>
          <cell r="H3026" t="str">
            <v>EA</v>
          </cell>
          <cell r="I3026">
            <v>188</v>
          </cell>
          <cell r="J3026">
            <v>0.09</v>
          </cell>
          <cell r="K3026">
            <v>205</v>
          </cell>
          <cell r="L3026">
            <v>9.0425531914893623E-2</v>
          </cell>
        </row>
        <row r="3027">
          <cell r="A3027" t="str">
            <v>6100003106</v>
          </cell>
          <cell r="B3027" t="str">
            <v>END CONTROL CASTING</v>
          </cell>
          <cell r="C3027" t="str">
            <v>P18</v>
          </cell>
          <cell r="D3027" t="str">
            <v>EMS Parts</v>
          </cell>
          <cell r="E3027" t="str">
            <v>20</v>
          </cell>
          <cell r="F3027" t="str">
            <v>700</v>
          </cell>
          <cell r="G3027" t="str">
            <v xml:space="preserve">          11</v>
          </cell>
          <cell r="H3027" t="str">
            <v>EA</v>
          </cell>
          <cell r="I3027">
            <v>198.46</v>
          </cell>
          <cell r="J3027">
            <v>0.09</v>
          </cell>
          <cell r="K3027">
            <v>216</v>
          </cell>
          <cell r="L3027">
            <v>8.8380530081628494E-2</v>
          </cell>
        </row>
        <row r="3028">
          <cell r="A3028" t="str">
            <v>6100003107</v>
          </cell>
          <cell r="B3028" t="str">
            <v>RELEASE CONTROL COVER, H/E</v>
          </cell>
          <cell r="C3028" t="str">
            <v>P18</v>
          </cell>
          <cell r="D3028" t="str">
            <v>EMS Parts</v>
          </cell>
          <cell r="E3028" t="str">
            <v>20</v>
          </cell>
          <cell r="F3028" t="str">
            <v>700</v>
          </cell>
          <cell r="G3028" t="str">
            <v xml:space="preserve">          10</v>
          </cell>
          <cell r="H3028" t="str">
            <v>EA</v>
          </cell>
          <cell r="I3028">
            <v>25</v>
          </cell>
          <cell r="J3028">
            <v>0.09</v>
          </cell>
          <cell r="K3028">
            <v>27</v>
          </cell>
          <cell r="L3028">
            <v>0.08</v>
          </cell>
        </row>
        <row r="3029">
          <cell r="A3029" t="str">
            <v>6100003107</v>
          </cell>
          <cell r="B3029" t="str">
            <v>RELEASE CONTROL COVER, H/E</v>
          </cell>
          <cell r="C3029" t="str">
            <v>P18</v>
          </cell>
          <cell r="D3029" t="str">
            <v>EMS Parts</v>
          </cell>
          <cell r="E3029" t="str">
            <v>20</v>
          </cell>
          <cell r="F3029" t="str">
            <v>700</v>
          </cell>
          <cell r="G3029" t="str">
            <v xml:space="preserve">          11</v>
          </cell>
          <cell r="H3029" t="str">
            <v>EA</v>
          </cell>
          <cell r="I3029">
            <v>23.3</v>
          </cell>
          <cell r="J3029">
            <v>0.09</v>
          </cell>
          <cell r="K3029">
            <v>25</v>
          </cell>
          <cell r="L3029">
            <v>7.2961373390557901E-2</v>
          </cell>
        </row>
        <row r="3030">
          <cell r="A3030" t="str">
            <v>6100003108</v>
          </cell>
          <cell r="B3030" t="str">
            <v>RELEASE COVER, FOOT</v>
          </cell>
          <cell r="C3030" t="str">
            <v>P18</v>
          </cell>
          <cell r="D3030" t="str">
            <v>EMS Parts</v>
          </cell>
          <cell r="E3030" t="str">
            <v>20</v>
          </cell>
          <cell r="F3030" t="str">
            <v>700</v>
          </cell>
          <cell r="G3030" t="str">
            <v xml:space="preserve">          10</v>
          </cell>
          <cell r="H3030" t="str">
            <v>EA</v>
          </cell>
          <cell r="I3030">
            <v>20</v>
          </cell>
          <cell r="J3030">
            <v>0.09</v>
          </cell>
          <cell r="K3030">
            <v>22</v>
          </cell>
          <cell r="L3030">
            <v>0.1</v>
          </cell>
        </row>
        <row r="3031">
          <cell r="A3031" t="str">
            <v>6100003108</v>
          </cell>
          <cell r="B3031" t="str">
            <v>RELEASE COVER, FOOT</v>
          </cell>
          <cell r="C3031" t="str">
            <v>P18</v>
          </cell>
          <cell r="D3031" t="str">
            <v>EMS Parts</v>
          </cell>
          <cell r="E3031" t="str">
            <v>20</v>
          </cell>
          <cell r="F3031" t="str">
            <v>700</v>
          </cell>
          <cell r="G3031" t="str">
            <v xml:space="preserve">          11</v>
          </cell>
          <cell r="H3031" t="str">
            <v>EA</v>
          </cell>
          <cell r="I3031">
            <v>19.2</v>
          </cell>
          <cell r="J3031">
            <v>0.09</v>
          </cell>
          <cell r="K3031">
            <v>20.928000000000001</v>
          </cell>
          <cell r="L3031">
            <v>9.000000000000008E-2</v>
          </cell>
        </row>
        <row r="3032">
          <cell r="A3032" t="str">
            <v>6100003113</v>
          </cell>
          <cell r="B3032" t="str">
            <v>WHEEL ASSEMBLY, 4 INCH (EURO)</v>
          </cell>
          <cell r="C3032" t="str">
            <v>P18</v>
          </cell>
          <cell r="D3032" t="str">
            <v>EMS Parts</v>
          </cell>
          <cell r="E3032" t="str">
            <v>20</v>
          </cell>
          <cell r="F3032" t="str">
            <v>700</v>
          </cell>
          <cell r="G3032" t="str">
            <v xml:space="preserve">          11</v>
          </cell>
          <cell r="H3032" t="str">
            <v>EA</v>
          </cell>
          <cell r="I3032">
            <v>13.72</v>
          </cell>
          <cell r="J3032">
            <v>0.09</v>
          </cell>
          <cell r="K3032">
            <v>14.954800000000002</v>
          </cell>
          <cell r="L3032">
            <v>9.0000000000000122E-2</v>
          </cell>
        </row>
        <row r="3033">
          <cell r="A3033" t="str">
            <v>6100003113</v>
          </cell>
          <cell r="B3033" t="str">
            <v>WHEEL ASSEMBLY, 4 INCH (EURO)</v>
          </cell>
          <cell r="C3033" t="str">
            <v>P18</v>
          </cell>
          <cell r="D3033" t="str">
            <v>EMS Parts</v>
          </cell>
          <cell r="E3033" t="str">
            <v>20</v>
          </cell>
          <cell r="F3033" t="str">
            <v>700</v>
          </cell>
          <cell r="G3033" t="str">
            <v xml:space="preserve">          10</v>
          </cell>
          <cell r="H3033" t="str">
            <v>EA</v>
          </cell>
          <cell r="I3033">
            <v>16</v>
          </cell>
          <cell r="J3033">
            <v>0.09</v>
          </cell>
          <cell r="K3033">
            <v>17.440000000000001</v>
          </cell>
          <cell r="L3033">
            <v>9.000000000000008E-2</v>
          </cell>
        </row>
        <row r="3034">
          <cell r="A3034" t="str">
            <v>6100003116</v>
          </cell>
          <cell r="B3034" t="str">
            <v>CYLINDER MOUNTING BLOCK</v>
          </cell>
          <cell r="C3034" t="str">
            <v>P18</v>
          </cell>
          <cell r="D3034" t="str">
            <v>EMS Parts</v>
          </cell>
          <cell r="E3034" t="str">
            <v>20</v>
          </cell>
          <cell r="F3034" t="str">
            <v>700</v>
          </cell>
          <cell r="G3034" t="str">
            <v xml:space="preserve">          10</v>
          </cell>
          <cell r="H3034" t="str">
            <v>EA</v>
          </cell>
          <cell r="I3034">
            <v>21</v>
          </cell>
          <cell r="J3034">
            <v>0.09</v>
          </cell>
          <cell r="K3034">
            <v>23</v>
          </cell>
          <cell r="L3034">
            <v>9.5238095238095233E-2</v>
          </cell>
        </row>
        <row r="3035">
          <cell r="A3035" t="str">
            <v>6100003116</v>
          </cell>
          <cell r="B3035" t="str">
            <v>CYLINDER MOUNTING BLOCK</v>
          </cell>
          <cell r="C3035" t="str">
            <v>P18</v>
          </cell>
          <cell r="D3035" t="str">
            <v>EMS Parts</v>
          </cell>
          <cell r="E3035" t="str">
            <v>20</v>
          </cell>
          <cell r="F3035" t="str">
            <v>700</v>
          </cell>
          <cell r="G3035" t="str">
            <v xml:space="preserve">          11</v>
          </cell>
          <cell r="H3035" t="str">
            <v>EA</v>
          </cell>
          <cell r="I3035">
            <v>20.53</v>
          </cell>
          <cell r="J3035">
            <v>0.09</v>
          </cell>
          <cell r="K3035">
            <v>22</v>
          </cell>
          <cell r="L3035">
            <v>7.1602532878714015E-2</v>
          </cell>
        </row>
        <row r="3036">
          <cell r="A3036" t="str">
            <v>6100003117</v>
          </cell>
          <cell r="B3036" t="str">
            <v>SLIDE TUBE DAMPNER</v>
          </cell>
          <cell r="C3036" t="str">
            <v>P18</v>
          </cell>
          <cell r="D3036" t="str">
            <v>EMS Parts</v>
          </cell>
          <cell r="E3036" t="str">
            <v>20</v>
          </cell>
          <cell r="F3036" t="str">
            <v>700</v>
          </cell>
          <cell r="G3036" t="str">
            <v xml:space="preserve">          10</v>
          </cell>
          <cell r="H3036" t="str">
            <v>EA</v>
          </cell>
          <cell r="I3036">
            <v>28</v>
          </cell>
          <cell r="J3036">
            <v>0.09</v>
          </cell>
          <cell r="K3036">
            <v>31</v>
          </cell>
          <cell r="L3036">
            <v>0.10714285714285714</v>
          </cell>
        </row>
        <row r="3037">
          <cell r="A3037" t="str">
            <v>6100003117</v>
          </cell>
          <cell r="B3037" t="str">
            <v>SLIDE TUBE DAMPNER</v>
          </cell>
          <cell r="C3037" t="str">
            <v>P18</v>
          </cell>
          <cell r="D3037" t="str">
            <v>EMS Parts</v>
          </cell>
          <cell r="E3037" t="str">
            <v>20</v>
          </cell>
          <cell r="F3037" t="str">
            <v>700</v>
          </cell>
          <cell r="G3037" t="str">
            <v xml:space="preserve">          11</v>
          </cell>
          <cell r="H3037" t="str">
            <v>EA</v>
          </cell>
          <cell r="I3037">
            <v>27.39</v>
          </cell>
          <cell r="J3037">
            <v>0.09</v>
          </cell>
          <cell r="K3037">
            <v>30</v>
          </cell>
          <cell r="L3037">
            <v>9.5290251916757912E-2</v>
          </cell>
        </row>
        <row r="3038">
          <cell r="A3038" t="str">
            <v>6100003118</v>
          </cell>
          <cell r="B3038" t="str">
            <v>PNEUMATIC SPRING DAMPENER 6100</v>
          </cell>
          <cell r="C3038" t="str">
            <v>P18</v>
          </cell>
          <cell r="D3038" t="str">
            <v>EMS Parts</v>
          </cell>
          <cell r="E3038" t="str">
            <v>20</v>
          </cell>
          <cell r="F3038" t="str">
            <v>700</v>
          </cell>
          <cell r="G3038" t="str">
            <v xml:space="preserve">          10</v>
          </cell>
          <cell r="H3038" t="str">
            <v>EA</v>
          </cell>
          <cell r="I3038">
            <v>65</v>
          </cell>
          <cell r="J3038">
            <v>0.09</v>
          </cell>
          <cell r="K3038">
            <v>71</v>
          </cell>
          <cell r="L3038">
            <v>9.2307692307692313E-2</v>
          </cell>
        </row>
        <row r="3039">
          <cell r="A3039" t="str">
            <v>6100003118</v>
          </cell>
          <cell r="B3039" t="str">
            <v>PNEUMATIC SPRING DAMPENER 6100</v>
          </cell>
          <cell r="C3039" t="str">
            <v>P18</v>
          </cell>
          <cell r="D3039" t="str">
            <v>EMS Parts</v>
          </cell>
          <cell r="E3039" t="str">
            <v>20</v>
          </cell>
          <cell r="F3039" t="str">
            <v>700</v>
          </cell>
          <cell r="G3039" t="str">
            <v xml:space="preserve">          11</v>
          </cell>
          <cell r="H3039" t="str">
            <v>EA</v>
          </cell>
          <cell r="I3039">
            <v>67.08</v>
          </cell>
          <cell r="J3039">
            <v>0.09</v>
          </cell>
          <cell r="K3039">
            <v>73</v>
          </cell>
          <cell r="L3039">
            <v>8.8252832438878978E-2</v>
          </cell>
        </row>
        <row r="3040">
          <cell r="A3040" t="str">
            <v>6100003120</v>
          </cell>
          <cell r="B3040" t="str">
            <v>LOCK TUBE, H/E LOAD</v>
          </cell>
          <cell r="C3040" t="str">
            <v>P18</v>
          </cell>
          <cell r="D3040" t="str">
            <v>EMS Parts</v>
          </cell>
          <cell r="E3040" t="str">
            <v>20</v>
          </cell>
          <cell r="F3040" t="str">
            <v>700</v>
          </cell>
          <cell r="G3040" t="str">
            <v xml:space="preserve">          11</v>
          </cell>
          <cell r="H3040" t="str">
            <v>EA</v>
          </cell>
          <cell r="I3040">
            <v>72.319999999999993</v>
          </cell>
          <cell r="J3040">
            <v>0.09</v>
          </cell>
          <cell r="K3040">
            <v>79</v>
          </cell>
          <cell r="L3040">
            <v>9.2367256637168244E-2</v>
          </cell>
        </row>
        <row r="3041">
          <cell r="A3041" t="str">
            <v>6100003120</v>
          </cell>
          <cell r="B3041" t="str">
            <v>LOCK TUBE, H/E LOAD</v>
          </cell>
          <cell r="C3041" t="str">
            <v>P18</v>
          </cell>
          <cell r="D3041" t="str">
            <v>EMS Parts</v>
          </cell>
          <cell r="E3041" t="str">
            <v>20</v>
          </cell>
          <cell r="F3041" t="str">
            <v>700</v>
          </cell>
          <cell r="G3041" t="str">
            <v xml:space="preserve">          10</v>
          </cell>
          <cell r="H3041" t="str">
            <v>EA</v>
          </cell>
          <cell r="I3041">
            <v>72</v>
          </cell>
          <cell r="J3041">
            <v>0.09</v>
          </cell>
          <cell r="K3041">
            <v>78</v>
          </cell>
          <cell r="L3041">
            <v>8.3333333333333329E-2</v>
          </cell>
        </row>
        <row r="3042">
          <cell r="A3042" t="str">
            <v>6100003124</v>
          </cell>
          <cell r="B3042" t="str">
            <v>STRUT TUBE F/E LEGS</v>
          </cell>
          <cell r="C3042" t="str">
            <v>P18</v>
          </cell>
          <cell r="D3042" t="str">
            <v>EMS Parts</v>
          </cell>
          <cell r="E3042" t="str">
            <v>20</v>
          </cell>
          <cell r="F3042" t="str">
            <v>700</v>
          </cell>
          <cell r="G3042" t="str">
            <v xml:space="preserve">          10</v>
          </cell>
          <cell r="H3042" t="str">
            <v>EA</v>
          </cell>
          <cell r="I3042">
            <v>43</v>
          </cell>
          <cell r="J3042">
            <v>0.09</v>
          </cell>
          <cell r="K3042">
            <v>47</v>
          </cell>
          <cell r="L3042">
            <v>9.3023255813953487E-2</v>
          </cell>
        </row>
        <row r="3043">
          <cell r="A3043" t="str">
            <v>6100003124</v>
          </cell>
          <cell r="B3043" t="str">
            <v>STRUT TUBE F/E LEGS</v>
          </cell>
          <cell r="C3043" t="str">
            <v>P18</v>
          </cell>
          <cell r="D3043" t="str">
            <v>EMS Parts</v>
          </cell>
          <cell r="E3043" t="str">
            <v>20</v>
          </cell>
          <cell r="F3043" t="str">
            <v>700</v>
          </cell>
          <cell r="G3043" t="str">
            <v xml:space="preserve">          11</v>
          </cell>
          <cell r="H3043" t="str">
            <v>EA</v>
          </cell>
          <cell r="I3043">
            <v>42.45</v>
          </cell>
          <cell r="J3043">
            <v>0.09</v>
          </cell>
          <cell r="K3043">
            <v>46</v>
          </cell>
          <cell r="L3043">
            <v>8.3627797408716065E-2</v>
          </cell>
        </row>
        <row r="3044">
          <cell r="A3044" t="str">
            <v>6100003125</v>
          </cell>
          <cell r="B3044" t="str">
            <v>PIVOT STRAIGHT  INTIN</v>
          </cell>
          <cell r="C3044" t="str">
            <v>P18</v>
          </cell>
          <cell r="D3044" t="str">
            <v>EMS Parts</v>
          </cell>
          <cell r="E3044" t="str">
            <v>20</v>
          </cell>
          <cell r="F3044" t="str">
            <v>700</v>
          </cell>
          <cell r="G3044" t="str">
            <v xml:space="preserve">          10</v>
          </cell>
          <cell r="H3044" t="str">
            <v>EA</v>
          </cell>
          <cell r="I3044">
            <v>13</v>
          </cell>
          <cell r="J3044">
            <v>0.09</v>
          </cell>
          <cell r="K3044">
            <v>14.170000000000002</v>
          </cell>
          <cell r="L3044">
            <v>9.0000000000000135E-2</v>
          </cell>
        </row>
        <row r="3045">
          <cell r="A3045" t="str">
            <v>6100003125</v>
          </cell>
          <cell r="B3045" t="str">
            <v>PIVOT STRAIGHT  INTIN</v>
          </cell>
          <cell r="C3045" t="str">
            <v>P18</v>
          </cell>
          <cell r="D3045" t="str">
            <v>EMS Parts</v>
          </cell>
          <cell r="E3045" t="str">
            <v>20</v>
          </cell>
          <cell r="F3045" t="str">
            <v>700</v>
          </cell>
          <cell r="G3045" t="str">
            <v xml:space="preserve">          11</v>
          </cell>
          <cell r="H3045" t="str">
            <v>EA</v>
          </cell>
          <cell r="I3045">
            <v>9.61</v>
          </cell>
          <cell r="J3045">
            <v>0.09</v>
          </cell>
          <cell r="K3045">
            <v>10.4749</v>
          </cell>
          <cell r="L3045">
            <v>9.0000000000000052E-2</v>
          </cell>
        </row>
        <row r="3046">
          <cell r="A3046" t="str">
            <v>6100003126</v>
          </cell>
          <cell r="B3046" t="str">
            <v>STRUT TUBE H/E LEGS</v>
          </cell>
          <cell r="C3046" t="str">
            <v>P18</v>
          </cell>
          <cell r="D3046" t="str">
            <v>EMS Parts</v>
          </cell>
          <cell r="E3046" t="str">
            <v>20</v>
          </cell>
          <cell r="F3046" t="str">
            <v>700</v>
          </cell>
          <cell r="G3046" t="str">
            <v xml:space="preserve">          10</v>
          </cell>
          <cell r="H3046" t="str">
            <v>EA</v>
          </cell>
          <cell r="I3046">
            <v>51</v>
          </cell>
          <cell r="J3046">
            <v>0.09</v>
          </cell>
          <cell r="K3046">
            <v>56</v>
          </cell>
          <cell r="L3046">
            <v>9.8039215686274508E-2</v>
          </cell>
        </row>
        <row r="3047">
          <cell r="A3047" t="str">
            <v>6100003126</v>
          </cell>
          <cell r="B3047" t="str">
            <v>STRUT TUBE H/E LEGS</v>
          </cell>
          <cell r="C3047" t="str">
            <v>P18</v>
          </cell>
          <cell r="D3047" t="str">
            <v>EMS Parts</v>
          </cell>
          <cell r="E3047" t="str">
            <v>20</v>
          </cell>
          <cell r="F3047" t="str">
            <v>700</v>
          </cell>
          <cell r="G3047" t="str">
            <v xml:space="preserve">          11</v>
          </cell>
          <cell r="H3047" t="str">
            <v>EA</v>
          </cell>
          <cell r="I3047">
            <v>50.65</v>
          </cell>
          <cell r="J3047">
            <v>0.09</v>
          </cell>
          <cell r="K3047">
            <v>55</v>
          </cell>
          <cell r="L3047">
            <v>8.5883514313919079E-2</v>
          </cell>
        </row>
        <row r="3048">
          <cell r="A3048" t="str">
            <v>6100003128</v>
          </cell>
          <cell r="B3048" t="str">
            <v>UPPER LEG PIVOT, H/E</v>
          </cell>
          <cell r="C3048" t="str">
            <v>P18</v>
          </cell>
          <cell r="D3048" t="str">
            <v>EMS Parts</v>
          </cell>
          <cell r="E3048" t="str">
            <v>20</v>
          </cell>
          <cell r="F3048" t="str">
            <v>700</v>
          </cell>
          <cell r="G3048" t="str">
            <v xml:space="preserve">          11</v>
          </cell>
          <cell r="H3048" t="str">
            <v>EA</v>
          </cell>
          <cell r="I3048">
            <v>16.45</v>
          </cell>
          <cell r="J3048">
            <v>0.09</v>
          </cell>
          <cell r="K3048">
            <v>17.930500000000002</v>
          </cell>
          <cell r="L3048">
            <v>9.0000000000000177E-2</v>
          </cell>
        </row>
        <row r="3049">
          <cell r="A3049" t="str">
            <v>6100003128</v>
          </cell>
          <cell r="B3049" t="str">
            <v>UPPER LEG PIVOT, H/E</v>
          </cell>
          <cell r="C3049" t="str">
            <v>P18</v>
          </cell>
          <cell r="D3049" t="str">
            <v>EMS Parts</v>
          </cell>
          <cell r="E3049" t="str">
            <v>20</v>
          </cell>
          <cell r="F3049" t="str">
            <v>700</v>
          </cell>
          <cell r="G3049" t="str">
            <v xml:space="preserve">          10</v>
          </cell>
          <cell r="H3049" t="str">
            <v>EA</v>
          </cell>
          <cell r="I3049">
            <v>18</v>
          </cell>
          <cell r="J3049">
            <v>0.09</v>
          </cell>
          <cell r="K3049">
            <v>19.62</v>
          </cell>
          <cell r="L3049">
            <v>9.0000000000000052E-2</v>
          </cell>
        </row>
        <row r="3050">
          <cell r="A3050" t="str">
            <v>6100003130</v>
          </cell>
          <cell r="B3050" t="str">
            <v>LEG, HEAD END - LH (STD)</v>
          </cell>
          <cell r="C3050" t="str">
            <v>P18</v>
          </cell>
          <cell r="D3050" t="str">
            <v>EMS Parts</v>
          </cell>
          <cell r="E3050" t="str">
            <v>20</v>
          </cell>
          <cell r="F3050" t="str">
            <v>700</v>
          </cell>
          <cell r="G3050" t="str">
            <v xml:space="preserve">          10</v>
          </cell>
          <cell r="H3050" t="str">
            <v>EA</v>
          </cell>
          <cell r="I3050">
            <v>52</v>
          </cell>
          <cell r="J3050">
            <v>0.09</v>
          </cell>
          <cell r="K3050">
            <v>57</v>
          </cell>
          <cell r="L3050">
            <v>9.6153846153846159E-2</v>
          </cell>
        </row>
        <row r="3051">
          <cell r="A3051" t="str">
            <v>6100003130</v>
          </cell>
          <cell r="B3051" t="str">
            <v>LEG, HEAD END - LH (STD)</v>
          </cell>
          <cell r="C3051" t="str">
            <v>P18</v>
          </cell>
          <cell r="D3051" t="str">
            <v>EMS Parts</v>
          </cell>
          <cell r="E3051" t="str">
            <v>20</v>
          </cell>
          <cell r="F3051" t="str">
            <v>700</v>
          </cell>
          <cell r="G3051" t="str">
            <v xml:space="preserve">          11</v>
          </cell>
          <cell r="H3051" t="str">
            <v>EA</v>
          </cell>
          <cell r="I3051">
            <v>52.02</v>
          </cell>
          <cell r="J3051">
            <v>0.09</v>
          </cell>
          <cell r="K3051">
            <v>57</v>
          </cell>
          <cell r="L3051">
            <v>9.5732410611303276E-2</v>
          </cell>
        </row>
        <row r="3052">
          <cell r="A3052" t="str">
            <v>6100003131</v>
          </cell>
          <cell r="B3052" t="str">
            <v>LEG, HEAD END - RH (STD)</v>
          </cell>
          <cell r="C3052" t="str">
            <v>P18</v>
          </cell>
          <cell r="D3052" t="str">
            <v>EMS Parts</v>
          </cell>
          <cell r="E3052" t="str">
            <v>20</v>
          </cell>
          <cell r="F3052" t="str">
            <v>700</v>
          </cell>
          <cell r="G3052" t="str">
            <v xml:space="preserve">          10</v>
          </cell>
          <cell r="H3052" t="str">
            <v>EA</v>
          </cell>
          <cell r="I3052">
            <v>52</v>
          </cell>
          <cell r="J3052">
            <v>0.09</v>
          </cell>
          <cell r="K3052">
            <v>57</v>
          </cell>
          <cell r="L3052">
            <v>9.6153846153846159E-2</v>
          </cell>
        </row>
        <row r="3053">
          <cell r="A3053" t="str">
            <v>6100003131</v>
          </cell>
          <cell r="B3053" t="str">
            <v>LEG, HEAD END - RH (STD)</v>
          </cell>
          <cell r="C3053" t="str">
            <v>P18</v>
          </cell>
          <cell r="D3053" t="str">
            <v>EMS Parts</v>
          </cell>
          <cell r="E3053" t="str">
            <v>20</v>
          </cell>
          <cell r="F3053" t="str">
            <v>700</v>
          </cell>
          <cell r="G3053" t="str">
            <v xml:space="preserve">          11</v>
          </cell>
          <cell r="H3053" t="str">
            <v>EA</v>
          </cell>
          <cell r="I3053">
            <v>52.02</v>
          </cell>
          <cell r="J3053">
            <v>0.09</v>
          </cell>
          <cell r="K3053">
            <v>57</v>
          </cell>
          <cell r="L3053">
            <v>9.5732410611303276E-2</v>
          </cell>
        </row>
        <row r="3054">
          <cell r="A3054" t="str">
            <v>6100003136</v>
          </cell>
          <cell r="B3054" t="str">
            <v>STEER LOCK PIN</v>
          </cell>
          <cell r="C3054" t="str">
            <v>P18</v>
          </cell>
          <cell r="D3054" t="str">
            <v>EMS Parts</v>
          </cell>
          <cell r="E3054" t="str">
            <v>20</v>
          </cell>
          <cell r="F3054" t="str">
            <v>700</v>
          </cell>
          <cell r="G3054" t="str">
            <v xml:space="preserve">          11</v>
          </cell>
          <cell r="H3054" t="str">
            <v>EA</v>
          </cell>
          <cell r="I3054">
            <v>32.869999999999997</v>
          </cell>
          <cell r="J3054">
            <v>0.09</v>
          </cell>
          <cell r="K3054">
            <v>36</v>
          </cell>
          <cell r="L3054">
            <v>9.5223608153331391E-2</v>
          </cell>
        </row>
        <row r="3055">
          <cell r="A3055" t="str">
            <v>6100003136</v>
          </cell>
          <cell r="B3055" t="str">
            <v>STEER LOCK PIN</v>
          </cell>
          <cell r="C3055" t="str">
            <v>P18</v>
          </cell>
          <cell r="D3055" t="str">
            <v>EMS Parts</v>
          </cell>
          <cell r="E3055" t="str">
            <v>20</v>
          </cell>
          <cell r="F3055" t="str">
            <v>700</v>
          </cell>
          <cell r="G3055" t="str">
            <v xml:space="preserve">          10</v>
          </cell>
          <cell r="H3055" t="str">
            <v>EA</v>
          </cell>
          <cell r="I3055">
            <v>32</v>
          </cell>
          <cell r="J3055">
            <v>0.09</v>
          </cell>
          <cell r="K3055">
            <v>35</v>
          </cell>
          <cell r="L3055">
            <v>9.375E-2</v>
          </cell>
        </row>
        <row r="3056">
          <cell r="A3056" t="str">
            <v>6100003138</v>
          </cell>
          <cell r="B3056" t="str">
            <v>BUMPER STRIP, FRONT LEGS</v>
          </cell>
          <cell r="C3056" t="str">
            <v>P18</v>
          </cell>
          <cell r="D3056" t="str">
            <v>EMS Parts</v>
          </cell>
          <cell r="E3056" t="str">
            <v>20</v>
          </cell>
          <cell r="F3056" t="str">
            <v>700</v>
          </cell>
          <cell r="G3056" t="str">
            <v xml:space="preserve">          11</v>
          </cell>
          <cell r="H3056" t="str">
            <v>EA</v>
          </cell>
          <cell r="I3056">
            <v>38.340000000000003</v>
          </cell>
          <cell r="J3056">
            <v>0.09</v>
          </cell>
          <cell r="K3056">
            <v>42</v>
          </cell>
          <cell r="L3056">
            <v>9.5461658841940439E-2</v>
          </cell>
        </row>
        <row r="3057">
          <cell r="A3057" t="str">
            <v>6100003138</v>
          </cell>
          <cell r="B3057" t="str">
            <v>BUMPER STRIP, FRONT LEGS</v>
          </cell>
          <cell r="C3057" t="str">
            <v>P18</v>
          </cell>
          <cell r="D3057" t="str">
            <v>EMS Parts</v>
          </cell>
          <cell r="E3057" t="str">
            <v>20</v>
          </cell>
          <cell r="F3057" t="str">
            <v>700</v>
          </cell>
          <cell r="G3057" t="str">
            <v xml:space="preserve">          10</v>
          </cell>
          <cell r="H3057" t="str">
            <v>EA</v>
          </cell>
          <cell r="I3057">
            <v>36</v>
          </cell>
          <cell r="J3057">
            <v>0.09</v>
          </cell>
          <cell r="K3057">
            <v>39</v>
          </cell>
          <cell r="L3057">
            <v>8.3333333333333329E-2</v>
          </cell>
        </row>
        <row r="3058">
          <cell r="A3058" t="str">
            <v>6100003139</v>
          </cell>
          <cell r="B3058" t="str">
            <v>BUMPER COVER, H/E CASTER MNT</v>
          </cell>
          <cell r="C3058" t="str">
            <v>P18</v>
          </cell>
          <cell r="D3058" t="str">
            <v>EMS Parts</v>
          </cell>
          <cell r="E3058" t="str">
            <v>20</v>
          </cell>
          <cell r="F3058" t="str">
            <v>700</v>
          </cell>
          <cell r="G3058" t="str">
            <v xml:space="preserve">          11</v>
          </cell>
          <cell r="H3058" t="str">
            <v>EA</v>
          </cell>
          <cell r="I3058">
            <v>12.35</v>
          </cell>
          <cell r="J3058">
            <v>0.09</v>
          </cell>
          <cell r="K3058">
            <v>13.461500000000001</v>
          </cell>
          <cell r="L3058">
            <v>9.0000000000000108E-2</v>
          </cell>
        </row>
        <row r="3059">
          <cell r="A3059" t="str">
            <v>6100003139</v>
          </cell>
          <cell r="B3059" t="str">
            <v>BUMPER COVER, H/E CASTER MNT</v>
          </cell>
          <cell r="C3059" t="str">
            <v>P18</v>
          </cell>
          <cell r="D3059" t="str">
            <v>EMS Parts</v>
          </cell>
          <cell r="E3059" t="str">
            <v>20</v>
          </cell>
          <cell r="F3059" t="str">
            <v>700</v>
          </cell>
          <cell r="G3059" t="str">
            <v xml:space="preserve">          10</v>
          </cell>
          <cell r="H3059" t="str">
            <v>EA</v>
          </cell>
          <cell r="I3059">
            <v>15</v>
          </cell>
          <cell r="J3059">
            <v>0.09</v>
          </cell>
          <cell r="K3059">
            <v>16.350000000000001</v>
          </cell>
          <cell r="L3059">
            <v>9.0000000000000094E-2</v>
          </cell>
        </row>
        <row r="3060">
          <cell r="A3060" t="str">
            <v>6100003140</v>
          </cell>
          <cell r="B3060" t="str">
            <v>SMALL, WHEEL 6100 WORLD COT</v>
          </cell>
          <cell r="C3060" t="str">
            <v>P18</v>
          </cell>
          <cell r="D3060" t="str">
            <v>EMS Parts</v>
          </cell>
          <cell r="E3060" t="str">
            <v>20</v>
          </cell>
          <cell r="F3060" t="str">
            <v>700</v>
          </cell>
          <cell r="G3060" t="str">
            <v xml:space="preserve">          11</v>
          </cell>
          <cell r="H3060" t="str">
            <v>EA</v>
          </cell>
          <cell r="I3060">
            <v>13.72</v>
          </cell>
          <cell r="J3060">
            <v>0.09</v>
          </cell>
          <cell r="K3060">
            <v>14.954800000000002</v>
          </cell>
          <cell r="L3060">
            <v>9.0000000000000122E-2</v>
          </cell>
        </row>
        <row r="3061">
          <cell r="A3061" t="str">
            <v>6100003140</v>
          </cell>
          <cell r="B3061" t="str">
            <v>SMALL, WHEEL 6100 WORLD COT</v>
          </cell>
          <cell r="C3061" t="str">
            <v>P18</v>
          </cell>
          <cell r="D3061" t="str">
            <v>EMS Parts</v>
          </cell>
          <cell r="E3061" t="str">
            <v>20</v>
          </cell>
          <cell r="F3061" t="str">
            <v>700</v>
          </cell>
          <cell r="G3061" t="str">
            <v xml:space="preserve">          10</v>
          </cell>
          <cell r="H3061" t="str">
            <v>EA</v>
          </cell>
          <cell r="I3061">
            <v>16</v>
          </cell>
          <cell r="J3061">
            <v>0.09</v>
          </cell>
          <cell r="K3061">
            <v>17.440000000000001</v>
          </cell>
          <cell r="L3061">
            <v>9.000000000000008E-2</v>
          </cell>
        </row>
        <row r="3062">
          <cell r="A3062" t="str">
            <v>6100003142</v>
          </cell>
          <cell r="B3062" t="str">
            <v>MOUNTING TAB</v>
          </cell>
          <cell r="C3062" t="str">
            <v>P18</v>
          </cell>
          <cell r="D3062" t="str">
            <v>EMS Parts</v>
          </cell>
          <cell r="E3062" t="str">
            <v>20</v>
          </cell>
          <cell r="F3062" t="str">
            <v>700</v>
          </cell>
          <cell r="G3062" t="str">
            <v xml:space="preserve">          10</v>
          </cell>
          <cell r="H3062" t="str">
            <v>EA</v>
          </cell>
          <cell r="I3062">
            <v>7.49</v>
          </cell>
          <cell r="J3062">
            <v>0.09</v>
          </cell>
          <cell r="K3062">
            <v>8.1641000000000012</v>
          </cell>
          <cell r="L3062">
            <v>9.0000000000000135E-2</v>
          </cell>
        </row>
        <row r="3063">
          <cell r="A3063" t="str">
            <v>6100003142</v>
          </cell>
          <cell r="B3063" t="str">
            <v>MOUNTING TAB</v>
          </cell>
          <cell r="C3063" t="str">
            <v>P18</v>
          </cell>
          <cell r="D3063" t="str">
            <v>EMS Parts</v>
          </cell>
          <cell r="E3063" t="str">
            <v>20</v>
          </cell>
          <cell r="F3063" t="str">
            <v>700</v>
          </cell>
          <cell r="G3063" t="str">
            <v xml:space="preserve">          11</v>
          </cell>
          <cell r="H3063" t="str">
            <v>EA</v>
          </cell>
          <cell r="I3063">
            <v>3.65</v>
          </cell>
          <cell r="J3063">
            <v>0.09</v>
          </cell>
          <cell r="K3063">
            <v>3.9785000000000004</v>
          </cell>
          <cell r="L3063">
            <v>9.0000000000000122E-2</v>
          </cell>
        </row>
        <row r="3064">
          <cell r="A3064" t="str">
            <v>6100003143</v>
          </cell>
          <cell r="B3064" t="str">
            <v>SUPPORT LEG, PIVOTTUBE MACH PR</v>
          </cell>
          <cell r="C3064" t="str">
            <v>P18</v>
          </cell>
          <cell r="D3064" t="str">
            <v>EMS Parts</v>
          </cell>
          <cell r="E3064" t="str">
            <v>20</v>
          </cell>
          <cell r="F3064" t="str">
            <v>700</v>
          </cell>
          <cell r="G3064" t="str">
            <v xml:space="preserve">          10</v>
          </cell>
          <cell r="H3064" t="str">
            <v>EA</v>
          </cell>
          <cell r="I3064">
            <v>82</v>
          </cell>
          <cell r="J3064">
            <v>0.09</v>
          </cell>
          <cell r="K3064">
            <v>89</v>
          </cell>
          <cell r="L3064">
            <v>8.5365853658536592E-2</v>
          </cell>
        </row>
        <row r="3065">
          <cell r="A3065" t="str">
            <v>6100003143</v>
          </cell>
          <cell r="B3065" t="str">
            <v>SUPPORT LEG, PIVOTTUBE MACH PR</v>
          </cell>
          <cell r="C3065" t="str">
            <v>P18</v>
          </cell>
          <cell r="D3065" t="str">
            <v>EMS Parts</v>
          </cell>
          <cell r="E3065" t="str">
            <v>20</v>
          </cell>
          <cell r="F3065" t="str">
            <v>700</v>
          </cell>
          <cell r="G3065" t="str">
            <v xml:space="preserve">          11</v>
          </cell>
          <cell r="H3065" t="str">
            <v>EA</v>
          </cell>
          <cell r="I3065">
            <v>84.86</v>
          </cell>
          <cell r="J3065">
            <v>0.09</v>
          </cell>
          <cell r="K3065">
            <v>92</v>
          </cell>
          <cell r="L3065">
            <v>8.413858119255245E-2</v>
          </cell>
        </row>
        <row r="3066">
          <cell r="A3066" t="str">
            <v>6100003144</v>
          </cell>
          <cell r="B3066" t="str">
            <v>SUPPORT LEG, PIVOTTUBE MACH PL</v>
          </cell>
          <cell r="C3066" t="str">
            <v>P18</v>
          </cell>
          <cell r="D3066" t="str">
            <v>EMS Parts</v>
          </cell>
          <cell r="E3066" t="str">
            <v>20</v>
          </cell>
          <cell r="F3066" t="str">
            <v>700</v>
          </cell>
          <cell r="G3066" t="str">
            <v xml:space="preserve">          10</v>
          </cell>
          <cell r="H3066" t="str">
            <v>EA</v>
          </cell>
          <cell r="I3066">
            <v>82</v>
          </cell>
          <cell r="J3066">
            <v>0.09</v>
          </cell>
          <cell r="K3066">
            <v>89</v>
          </cell>
          <cell r="L3066">
            <v>8.5365853658536592E-2</v>
          </cell>
        </row>
        <row r="3067">
          <cell r="A3067" t="str">
            <v>6100003144</v>
          </cell>
          <cell r="B3067" t="str">
            <v>SUPPORT LEG, PIVOTTUBE MACH PL</v>
          </cell>
          <cell r="C3067" t="str">
            <v>P18</v>
          </cell>
          <cell r="D3067" t="str">
            <v>EMS Parts</v>
          </cell>
          <cell r="E3067" t="str">
            <v>20</v>
          </cell>
          <cell r="F3067" t="str">
            <v>700</v>
          </cell>
          <cell r="G3067" t="str">
            <v xml:space="preserve">          11</v>
          </cell>
          <cell r="H3067" t="str">
            <v>EA</v>
          </cell>
          <cell r="I3067">
            <v>84.86</v>
          </cell>
          <cell r="J3067">
            <v>0.09</v>
          </cell>
          <cell r="K3067">
            <v>92</v>
          </cell>
          <cell r="L3067">
            <v>8.413858119255245E-2</v>
          </cell>
        </row>
        <row r="3068">
          <cell r="A3068" t="str">
            <v>6100003145</v>
          </cell>
          <cell r="B3068" t="str">
            <v>FT END CRNER CASTING MACHD RH</v>
          </cell>
          <cell r="C3068" t="str">
            <v>P18</v>
          </cell>
          <cell r="D3068" t="str">
            <v>EMS Parts</v>
          </cell>
          <cell r="E3068" t="str">
            <v>20</v>
          </cell>
          <cell r="F3068" t="str">
            <v>700</v>
          </cell>
          <cell r="G3068" t="str">
            <v xml:space="preserve">          11</v>
          </cell>
          <cell r="H3068" t="str">
            <v>EA</v>
          </cell>
          <cell r="I3068">
            <v>43.82</v>
          </cell>
          <cell r="J3068">
            <v>0.09</v>
          </cell>
          <cell r="K3068">
            <v>48</v>
          </cell>
          <cell r="L3068">
            <v>9.5390232770424452E-2</v>
          </cell>
        </row>
        <row r="3069">
          <cell r="A3069" t="str">
            <v>6100003145</v>
          </cell>
          <cell r="B3069" t="str">
            <v>FT END CRNER CASTING MACHD RH</v>
          </cell>
          <cell r="C3069" t="str">
            <v>P18</v>
          </cell>
          <cell r="D3069" t="str">
            <v>EMS Parts</v>
          </cell>
          <cell r="E3069" t="str">
            <v>20</v>
          </cell>
          <cell r="F3069" t="str">
            <v>700</v>
          </cell>
          <cell r="G3069" t="str">
            <v xml:space="preserve">          10</v>
          </cell>
          <cell r="H3069" t="str">
            <v>EA</v>
          </cell>
          <cell r="I3069">
            <v>45</v>
          </cell>
          <cell r="J3069">
            <v>0.09</v>
          </cell>
          <cell r="K3069">
            <v>49</v>
          </cell>
          <cell r="L3069">
            <v>8.8888888888888892E-2</v>
          </cell>
        </row>
        <row r="3070">
          <cell r="A3070" t="str">
            <v>6100003146</v>
          </cell>
          <cell r="B3070" t="str">
            <v>LEG, FOOT END - RH (STD)</v>
          </cell>
          <cell r="C3070" t="str">
            <v>P18</v>
          </cell>
          <cell r="D3070" t="str">
            <v>EMS Parts</v>
          </cell>
          <cell r="E3070" t="str">
            <v>20</v>
          </cell>
          <cell r="F3070" t="str">
            <v>700</v>
          </cell>
          <cell r="G3070" t="str">
            <v xml:space="preserve">          10</v>
          </cell>
          <cell r="H3070" t="str">
            <v>EA</v>
          </cell>
          <cell r="I3070">
            <v>51</v>
          </cell>
          <cell r="J3070">
            <v>0.09</v>
          </cell>
          <cell r="K3070">
            <v>56</v>
          </cell>
          <cell r="L3070">
            <v>9.8039215686274508E-2</v>
          </cell>
        </row>
        <row r="3071">
          <cell r="A3071" t="str">
            <v>6100003146</v>
          </cell>
          <cell r="B3071" t="str">
            <v>LEG, FOOT END - RH (STD)</v>
          </cell>
          <cell r="C3071" t="str">
            <v>P18</v>
          </cell>
          <cell r="D3071" t="str">
            <v>EMS Parts</v>
          </cell>
          <cell r="E3071" t="str">
            <v>20</v>
          </cell>
          <cell r="F3071" t="str">
            <v>700</v>
          </cell>
          <cell r="G3071" t="str">
            <v xml:space="preserve">          11</v>
          </cell>
          <cell r="H3071" t="str">
            <v>EA</v>
          </cell>
          <cell r="I3071">
            <v>50.65</v>
          </cell>
          <cell r="J3071">
            <v>0.09</v>
          </cell>
          <cell r="K3071">
            <v>55</v>
          </cell>
          <cell r="L3071">
            <v>8.5883514313919079E-2</v>
          </cell>
        </row>
        <row r="3072">
          <cell r="A3072" t="str">
            <v>6100003149</v>
          </cell>
          <cell r="B3072" t="str">
            <v>BUMPER, BACK LEGS</v>
          </cell>
          <cell r="C3072" t="str">
            <v>P18</v>
          </cell>
          <cell r="D3072" t="str">
            <v>EMS Parts</v>
          </cell>
          <cell r="E3072" t="str">
            <v>20</v>
          </cell>
          <cell r="F3072" t="str">
            <v>700</v>
          </cell>
          <cell r="G3072" t="str">
            <v xml:space="preserve">          10</v>
          </cell>
          <cell r="H3072" t="str">
            <v>EA</v>
          </cell>
          <cell r="I3072">
            <v>51</v>
          </cell>
          <cell r="J3072">
            <v>0.09</v>
          </cell>
          <cell r="K3072">
            <v>56</v>
          </cell>
          <cell r="L3072">
            <v>9.8039215686274508E-2</v>
          </cell>
        </row>
        <row r="3073">
          <cell r="A3073" t="str">
            <v>6100003149</v>
          </cell>
          <cell r="B3073" t="str">
            <v>BUMPER, BACK LEGS</v>
          </cell>
          <cell r="C3073" t="str">
            <v>P18</v>
          </cell>
          <cell r="D3073" t="str">
            <v>EMS Parts</v>
          </cell>
          <cell r="E3073" t="str">
            <v>20</v>
          </cell>
          <cell r="F3073" t="str">
            <v>700</v>
          </cell>
          <cell r="G3073" t="str">
            <v xml:space="preserve">          11</v>
          </cell>
          <cell r="H3073" t="str">
            <v>EA</v>
          </cell>
          <cell r="I3073">
            <v>50.65</v>
          </cell>
          <cell r="J3073">
            <v>0.09</v>
          </cell>
          <cell r="K3073">
            <v>55</v>
          </cell>
          <cell r="L3073">
            <v>8.5883514313919079E-2</v>
          </cell>
        </row>
        <row r="3074">
          <cell r="A3074" t="str">
            <v>6100003150</v>
          </cell>
          <cell r="B3074" t="str">
            <v>UPPER LEG PIVOT,  F/E</v>
          </cell>
          <cell r="C3074" t="str">
            <v>P18</v>
          </cell>
          <cell r="D3074" t="str">
            <v>EMS Parts</v>
          </cell>
          <cell r="E3074" t="str">
            <v>20</v>
          </cell>
          <cell r="F3074" t="str">
            <v>700</v>
          </cell>
          <cell r="G3074" t="str">
            <v xml:space="preserve">          11</v>
          </cell>
          <cell r="H3074" t="str">
            <v>EA</v>
          </cell>
          <cell r="I3074">
            <v>13.72</v>
          </cell>
          <cell r="J3074">
            <v>0.09</v>
          </cell>
          <cell r="K3074">
            <v>14.954800000000002</v>
          </cell>
          <cell r="L3074">
            <v>9.0000000000000122E-2</v>
          </cell>
        </row>
        <row r="3075">
          <cell r="A3075" t="str">
            <v>6100003150</v>
          </cell>
          <cell r="B3075" t="str">
            <v>UPPER LEG PIVOT,  F/E</v>
          </cell>
          <cell r="C3075" t="str">
            <v>P18</v>
          </cell>
          <cell r="D3075" t="str">
            <v>EMS Parts</v>
          </cell>
          <cell r="E3075" t="str">
            <v>20</v>
          </cell>
          <cell r="F3075" t="str">
            <v>700</v>
          </cell>
          <cell r="G3075" t="str">
            <v xml:space="preserve">          10</v>
          </cell>
          <cell r="H3075" t="str">
            <v>EA</v>
          </cell>
          <cell r="I3075">
            <v>16</v>
          </cell>
          <cell r="J3075">
            <v>0.09</v>
          </cell>
          <cell r="K3075">
            <v>17.440000000000001</v>
          </cell>
          <cell r="L3075">
            <v>9.000000000000008E-2</v>
          </cell>
        </row>
        <row r="3076">
          <cell r="A3076" t="str">
            <v>6100003151</v>
          </cell>
          <cell r="B3076" t="str">
            <v>F/E LOAD WHEEL - BASE</v>
          </cell>
          <cell r="C3076" t="str">
            <v>P18</v>
          </cell>
          <cell r="D3076" t="str">
            <v>EMS Parts</v>
          </cell>
          <cell r="E3076" t="str">
            <v>20</v>
          </cell>
          <cell r="F3076" t="str">
            <v>700</v>
          </cell>
          <cell r="G3076" t="str">
            <v xml:space="preserve">          10</v>
          </cell>
          <cell r="H3076" t="str">
            <v>EA</v>
          </cell>
          <cell r="I3076">
            <v>12</v>
          </cell>
          <cell r="J3076">
            <v>0.09</v>
          </cell>
          <cell r="K3076">
            <v>13.080000000000002</v>
          </cell>
          <cell r="L3076">
            <v>9.0000000000000149E-2</v>
          </cell>
        </row>
        <row r="3077">
          <cell r="A3077" t="str">
            <v>6100003151</v>
          </cell>
          <cell r="B3077" t="str">
            <v>F/E LOAD WHEEL - BASE</v>
          </cell>
          <cell r="C3077" t="str">
            <v>P18</v>
          </cell>
          <cell r="D3077" t="str">
            <v>EMS Parts</v>
          </cell>
          <cell r="E3077" t="str">
            <v>20</v>
          </cell>
          <cell r="F3077" t="str">
            <v>700</v>
          </cell>
          <cell r="G3077" t="str">
            <v xml:space="preserve">          11</v>
          </cell>
          <cell r="H3077" t="str">
            <v>EA</v>
          </cell>
          <cell r="I3077">
            <v>8.23</v>
          </cell>
          <cell r="J3077">
            <v>0.09</v>
          </cell>
          <cell r="K3077">
            <v>8.9707000000000008</v>
          </cell>
          <cell r="L3077">
            <v>9.0000000000000038E-2</v>
          </cell>
        </row>
        <row r="3078">
          <cell r="A3078" t="str">
            <v>6100003152</v>
          </cell>
          <cell r="B3078" t="str">
            <v>SUPPORT TUBE</v>
          </cell>
          <cell r="C3078" t="str">
            <v>P18</v>
          </cell>
          <cell r="D3078" t="str">
            <v>EMS Parts</v>
          </cell>
          <cell r="E3078" t="str">
            <v>20</v>
          </cell>
          <cell r="F3078" t="str">
            <v>700</v>
          </cell>
          <cell r="G3078" t="str">
            <v xml:space="preserve">          10</v>
          </cell>
          <cell r="H3078" t="str">
            <v>EA</v>
          </cell>
          <cell r="I3078">
            <v>18</v>
          </cell>
          <cell r="J3078">
            <v>0.09</v>
          </cell>
          <cell r="K3078">
            <v>19.62</v>
          </cell>
          <cell r="L3078">
            <v>9.0000000000000052E-2</v>
          </cell>
        </row>
        <row r="3079">
          <cell r="A3079" t="str">
            <v>6100003152</v>
          </cell>
          <cell r="B3079" t="str">
            <v>SUPPORT TUBE</v>
          </cell>
          <cell r="C3079" t="str">
            <v>P18</v>
          </cell>
          <cell r="D3079" t="str">
            <v>EMS Parts</v>
          </cell>
          <cell r="E3079" t="str">
            <v>20</v>
          </cell>
          <cell r="F3079" t="str">
            <v>700</v>
          </cell>
          <cell r="G3079" t="str">
            <v xml:space="preserve">          11</v>
          </cell>
          <cell r="H3079" t="str">
            <v>EA</v>
          </cell>
          <cell r="I3079">
            <v>16.04</v>
          </cell>
          <cell r="J3079">
            <v>0.09</v>
          </cell>
          <cell r="K3079">
            <v>17.483599999999999</v>
          </cell>
          <cell r="L3079">
            <v>9.0000000000000011E-2</v>
          </cell>
        </row>
        <row r="3080">
          <cell r="A3080" t="str">
            <v>6100003154</v>
          </cell>
          <cell r="B3080" t="str">
            <v>LEG, FOOT END - LH (STD)</v>
          </cell>
          <cell r="C3080" t="str">
            <v>P18</v>
          </cell>
          <cell r="D3080" t="str">
            <v>EMS Parts</v>
          </cell>
          <cell r="E3080" t="str">
            <v>20</v>
          </cell>
          <cell r="F3080" t="str">
            <v>700</v>
          </cell>
          <cell r="G3080" t="str">
            <v xml:space="preserve">          10</v>
          </cell>
          <cell r="H3080" t="str">
            <v>EA</v>
          </cell>
          <cell r="I3080">
            <v>51</v>
          </cell>
          <cell r="J3080">
            <v>0.09</v>
          </cell>
          <cell r="K3080">
            <v>56</v>
          </cell>
          <cell r="L3080">
            <v>9.8039215686274508E-2</v>
          </cell>
        </row>
        <row r="3081">
          <cell r="A3081" t="str">
            <v>6100003154</v>
          </cell>
          <cell r="B3081" t="str">
            <v>LEG, FOOT END - LH (STD)</v>
          </cell>
          <cell r="C3081" t="str">
            <v>P18</v>
          </cell>
          <cell r="D3081" t="str">
            <v>EMS Parts</v>
          </cell>
          <cell r="E3081" t="str">
            <v>20</v>
          </cell>
          <cell r="F3081" t="str">
            <v>700</v>
          </cell>
          <cell r="G3081" t="str">
            <v xml:space="preserve">          11</v>
          </cell>
          <cell r="H3081" t="str">
            <v>EA</v>
          </cell>
          <cell r="I3081">
            <v>50.65</v>
          </cell>
          <cell r="J3081">
            <v>0.09</v>
          </cell>
          <cell r="K3081">
            <v>55</v>
          </cell>
          <cell r="L3081">
            <v>8.5883514313919079E-2</v>
          </cell>
        </row>
        <row r="3082">
          <cell r="A3082" t="str">
            <v>6100003167</v>
          </cell>
          <cell r="B3082" t="str">
            <v>PILLOW BLOCK - SLIDE TUBE</v>
          </cell>
          <cell r="C3082" t="str">
            <v>P18</v>
          </cell>
          <cell r="D3082" t="str">
            <v>EMS Parts</v>
          </cell>
          <cell r="E3082" t="str">
            <v>20</v>
          </cell>
          <cell r="F3082" t="str">
            <v>700</v>
          </cell>
          <cell r="G3082" t="str">
            <v xml:space="preserve">          11</v>
          </cell>
          <cell r="H3082" t="str">
            <v>EA</v>
          </cell>
          <cell r="I3082">
            <v>62.8</v>
          </cell>
          <cell r="J3082">
            <v>0.09</v>
          </cell>
          <cell r="K3082">
            <v>68</v>
          </cell>
          <cell r="L3082">
            <v>8.2802547770700688E-2</v>
          </cell>
        </row>
        <row r="3083">
          <cell r="A3083" t="str">
            <v>6100003167</v>
          </cell>
          <cell r="B3083" t="str">
            <v>PILLOW BLOCK - SLIDE TUBE</v>
          </cell>
          <cell r="C3083" t="str">
            <v>P18</v>
          </cell>
          <cell r="D3083" t="str">
            <v>EMS Parts</v>
          </cell>
          <cell r="E3083" t="str">
            <v>20</v>
          </cell>
          <cell r="F3083" t="str">
            <v>700</v>
          </cell>
          <cell r="G3083" t="str">
            <v xml:space="preserve">          10</v>
          </cell>
          <cell r="H3083" t="str">
            <v>EA</v>
          </cell>
          <cell r="I3083">
            <v>61</v>
          </cell>
          <cell r="J3083">
            <v>0.09</v>
          </cell>
          <cell r="K3083">
            <v>66</v>
          </cell>
          <cell r="L3083">
            <v>8.1967213114754092E-2</v>
          </cell>
        </row>
        <row r="3084">
          <cell r="A3084" t="str">
            <v>6100003168</v>
          </cell>
          <cell r="B3084" t="str">
            <v>STEER PLATE, SWIVEL LOCK</v>
          </cell>
          <cell r="C3084" t="str">
            <v>P18</v>
          </cell>
          <cell r="D3084" t="str">
            <v>EMS Parts</v>
          </cell>
          <cell r="E3084" t="str">
            <v>20</v>
          </cell>
          <cell r="F3084" t="str">
            <v>700</v>
          </cell>
          <cell r="G3084" t="str">
            <v xml:space="preserve">          10</v>
          </cell>
          <cell r="H3084" t="str">
            <v>EA</v>
          </cell>
          <cell r="I3084">
            <v>12</v>
          </cell>
          <cell r="J3084">
            <v>0.09</v>
          </cell>
          <cell r="K3084">
            <v>13.080000000000002</v>
          </cell>
          <cell r="L3084">
            <v>9.0000000000000149E-2</v>
          </cell>
        </row>
        <row r="3085">
          <cell r="A3085" t="str">
            <v>6100003168</v>
          </cell>
          <cell r="B3085" t="str">
            <v>STEER PLATE, SWIVEL LOCK</v>
          </cell>
          <cell r="C3085" t="str">
            <v>P18</v>
          </cell>
          <cell r="D3085" t="str">
            <v>EMS Parts</v>
          </cell>
          <cell r="E3085" t="str">
            <v>20</v>
          </cell>
          <cell r="F3085" t="str">
            <v>700</v>
          </cell>
          <cell r="G3085" t="str">
            <v xml:space="preserve">          11</v>
          </cell>
          <cell r="H3085" t="str">
            <v>EA</v>
          </cell>
          <cell r="I3085">
            <v>8.17</v>
          </cell>
          <cell r="J3085">
            <v>0.09</v>
          </cell>
          <cell r="K3085">
            <v>8.9053000000000004</v>
          </cell>
          <cell r="L3085">
            <v>9.0000000000000066E-2</v>
          </cell>
        </row>
        <row r="3086">
          <cell r="A3086" t="str">
            <v>6100003170</v>
          </cell>
          <cell r="B3086" t="str">
            <v>STRUT PIVOT, FOWLER/GATCH</v>
          </cell>
          <cell r="C3086" t="str">
            <v>P18</v>
          </cell>
          <cell r="D3086" t="str">
            <v>EMS Parts</v>
          </cell>
          <cell r="E3086" t="str">
            <v>20</v>
          </cell>
          <cell r="F3086" t="str">
            <v>700</v>
          </cell>
          <cell r="G3086" t="str">
            <v xml:space="preserve">          11</v>
          </cell>
          <cell r="H3086" t="str">
            <v>EA</v>
          </cell>
          <cell r="I3086">
            <v>10.97</v>
          </cell>
          <cell r="J3086">
            <v>0.09</v>
          </cell>
          <cell r="K3086">
            <v>11.957300000000002</v>
          </cell>
          <cell r="L3086">
            <v>9.0000000000000108E-2</v>
          </cell>
        </row>
        <row r="3087">
          <cell r="A3087" t="str">
            <v>6100003170</v>
          </cell>
          <cell r="B3087" t="str">
            <v>STRUT PIVOT, FOWLER/GATCH</v>
          </cell>
          <cell r="C3087" t="str">
            <v>P18</v>
          </cell>
          <cell r="D3087" t="str">
            <v>EMS Parts</v>
          </cell>
          <cell r="E3087" t="str">
            <v>20</v>
          </cell>
          <cell r="F3087" t="str">
            <v>700</v>
          </cell>
          <cell r="G3087" t="str">
            <v xml:space="preserve">          10</v>
          </cell>
          <cell r="H3087" t="str">
            <v>EA</v>
          </cell>
          <cell r="I3087">
            <v>14</v>
          </cell>
          <cell r="J3087">
            <v>0.09</v>
          </cell>
          <cell r="K3087">
            <v>15.260000000000002</v>
          </cell>
          <cell r="L3087">
            <v>9.0000000000000108E-2</v>
          </cell>
        </row>
        <row r="3088">
          <cell r="A3088" t="str">
            <v>6100003171</v>
          </cell>
          <cell r="B3088" t="str">
            <v>BRAKE PIVOT BRACKET</v>
          </cell>
          <cell r="C3088" t="str">
            <v>P18</v>
          </cell>
          <cell r="D3088" t="str">
            <v>EMS Parts</v>
          </cell>
          <cell r="E3088" t="str">
            <v>20</v>
          </cell>
          <cell r="F3088" t="str">
            <v>700</v>
          </cell>
          <cell r="G3088" t="str">
            <v xml:space="preserve">          10</v>
          </cell>
          <cell r="H3088" t="str">
            <v>EA</v>
          </cell>
          <cell r="I3088">
            <v>13</v>
          </cell>
          <cell r="J3088">
            <v>0.09</v>
          </cell>
          <cell r="K3088">
            <v>14.170000000000002</v>
          </cell>
          <cell r="L3088">
            <v>9.0000000000000135E-2</v>
          </cell>
        </row>
        <row r="3089">
          <cell r="A3089" t="str">
            <v>6100003171</v>
          </cell>
          <cell r="B3089" t="str">
            <v>BRAKE PIVOT BRACKET</v>
          </cell>
          <cell r="C3089" t="str">
            <v>P18</v>
          </cell>
          <cell r="D3089" t="str">
            <v>EMS Parts</v>
          </cell>
          <cell r="E3089" t="str">
            <v>20</v>
          </cell>
          <cell r="F3089" t="str">
            <v>700</v>
          </cell>
          <cell r="G3089" t="str">
            <v xml:space="preserve">          11</v>
          </cell>
          <cell r="H3089" t="str">
            <v>EA</v>
          </cell>
          <cell r="I3089">
            <v>9.27</v>
          </cell>
          <cell r="J3089">
            <v>0.09</v>
          </cell>
          <cell r="K3089">
            <v>10.1043</v>
          </cell>
          <cell r="L3089">
            <v>9.000000000000008E-2</v>
          </cell>
        </row>
        <row r="3090">
          <cell r="A3090" t="str">
            <v>6100003183</v>
          </cell>
          <cell r="B3090" t="str">
            <v>STOP COLLAR BUSHING</v>
          </cell>
          <cell r="C3090" t="str">
            <v>P18</v>
          </cell>
          <cell r="D3090" t="str">
            <v>EMS Parts</v>
          </cell>
          <cell r="E3090" t="str">
            <v>20</v>
          </cell>
          <cell r="F3090" t="str">
            <v>700</v>
          </cell>
          <cell r="G3090" t="str">
            <v xml:space="preserve">          11</v>
          </cell>
          <cell r="H3090" t="str">
            <v>EA</v>
          </cell>
          <cell r="I3090">
            <v>4.13</v>
          </cell>
          <cell r="J3090">
            <v>0.09</v>
          </cell>
          <cell r="K3090">
            <v>4.5017000000000005</v>
          </cell>
          <cell r="L3090">
            <v>9.0000000000000149E-2</v>
          </cell>
        </row>
        <row r="3091">
          <cell r="A3091" t="str">
            <v>6100003183</v>
          </cell>
          <cell r="B3091" t="str">
            <v>STOP COLLAR BUSHING</v>
          </cell>
          <cell r="C3091" t="str">
            <v>P18</v>
          </cell>
          <cell r="D3091" t="str">
            <v>EMS Parts</v>
          </cell>
          <cell r="E3091" t="str">
            <v>20</v>
          </cell>
          <cell r="F3091" t="str">
            <v>700</v>
          </cell>
          <cell r="G3091" t="str">
            <v xml:space="preserve">          10</v>
          </cell>
          <cell r="H3091" t="str">
            <v>EA</v>
          </cell>
          <cell r="I3091">
            <v>9</v>
          </cell>
          <cell r="J3091">
            <v>0.09</v>
          </cell>
          <cell r="K3091">
            <v>9.81</v>
          </cell>
          <cell r="L3091">
            <v>9.0000000000000052E-2</v>
          </cell>
        </row>
        <row r="3092">
          <cell r="A3092" t="str">
            <v>6100003184</v>
          </cell>
          <cell r="B3092" t="str">
            <v>SLIDE TUBE SUPPORT</v>
          </cell>
          <cell r="C3092" t="str">
            <v>P18</v>
          </cell>
          <cell r="D3092" t="str">
            <v>EMS Parts</v>
          </cell>
          <cell r="E3092" t="str">
            <v>20</v>
          </cell>
          <cell r="F3092" t="str">
            <v>700</v>
          </cell>
          <cell r="G3092" t="str">
            <v xml:space="preserve">          10</v>
          </cell>
          <cell r="H3092" t="str">
            <v>EA</v>
          </cell>
          <cell r="I3092">
            <v>51</v>
          </cell>
          <cell r="J3092">
            <v>0.09</v>
          </cell>
          <cell r="K3092">
            <v>56</v>
          </cell>
          <cell r="L3092">
            <v>9.8039215686274508E-2</v>
          </cell>
        </row>
        <row r="3093">
          <cell r="A3093" t="str">
            <v>6100003184</v>
          </cell>
          <cell r="B3093" t="str">
            <v>SLIDE TUBE SUPPORT</v>
          </cell>
          <cell r="C3093" t="str">
            <v>P18</v>
          </cell>
          <cell r="D3093" t="str">
            <v>EMS Parts</v>
          </cell>
          <cell r="E3093" t="str">
            <v>20</v>
          </cell>
          <cell r="F3093" t="str">
            <v>700</v>
          </cell>
          <cell r="G3093" t="str">
            <v xml:space="preserve">          11</v>
          </cell>
          <cell r="H3093" t="str">
            <v>EA</v>
          </cell>
          <cell r="I3093">
            <v>50.65</v>
          </cell>
          <cell r="J3093">
            <v>0.09</v>
          </cell>
          <cell r="K3093">
            <v>55</v>
          </cell>
          <cell r="L3093">
            <v>8.5883514313919079E-2</v>
          </cell>
        </row>
        <row r="3094">
          <cell r="A3094" t="str">
            <v>6100003187</v>
          </cell>
          <cell r="B3094" t="str">
            <v>UPPER F/E STRUT CROSSTUBE</v>
          </cell>
          <cell r="C3094" t="str">
            <v>P18</v>
          </cell>
          <cell r="D3094" t="str">
            <v>EMS Parts</v>
          </cell>
          <cell r="E3094" t="str">
            <v>20</v>
          </cell>
          <cell r="F3094" t="str">
            <v>700</v>
          </cell>
          <cell r="G3094" t="str">
            <v xml:space="preserve">          10</v>
          </cell>
          <cell r="H3094" t="str">
            <v>EA</v>
          </cell>
          <cell r="I3094">
            <v>73</v>
          </cell>
          <cell r="J3094">
            <v>0.09</v>
          </cell>
          <cell r="K3094">
            <v>80</v>
          </cell>
          <cell r="L3094">
            <v>9.5890410958904104E-2</v>
          </cell>
        </row>
        <row r="3095">
          <cell r="A3095" t="str">
            <v>6100003187</v>
          </cell>
          <cell r="B3095" t="str">
            <v>UPPER F/E STRUT CROSSTUBE</v>
          </cell>
          <cell r="C3095" t="str">
            <v>P18</v>
          </cell>
          <cell r="D3095" t="str">
            <v>EMS Parts</v>
          </cell>
          <cell r="E3095" t="str">
            <v>20</v>
          </cell>
          <cell r="F3095" t="str">
            <v>700</v>
          </cell>
          <cell r="G3095" t="str">
            <v xml:space="preserve">          11</v>
          </cell>
          <cell r="H3095" t="str">
            <v>EA</v>
          </cell>
          <cell r="I3095">
            <v>76.67</v>
          </cell>
          <cell r="J3095">
            <v>0.09</v>
          </cell>
          <cell r="K3095">
            <v>84</v>
          </cell>
          <cell r="L3095">
            <v>9.5604538933089844E-2</v>
          </cell>
        </row>
        <row r="3096">
          <cell r="A3096" t="str">
            <v>6100003188</v>
          </cell>
          <cell r="B3096" t="str">
            <v>SLIDE TUBE DAMPNER</v>
          </cell>
          <cell r="C3096" t="str">
            <v>P18</v>
          </cell>
          <cell r="D3096" t="str">
            <v>EMS Parts</v>
          </cell>
          <cell r="E3096" t="str">
            <v>20</v>
          </cell>
          <cell r="F3096" t="str">
            <v>700</v>
          </cell>
          <cell r="G3096" t="str">
            <v xml:space="preserve">          10</v>
          </cell>
          <cell r="H3096" t="str">
            <v>EA</v>
          </cell>
          <cell r="I3096">
            <v>30</v>
          </cell>
          <cell r="J3096">
            <v>0.09</v>
          </cell>
          <cell r="K3096">
            <v>33</v>
          </cell>
          <cell r="L3096">
            <v>0.1</v>
          </cell>
        </row>
        <row r="3097">
          <cell r="A3097" t="str">
            <v>6100003188</v>
          </cell>
          <cell r="B3097" t="str">
            <v>SLIDE TUBE DAMPNER</v>
          </cell>
          <cell r="C3097" t="str">
            <v>P18</v>
          </cell>
          <cell r="D3097" t="str">
            <v>EMS Parts</v>
          </cell>
          <cell r="E3097" t="str">
            <v>20</v>
          </cell>
          <cell r="F3097" t="str">
            <v>700</v>
          </cell>
          <cell r="G3097" t="str">
            <v xml:space="preserve">          11</v>
          </cell>
          <cell r="H3097" t="str">
            <v>EA</v>
          </cell>
          <cell r="I3097">
            <v>30.14</v>
          </cell>
          <cell r="J3097">
            <v>0.09</v>
          </cell>
          <cell r="K3097">
            <v>33</v>
          </cell>
          <cell r="L3097">
            <v>9.4890510948905091E-2</v>
          </cell>
        </row>
        <row r="3098">
          <cell r="A3098" t="str">
            <v>6100003189</v>
          </cell>
          <cell r="B3098" t="str">
            <v>SLIDE TUBE DAMPNER</v>
          </cell>
          <cell r="C3098" t="str">
            <v>P18</v>
          </cell>
          <cell r="D3098" t="str">
            <v>EMS Parts</v>
          </cell>
          <cell r="E3098" t="str">
            <v>20</v>
          </cell>
          <cell r="F3098" t="str">
            <v>700</v>
          </cell>
          <cell r="G3098" t="str">
            <v xml:space="preserve">          10</v>
          </cell>
          <cell r="H3098" t="str">
            <v>EA</v>
          </cell>
          <cell r="I3098">
            <v>31</v>
          </cell>
          <cell r="J3098">
            <v>0.09</v>
          </cell>
          <cell r="K3098">
            <v>34</v>
          </cell>
          <cell r="L3098">
            <v>9.6774193548387094E-2</v>
          </cell>
        </row>
        <row r="3099">
          <cell r="A3099" t="str">
            <v>6100003189</v>
          </cell>
          <cell r="B3099" t="str">
            <v>SLIDE TUBE DAMPNER</v>
          </cell>
          <cell r="C3099" t="str">
            <v>P18</v>
          </cell>
          <cell r="D3099" t="str">
            <v>EMS Parts</v>
          </cell>
          <cell r="E3099" t="str">
            <v>20</v>
          </cell>
          <cell r="F3099" t="str">
            <v>700</v>
          </cell>
          <cell r="G3099" t="str">
            <v xml:space="preserve">          11</v>
          </cell>
          <cell r="H3099" t="str">
            <v>EA</v>
          </cell>
          <cell r="I3099">
            <v>31.49</v>
          </cell>
          <cell r="J3099">
            <v>0.09</v>
          </cell>
          <cell r="K3099">
            <v>34</v>
          </cell>
          <cell r="L3099">
            <v>7.9707843759923833E-2</v>
          </cell>
        </row>
        <row r="3100">
          <cell r="A3100" t="str">
            <v>6100003190</v>
          </cell>
          <cell r="B3100" t="str">
            <v>SLIDE BEARING, LOCK TUBE</v>
          </cell>
          <cell r="C3100" t="str">
            <v>P18</v>
          </cell>
          <cell r="D3100" t="str">
            <v>EMS Parts</v>
          </cell>
          <cell r="E3100" t="str">
            <v>20</v>
          </cell>
          <cell r="F3100" t="str">
            <v>700</v>
          </cell>
          <cell r="G3100" t="str">
            <v xml:space="preserve">          11</v>
          </cell>
          <cell r="H3100" t="str">
            <v>EA</v>
          </cell>
          <cell r="I3100">
            <v>13.72</v>
          </cell>
          <cell r="J3100">
            <v>0.09</v>
          </cell>
          <cell r="K3100">
            <v>14.954800000000002</v>
          </cell>
          <cell r="L3100">
            <v>9.0000000000000122E-2</v>
          </cell>
        </row>
        <row r="3101">
          <cell r="A3101" t="str">
            <v>6100003190</v>
          </cell>
          <cell r="B3101" t="str">
            <v>SLIDE BEARING, LOCK TUBE</v>
          </cell>
          <cell r="C3101" t="str">
            <v>P18</v>
          </cell>
          <cell r="D3101" t="str">
            <v>EMS Parts</v>
          </cell>
          <cell r="E3101" t="str">
            <v>20</v>
          </cell>
          <cell r="F3101" t="str">
            <v>700</v>
          </cell>
          <cell r="G3101" t="str">
            <v xml:space="preserve">          10</v>
          </cell>
          <cell r="H3101" t="str">
            <v>EA</v>
          </cell>
          <cell r="I3101">
            <v>16</v>
          </cell>
          <cell r="J3101">
            <v>0.09</v>
          </cell>
          <cell r="K3101">
            <v>17.440000000000001</v>
          </cell>
          <cell r="L3101">
            <v>9.000000000000008E-2</v>
          </cell>
        </row>
        <row r="3102">
          <cell r="A3102" t="str">
            <v>6100003193</v>
          </cell>
          <cell r="B3102" t="str">
            <v>NUT PLATE, HEAD END - OO</v>
          </cell>
          <cell r="C3102" t="str">
            <v>P18</v>
          </cell>
          <cell r="D3102" t="str">
            <v>EMS Parts</v>
          </cell>
          <cell r="E3102" t="str">
            <v>20</v>
          </cell>
          <cell r="F3102" t="str">
            <v>700</v>
          </cell>
          <cell r="G3102" t="str">
            <v xml:space="preserve">          10</v>
          </cell>
          <cell r="H3102" t="str">
            <v>EA</v>
          </cell>
          <cell r="I3102">
            <v>13</v>
          </cell>
          <cell r="J3102">
            <v>0.09</v>
          </cell>
          <cell r="K3102">
            <v>14.170000000000002</v>
          </cell>
          <cell r="L3102">
            <v>9.0000000000000135E-2</v>
          </cell>
        </row>
        <row r="3103">
          <cell r="A3103" t="str">
            <v>6100003193</v>
          </cell>
          <cell r="B3103" t="str">
            <v>NUT PLATE, HEAD END - OO</v>
          </cell>
          <cell r="C3103" t="str">
            <v>P18</v>
          </cell>
          <cell r="D3103" t="str">
            <v>EMS Parts</v>
          </cell>
          <cell r="E3103" t="str">
            <v>20</v>
          </cell>
          <cell r="F3103" t="str">
            <v>700</v>
          </cell>
          <cell r="G3103" t="str">
            <v xml:space="preserve">          11</v>
          </cell>
          <cell r="H3103" t="str">
            <v>EA</v>
          </cell>
          <cell r="I3103">
            <v>9.61</v>
          </cell>
          <cell r="J3103">
            <v>0.09</v>
          </cell>
          <cell r="K3103">
            <v>10.4749</v>
          </cell>
          <cell r="L3103">
            <v>9.0000000000000052E-2</v>
          </cell>
        </row>
        <row r="3104">
          <cell r="A3104" t="str">
            <v>6100003194</v>
          </cell>
          <cell r="B3104" t="str">
            <v>NUT PLATE, FOOT END - OO</v>
          </cell>
          <cell r="C3104" t="str">
            <v>P18</v>
          </cell>
          <cell r="D3104" t="str">
            <v>EMS Parts</v>
          </cell>
          <cell r="E3104" t="str">
            <v>20</v>
          </cell>
          <cell r="F3104" t="str">
            <v>700</v>
          </cell>
          <cell r="G3104" t="str">
            <v xml:space="preserve">          10</v>
          </cell>
          <cell r="H3104" t="str">
            <v>EA</v>
          </cell>
          <cell r="I3104">
            <v>13</v>
          </cell>
          <cell r="J3104">
            <v>0.09</v>
          </cell>
          <cell r="K3104">
            <v>14.170000000000002</v>
          </cell>
          <cell r="L3104">
            <v>9.0000000000000135E-2</v>
          </cell>
        </row>
        <row r="3105">
          <cell r="A3105" t="str">
            <v>6100003194</v>
          </cell>
          <cell r="B3105" t="str">
            <v>NUT PLATE, FOOT END - OO</v>
          </cell>
          <cell r="C3105" t="str">
            <v>P18</v>
          </cell>
          <cell r="D3105" t="str">
            <v>EMS Parts</v>
          </cell>
          <cell r="E3105" t="str">
            <v>20</v>
          </cell>
          <cell r="F3105" t="str">
            <v>700</v>
          </cell>
          <cell r="G3105" t="str">
            <v xml:space="preserve">          11</v>
          </cell>
          <cell r="H3105" t="str">
            <v>EA</v>
          </cell>
          <cell r="I3105">
            <v>9.61</v>
          </cell>
          <cell r="J3105">
            <v>0.09</v>
          </cell>
          <cell r="K3105">
            <v>10.4749</v>
          </cell>
          <cell r="L3105">
            <v>9.0000000000000052E-2</v>
          </cell>
        </row>
        <row r="3106">
          <cell r="A3106" t="str">
            <v>6100003197</v>
          </cell>
          <cell r="B3106" t="str">
            <v>CLEVIS PIN</v>
          </cell>
          <cell r="C3106" t="str">
            <v>P18</v>
          </cell>
          <cell r="D3106" t="str">
            <v>EMS Parts</v>
          </cell>
          <cell r="E3106" t="str">
            <v>20</v>
          </cell>
          <cell r="F3106" t="str">
            <v>700</v>
          </cell>
          <cell r="G3106" t="str">
            <v xml:space="preserve">          10</v>
          </cell>
          <cell r="H3106" t="str">
            <v>EA</v>
          </cell>
          <cell r="I3106">
            <v>56</v>
          </cell>
          <cell r="J3106">
            <v>0.09</v>
          </cell>
          <cell r="K3106">
            <v>61</v>
          </cell>
          <cell r="L3106">
            <v>8.9285714285714288E-2</v>
          </cell>
        </row>
        <row r="3107">
          <cell r="A3107" t="str">
            <v>6100003197</v>
          </cell>
          <cell r="B3107" t="str">
            <v>CLEVIS PIN</v>
          </cell>
          <cell r="C3107" t="str">
            <v>P18</v>
          </cell>
          <cell r="D3107" t="str">
            <v>EMS Parts</v>
          </cell>
          <cell r="E3107" t="str">
            <v>20</v>
          </cell>
          <cell r="F3107" t="str">
            <v>700</v>
          </cell>
          <cell r="G3107" t="str">
            <v xml:space="preserve">          11</v>
          </cell>
          <cell r="H3107" t="str">
            <v>EA</v>
          </cell>
          <cell r="I3107">
            <v>56.12</v>
          </cell>
          <cell r="J3107">
            <v>0.09</v>
          </cell>
          <cell r="K3107">
            <v>61</v>
          </cell>
          <cell r="L3107">
            <v>8.6956521739130488E-2</v>
          </cell>
        </row>
        <row r="3108">
          <cell r="A3108" t="str">
            <v>6100003207</v>
          </cell>
          <cell r="B3108" t="str">
            <v>LINK,FORK,LITTER RELEASE</v>
          </cell>
          <cell r="C3108" t="str">
            <v>P18</v>
          </cell>
          <cell r="D3108" t="str">
            <v>EMS Parts</v>
          </cell>
          <cell r="E3108" t="str">
            <v>20</v>
          </cell>
          <cell r="F3108" t="str">
            <v>700</v>
          </cell>
          <cell r="G3108" t="str">
            <v xml:space="preserve">          11</v>
          </cell>
          <cell r="H3108" t="str">
            <v>EA</v>
          </cell>
          <cell r="I3108">
            <v>4.13</v>
          </cell>
          <cell r="J3108">
            <v>0.09</v>
          </cell>
          <cell r="K3108">
            <v>4.5017000000000005</v>
          </cell>
          <cell r="L3108">
            <v>9.0000000000000149E-2</v>
          </cell>
        </row>
        <row r="3109">
          <cell r="A3109" t="str">
            <v>6100003207</v>
          </cell>
          <cell r="B3109" t="str">
            <v>LINK,FORK,LITTER RELEASE</v>
          </cell>
          <cell r="C3109" t="str">
            <v>P18</v>
          </cell>
          <cell r="D3109" t="str">
            <v>EMS Parts</v>
          </cell>
          <cell r="E3109" t="str">
            <v>20</v>
          </cell>
          <cell r="F3109" t="str">
            <v>700</v>
          </cell>
          <cell r="G3109" t="str">
            <v xml:space="preserve">          10</v>
          </cell>
          <cell r="H3109" t="str">
            <v>EA</v>
          </cell>
          <cell r="I3109">
            <v>9</v>
          </cell>
          <cell r="J3109">
            <v>0.09</v>
          </cell>
          <cell r="K3109">
            <v>9.81</v>
          </cell>
          <cell r="L3109">
            <v>9.0000000000000052E-2</v>
          </cell>
        </row>
        <row r="3110">
          <cell r="A3110" t="str">
            <v>6100003208</v>
          </cell>
          <cell r="B3110" t="str">
            <v>SPACER, FT. LITTER RELEASE</v>
          </cell>
          <cell r="C3110" t="str">
            <v>P18</v>
          </cell>
          <cell r="D3110" t="str">
            <v>EMS Parts</v>
          </cell>
          <cell r="E3110" t="str">
            <v>20</v>
          </cell>
          <cell r="F3110" t="str">
            <v>700</v>
          </cell>
          <cell r="G3110" t="str">
            <v xml:space="preserve">          11</v>
          </cell>
          <cell r="H3110" t="str">
            <v>EA</v>
          </cell>
          <cell r="I3110">
            <v>6.86</v>
          </cell>
          <cell r="J3110">
            <v>0.09</v>
          </cell>
          <cell r="K3110">
            <v>7.4774000000000012</v>
          </cell>
          <cell r="L3110">
            <v>9.0000000000000122E-2</v>
          </cell>
        </row>
        <row r="3111">
          <cell r="A3111" t="str">
            <v>6100003208</v>
          </cell>
          <cell r="B3111" t="str">
            <v>SPACER, FT. LITTER RELEASE</v>
          </cell>
          <cell r="C3111" t="str">
            <v>P18</v>
          </cell>
          <cell r="D3111" t="str">
            <v>EMS Parts</v>
          </cell>
          <cell r="E3111" t="str">
            <v>20</v>
          </cell>
          <cell r="F3111" t="str">
            <v>700</v>
          </cell>
          <cell r="G3111" t="str">
            <v xml:space="preserve">          10</v>
          </cell>
          <cell r="H3111" t="str">
            <v>EA</v>
          </cell>
          <cell r="I3111">
            <v>11</v>
          </cell>
          <cell r="J3111">
            <v>0.09</v>
          </cell>
          <cell r="K3111">
            <v>11.99</v>
          </cell>
          <cell r="L3111">
            <v>9.0000000000000024E-2</v>
          </cell>
        </row>
        <row r="3112">
          <cell r="A3112" t="str">
            <v>6100003211</v>
          </cell>
          <cell r="B3112" t="str">
            <v>OUTER TUBE INSERT</v>
          </cell>
          <cell r="C3112" t="str">
            <v>P18</v>
          </cell>
          <cell r="D3112" t="str">
            <v>EMS Parts</v>
          </cell>
          <cell r="E3112" t="str">
            <v>20</v>
          </cell>
          <cell r="F3112" t="str">
            <v>700</v>
          </cell>
          <cell r="G3112" t="str">
            <v xml:space="preserve">          10</v>
          </cell>
          <cell r="H3112" t="str">
            <v>EA</v>
          </cell>
          <cell r="I3112">
            <v>30</v>
          </cell>
          <cell r="J3112">
            <v>0.09</v>
          </cell>
          <cell r="K3112">
            <v>33</v>
          </cell>
          <cell r="L3112">
            <v>0.1</v>
          </cell>
        </row>
        <row r="3113">
          <cell r="A3113" t="str">
            <v>6100003211</v>
          </cell>
          <cell r="B3113" t="str">
            <v>OUTER TUBE INSERT</v>
          </cell>
          <cell r="C3113" t="str">
            <v>P18</v>
          </cell>
          <cell r="D3113" t="str">
            <v>EMS Parts</v>
          </cell>
          <cell r="E3113" t="str">
            <v>20</v>
          </cell>
          <cell r="F3113" t="str">
            <v>700</v>
          </cell>
          <cell r="G3113" t="str">
            <v xml:space="preserve">          11</v>
          </cell>
          <cell r="H3113" t="str">
            <v>EA</v>
          </cell>
          <cell r="I3113">
            <v>28.27</v>
          </cell>
          <cell r="J3113">
            <v>0.09</v>
          </cell>
          <cell r="K3113">
            <v>31</v>
          </cell>
          <cell r="L3113">
            <v>9.6568800848956513E-2</v>
          </cell>
        </row>
        <row r="3114">
          <cell r="A3114" t="str">
            <v>6100003212</v>
          </cell>
          <cell r="B3114" t="str">
            <v>MOUNTING BRACKET,FASTENER WLD</v>
          </cell>
          <cell r="C3114" t="str">
            <v>P18</v>
          </cell>
          <cell r="D3114" t="str">
            <v>EMS Parts</v>
          </cell>
          <cell r="E3114" t="str">
            <v>20</v>
          </cell>
          <cell r="F3114" t="str">
            <v>700</v>
          </cell>
          <cell r="G3114" t="str">
            <v xml:space="preserve">          10</v>
          </cell>
          <cell r="H3114" t="str">
            <v>EA</v>
          </cell>
          <cell r="I3114">
            <v>12</v>
          </cell>
          <cell r="J3114">
            <v>0.09</v>
          </cell>
          <cell r="K3114">
            <v>13.080000000000002</v>
          </cell>
          <cell r="L3114">
            <v>9.0000000000000149E-2</v>
          </cell>
        </row>
        <row r="3115">
          <cell r="A3115" t="str">
            <v>6100003212</v>
          </cell>
          <cell r="B3115" t="str">
            <v>MOUNTING BRACKET,FASTENER WLD</v>
          </cell>
          <cell r="C3115" t="str">
            <v>P18</v>
          </cell>
          <cell r="D3115" t="str">
            <v>EMS Parts</v>
          </cell>
          <cell r="E3115" t="str">
            <v>20</v>
          </cell>
          <cell r="F3115" t="str">
            <v>700</v>
          </cell>
          <cell r="G3115" t="str">
            <v xml:space="preserve">          11</v>
          </cell>
          <cell r="H3115" t="str">
            <v>EA</v>
          </cell>
          <cell r="I3115">
            <v>8.43</v>
          </cell>
          <cell r="J3115">
            <v>0.09</v>
          </cell>
          <cell r="K3115">
            <v>9.1887000000000008</v>
          </cell>
          <cell r="L3115">
            <v>9.0000000000000122E-2</v>
          </cell>
        </row>
        <row r="3116">
          <cell r="A3116" t="str">
            <v>6100003213</v>
          </cell>
          <cell r="B3116" t="str">
            <v>SUPPORT BRACKET, FASTENER WLD</v>
          </cell>
          <cell r="C3116" t="str">
            <v>P18</v>
          </cell>
          <cell r="D3116" t="str">
            <v>EMS Parts</v>
          </cell>
          <cell r="E3116" t="str">
            <v>20</v>
          </cell>
          <cell r="F3116" t="str">
            <v>700</v>
          </cell>
          <cell r="G3116" t="str">
            <v xml:space="preserve">          11</v>
          </cell>
          <cell r="H3116" t="str">
            <v>EA</v>
          </cell>
          <cell r="I3116">
            <v>14.11</v>
          </cell>
          <cell r="J3116">
            <v>0.09</v>
          </cell>
          <cell r="K3116">
            <v>15.379900000000001</v>
          </cell>
          <cell r="L3116">
            <v>9.0000000000000122E-2</v>
          </cell>
        </row>
        <row r="3117">
          <cell r="A3117" t="str">
            <v>6100003213</v>
          </cell>
          <cell r="B3117" t="str">
            <v>SUPPORT BRACKET, FASTENER WLD</v>
          </cell>
          <cell r="C3117" t="str">
            <v>P18</v>
          </cell>
          <cell r="D3117" t="str">
            <v>EMS Parts</v>
          </cell>
          <cell r="E3117" t="str">
            <v>20</v>
          </cell>
          <cell r="F3117" t="str">
            <v>700</v>
          </cell>
          <cell r="G3117" t="str">
            <v xml:space="preserve">          10</v>
          </cell>
          <cell r="H3117" t="str">
            <v>EA</v>
          </cell>
          <cell r="I3117">
            <v>17</v>
          </cell>
          <cell r="J3117">
            <v>0.09</v>
          </cell>
          <cell r="K3117">
            <v>18.53</v>
          </cell>
          <cell r="L3117">
            <v>9.0000000000000066E-2</v>
          </cell>
        </row>
        <row r="3118">
          <cell r="A3118" t="str">
            <v>6100003214</v>
          </cell>
          <cell r="B3118" t="str">
            <v>SOCKET, FASTENER WELDMENT</v>
          </cell>
          <cell r="C3118" t="str">
            <v>P18</v>
          </cell>
          <cell r="D3118" t="str">
            <v>EMS Parts</v>
          </cell>
          <cell r="E3118" t="str">
            <v>20</v>
          </cell>
          <cell r="F3118" t="str">
            <v>700</v>
          </cell>
          <cell r="G3118" t="str">
            <v xml:space="preserve">          10</v>
          </cell>
          <cell r="H3118" t="str">
            <v>EA</v>
          </cell>
          <cell r="I3118">
            <v>13</v>
          </cell>
          <cell r="J3118">
            <v>0.09</v>
          </cell>
          <cell r="K3118">
            <v>14.170000000000002</v>
          </cell>
          <cell r="L3118">
            <v>9.0000000000000135E-2</v>
          </cell>
        </row>
        <row r="3119">
          <cell r="A3119" t="str">
            <v>6100003214</v>
          </cell>
          <cell r="B3119" t="str">
            <v>SOCKET, FASTENER WELDMENT</v>
          </cell>
          <cell r="C3119" t="str">
            <v>P18</v>
          </cell>
          <cell r="D3119" t="str">
            <v>EMS Parts</v>
          </cell>
          <cell r="E3119" t="str">
            <v>20</v>
          </cell>
          <cell r="F3119" t="str">
            <v>700</v>
          </cell>
          <cell r="G3119" t="str">
            <v xml:space="preserve">          11</v>
          </cell>
          <cell r="H3119" t="str">
            <v>EA</v>
          </cell>
          <cell r="I3119">
            <v>10.09</v>
          </cell>
          <cell r="J3119">
            <v>0.09</v>
          </cell>
          <cell r="K3119">
            <v>10.998100000000001</v>
          </cell>
          <cell r="L3119">
            <v>9.0000000000000108E-2</v>
          </cell>
        </row>
        <row r="3120">
          <cell r="A3120" t="str">
            <v>6100003215</v>
          </cell>
          <cell r="B3120" t="str">
            <v>REINFORCEMENT BRKT, FASTENER</v>
          </cell>
          <cell r="C3120" t="str">
            <v>P18</v>
          </cell>
          <cell r="D3120" t="str">
            <v>EMS Parts</v>
          </cell>
          <cell r="E3120" t="str">
            <v>20</v>
          </cell>
          <cell r="F3120" t="str">
            <v>700</v>
          </cell>
          <cell r="G3120" t="str">
            <v xml:space="preserve">          10</v>
          </cell>
          <cell r="H3120" t="str">
            <v>EA</v>
          </cell>
          <cell r="I3120">
            <v>12</v>
          </cell>
          <cell r="J3120">
            <v>0.09</v>
          </cell>
          <cell r="K3120">
            <v>13.080000000000002</v>
          </cell>
          <cell r="L3120">
            <v>9.0000000000000149E-2</v>
          </cell>
        </row>
        <row r="3121">
          <cell r="A3121" t="str">
            <v>6100003215</v>
          </cell>
          <cell r="B3121" t="str">
            <v>REINFORCEMENT BRKT, FASTENER</v>
          </cell>
          <cell r="C3121" t="str">
            <v>P18</v>
          </cell>
          <cell r="D3121" t="str">
            <v>EMS Parts</v>
          </cell>
          <cell r="E3121" t="str">
            <v>20</v>
          </cell>
          <cell r="F3121" t="str">
            <v>700</v>
          </cell>
          <cell r="G3121" t="str">
            <v xml:space="preserve">          11</v>
          </cell>
          <cell r="H3121" t="str">
            <v>EA</v>
          </cell>
          <cell r="I3121">
            <v>8.1</v>
          </cell>
          <cell r="J3121">
            <v>0.09</v>
          </cell>
          <cell r="K3121">
            <v>8.8290000000000006</v>
          </cell>
          <cell r="L3121">
            <v>9.0000000000000122E-2</v>
          </cell>
        </row>
        <row r="3122">
          <cell r="A3122" t="str">
            <v>6100003216</v>
          </cell>
          <cell r="B3122" t="str">
            <v>LOCK PLATE SUPPORT, FASTENER</v>
          </cell>
          <cell r="C3122" t="str">
            <v>P18</v>
          </cell>
          <cell r="D3122" t="str">
            <v>EMS Parts</v>
          </cell>
          <cell r="E3122" t="str">
            <v>20</v>
          </cell>
          <cell r="F3122" t="str">
            <v>700</v>
          </cell>
          <cell r="G3122" t="str">
            <v xml:space="preserve">          11</v>
          </cell>
          <cell r="H3122" t="str">
            <v>EA</v>
          </cell>
          <cell r="I3122">
            <v>4.24</v>
          </cell>
          <cell r="J3122">
            <v>0.09</v>
          </cell>
          <cell r="K3122">
            <v>4.6216000000000008</v>
          </cell>
          <cell r="L3122">
            <v>9.0000000000000135E-2</v>
          </cell>
        </row>
        <row r="3123">
          <cell r="A3123" t="str">
            <v>6100003216</v>
          </cell>
          <cell r="B3123" t="str">
            <v>LOCK PLATE SUPPORT, FASTENER</v>
          </cell>
          <cell r="C3123" t="str">
            <v>P18</v>
          </cell>
          <cell r="D3123" t="str">
            <v>EMS Parts</v>
          </cell>
          <cell r="E3123" t="str">
            <v>20</v>
          </cell>
          <cell r="F3123" t="str">
            <v>700</v>
          </cell>
          <cell r="G3123" t="str">
            <v xml:space="preserve">          10</v>
          </cell>
          <cell r="H3123" t="str">
            <v>EA</v>
          </cell>
          <cell r="I3123">
            <v>9</v>
          </cell>
          <cell r="J3123">
            <v>0.09</v>
          </cell>
          <cell r="K3123">
            <v>9.81</v>
          </cell>
          <cell r="L3123">
            <v>9.0000000000000052E-2</v>
          </cell>
        </row>
        <row r="3124">
          <cell r="A3124" t="str">
            <v>6100003217</v>
          </cell>
          <cell r="B3124" t="str">
            <v>LOCK PLATE, FASTENER</v>
          </cell>
          <cell r="C3124" t="str">
            <v>P18</v>
          </cell>
          <cell r="D3124" t="str">
            <v>EMS Parts</v>
          </cell>
          <cell r="E3124" t="str">
            <v>20</v>
          </cell>
          <cell r="F3124" t="str">
            <v>700</v>
          </cell>
          <cell r="G3124" t="str">
            <v xml:space="preserve">          10</v>
          </cell>
          <cell r="H3124" t="str">
            <v>EA</v>
          </cell>
          <cell r="I3124">
            <v>16</v>
          </cell>
          <cell r="J3124">
            <v>0.09</v>
          </cell>
          <cell r="K3124">
            <v>17.440000000000001</v>
          </cell>
          <cell r="L3124">
            <v>9.000000000000008E-2</v>
          </cell>
        </row>
        <row r="3125">
          <cell r="A3125" t="str">
            <v>6100003217</v>
          </cell>
          <cell r="B3125" t="str">
            <v>LOCK PLATE, FASTENER</v>
          </cell>
          <cell r="C3125" t="str">
            <v>P18</v>
          </cell>
          <cell r="D3125" t="str">
            <v>EMS Parts</v>
          </cell>
          <cell r="E3125" t="str">
            <v>20</v>
          </cell>
          <cell r="F3125" t="str">
            <v>700</v>
          </cell>
          <cell r="G3125" t="str">
            <v xml:space="preserve">          11</v>
          </cell>
          <cell r="H3125" t="str">
            <v>EA</v>
          </cell>
          <cell r="I3125">
            <v>13.59</v>
          </cell>
          <cell r="J3125">
            <v>0.09</v>
          </cell>
          <cell r="K3125">
            <v>14.8131</v>
          </cell>
          <cell r="L3125">
            <v>9.0000000000000038E-2</v>
          </cell>
        </row>
        <row r="3126">
          <cell r="A3126" t="str">
            <v>6100003218</v>
          </cell>
          <cell r="B3126" t="str">
            <v>WASHER, SUPPORT POST</v>
          </cell>
          <cell r="C3126" t="str">
            <v>P18</v>
          </cell>
          <cell r="D3126" t="str">
            <v>EMS Parts</v>
          </cell>
          <cell r="E3126" t="str">
            <v>20</v>
          </cell>
          <cell r="F3126" t="str">
            <v>700</v>
          </cell>
          <cell r="G3126" t="str">
            <v xml:space="preserve">          10</v>
          </cell>
          <cell r="H3126" t="str">
            <v>EA</v>
          </cell>
          <cell r="I3126">
            <v>25</v>
          </cell>
          <cell r="J3126">
            <v>0.09</v>
          </cell>
          <cell r="K3126">
            <v>27</v>
          </cell>
          <cell r="L3126">
            <v>0.08</v>
          </cell>
        </row>
        <row r="3127">
          <cell r="A3127" t="str">
            <v>6100003218</v>
          </cell>
          <cell r="B3127" t="str">
            <v>WASHER, SUPPORT POST</v>
          </cell>
          <cell r="C3127" t="str">
            <v>P18</v>
          </cell>
          <cell r="D3127" t="str">
            <v>EMS Parts</v>
          </cell>
          <cell r="E3127" t="str">
            <v>20</v>
          </cell>
          <cell r="F3127" t="str">
            <v>700</v>
          </cell>
          <cell r="G3127" t="str">
            <v xml:space="preserve">          11</v>
          </cell>
          <cell r="H3127" t="str">
            <v>EA</v>
          </cell>
          <cell r="I3127">
            <v>23.3</v>
          </cell>
          <cell r="J3127">
            <v>0.09</v>
          </cell>
          <cell r="K3127">
            <v>25</v>
          </cell>
          <cell r="L3127">
            <v>7.2961373390557901E-2</v>
          </cell>
        </row>
        <row r="3128">
          <cell r="A3128" t="str">
            <v>6100003219</v>
          </cell>
          <cell r="B3128" t="str">
            <v>SUPPORT POST, FASTENER</v>
          </cell>
          <cell r="C3128" t="str">
            <v>P18</v>
          </cell>
          <cell r="D3128" t="str">
            <v>EMS Parts</v>
          </cell>
          <cell r="E3128" t="str">
            <v>20</v>
          </cell>
          <cell r="F3128" t="str">
            <v>700</v>
          </cell>
          <cell r="G3128" t="str">
            <v xml:space="preserve">          11</v>
          </cell>
          <cell r="H3128" t="str">
            <v>EA</v>
          </cell>
          <cell r="I3128">
            <v>35.619999999999997</v>
          </cell>
          <cell r="J3128">
            <v>0.09</v>
          </cell>
          <cell r="K3128">
            <v>39</v>
          </cell>
          <cell r="L3128">
            <v>9.4890510948905188E-2</v>
          </cell>
        </row>
        <row r="3129">
          <cell r="A3129" t="str">
            <v>6100003219</v>
          </cell>
          <cell r="B3129" t="str">
            <v>SUPPORT POST, FASTENER</v>
          </cell>
          <cell r="C3129" t="str">
            <v>P18</v>
          </cell>
          <cell r="D3129" t="str">
            <v>EMS Parts</v>
          </cell>
          <cell r="E3129" t="str">
            <v>20</v>
          </cell>
          <cell r="F3129" t="str">
            <v>700</v>
          </cell>
          <cell r="G3129" t="str">
            <v xml:space="preserve">          10</v>
          </cell>
          <cell r="H3129" t="str">
            <v>EA</v>
          </cell>
          <cell r="I3129">
            <v>34</v>
          </cell>
          <cell r="J3129">
            <v>0.09</v>
          </cell>
          <cell r="K3129">
            <v>37</v>
          </cell>
          <cell r="L3129">
            <v>8.8235294117647065E-2</v>
          </cell>
        </row>
        <row r="3130">
          <cell r="A3130" t="str">
            <v>6100003220</v>
          </cell>
          <cell r="B3130" t="str">
            <v>BASE LATCH TUBE</v>
          </cell>
          <cell r="C3130" t="str">
            <v>P18</v>
          </cell>
          <cell r="D3130" t="str">
            <v>EMS Parts</v>
          </cell>
          <cell r="E3130" t="str">
            <v>20</v>
          </cell>
          <cell r="F3130" t="str">
            <v>700</v>
          </cell>
          <cell r="G3130" t="str">
            <v xml:space="preserve">          11</v>
          </cell>
          <cell r="H3130" t="str">
            <v>EA</v>
          </cell>
          <cell r="I3130">
            <v>50.08</v>
          </cell>
          <cell r="J3130">
            <v>0.09</v>
          </cell>
          <cell r="K3130">
            <v>55</v>
          </cell>
          <cell r="L3130">
            <v>9.8242811501597485E-2</v>
          </cell>
        </row>
        <row r="3131">
          <cell r="A3131" t="str">
            <v>6100003220</v>
          </cell>
          <cell r="B3131" t="str">
            <v>BASE LATCH TUBE</v>
          </cell>
          <cell r="C3131" t="str">
            <v>P18</v>
          </cell>
          <cell r="D3131" t="str">
            <v>EMS Parts</v>
          </cell>
          <cell r="E3131" t="str">
            <v>20</v>
          </cell>
          <cell r="F3131" t="str">
            <v>700</v>
          </cell>
          <cell r="G3131" t="str">
            <v xml:space="preserve">          10</v>
          </cell>
          <cell r="H3131" t="str">
            <v>EA</v>
          </cell>
          <cell r="I3131">
            <v>52</v>
          </cell>
          <cell r="J3131">
            <v>0.09</v>
          </cell>
          <cell r="K3131">
            <v>57</v>
          </cell>
          <cell r="L3131">
            <v>9.6153846153846159E-2</v>
          </cell>
        </row>
        <row r="3132">
          <cell r="A3132" t="str">
            <v>6100003221</v>
          </cell>
          <cell r="B3132" t="str">
            <v>LATCH TUBE MOUNT, BASE - RH</v>
          </cell>
          <cell r="C3132" t="str">
            <v>P18</v>
          </cell>
          <cell r="D3132" t="str">
            <v>EMS Parts</v>
          </cell>
          <cell r="E3132" t="str">
            <v>20</v>
          </cell>
          <cell r="F3132" t="str">
            <v>700</v>
          </cell>
          <cell r="G3132" t="str">
            <v xml:space="preserve">          11</v>
          </cell>
          <cell r="H3132" t="str">
            <v>EA</v>
          </cell>
          <cell r="I3132">
            <v>4.76</v>
          </cell>
          <cell r="J3132">
            <v>0.09</v>
          </cell>
          <cell r="K3132">
            <v>5.1884000000000006</v>
          </cell>
          <cell r="L3132">
            <v>9.0000000000000163E-2</v>
          </cell>
        </row>
        <row r="3133">
          <cell r="A3133" t="str">
            <v>6100003221</v>
          </cell>
          <cell r="B3133" t="str">
            <v>LATCH TUBE MOUNT, BASE - RH</v>
          </cell>
          <cell r="C3133" t="str">
            <v>P18</v>
          </cell>
          <cell r="D3133" t="str">
            <v>EMS Parts</v>
          </cell>
          <cell r="E3133" t="str">
            <v>20</v>
          </cell>
          <cell r="F3133" t="str">
            <v>700</v>
          </cell>
          <cell r="G3133" t="str">
            <v xml:space="preserve">          10</v>
          </cell>
          <cell r="H3133" t="str">
            <v>EA</v>
          </cell>
          <cell r="I3133">
            <v>9</v>
          </cell>
          <cell r="J3133">
            <v>0.09</v>
          </cell>
          <cell r="K3133">
            <v>9.81</v>
          </cell>
          <cell r="L3133">
            <v>9.0000000000000052E-2</v>
          </cell>
        </row>
        <row r="3134">
          <cell r="A3134" t="str">
            <v>6100003222</v>
          </cell>
          <cell r="B3134" t="str">
            <v>LATCH TUBE MOUNT, BASE - LH</v>
          </cell>
          <cell r="C3134" t="str">
            <v>P18</v>
          </cell>
          <cell r="D3134" t="str">
            <v>EMS Parts</v>
          </cell>
          <cell r="E3134" t="str">
            <v>20</v>
          </cell>
          <cell r="F3134" t="str">
            <v>700</v>
          </cell>
          <cell r="G3134" t="str">
            <v xml:space="preserve">          11</v>
          </cell>
          <cell r="H3134" t="str">
            <v>EA</v>
          </cell>
          <cell r="I3134">
            <v>4.76</v>
          </cell>
          <cell r="J3134">
            <v>0.09</v>
          </cell>
          <cell r="K3134">
            <v>5.1884000000000006</v>
          </cell>
          <cell r="L3134">
            <v>9.0000000000000163E-2</v>
          </cell>
        </row>
        <row r="3135">
          <cell r="A3135" t="str">
            <v>6100003222</v>
          </cell>
          <cell r="B3135" t="str">
            <v>LATCH TUBE MOUNT, BASE - LH</v>
          </cell>
          <cell r="C3135" t="str">
            <v>P18</v>
          </cell>
          <cell r="D3135" t="str">
            <v>EMS Parts</v>
          </cell>
          <cell r="E3135" t="str">
            <v>20</v>
          </cell>
          <cell r="F3135" t="str">
            <v>700</v>
          </cell>
          <cell r="G3135" t="str">
            <v xml:space="preserve">          10</v>
          </cell>
          <cell r="H3135" t="str">
            <v>EA</v>
          </cell>
          <cell r="I3135">
            <v>9</v>
          </cell>
          <cell r="J3135">
            <v>0.09</v>
          </cell>
          <cell r="K3135">
            <v>9.81</v>
          </cell>
          <cell r="L3135">
            <v>9.0000000000000052E-2</v>
          </cell>
        </row>
        <row r="3136">
          <cell r="A3136" t="str">
            <v>6100003223</v>
          </cell>
          <cell r="B3136" t="str">
            <v>LATCH MOUNT PLATE, BASE</v>
          </cell>
          <cell r="C3136" t="str">
            <v>P18</v>
          </cell>
          <cell r="D3136" t="str">
            <v>EMS Parts</v>
          </cell>
          <cell r="E3136" t="str">
            <v>20</v>
          </cell>
          <cell r="F3136" t="str">
            <v>700</v>
          </cell>
          <cell r="G3136" t="str">
            <v xml:space="preserve">          11</v>
          </cell>
          <cell r="H3136" t="str">
            <v>EA</v>
          </cell>
          <cell r="I3136">
            <v>4.99</v>
          </cell>
          <cell r="J3136">
            <v>0.09</v>
          </cell>
          <cell r="K3136">
            <v>5.4391000000000007</v>
          </cell>
          <cell r="L3136">
            <v>9.0000000000000094E-2</v>
          </cell>
        </row>
        <row r="3137">
          <cell r="A3137" t="str">
            <v>6100003223</v>
          </cell>
          <cell r="B3137" t="str">
            <v>LATCH MOUNT PLATE, BASE</v>
          </cell>
          <cell r="C3137" t="str">
            <v>P18</v>
          </cell>
          <cell r="D3137" t="str">
            <v>EMS Parts</v>
          </cell>
          <cell r="E3137" t="str">
            <v>20</v>
          </cell>
          <cell r="F3137" t="str">
            <v>700</v>
          </cell>
          <cell r="G3137" t="str">
            <v xml:space="preserve">          10</v>
          </cell>
          <cell r="H3137" t="str">
            <v>EA</v>
          </cell>
          <cell r="I3137">
            <v>9</v>
          </cell>
          <cell r="J3137">
            <v>0.09</v>
          </cell>
          <cell r="K3137">
            <v>9.81</v>
          </cell>
          <cell r="L3137">
            <v>9.0000000000000052E-2</v>
          </cell>
        </row>
        <row r="3138">
          <cell r="A3138" t="str">
            <v>6100003224</v>
          </cell>
          <cell r="B3138" t="str">
            <v>PIN RETAINING PLATE, BASE</v>
          </cell>
          <cell r="C3138" t="str">
            <v>P18</v>
          </cell>
          <cell r="D3138" t="str">
            <v>EMS Parts</v>
          </cell>
          <cell r="E3138" t="str">
            <v>20</v>
          </cell>
          <cell r="F3138" t="str">
            <v>700</v>
          </cell>
          <cell r="G3138" t="str">
            <v xml:space="preserve">          10</v>
          </cell>
          <cell r="H3138" t="str">
            <v>EA</v>
          </cell>
          <cell r="I3138">
            <v>14</v>
          </cell>
          <cell r="J3138">
            <v>0.09</v>
          </cell>
          <cell r="K3138">
            <v>15.260000000000002</v>
          </cell>
          <cell r="L3138">
            <v>9.0000000000000108E-2</v>
          </cell>
        </row>
        <row r="3139">
          <cell r="A3139" t="str">
            <v>6100003224</v>
          </cell>
          <cell r="B3139" t="str">
            <v>PIN RETAINING PLATE, BASE</v>
          </cell>
          <cell r="C3139" t="str">
            <v>P18</v>
          </cell>
          <cell r="D3139" t="str">
            <v>EMS Parts</v>
          </cell>
          <cell r="E3139" t="str">
            <v>20</v>
          </cell>
          <cell r="F3139" t="str">
            <v>700</v>
          </cell>
          <cell r="G3139" t="str">
            <v xml:space="preserve">          11</v>
          </cell>
          <cell r="H3139" t="str">
            <v>EA</v>
          </cell>
          <cell r="I3139">
            <v>11.36</v>
          </cell>
          <cell r="J3139">
            <v>0.09</v>
          </cell>
          <cell r="K3139">
            <v>12.382400000000001</v>
          </cell>
          <cell r="L3139">
            <v>9.0000000000000094E-2</v>
          </cell>
        </row>
        <row r="3140">
          <cell r="A3140" t="str">
            <v>6100003225</v>
          </cell>
          <cell r="B3140" t="str">
            <v>CLEVIS PIN</v>
          </cell>
          <cell r="C3140" t="str">
            <v>P18</v>
          </cell>
          <cell r="D3140" t="str">
            <v>EMS Parts</v>
          </cell>
          <cell r="E3140" t="str">
            <v>20</v>
          </cell>
          <cell r="F3140" t="str">
            <v>700</v>
          </cell>
          <cell r="G3140" t="str">
            <v xml:space="preserve">          10</v>
          </cell>
          <cell r="H3140" t="str">
            <v>EA</v>
          </cell>
          <cell r="I3140">
            <v>17</v>
          </cell>
          <cell r="J3140">
            <v>0.09</v>
          </cell>
          <cell r="K3140">
            <v>18.53</v>
          </cell>
          <cell r="L3140">
            <v>9.0000000000000066E-2</v>
          </cell>
        </row>
        <row r="3141">
          <cell r="A3141" t="str">
            <v>6100003225</v>
          </cell>
          <cell r="B3141" t="str">
            <v>CLEVIS PIN</v>
          </cell>
          <cell r="C3141" t="str">
            <v>P18</v>
          </cell>
          <cell r="D3141" t="str">
            <v>EMS Parts</v>
          </cell>
          <cell r="E3141" t="str">
            <v>20</v>
          </cell>
          <cell r="F3141" t="str">
            <v>700</v>
          </cell>
          <cell r="G3141" t="str">
            <v xml:space="preserve">          11</v>
          </cell>
          <cell r="H3141" t="str">
            <v>EA</v>
          </cell>
          <cell r="I3141">
            <v>15.09</v>
          </cell>
          <cell r="J3141">
            <v>0.09</v>
          </cell>
          <cell r="K3141">
            <v>16.4481</v>
          </cell>
          <cell r="L3141">
            <v>9.0000000000000024E-2</v>
          </cell>
        </row>
        <row r="3142">
          <cell r="A3142" t="str">
            <v>6100003226</v>
          </cell>
          <cell r="B3142" t="str">
            <v>CLEVIS PIN</v>
          </cell>
          <cell r="C3142" t="str">
            <v>P18</v>
          </cell>
          <cell r="D3142" t="str">
            <v>EMS Parts</v>
          </cell>
          <cell r="E3142" t="str">
            <v>20</v>
          </cell>
          <cell r="F3142" t="str">
            <v>700</v>
          </cell>
          <cell r="G3142" t="str">
            <v xml:space="preserve">          11</v>
          </cell>
          <cell r="H3142" t="str">
            <v>EA</v>
          </cell>
          <cell r="I3142">
            <v>16.45</v>
          </cell>
          <cell r="J3142">
            <v>0.09</v>
          </cell>
          <cell r="K3142">
            <v>17.930500000000002</v>
          </cell>
          <cell r="L3142">
            <v>9.0000000000000177E-2</v>
          </cell>
        </row>
        <row r="3143">
          <cell r="A3143" t="str">
            <v>6100003226</v>
          </cell>
          <cell r="B3143" t="str">
            <v>CLEVIS PIN</v>
          </cell>
          <cell r="C3143" t="str">
            <v>P18</v>
          </cell>
          <cell r="D3143" t="str">
            <v>EMS Parts</v>
          </cell>
          <cell r="E3143" t="str">
            <v>20</v>
          </cell>
          <cell r="F3143" t="str">
            <v>700</v>
          </cell>
          <cell r="G3143" t="str">
            <v xml:space="preserve">          10</v>
          </cell>
          <cell r="H3143" t="str">
            <v>EA</v>
          </cell>
          <cell r="I3143">
            <v>18</v>
          </cell>
          <cell r="J3143">
            <v>0.09</v>
          </cell>
          <cell r="K3143">
            <v>19.62</v>
          </cell>
          <cell r="L3143">
            <v>9.0000000000000052E-2</v>
          </cell>
        </row>
        <row r="3144">
          <cell r="A3144" t="str">
            <v>6100003227</v>
          </cell>
          <cell r="B3144" t="str">
            <v>ROD, LINK, LITTER RELEASE</v>
          </cell>
          <cell r="C3144" t="str">
            <v>P18</v>
          </cell>
          <cell r="D3144" t="str">
            <v>EMS Parts</v>
          </cell>
          <cell r="E3144" t="str">
            <v>20</v>
          </cell>
          <cell r="F3144" t="str">
            <v>700</v>
          </cell>
          <cell r="G3144" t="str">
            <v xml:space="preserve">          10</v>
          </cell>
          <cell r="H3144" t="str">
            <v>EA</v>
          </cell>
          <cell r="I3144">
            <v>29</v>
          </cell>
          <cell r="J3144">
            <v>0.09</v>
          </cell>
          <cell r="K3144">
            <v>32</v>
          </cell>
          <cell r="L3144">
            <v>0.10344827586206896</v>
          </cell>
        </row>
        <row r="3145">
          <cell r="A3145" t="str">
            <v>6100003227</v>
          </cell>
          <cell r="B3145" t="str">
            <v>ROD, LINK, LITTER RELEASE</v>
          </cell>
          <cell r="C3145" t="str">
            <v>P18</v>
          </cell>
          <cell r="D3145" t="str">
            <v>EMS Parts</v>
          </cell>
          <cell r="E3145" t="str">
            <v>20</v>
          </cell>
          <cell r="F3145" t="str">
            <v>700</v>
          </cell>
          <cell r="G3145" t="str">
            <v xml:space="preserve">          11</v>
          </cell>
          <cell r="H3145" t="str">
            <v>EA</v>
          </cell>
          <cell r="I3145">
            <v>28.77</v>
          </cell>
          <cell r="J3145">
            <v>0.09</v>
          </cell>
          <cell r="K3145">
            <v>31</v>
          </cell>
          <cell r="L3145">
            <v>7.7511296489398696E-2</v>
          </cell>
        </row>
        <row r="3146">
          <cell r="A3146" t="str">
            <v>6100003228</v>
          </cell>
          <cell r="B3146" t="str">
            <v>BUSHING,LINK,LITTER RELEASE</v>
          </cell>
          <cell r="C3146" t="str">
            <v>P18</v>
          </cell>
          <cell r="D3146" t="str">
            <v>EMS Parts</v>
          </cell>
          <cell r="E3146" t="str">
            <v>20</v>
          </cell>
          <cell r="F3146" t="str">
            <v>700</v>
          </cell>
          <cell r="G3146" t="str">
            <v xml:space="preserve">          10</v>
          </cell>
          <cell r="H3146" t="str">
            <v>EA</v>
          </cell>
          <cell r="I3146">
            <v>21</v>
          </cell>
          <cell r="J3146">
            <v>0.09</v>
          </cell>
          <cell r="K3146">
            <v>23</v>
          </cell>
          <cell r="L3146">
            <v>9.5238095238095233E-2</v>
          </cell>
        </row>
        <row r="3147">
          <cell r="A3147" t="str">
            <v>6100003228</v>
          </cell>
          <cell r="B3147" t="str">
            <v>BUSHING,LINK,LITTER RELEASE</v>
          </cell>
          <cell r="C3147" t="str">
            <v>P18</v>
          </cell>
          <cell r="D3147" t="str">
            <v>EMS Parts</v>
          </cell>
          <cell r="E3147" t="str">
            <v>20</v>
          </cell>
          <cell r="F3147" t="str">
            <v>700</v>
          </cell>
          <cell r="G3147" t="str">
            <v xml:space="preserve">          11</v>
          </cell>
          <cell r="H3147" t="str">
            <v>EA</v>
          </cell>
          <cell r="I3147">
            <v>20.53</v>
          </cell>
          <cell r="J3147">
            <v>0.09</v>
          </cell>
          <cell r="K3147">
            <v>22</v>
          </cell>
          <cell r="L3147">
            <v>7.1602532878714015E-2</v>
          </cell>
        </row>
        <row r="3148">
          <cell r="A3148" t="str">
            <v>6100003229</v>
          </cell>
          <cell r="B3148" t="str">
            <v>ARM, CONNECTOR, LITTER RELEASE</v>
          </cell>
          <cell r="C3148" t="str">
            <v>P18</v>
          </cell>
          <cell r="D3148" t="str">
            <v>EMS Parts</v>
          </cell>
          <cell r="E3148" t="str">
            <v>20</v>
          </cell>
          <cell r="F3148" t="str">
            <v>700</v>
          </cell>
          <cell r="G3148" t="str">
            <v xml:space="preserve">          11</v>
          </cell>
          <cell r="H3148" t="str">
            <v>EA</v>
          </cell>
          <cell r="I3148">
            <v>6.86</v>
          </cell>
          <cell r="J3148">
            <v>0.09</v>
          </cell>
          <cell r="K3148">
            <v>7.4774000000000012</v>
          </cell>
          <cell r="L3148">
            <v>9.0000000000000122E-2</v>
          </cell>
        </row>
        <row r="3149">
          <cell r="A3149" t="str">
            <v>6100003229</v>
          </cell>
          <cell r="B3149" t="str">
            <v>ARM, CONNECTOR, LITTER RELEASE</v>
          </cell>
          <cell r="C3149" t="str">
            <v>P18</v>
          </cell>
          <cell r="D3149" t="str">
            <v>EMS Parts</v>
          </cell>
          <cell r="E3149" t="str">
            <v>20</v>
          </cell>
          <cell r="F3149" t="str">
            <v>700</v>
          </cell>
          <cell r="G3149" t="str">
            <v xml:space="preserve">          10</v>
          </cell>
          <cell r="H3149" t="str">
            <v>EA</v>
          </cell>
          <cell r="I3149">
            <v>11</v>
          </cell>
          <cell r="J3149">
            <v>0.09</v>
          </cell>
          <cell r="K3149">
            <v>11.99</v>
          </cell>
          <cell r="L3149">
            <v>9.0000000000000024E-2</v>
          </cell>
        </row>
        <row r="3150">
          <cell r="A3150" t="str">
            <v>6100003230</v>
          </cell>
          <cell r="B3150" t="str">
            <v>LINK, TUBE LITTER RELEASE</v>
          </cell>
          <cell r="C3150" t="str">
            <v>P18</v>
          </cell>
          <cell r="D3150" t="str">
            <v>EMS Parts</v>
          </cell>
          <cell r="E3150" t="str">
            <v>20</v>
          </cell>
          <cell r="F3150" t="str">
            <v>700</v>
          </cell>
          <cell r="G3150" t="str">
            <v xml:space="preserve">          11</v>
          </cell>
          <cell r="H3150" t="str">
            <v>EA</v>
          </cell>
          <cell r="I3150">
            <v>32.869999999999997</v>
          </cell>
          <cell r="J3150">
            <v>0.09</v>
          </cell>
          <cell r="K3150">
            <v>36</v>
          </cell>
          <cell r="L3150">
            <v>9.5223608153331391E-2</v>
          </cell>
        </row>
        <row r="3151">
          <cell r="A3151" t="str">
            <v>6100003230</v>
          </cell>
          <cell r="B3151" t="str">
            <v>LINK, TUBE LITTER RELEASE</v>
          </cell>
          <cell r="C3151" t="str">
            <v>P18</v>
          </cell>
          <cell r="D3151" t="str">
            <v>EMS Parts</v>
          </cell>
          <cell r="E3151" t="str">
            <v>20</v>
          </cell>
          <cell r="F3151" t="str">
            <v>700</v>
          </cell>
          <cell r="G3151" t="str">
            <v xml:space="preserve">          10</v>
          </cell>
          <cell r="H3151" t="str">
            <v>EA</v>
          </cell>
          <cell r="I3151">
            <v>32</v>
          </cell>
          <cell r="J3151">
            <v>0.09</v>
          </cell>
          <cell r="K3151">
            <v>35</v>
          </cell>
          <cell r="L3151">
            <v>9.375E-2</v>
          </cell>
        </row>
        <row r="3152">
          <cell r="A3152" t="str">
            <v>6100003231</v>
          </cell>
          <cell r="B3152" t="str">
            <v>KNOB, CASTER LOCK INSERT</v>
          </cell>
          <cell r="C3152" t="str">
            <v>P18</v>
          </cell>
          <cell r="D3152" t="str">
            <v>EMS Parts</v>
          </cell>
          <cell r="E3152" t="str">
            <v>20</v>
          </cell>
          <cell r="F3152" t="str">
            <v>700</v>
          </cell>
          <cell r="G3152" t="str">
            <v xml:space="preserve">          11</v>
          </cell>
          <cell r="H3152" t="str">
            <v>EA</v>
          </cell>
          <cell r="I3152">
            <v>12.35</v>
          </cell>
          <cell r="J3152">
            <v>0.09</v>
          </cell>
          <cell r="K3152">
            <v>13.461500000000001</v>
          </cell>
          <cell r="L3152">
            <v>9.0000000000000108E-2</v>
          </cell>
        </row>
        <row r="3153">
          <cell r="A3153" t="str">
            <v>6100003231</v>
          </cell>
          <cell r="B3153" t="str">
            <v>KNOB, CASTER LOCK INSERT</v>
          </cell>
          <cell r="C3153" t="str">
            <v>P18</v>
          </cell>
          <cell r="D3153" t="str">
            <v>EMS Parts</v>
          </cell>
          <cell r="E3153" t="str">
            <v>20</v>
          </cell>
          <cell r="F3153" t="str">
            <v>700</v>
          </cell>
          <cell r="G3153" t="str">
            <v xml:space="preserve">          10</v>
          </cell>
          <cell r="H3153" t="str">
            <v>EA</v>
          </cell>
          <cell r="I3153">
            <v>15</v>
          </cell>
          <cell r="J3153">
            <v>0.09</v>
          </cell>
          <cell r="K3153">
            <v>16.350000000000001</v>
          </cell>
          <cell r="L3153">
            <v>9.0000000000000094E-2</v>
          </cell>
        </row>
        <row r="3154">
          <cell r="A3154" t="str">
            <v>6100003232</v>
          </cell>
          <cell r="B3154" t="str">
            <v>ROD, LOAD WHEEL</v>
          </cell>
          <cell r="C3154" t="str">
            <v>P18</v>
          </cell>
          <cell r="D3154" t="str">
            <v>EMS Parts</v>
          </cell>
          <cell r="E3154" t="str">
            <v>20</v>
          </cell>
          <cell r="F3154" t="str">
            <v>700</v>
          </cell>
          <cell r="G3154" t="str">
            <v xml:space="preserve">          10</v>
          </cell>
          <cell r="H3154" t="str">
            <v>EA</v>
          </cell>
          <cell r="I3154">
            <v>30</v>
          </cell>
          <cell r="J3154">
            <v>0.09</v>
          </cell>
          <cell r="K3154">
            <v>33</v>
          </cell>
          <cell r="L3154">
            <v>0.1</v>
          </cell>
        </row>
        <row r="3155">
          <cell r="A3155" t="str">
            <v>6100003232</v>
          </cell>
          <cell r="B3155" t="str">
            <v>ROD, LOAD WHEEL</v>
          </cell>
          <cell r="C3155" t="str">
            <v>P18</v>
          </cell>
          <cell r="D3155" t="str">
            <v>EMS Parts</v>
          </cell>
          <cell r="E3155" t="str">
            <v>20</v>
          </cell>
          <cell r="F3155" t="str">
            <v>700</v>
          </cell>
          <cell r="G3155" t="str">
            <v xml:space="preserve">          11</v>
          </cell>
          <cell r="H3155" t="str">
            <v>EA</v>
          </cell>
          <cell r="I3155">
            <v>30.14</v>
          </cell>
          <cell r="J3155">
            <v>0.09</v>
          </cell>
          <cell r="K3155">
            <v>33</v>
          </cell>
          <cell r="L3155">
            <v>9.4890510948905091E-2</v>
          </cell>
        </row>
        <row r="3156">
          <cell r="A3156" t="str">
            <v>6100003233</v>
          </cell>
          <cell r="B3156" t="str">
            <v>FLANGE NUT</v>
          </cell>
          <cell r="C3156" t="str">
            <v>P18</v>
          </cell>
          <cell r="D3156" t="str">
            <v>EMS Parts</v>
          </cell>
          <cell r="E3156" t="str">
            <v>20</v>
          </cell>
          <cell r="F3156" t="str">
            <v>700</v>
          </cell>
          <cell r="G3156" t="str">
            <v xml:space="preserve">          10</v>
          </cell>
          <cell r="H3156" t="str">
            <v>EA</v>
          </cell>
          <cell r="I3156">
            <v>25</v>
          </cell>
          <cell r="J3156">
            <v>0.09</v>
          </cell>
          <cell r="K3156">
            <v>27</v>
          </cell>
          <cell r="L3156">
            <v>0.08</v>
          </cell>
        </row>
        <row r="3157">
          <cell r="A3157" t="str">
            <v>6100003233</v>
          </cell>
          <cell r="B3157" t="str">
            <v>FLANGE NUT</v>
          </cell>
          <cell r="C3157" t="str">
            <v>P18</v>
          </cell>
          <cell r="D3157" t="str">
            <v>EMS Parts</v>
          </cell>
          <cell r="E3157" t="str">
            <v>20</v>
          </cell>
          <cell r="F3157" t="str">
            <v>700</v>
          </cell>
          <cell r="G3157" t="str">
            <v xml:space="preserve">          11</v>
          </cell>
          <cell r="H3157" t="str">
            <v>EA</v>
          </cell>
          <cell r="I3157">
            <v>23.3</v>
          </cell>
          <cell r="J3157">
            <v>0.09</v>
          </cell>
          <cell r="K3157">
            <v>25</v>
          </cell>
          <cell r="L3157">
            <v>7.2961373390557901E-2</v>
          </cell>
        </row>
        <row r="3158">
          <cell r="A3158" t="str">
            <v>6100003234</v>
          </cell>
          <cell r="B3158" t="str">
            <v>SLEEVE NUT</v>
          </cell>
          <cell r="C3158" t="str">
            <v>P18</v>
          </cell>
          <cell r="D3158" t="str">
            <v>EMS Parts</v>
          </cell>
          <cell r="E3158" t="str">
            <v>20</v>
          </cell>
          <cell r="F3158" t="str">
            <v>700</v>
          </cell>
          <cell r="G3158" t="str">
            <v xml:space="preserve">          10</v>
          </cell>
          <cell r="H3158" t="str">
            <v>EA</v>
          </cell>
          <cell r="I3158">
            <v>28</v>
          </cell>
          <cell r="J3158">
            <v>0.09</v>
          </cell>
          <cell r="K3158">
            <v>31</v>
          </cell>
          <cell r="L3158">
            <v>0.10714285714285714</v>
          </cell>
        </row>
        <row r="3159">
          <cell r="A3159" t="str">
            <v>6100003234</v>
          </cell>
          <cell r="B3159" t="str">
            <v>SLEEVE NUT</v>
          </cell>
          <cell r="C3159" t="str">
            <v>P18</v>
          </cell>
          <cell r="D3159" t="str">
            <v>EMS Parts</v>
          </cell>
          <cell r="E3159" t="str">
            <v>20</v>
          </cell>
          <cell r="F3159" t="str">
            <v>700</v>
          </cell>
          <cell r="G3159" t="str">
            <v xml:space="preserve">          11</v>
          </cell>
          <cell r="H3159" t="str">
            <v>EA</v>
          </cell>
          <cell r="I3159">
            <v>27.39</v>
          </cell>
          <cell r="J3159">
            <v>0.09</v>
          </cell>
          <cell r="K3159">
            <v>30</v>
          </cell>
          <cell r="L3159">
            <v>9.5290251916757912E-2</v>
          </cell>
        </row>
        <row r="3160">
          <cell r="A3160" t="str">
            <v>6100003235</v>
          </cell>
          <cell r="B3160" t="str">
            <v>STEER KNOB BUSHING</v>
          </cell>
          <cell r="C3160" t="str">
            <v>P18</v>
          </cell>
          <cell r="D3160" t="str">
            <v>EMS Parts</v>
          </cell>
          <cell r="E3160" t="str">
            <v>20</v>
          </cell>
          <cell r="F3160" t="str">
            <v>700</v>
          </cell>
          <cell r="G3160" t="str">
            <v xml:space="preserve">          11</v>
          </cell>
          <cell r="H3160" t="str">
            <v>EA</v>
          </cell>
          <cell r="I3160">
            <v>5.51</v>
          </cell>
          <cell r="J3160">
            <v>0.09</v>
          </cell>
          <cell r="K3160">
            <v>6.0059000000000005</v>
          </cell>
          <cell r="L3160">
            <v>9.0000000000000122E-2</v>
          </cell>
        </row>
        <row r="3161">
          <cell r="A3161" t="str">
            <v>6100003235</v>
          </cell>
          <cell r="B3161" t="str">
            <v>STEER KNOB BUSHING</v>
          </cell>
          <cell r="C3161" t="str">
            <v>P18</v>
          </cell>
          <cell r="D3161" t="str">
            <v>EMS Parts</v>
          </cell>
          <cell r="E3161" t="str">
            <v>20</v>
          </cell>
          <cell r="F3161" t="str">
            <v>700</v>
          </cell>
          <cell r="G3161" t="str">
            <v xml:space="preserve">          10</v>
          </cell>
          <cell r="H3161" t="str">
            <v>EA</v>
          </cell>
          <cell r="I3161">
            <v>10</v>
          </cell>
          <cell r="J3161">
            <v>0.09</v>
          </cell>
          <cell r="K3161">
            <v>10.9</v>
          </cell>
          <cell r="L3161">
            <v>9.0000000000000038E-2</v>
          </cell>
        </row>
        <row r="3162">
          <cell r="A3162" t="str">
            <v>6100003240</v>
          </cell>
          <cell r="B3162" t="str">
            <v>RETAINING HOOK</v>
          </cell>
          <cell r="C3162" t="str">
            <v>P18</v>
          </cell>
          <cell r="D3162" t="str">
            <v>EMS Parts</v>
          </cell>
          <cell r="E3162" t="str">
            <v>20</v>
          </cell>
          <cell r="F3162" t="str">
            <v>700</v>
          </cell>
          <cell r="G3162" t="str">
            <v xml:space="preserve">          10</v>
          </cell>
          <cell r="H3162" t="str">
            <v>EA</v>
          </cell>
          <cell r="I3162">
            <v>43</v>
          </cell>
          <cell r="J3162">
            <v>0.09</v>
          </cell>
          <cell r="K3162">
            <v>47</v>
          </cell>
          <cell r="L3162">
            <v>9.3023255813953487E-2</v>
          </cell>
        </row>
        <row r="3163">
          <cell r="A3163" t="str">
            <v>6100003240</v>
          </cell>
          <cell r="B3163" t="str">
            <v>RETAINING HOOK</v>
          </cell>
          <cell r="C3163" t="str">
            <v>P18</v>
          </cell>
          <cell r="D3163" t="str">
            <v>EMS Parts</v>
          </cell>
          <cell r="E3163" t="str">
            <v>20</v>
          </cell>
          <cell r="F3163" t="str">
            <v>700</v>
          </cell>
          <cell r="G3163" t="str">
            <v xml:space="preserve">          11</v>
          </cell>
          <cell r="H3163" t="str">
            <v>EA</v>
          </cell>
          <cell r="I3163">
            <v>42.45</v>
          </cell>
          <cell r="J3163">
            <v>0.09</v>
          </cell>
          <cell r="K3163">
            <v>46</v>
          </cell>
          <cell r="L3163">
            <v>8.3627797408716065E-2</v>
          </cell>
        </row>
        <row r="3164">
          <cell r="A3164" t="str">
            <v>6100003241</v>
          </cell>
          <cell r="B3164" t="str">
            <v>OUTER TUBE INSERT</v>
          </cell>
          <cell r="C3164" t="str">
            <v>P18</v>
          </cell>
          <cell r="D3164" t="str">
            <v>EMS Parts</v>
          </cell>
          <cell r="E3164" t="str">
            <v>20</v>
          </cell>
          <cell r="F3164" t="str">
            <v>700</v>
          </cell>
          <cell r="G3164" t="str">
            <v xml:space="preserve">          10</v>
          </cell>
          <cell r="H3164" t="str">
            <v>EA</v>
          </cell>
          <cell r="I3164">
            <v>20</v>
          </cell>
          <cell r="J3164">
            <v>0.09</v>
          </cell>
          <cell r="K3164">
            <v>22</v>
          </cell>
          <cell r="L3164">
            <v>0.1</v>
          </cell>
        </row>
        <row r="3165">
          <cell r="A3165" t="str">
            <v>6100003241</v>
          </cell>
          <cell r="B3165" t="str">
            <v>OUTER TUBE INSERT</v>
          </cell>
          <cell r="C3165" t="str">
            <v>P18</v>
          </cell>
          <cell r="D3165" t="str">
            <v>EMS Parts</v>
          </cell>
          <cell r="E3165" t="str">
            <v>20</v>
          </cell>
          <cell r="F3165" t="str">
            <v>700</v>
          </cell>
          <cell r="G3165" t="str">
            <v xml:space="preserve">          11</v>
          </cell>
          <cell r="H3165" t="str">
            <v>EA</v>
          </cell>
          <cell r="I3165">
            <v>18.809999999999999</v>
          </cell>
          <cell r="J3165">
            <v>0.09</v>
          </cell>
          <cell r="K3165">
            <v>20.5029</v>
          </cell>
          <cell r="L3165">
            <v>9.0000000000000094E-2</v>
          </cell>
        </row>
        <row r="3166">
          <cell r="A3166" t="str">
            <v>6100003242</v>
          </cell>
          <cell r="B3166" t="str">
            <v>CROSS TUBE, F/E - OO</v>
          </cell>
          <cell r="C3166" t="str">
            <v>P18</v>
          </cell>
          <cell r="D3166" t="str">
            <v>EMS Parts</v>
          </cell>
          <cell r="E3166" t="str">
            <v>20</v>
          </cell>
          <cell r="F3166" t="str">
            <v>700</v>
          </cell>
          <cell r="G3166" t="str">
            <v xml:space="preserve">          10</v>
          </cell>
          <cell r="H3166" t="str">
            <v>EA</v>
          </cell>
          <cell r="I3166">
            <v>93</v>
          </cell>
          <cell r="J3166">
            <v>0.09</v>
          </cell>
          <cell r="K3166">
            <v>101</v>
          </cell>
          <cell r="L3166">
            <v>8.6021505376344093E-2</v>
          </cell>
        </row>
        <row r="3167">
          <cell r="A3167" t="str">
            <v>6100003242</v>
          </cell>
          <cell r="B3167" t="str">
            <v>CROSS TUBE, F/E - OO</v>
          </cell>
          <cell r="C3167" t="str">
            <v>P18</v>
          </cell>
          <cell r="D3167" t="str">
            <v>EMS Parts</v>
          </cell>
          <cell r="E3167" t="str">
            <v>20</v>
          </cell>
          <cell r="F3167" t="str">
            <v>700</v>
          </cell>
          <cell r="G3167" t="str">
            <v xml:space="preserve">          11</v>
          </cell>
          <cell r="H3167" t="str">
            <v>EA</v>
          </cell>
          <cell r="I3167">
            <v>95.82</v>
          </cell>
          <cell r="J3167">
            <v>0.09</v>
          </cell>
          <cell r="K3167">
            <v>104</v>
          </cell>
          <cell r="L3167">
            <v>8.5368399081611437E-2</v>
          </cell>
        </row>
        <row r="3168">
          <cell r="A3168" t="str">
            <v>6100003245</v>
          </cell>
          <cell r="B3168" t="str">
            <v>FT END CRNER CASTING MACH'D LH</v>
          </cell>
          <cell r="C3168" t="str">
            <v>P18</v>
          </cell>
          <cell r="D3168" t="str">
            <v>EMS Parts</v>
          </cell>
          <cell r="E3168" t="str">
            <v>20</v>
          </cell>
          <cell r="F3168" t="str">
            <v>700</v>
          </cell>
          <cell r="G3168" t="str">
            <v xml:space="preserve">          10</v>
          </cell>
          <cell r="H3168" t="str">
            <v>EA</v>
          </cell>
          <cell r="I3168">
            <v>41</v>
          </cell>
          <cell r="J3168">
            <v>0.09</v>
          </cell>
          <cell r="K3168">
            <v>45</v>
          </cell>
          <cell r="L3168">
            <v>9.7560975609756101E-2</v>
          </cell>
        </row>
        <row r="3169">
          <cell r="A3169" t="str">
            <v>6100003245</v>
          </cell>
          <cell r="B3169" t="str">
            <v>FT END CRNER CASTING MACH'D LH</v>
          </cell>
          <cell r="C3169" t="str">
            <v>P18</v>
          </cell>
          <cell r="D3169" t="str">
            <v>EMS Parts</v>
          </cell>
          <cell r="E3169" t="str">
            <v>20</v>
          </cell>
          <cell r="F3169" t="str">
            <v>700</v>
          </cell>
          <cell r="G3169" t="str">
            <v xml:space="preserve">          11</v>
          </cell>
          <cell r="H3169" t="str">
            <v>EA</v>
          </cell>
          <cell r="I3169">
            <v>38.92</v>
          </cell>
          <cell r="J3169">
            <v>0.09</v>
          </cell>
          <cell r="K3169">
            <v>42</v>
          </cell>
          <cell r="L3169">
            <v>7.9136690647481966E-2</v>
          </cell>
        </row>
        <row r="3170">
          <cell r="A3170" t="str">
            <v>6100003246</v>
          </cell>
          <cell r="B3170" t="str">
            <v>SPACER, LEGS, F/E</v>
          </cell>
          <cell r="C3170" t="str">
            <v>P18</v>
          </cell>
          <cell r="D3170" t="str">
            <v>EMS Parts</v>
          </cell>
          <cell r="E3170" t="str">
            <v>20</v>
          </cell>
          <cell r="F3170" t="str">
            <v>700</v>
          </cell>
          <cell r="G3170" t="str">
            <v xml:space="preserve">          11</v>
          </cell>
          <cell r="H3170" t="str">
            <v>EA</v>
          </cell>
          <cell r="I3170">
            <v>5.51</v>
          </cell>
          <cell r="J3170">
            <v>0.09</v>
          </cell>
          <cell r="K3170">
            <v>6.0059000000000005</v>
          </cell>
          <cell r="L3170">
            <v>9.0000000000000122E-2</v>
          </cell>
        </row>
        <row r="3171">
          <cell r="A3171" t="str">
            <v>6100003246</v>
          </cell>
          <cell r="B3171" t="str">
            <v>SPACER, LEGS, F/E</v>
          </cell>
          <cell r="C3171" t="str">
            <v>P18</v>
          </cell>
          <cell r="D3171" t="str">
            <v>EMS Parts</v>
          </cell>
          <cell r="E3171" t="str">
            <v>20</v>
          </cell>
          <cell r="F3171" t="str">
            <v>700</v>
          </cell>
          <cell r="G3171" t="str">
            <v xml:space="preserve">          10</v>
          </cell>
          <cell r="H3171" t="str">
            <v>EA</v>
          </cell>
          <cell r="I3171">
            <v>10</v>
          </cell>
          <cell r="J3171">
            <v>0.09</v>
          </cell>
          <cell r="K3171">
            <v>10.9</v>
          </cell>
          <cell r="L3171">
            <v>9.0000000000000038E-2</v>
          </cell>
        </row>
        <row r="3172">
          <cell r="A3172" t="str">
            <v>6100003247</v>
          </cell>
          <cell r="B3172" t="str">
            <v>ANKLE CASTING,LOWER LEG, RH</v>
          </cell>
          <cell r="C3172" t="str">
            <v>P18</v>
          </cell>
          <cell r="D3172" t="str">
            <v>EMS Parts</v>
          </cell>
          <cell r="E3172" t="str">
            <v>20</v>
          </cell>
          <cell r="F3172" t="str">
            <v>700</v>
          </cell>
          <cell r="G3172" t="str">
            <v xml:space="preserve">          11</v>
          </cell>
          <cell r="H3172" t="str">
            <v>EA</v>
          </cell>
          <cell r="I3172">
            <v>409.02</v>
          </cell>
          <cell r="J3172">
            <v>0.09</v>
          </cell>
          <cell r="K3172">
            <v>446</v>
          </cell>
          <cell r="L3172">
            <v>9.0411226834873654E-2</v>
          </cell>
        </row>
        <row r="3173">
          <cell r="A3173" t="str">
            <v>6100003247</v>
          </cell>
          <cell r="B3173" t="str">
            <v>ANKLE CASTING,LOWER LEG, RH</v>
          </cell>
          <cell r="C3173" t="str">
            <v>P18</v>
          </cell>
          <cell r="D3173" t="str">
            <v>EMS Parts</v>
          </cell>
          <cell r="E3173" t="str">
            <v>20</v>
          </cell>
          <cell r="F3173" t="str">
            <v>700</v>
          </cell>
          <cell r="G3173" t="str">
            <v xml:space="preserve">          10</v>
          </cell>
          <cell r="H3173" t="str">
            <v>EA</v>
          </cell>
          <cell r="I3173">
            <v>400</v>
          </cell>
          <cell r="J3173">
            <v>0.09</v>
          </cell>
          <cell r="K3173">
            <v>436</v>
          </cell>
          <cell r="L3173">
            <v>0.09</v>
          </cell>
        </row>
        <row r="3174">
          <cell r="A3174" t="str">
            <v>6100003248</v>
          </cell>
          <cell r="B3174" t="str">
            <v>ANKLE CASTING,LOWER LEG, LH</v>
          </cell>
          <cell r="C3174" t="str">
            <v>P18</v>
          </cell>
          <cell r="D3174" t="str">
            <v>EMS Parts</v>
          </cell>
          <cell r="E3174" t="str">
            <v>20</v>
          </cell>
          <cell r="F3174" t="str">
            <v>700</v>
          </cell>
          <cell r="G3174" t="str">
            <v xml:space="preserve">          11</v>
          </cell>
          <cell r="H3174" t="str">
            <v>EA</v>
          </cell>
          <cell r="I3174">
            <v>409.02</v>
          </cell>
          <cell r="J3174">
            <v>0.09</v>
          </cell>
          <cell r="K3174">
            <v>446</v>
          </cell>
          <cell r="L3174">
            <v>9.0411226834873654E-2</v>
          </cell>
        </row>
        <row r="3175">
          <cell r="A3175" t="str">
            <v>6100003248</v>
          </cell>
          <cell r="B3175" t="str">
            <v>ANKLE CASTING,LOWER LEG, LH</v>
          </cell>
          <cell r="C3175" t="str">
            <v>P18</v>
          </cell>
          <cell r="D3175" t="str">
            <v>EMS Parts</v>
          </cell>
          <cell r="E3175" t="str">
            <v>20</v>
          </cell>
          <cell r="F3175" t="str">
            <v>700</v>
          </cell>
          <cell r="G3175" t="str">
            <v xml:space="preserve">          10</v>
          </cell>
          <cell r="H3175" t="str">
            <v>EA</v>
          </cell>
          <cell r="I3175">
            <v>400</v>
          </cell>
          <cell r="J3175">
            <v>0.09</v>
          </cell>
          <cell r="K3175">
            <v>436</v>
          </cell>
          <cell r="L3175">
            <v>0.09</v>
          </cell>
        </row>
        <row r="3176">
          <cell r="A3176" t="str">
            <v>6100003250</v>
          </cell>
          <cell r="B3176" t="str">
            <v>SLID TUBE WLDMNT H/E LOAD - OO</v>
          </cell>
          <cell r="C3176" t="str">
            <v>P18</v>
          </cell>
          <cell r="D3176" t="str">
            <v>EMS Parts</v>
          </cell>
          <cell r="E3176" t="str">
            <v>20</v>
          </cell>
          <cell r="F3176" t="str">
            <v>700</v>
          </cell>
          <cell r="G3176" t="str">
            <v xml:space="preserve">          10</v>
          </cell>
          <cell r="H3176" t="str">
            <v>EA</v>
          </cell>
          <cell r="I3176">
            <v>180</v>
          </cell>
          <cell r="J3176">
            <v>0.09</v>
          </cell>
          <cell r="K3176">
            <v>196</v>
          </cell>
          <cell r="L3176">
            <v>8.8888888888888892E-2</v>
          </cell>
        </row>
        <row r="3177">
          <cell r="A3177" t="str">
            <v>6100003250</v>
          </cell>
          <cell r="B3177" t="str">
            <v>SLID TUBE WLDMNT H/E LOAD - OO</v>
          </cell>
          <cell r="C3177" t="str">
            <v>P18</v>
          </cell>
          <cell r="D3177" t="str">
            <v>EMS Parts</v>
          </cell>
          <cell r="E3177" t="str">
            <v>20</v>
          </cell>
          <cell r="F3177" t="str">
            <v>700</v>
          </cell>
          <cell r="G3177" t="str">
            <v xml:space="preserve">          11</v>
          </cell>
          <cell r="H3177" t="str">
            <v>EA</v>
          </cell>
          <cell r="I3177">
            <v>190.27</v>
          </cell>
          <cell r="J3177">
            <v>0.09</v>
          </cell>
          <cell r="K3177">
            <v>207</v>
          </cell>
          <cell r="L3177">
            <v>8.7927681715456923E-2</v>
          </cell>
        </row>
        <row r="3178">
          <cell r="A3178" t="str">
            <v>6100003259</v>
          </cell>
          <cell r="B3178" t="str">
            <v>WELDMENT, BASE LATCH TUBE</v>
          </cell>
          <cell r="C3178" t="str">
            <v>P18</v>
          </cell>
          <cell r="D3178" t="str">
            <v>EMS Parts</v>
          </cell>
          <cell r="E3178" t="str">
            <v>20</v>
          </cell>
          <cell r="F3178" t="str">
            <v>700</v>
          </cell>
          <cell r="G3178" t="str">
            <v xml:space="preserve">          11</v>
          </cell>
          <cell r="H3178" t="str">
            <v>EA</v>
          </cell>
          <cell r="I3178">
            <v>130.04</v>
          </cell>
          <cell r="J3178">
            <v>0.09</v>
          </cell>
          <cell r="K3178">
            <v>142</v>
          </cell>
          <cell r="L3178">
            <v>9.1971701015072349E-2</v>
          </cell>
        </row>
        <row r="3179">
          <cell r="A3179" t="str">
            <v>6100003259</v>
          </cell>
          <cell r="B3179" t="str">
            <v>WELDMENT, BASE LATCH TUBE</v>
          </cell>
          <cell r="C3179" t="str">
            <v>P18</v>
          </cell>
          <cell r="D3179" t="str">
            <v>EMS Parts</v>
          </cell>
          <cell r="E3179" t="str">
            <v>20</v>
          </cell>
          <cell r="F3179" t="str">
            <v>700</v>
          </cell>
          <cell r="G3179" t="str">
            <v xml:space="preserve">          10</v>
          </cell>
          <cell r="H3179" t="str">
            <v>EA</v>
          </cell>
          <cell r="I3179">
            <v>125</v>
          </cell>
          <cell r="J3179">
            <v>0.09</v>
          </cell>
          <cell r="K3179">
            <v>136</v>
          </cell>
          <cell r="L3179">
            <v>8.7999999999999995E-2</v>
          </cell>
        </row>
        <row r="3180">
          <cell r="A3180" t="str">
            <v>6100003260</v>
          </cell>
          <cell r="B3180" t="str">
            <v>RED LABEL   M-1</v>
          </cell>
          <cell r="C3180" t="str">
            <v>P18</v>
          </cell>
          <cell r="D3180" t="str">
            <v>EMS Parts</v>
          </cell>
          <cell r="E3180" t="str">
            <v>20</v>
          </cell>
          <cell r="F3180" t="str">
            <v>700</v>
          </cell>
          <cell r="G3180" t="str">
            <v xml:space="preserve">          10</v>
          </cell>
          <cell r="H3180" t="str">
            <v>EA</v>
          </cell>
          <cell r="I3180">
            <v>13</v>
          </cell>
          <cell r="J3180">
            <v>0.09</v>
          </cell>
          <cell r="K3180">
            <v>14.170000000000002</v>
          </cell>
          <cell r="L3180">
            <v>9.0000000000000135E-2</v>
          </cell>
        </row>
        <row r="3181">
          <cell r="A3181" t="str">
            <v>6100003260</v>
          </cell>
          <cell r="B3181" t="str">
            <v>RED LABEL   M-1</v>
          </cell>
          <cell r="C3181" t="str">
            <v>P18</v>
          </cell>
          <cell r="D3181" t="str">
            <v>EMS Parts</v>
          </cell>
          <cell r="E3181" t="str">
            <v>20</v>
          </cell>
          <cell r="F3181" t="str">
            <v>700</v>
          </cell>
          <cell r="G3181" t="str">
            <v xml:space="preserve">          11</v>
          </cell>
          <cell r="H3181" t="str">
            <v>EA</v>
          </cell>
          <cell r="I3181">
            <v>9.61</v>
          </cell>
          <cell r="J3181">
            <v>0.09</v>
          </cell>
          <cell r="K3181">
            <v>10.4749</v>
          </cell>
          <cell r="L3181">
            <v>9.0000000000000052E-2</v>
          </cell>
        </row>
        <row r="3182">
          <cell r="A3182" t="str">
            <v>6100003261</v>
          </cell>
          <cell r="B3182" t="str">
            <v>GREEN LABEL M-1</v>
          </cell>
          <cell r="C3182" t="str">
            <v>P18</v>
          </cell>
          <cell r="D3182" t="str">
            <v>EMS Parts</v>
          </cell>
          <cell r="E3182" t="str">
            <v>20</v>
          </cell>
          <cell r="F3182" t="str">
            <v>700</v>
          </cell>
          <cell r="G3182" t="str">
            <v xml:space="preserve">          10</v>
          </cell>
          <cell r="H3182" t="str">
            <v>EA</v>
          </cell>
          <cell r="I3182">
            <v>13</v>
          </cell>
          <cell r="J3182">
            <v>0.09</v>
          </cell>
          <cell r="K3182">
            <v>14.170000000000002</v>
          </cell>
          <cell r="L3182">
            <v>9.0000000000000135E-2</v>
          </cell>
        </row>
        <row r="3183">
          <cell r="A3183" t="str">
            <v>6100003261</v>
          </cell>
          <cell r="B3183" t="str">
            <v>GREEN LABEL M-1</v>
          </cell>
          <cell r="C3183" t="str">
            <v>P18</v>
          </cell>
          <cell r="D3183" t="str">
            <v>EMS Parts</v>
          </cell>
          <cell r="E3183" t="str">
            <v>20</v>
          </cell>
          <cell r="F3183" t="str">
            <v>700</v>
          </cell>
          <cell r="G3183" t="str">
            <v xml:space="preserve">          11</v>
          </cell>
          <cell r="H3183" t="str">
            <v>EA</v>
          </cell>
          <cell r="I3183">
            <v>9.61</v>
          </cell>
          <cell r="J3183">
            <v>0.09</v>
          </cell>
          <cell r="K3183">
            <v>10.4749</v>
          </cell>
          <cell r="L3183">
            <v>9.0000000000000052E-2</v>
          </cell>
        </row>
        <row r="3184">
          <cell r="A3184" t="str">
            <v>6100003262</v>
          </cell>
          <cell r="B3184" t="str">
            <v>LOCK PLATE, FASTENER WELDMENT</v>
          </cell>
          <cell r="C3184" t="str">
            <v>P18</v>
          </cell>
          <cell r="D3184" t="str">
            <v>EMS Parts</v>
          </cell>
          <cell r="E3184" t="str">
            <v>20</v>
          </cell>
          <cell r="F3184" t="str">
            <v>700</v>
          </cell>
          <cell r="G3184" t="str">
            <v xml:space="preserve">          11</v>
          </cell>
          <cell r="H3184" t="str">
            <v>EA</v>
          </cell>
          <cell r="I3184">
            <v>15.34</v>
          </cell>
          <cell r="J3184">
            <v>0.09</v>
          </cell>
          <cell r="K3184">
            <v>16.720600000000001</v>
          </cell>
          <cell r="L3184">
            <v>9.000000000000008E-2</v>
          </cell>
        </row>
        <row r="3185">
          <cell r="A3185" t="str">
            <v>6100003262</v>
          </cell>
          <cell r="B3185" t="str">
            <v>LOCK PLATE, FASTENER WELDMENT</v>
          </cell>
          <cell r="C3185" t="str">
            <v>P18</v>
          </cell>
          <cell r="D3185" t="str">
            <v>EMS Parts</v>
          </cell>
          <cell r="E3185" t="str">
            <v>20</v>
          </cell>
          <cell r="F3185" t="str">
            <v>700</v>
          </cell>
          <cell r="G3185" t="str">
            <v xml:space="preserve">          10</v>
          </cell>
          <cell r="H3185" t="str">
            <v>EA</v>
          </cell>
          <cell r="I3185">
            <v>17</v>
          </cell>
          <cell r="J3185">
            <v>0.09</v>
          </cell>
          <cell r="K3185">
            <v>18.53</v>
          </cell>
          <cell r="L3185">
            <v>9.0000000000000066E-2</v>
          </cell>
        </row>
        <row r="3186">
          <cell r="A3186" t="str">
            <v>6100003274</v>
          </cell>
          <cell r="B3186" t="str">
            <v>LEG SUPPORT INSERT</v>
          </cell>
          <cell r="C3186" t="str">
            <v>P18</v>
          </cell>
          <cell r="D3186" t="str">
            <v>EMS Parts</v>
          </cell>
          <cell r="E3186" t="str">
            <v>20</v>
          </cell>
          <cell r="F3186" t="str">
            <v>700</v>
          </cell>
          <cell r="G3186" t="str">
            <v xml:space="preserve">          10</v>
          </cell>
          <cell r="H3186" t="str">
            <v>EA</v>
          </cell>
          <cell r="I3186">
            <v>21</v>
          </cell>
          <cell r="J3186">
            <v>0.09</v>
          </cell>
          <cell r="K3186">
            <v>23</v>
          </cell>
          <cell r="L3186">
            <v>9.5238095238095233E-2</v>
          </cell>
        </row>
        <row r="3187">
          <cell r="A3187" t="str">
            <v>6100003274</v>
          </cell>
          <cell r="B3187" t="str">
            <v>LEG SUPPORT INSERT</v>
          </cell>
          <cell r="C3187" t="str">
            <v>P18</v>
          </cell>
          <cell r="D3187" t="str">
            <v>EMS Parts</v>
          </cell>
          <cell r="E3187" t="str">
            <v>20</v>
          </cell>
          <cell r="F3187" t="str">
            <v>700</v>
          </cell>
          <cell r="G3187" t="str">
            <v xml:space="preserve">          11</v>
          </cell>
          <cell r="H3187" t="str">
            <v>EA</v>
          </cell>
          <cell r="I3187">
            <v>20.53</v>
          </cell>
          <cell r="J3187">
            <v>0.09</v>
          </cell>
          <cell r="K3187">
            <v>22</v>
          </cell>
          <cell r="L3187">
            <v>7.1602532878714015E-2</v>
          </cell>
        </row>
        <row r="3188">
          <cell r="A3188" t="str">
            <v>6100003279</v>
          </cell>
          <cell r="B3188" t="str">
            <v>M-1 SPACER</v>
          </cell>
          <cell r="C3188" t="str">
            <v>P18</v>
          </cell>
          <cell r="D3188" t="str">
            <v>EMS Parts</v>
          </cell>
          <cell r="E3188" t="str">
            <v>20</v>
          </cell>
          <cell r="F3188" t="str">
            <v>700</v>
          </cell>
          <cell r="G3188" t="str">
            <v xml:space="preserve">          10</v>
          </cell>
          <cell r="H3188" t="str">
            <v>EA</v>
          </cell>
          <cell r="I3188">
            <v>12</v>
          </cell>
          <cell r="J3188">
            <v>0.09</v>
          </cell>
          <cell r="K3188">
            <v>13.080000000000002</v>
          </cell>
          <cell r="L3188">
            <v>9.0000000000000149E-2</v>
          </cell>
        </row>
        <row r="3189">
          <cell r="A3189" t="str">
            <v>6100003279</v>
          </cell>
          <cell r="B3189" t="str">
            <v>M-1 SPACER</v>
          </cell>
          <cell r="C3189" t="str">
            <v>P18</v>
          </cell>
          <cell r="D3189" t="str">
            <v>EMS Parts</v>
          </cell>
          <cell r="E3189" t="str">
            <v>20</v>
          </cell>
          <cell r="F3189" t="str">
            <v>700</v>
          </cell>
          <cell r="G3189" t="str">
            <v xml:space="preserve">          11</v>
          </cell>
          <cell r="H3189" t="str">
            <v>EA</v>
          </cell>
          <cell r="I3189">
            <v>8.23</v>
          </cell>
          <cell r="J3189">
            <v>0.09</v>
          </cell>
          <cell r="K3189">
            <v>8.9707000000000008</v>
          </cell>
          <cell r="L3189">
            <v>9.0000000000000038E-2</v>
          </cell>
        </row>
        <row r="3190">
          <cell r="A3190" t="str">
            <v>6100003281</v>
          </cell>
          <cell r="B3190" t="str">
            <v>VIBRATION DAMPENER</v>
          </cell>
          <cell r="C3190" t="str">
            <v>P18</v>
          </cell>
          <cell r="D3190" t="str">
            <v>EMS Parts</v>
          </cell>
          <cell r="E3190" t="str">
            <v>20</v>
          </cell>
          <cell r="F3190" t="str">
            <v>700</v>
          </cell>
          <cell r="G3190" t="str">
            <v xml:space="preserve">          10</v>
          </cell>
          <cell r="H3190" t="str">
            <v>EA</v>
          </cell>
          <cell r="I3190">
            <v>6.42</v>
          </cell>
          <cell r="J3190">
            <v>0.09</v>
          </cell>
          <cell r="K3190">
            <v>6.9978000000000007</v>
          </cell>
          <cell r="L3190">
            <v>9.0000000000000122E-2</v>
          </cell>
        </row>
        <row r="3191">
          <cell r="A3191" t="str">
            <v>6100003281</v>
          </cell>
          <cell r="B3191" t="str">
            <v>VIBRATION DAMPENER</v>
          </cell>
          <cell r="C3191" t="str">
            <v>P18</v>
          </cell>
          <cell r="D3191" t="str">
            <v>EMS Parts</v>
          </cell>
          <cell r="E3191" t="str">
            <v>20</v>
          </cell>
          <cell r="F3191" t="str">
            <v>700</v>
          </cell>
          <cell r="G3191" t="str">
            <v xml:space="preserve">          11</v>
          </cell>
          <cell r="H3191" t="str">
            <v>EA</v>
          </cell>
          <cell r="I3191">
            <v>1.58</v>
          </cell>
          <cell r="J3191">
            <v>0.09</v>
          </cell>
          <cell r="K3191">
            <v>1.7222000000000002</v>
          </cell>
          <cell r="L3191">
            <v>9.0000000000000066E-2</v>
          </cell>
        </row>
        <row r="3192">
          <cell r="A3192" t="str">
            <v>6100003282</v>
          </cell>
          <cell r="B3192" t="str">
            <v>RELEASE ROD ASSEMBLY</v>
          </cell>
          <cell r="C3192" t="str">
            <v>P18</v>
          </cell>
          <cell r="D3192" t="str">
            <v>EMS Parts</v>
          </cell>
          <cell r="E3192" t="str">
            <v>20</v>
          </cell>
          <cell r="F3192" t="str">
            <v>700</v>
          </cell>
          <cell r="G3192" t="str">
            <v xml:space="preserve">          10</v>
          </cell>
          <cell r="H3192" t="str">
            <v>EA</v>
          </cell>
          <cell r="I3192">
            <v>62</v>
          </cell>
          <cell r="J3192">
            <v>0.09</v>
          </cell>
          <cell r="K3192">
            <v>68</v>
          </cell>
          <cell r="L3192">
            <v>9.6774193548387094E-2</v>
          </cell>
        </row>
        <row r="3193">
          <cell r="A3193" t="str">
            <v>6100003282</v>
          </cell>
          <cell r="B3193" t="str">
            <v>RELEASE ROD ASSEMBLY</v>
          </cell>
          <cell r="C3193" t="str">
            <v>P18</v>
          </cell>
          <cell r="D3193" t="str">
            <v>EMS Parts</v>
          </cell>
          <cell r="E3193" t="str">
            <v>20</v>
          </cell>
          <cell r="F3193" t="str">
            <v>700</v>
          </cell>
          <cell r="G3193" t="str">
            <v xml:space="preserve">          11</v>
          </cell>
          <cell r="H3193" t="str">
            <v>EA</v>
          </cell>
          <cell r="I3193">
            <v>64.349999999999994</v>
          </cell>
          <cell r="J3193">
            <v>0.09</v>
          </cell>
          <cell r="K3193">
            <v>70</v>
          </cell>
          <cell r="L3193">
            <v>8.780108780108789E-2</v>
          </cell>
        </row>
        <row r="3194">
          <cell r="A3194" t="str">
            <v>6100003285</v>
          </cell>
          <cell r="B3194" t="str">
            <v>SPACER</v>
          </cell>
          <cell r="C3194" t="str">
            <v>P18</v>
          </cell>
          <cell r="D3194" t="str">
            <v>EMS Parts</v>
          </cell>
          <cell r="E3194" t="str">
            <v>20</v>
          </cell>
          <cell r="F3194" t="str">
            <v>700</v>
          </cell>
          <cell r="G3194" t="str">
            <v xml:space="preserve">          11</v>
          </cell>
          <cell r="H3194" t="str">
            <v>EA</v>
          </cell>
          <cell r="I3194">
            <v>1.39</v>
          </cell>
          <cell r="J3194">
            <v>0.09</v>
          </cell>
          <cell r="K3194">
            <v>1.5151000000000001</v>
          </cell>
          <cell r="L3194">
            <v>9.0000000000000163E-2</v>
          </cell>
        </row>
        <row r="3195">
          <cell r="A3195" t="str">
            <v>6100003285</v>
          </cell>
          <cell r="B3195" t="str">
            <v>SPACER</v>
          </cell>
          <cell r="C3195" t="str">
            <v>P18</v>
          </cell>
          <cell r="D3195" t="str">
            <v>EMS Parts</v>
          </cell>
          <cell r="E3195" t="str">
            <v>20</v>
          </cell>
          <cell r="F3195" t="str">
            <v>700</v>
          </cell>
          <cell r="G3195" t="str">
            <v xml:space="preserve">          10</v>
          </cell>
          <cell r="H3195" t="str">
            <v>EA</v>
          </cell>
          <cell r="I3195">
            <v>6.42</v>
          </cell>
          <cell r="J3195">
            <v>0.09</v>
          </cell>
          <cell r="K3195">
            <v>6.9978000000000007</v>
          </cell>
          <cell r="L3195">
            <v>9.0000000000000122E-2</v>
          </cell>
        </row>
        <row r="3196">
          <cell r="A3196" t="str">
            <v>6100003287</v>
          </cell>
          <cell r="B3196" t="str">
            <v>SUPPORT-LEG PIVOT TUBE MACHD</v>
          </cell>
          <cell r="C3196" t="str">
            <v>P18</v>
          </cell>
          <cell r="D3196" t="str">
            <v>EMS Parts</v>
          </cell>
          <cell r="E3196" t="str">
            <v>20</v>
          </cell>
          <cell r="F3196" t="str">
            <v>700</v>
          </cell>
          <cell r="G3196" t="str">
            <v xml:space="preserve">          10</v>
          </cell>
          <cell r="H3196" t="str">
            <v>EA</v>
          </cell>
          <cell r="I3196">
            <v>67</v>
          </cell>
          <cell r="J3196">
            <v>0.09</v>
          </cell>
          <cell r="K3196">
            <v>73</v>
          </cell>
          <cell r="L3196">
            <v>8.9552238805970144E-2</v>
          </cell>
        </row>
        <row r="3197">
          <cell r="A3197" t="str">
            <v>6100003287</v>
          </cell>
          <cell r="B3197" t="str">
            <v>SUPPORT-LEG PIVOT TUBE MACHD</v>
          </cell>
          <cell r="C3197" t="str">
            <v>P18</v>
          </cell>
          <cell r="D3197" t="str">
            <v>EMS Parts</v>
          </cell>
          <cell r="E3197" t="str">
            <v>20</v>
          </cell>
          <cell r="F3197" t="str">
            <v>700</v>
          </cell>
          <cell r="G3197" t="str">
            <v xml:space="preserve">          11</v>
          </cell>
          <cell r="H3197" t="str">
            <v>EA</v>
          </cell>
          <cell r="I3197">
            <v>69.84</v>
          </cell>
          <cell r="J3197">
            <v>0.09</v>
          </cell>
          <cell r="K3197">
            <v>76</v>
          </cell>
          <cell r="L3197">
            <v>8.8201603665521142E-2</v>
          </cell>
        </row>
        <row r="3198">
          <cell r="A3198" t="str">
            <v>6100003324</v>
          </cell>
          <cell r="B3198" t="str">
            <v>TUBING, ROUND</v>
          </cell>
          <cell r="C3198" t="str">
            <v>P18</v>
          </cell>
          <cell r="D3198" t="str">
            <v>EMS Parts</v>
          </cell>
          <cell r="E3198" t="str">
            <v>20</v>
          </cell>
          <cell r="F3198" t="str">
            <v>700</v>
          </cell>
          <cell r="G3198" t="str">
            <v xml:space="preserve">          11</v>
          </cell>
          <cell r="H3198" t="str">
            <v>EA</v>
          </cell>
          <cell r="I3198">
            <v>21.53</v>
          </cell>
          <cell r="J3198">
            <v>0.09</v>
          </cell>
          <cell r="K3198">
            <v>23.467700000000004</v>
          </cell>
          <cell r="L3198">
            <v>9.0000000000000135E-2</v>
          </cell>
        </row>
        <row r="3199">
          <cell r="A3199" t="str">
            <v>6100003330</v>
          </cell>
          <cell r="B3199" t="str">
            <v>LEG EXTRUSION- BASE</v>
          </cell>
          <cell r="C3199" t="str">
            <v>P18</v>
          </cell>
          <cell r="D3199" t="str">
            <v>EMS Parts</v>
          </cell>
          <cell r="E3199" t="str">
            <v>20</v>
          </cell>
          <cell r="F3199" t="str">
            <v>700</v>
          </cell>
          <cell r="G3199" t="str">
            <v xml:space="preserve">          11</v>
          </cell>
          <cell r="H3199" t="str">
            <v>EA</v>
          </cell>
          <cell r="I3199">
            <v>33.03</v>
          </cell>
          <cell r="J3199">
            <v>0.09</v>
          </cell>
          <cell r="K3199">
            <v>36</v>
          </cell>
          <cell r="L3199">
            <v>8.9918256130790158E-2</v>
          </cell>
        </row>
        <row r="3200">
          <cell r="A3200" t="str">
            <v>6100003342</v>
          </cell>
          <cell r="B3200" t="str">
            <v>ROUND TUBE</v>
          </cell>
          <cell r="C3200" t="str">
            <v>P18</v>
          </cell>
          <cell r="D3200" t="str">
            <v>EMS Parts</v>
          </cell>
          <cell r="E3200" t="str">
            <v>20</v>
          </cell>
          <cell r="F3200" t="str">
            <v>700</v>
          </cell>
          <cell r="G3200" t="str">
            <v xml:space="preserve">          11</v>
          </cell>
          <cell r="H3200" t="str">
            <v>EA</v>
          </cell>
          <cell r="I3200">
            <v>32.44</v>
          </cell>
          <cell r="J3200">
            <v>0.09</v>
          </cell>
          <cell r="K3200">
            <v>35</v>
          </cell>
          <cell r="L3200">
            <v>7.8914919852034596E-2</v>
          </cell>
        </row>
        <row r="3201">
          <cell r="A3201" t="str">
            <v>6100003346</v>
          </cell>
          <cell r="B3201" t="str">
            <v>LEG EXTRUSION- BASE</v>
          </cell>
          <cell r="C3201" t="str">
            <v>P18</v>
          </cell>
          <cell r="D3201" t="str">
            <v>EMS Parts</v>
          </cell>
          <cell r="E3201" t="str">
            <v>20</v>
          </cell>
          <cell r="F3201" t="str">
            <v>700</v>
          </cell>
          <cell r="G3201" t="str">
            <v xml:space="preserve">          11</v>
          </cell>
          <cell r="H3201" t="str">
            <v>EA</v>
          </cell>
          <cell r="I3201">
            <v>30.72</v>
          </cell>
          <cell r="J3201">
            <v>0.09</v>
          </cell>
          <cell r="K3201">
            <v>33</v>
          </cell>
          <cell r="L3201">
            <v>7.4218750000000042E-2</v>
          </cell>
        </row>
        <row r="3202">
          <cell r="A3202" t="str">
            <v>6100003901</v>
          </cell>
          <cell r="B3202" t="str">
            <v>AUSTRALIAN CERTIFICATION</v>
          </cell>
          <cell r="C3202" t="str">
            <v>P18</v>
          </cell>
          <cell r="D3202" t="str">
            <v>EMS Parts</v>
          </cell>
          <cell r="E3202" t="str">
            <v>20</v>
          </cell>
          <cell r="F3202" t="str">
            <v>700</v>
          </cell>
          <cell r="G3202" t="str">
            <v xml:space="preserve">          11</v>
          </cell>
          <cell r="H3202" t="str">
            <v>EA</v>
          </cell>
          <cell r="I3202">
            <v>181.6</v>
          </cell>
          <cell r="J3202">
            <v>0.09</v>
          </cell>
          <cell r="K3202">
            <v>198</v>
          </cell>
          <cell r="L3202">
            <v>9.0308370044052899E-2</v>
          </cell>
        </row>
        <row r="3203">
          <cell r="A3203" t="str">
            <v>6100003901</v>
          </cell>
          <cell r="B3203" t="str">
            <v>AUSTRALIAN CERTIFICATION</v>
          </cell>
          <cell r="C3203" t="str">
            <v>P18</v>
          </cell>
          <cell r="D3203" t="str">
            <v>EMS Parts</v>
          </cell>
          <cell r="E3203" t="str">
            <v>20</v>
          </cell>
          <cell r="F3203" t="str">
            <v>700</v>
          </cell>
          <cell r="G3203" t="str">
            <v xml:space="preserve">          10</v>
          </cell>
          <cell r="H3203" t="str">
            <v>EA</v>
          </cell>
          <cell r="I3203">
            <v>179</v>
          </cell>
          <cell r="J3203">
            <v>0.09</v>
          </cell>
          <cell r="K3203">
            <v>195</v>
          </cell>
          <cell r="L3203">
            <v>8.9385474860335198E-2</v>
          </cell>
        </row>
        <row r="3204">
          <cell r="A3204" t="str">
            <v>6100003950</v>
          </cell>
          <cell r="B3204" t="str">
            <v>NON AS/NZS 4535 OPTION</v>
          </cell>
          <cell r="C3204" t="str">
            <v>B20</v>
          </cell>
          <cell r="D3204" t="str">
            <v>EMS Acc</v>
          </cell>
          <cell r="E3204" t="str">
            <v>20</v>
          </cell>
          <cell r="F3204" t="str">
            <v>700</v>
          </cell>
          <cell r="G3204" t="str">
            <v xml:space="preserve">          11</v>
          </cell>
          <cell r="H3204" t="str">
            <v>EA</v>
          </cell>
          <cell r="I3204">
            <v>42</v>
          </cell>
          <cell r="J3204">
            <v>0.09</v>
          </cell>
          <cell r="K3204">
            <v>46</v>
          </cell>
          <cell r="L3204">
            <v>9.5238095238095233E-2</v>
          </cell>
        </row>
        <row r="3205">
          <cell r="A3205" t="str">
            <v>6100009005</v>
          </cell>
          <cell r="B3205" t="str">
            <v>M1 INTL OPER/MAINT MANUAL</v>
          </cell>
          <cell r="C3205" t="str">
            <v>B20</v>
          </cell>
          <cell r="D3205" t="str">
            <v>EMS Acc</v>
          </cell>
          <cell r="E3205" t="str">
            <v>20</v>
          </cell>
          <cell r="F3205" t="str">
            <v>700</v>
          </cell>
          <cell r="G3205" t="str">
            <v xml:space="preserve">          11</v>
          </cell>
          <cell r="H3205" t="str">
            <v>EA</v>
          </cell>
          <cell r="I3205">
            <v>115.01</v>
          </cell>
          <cell r="J3205">
            <v>0.09</v>
          </cell>
          <cell r="K3205">
            <v>125</v>
          </cell>
          <cell r="L3205">
            <v>8.6862011998956559E-2</v>
          </cell>
        </row>
        <row r="3206">
          <cell r="A3206" t="str">
            <v>6100010000</v>
          </cell>
          <cell r="B3206" t="str">
            <v>INT. HEAD END RETRAC, LIFT HND</v>
          </cell>
          <cell r="C3206" t="str">
            <v>B20</v>
          </cell>
          <cell r="D3206" t="str">
            <v>EMS Acc</v>
          </cell>
          <cell r="E3206" t="str">
            <v>20</v>
          </cell>
          <cell r="F3206" t="str">
            <v>700</v>
          </cell>
          <cell r="G3206" t="str">
            <v xml:space="preserve">          10</v>
          </cell>
          <cell r="H3206" t="str">
            <v>EA</v>
          </cell>
          <cell r="I3206">
            <v>337</v>
          </cell>
          <cell r="J3206">
            <v>0.09</v>
          </cell>
          <cell r="K3206">
            <v>367</v>
          </cell>
          <cell r="L3206">
            <v>8.9020771513353122E-2</v>
          </cell>
        </row>
        <row r="3207">
          <cell r="A3207" t="str">
            <v>6100010000</v>
          </cell>
          <cell r="B3207" t="str">
            <v>INT. HEAD END RETRAC, LIFT HND</v>
          </cell>
          <cell r="C3207" t="str">
            <v>B20</v>
          </cell>
          <cell r="D3207" t="str">
            <v>EMS Acc</v>
          </cell>
          <cell r="E3207" t="str">
            <v>20</v>
          </cell>
          <cell r="F3207" t="str">
            <v>700</v>
          </cell>
          <cell r="G3207" t="str">
            <v xml:space="preserve">          11</v>
          </cell>
          <cell r="H3207" t="str">
            <v>EA</v>
          </cell>
          <cell r="I3207">
            <v>337</v>
          </cell>
          <cell r="J3207">
            <v>0.09</v>
          </cell>
          <cell r="K3207">
            <v>367</v>
          </cell>
          <cell r="L3207">
            <v>8.9020771513353122E-2</v>
          </cell>
        </row>
        <row r="3208">
          <cell r="A3208" t="str">
            <v>6100010012</v>
          </cell>
          <cell r="B3208" t="str">
            <v>ASSEMBLY, LIFT HANDLE RIGHT HD</v>
          </cell>
          <cell r="C3208" t="str">
            <v>P18</v>
          </cell>
          <cell r="D3208" t="str">
            <v>EMS Parts</v>
          </cell>
          <cell r="E3208" t="str">
            <v>20</v>
          </cell>
          <cell r="F3208" t="str">
            <v>700</v>
          </cell>
          <cell r="G3208" t="str">
            <v xml:space="preserve">          10</v>
          </cell>
          <cell r="H3208" t="str">
            <v>EA</v>
          </cell>
          <cell r="I3208">
            <v>140</v>
          </cell>
          <cell r="J3208">
            <v>0.09</v>
          </cell>
          <cell r="K3208">
            <v>153</v>
          </cell>
          <cell r="L3208">
            <v>9.285714285714286E-2</v>
          </cell>
        </row>
        <row r="3209">
          <cell r="A3209" t="str">
            <v>6100010012</v>
          </cell>
          <cell r="B3209" t="str">
            <v>ASSEMBLY, LIFT HANDLE RIGHT HD</v>
          </cell>
          <cell r="C3209" t="str">
            <v>P18</v>
          </cell>
          <cell r="D3209" t="str">
            <v>EMS Parts</v>
          </cell>
          <cell r="E3209" t="str">
            <v>20</v>
          </cell>
          <cell r="F3209" t="str">
            <v>700</v>
          </cell>
          <cell r="G3209" t="str">
            <v xml:space="preserve">          11</v>
          </cell>
          <cell r="H3209" t="str">
            <v>EA</v>
          </cell>
          <cell r="I3209">
            <v>142.76</v>
          </cell>
          <cell r="J3209">
            <v>0.09</v>
          </cell>
          <cell r="K3209">
            <v>156</v>
          </cell>
          <cell r="L3209">
            <v>9.2743065284393453E-2</v>
          </cell>
        </row>
        <row r="3210">
          <cell r="A3210" t="str">
            <v>6100010013</v>
          </cell>
          <cell r="B3210" t="str">
            <v>ASSEMBLY, LIFT HANDLE-LEFT HD</v>
          </cell>
          <cell r="C3210" t="str">
            <v>P18</v>
          </cell>
          <cell r="D3210" t="str">
            <v>EMS Parts</v>
          </cell>
          <cell r="E3210" t="str">
            <v>20</v>
          </cell>
          <cell r="F3210" t="str">
            <v>700</v>
          </cell>
          <cell r="G3210" t="str">
            <v xml:space="preserve">          10</v>
          </cell>
          <cell r="H3210" t="str">
            <v>EA</v>
          </cell>
          <cell r="I3210">
            <v>140</v>
          </cell>
          <cell r="J3210">
            <v>0.09</v>
          </cell>
          <cell r="K3210">
            <v>153</v>
          </cell>
          <cell r="L3210">
            <v>9.285714285714286E-2</v>
          </cell>
        </row>
        <row r="3211">
          <cell r="A3211" t="str">
            <v>6100010013</v>
          </cell>
          <cell r="B3211" t="str">
            <v>ASSEMBLY, LIFT HANDLE-LEFT HD</v>
          </cell>
          <cell r="C3211" t="str">
            <v>P18</v>
          </cell>
          <cell r="D3211" t="str">
            <v>EMS Parts</v>
          </cell>
          <cell r="E3211" t="str">
            <v>20</v>
          </cell>
          <cell r="F3211" t="str">
            <v>700</v>
          </cell>
          <cell r="G3211" t="str">
            <v xml:space="preserve">          11</v>
          </cell>
          <cell r="H3211" t="str">
            <v>EA</v>
          </cell>
          <cell r="I3211">
            <v>142.76</v>
          </cell>
          <cell r="J3211">
            <v>0.09</v>
          </cell>
          <cell r="K3211">
            <v>156</v>
          </cell>
          <cell r="L3211">
            <v>9.2743065284393453E-2</v>
          </cell>
        </row>
        <row r="3212">
          <cell r="A3212" t="str">
            <v>6100010050</v>
          </cell>
          <cell r="B3212" t="str">
            <v>ACT WLDMENT, RETRBLE HDLE - OO</v>
          </cell>
          <cell r="C3212" t="str">
            <v>P18</v>
          </cell>
          <cell r="D3212" t="str">
            <v>EMS Parts</v>
          </cell>
          <cell r="E3212" t="str">
            <v>20</v>
          </cell>
          <cell r="F3212" t="str">
            <v>700</v>
          </cell>
          <cell r="G3212" t="str">
            <v xml:space="preserve">          10</v>
          </cell>
          <cell r="H3212" t="str">
            <v>EA</v>
          </cell>
          <cell r="I3212">
            <v>52</v>
          </cell>
          <cell r="J3212">
            <v>0.09</v>
          </cell>
          <cell r="K3212">
            <v>57</v>
          </cell>
          <cell r="L3212">
            <v>9.6153846153846159E-2</v>
          </cell>
        </row>
        <row r="3213">
          <cell r="A3213" t="str">
            <v>6100010050</v>
          </cell>
          <cell r="B3213" t="str">
            <v>ACT WLDMENT, RETRBLE HDLE - OO</v>
          </cell>
          <cell r="C3213" t="str">
            <v>P18</v>
          </cell>
          <cell r="D3213" t="str">
            <v>EMS Parts</v>
          </cell>
          <cell r="E3213" t="str">
            <v>20</v>
          </cell>
          <cell r="F3213" t="str">
            <v>700</v>
          </cell>
          <cell r="G3213" t="str">
            <v xml:space="preserve">          11</v>
          </cell>
          <cell r="H3213" t="str">
            <v>EA</v>
          </cell>
          <cell r="I3213">
            <v>52.02</v>
          </cell>
          <cell r="J3213">
            <v>0.09</v>
          </cell>
          <cell r="K3213">
            <v>57</v>
          </cell>
          <cell r="L3213">
            <v>9.5732410611303276E-2</v>
          </cell>
        </row>
        <row r="3214">
          <cell r="A3214" t="str">
            <v>6100010060</v>
          </cell>
          <cell r="B3214" t="str">
            <v>ACTUATOR PLATE, RETRACTABLE</v>
          </cell>
          <cell r="C3214" t="str">
            <v>P18</v>
          </cell>
          <cell r="D3214" t="str">
            <v>EMS Parts</v>
          </cell>
          <cell r="E3214" t="str">
            <v>20</v>
          </cell>
          <cell r="F3214" t="str">
            <v>700</v>
          </cell>
          <cell r="G3214" t="str">
            <v xml:space="preserve">          11</v>
          </cell>
          <cell r="H3214" t="str">
            <v>EA</v>
          </cell>
          <cell r="I3214">
            <v>5.84</v>
          </cell>
          <cell r="J3214">
            <v>0.09</v>
          </cell>
          <cell r="K3214">
            <v>6.3656000000000006</v>
          </cell>
          <cell r="L3214">
            <v>9.0000000000000122E-2</v>
          </cell>
        </row>
        <row r="3215">
          <cell r="A3215" t="str">
            <v>6100010060</v>
          </cell>
          <cell r="B3215" t="str">
            <v>ACTUATOR PLATE, RETRACTABLE</v>
          </cell>
          <cell r="C3215" t="str">
            <v>P18</v>
          </cell>
          <cell r="D3215" t="str">
            <v>EMS Parts</v>
          </cell>
          <cell r="E3215" t="str">
            <v>20</v>
          </cell>
          <cell r="F3215" t="str">
            <v>700</v>
          </cell>
          <cell r="G3215" t="str">
            <v xml:space="preserve">          10</v>
          </cell>
          <cell r="H3215" t="str">
            <v>EA</v>
          </cell>
          <cell r="I3215">
            <v>10</v>
          </cell>
          <cell r="J3215">
            <v>0.09</v>
          </cell>
          <cell r="K3215">
            <v>10.9</v>
          </cell>
          <cell r="L3215">
            <v>9.0000000000000038E-2</v>
          </cell>
        </row>
        <row r="3216">
          <cell r="A3216" t="str">
            <v>6100010061</v>
          </cell>
          <cell r="B3216" t="str">
            <v>ACTUATOR TUBE, RETRACTBLE HNDL</v>
          </cell>
          <cell r="C3216" t="str">
            <v>P18</v>
          </cell>
          <cell r="D3216" t="str">
            <v>EMS Parts</v>
          </cell>
          <cell r="E3216" t="str">
            <v>20</v>
          </cell>
          <cell r="F3216" t="str">
            <v>700</v>
          </cell>
          <cell r="G3216" t="str">
            <v xml:space="preserve">          11</v>
          </cell>
          <cell r="H3216" t="str">
            <v>EA</v>
          </cell>
          <cell r="I3216">
            <v>21.67</v>
          </cell>
          <cell r="J3216">
            <v>0.09</v>
          </cell>
          <cell r="K3216">
            <v>24</v>
          </cell>
          <cell r="L3216">
            <v>0.10752191970466074</v>
          </cell>
        </row>
        <row r="3217">
          <cell r="A3217" t="str">
            <v>6100010061</v>
          </cell>
          <cell r="B3217" t="str">
            <v>ACTUATOR TUBE, RETRACTBLE HNDL</v>
          </cell>
          <cell r="C3217" t="str">
            <v>P18</v>
          </cell>
          <cell r="D3217" t="str">
            <v>EMS Parts</v>
          </cell>
          <cell r="E3217" t="str">
            <v>20</v>
          </cell>
          <cell r="F3217" t="str">
            <v>700</v>
          </cell>
          <cell r="G3217" t="str">
            <v xml:space="preserve">          10</v>
          </cell>
          <cell r="H3217" t="str">
            <v>EA</v>
          </cell>
          <cell r="I3217">
            <v>24</v>
          </cell>
          <cell r="J3217">
            <v>0.09</v>
          </cell>
          <cell r="K3217">
            <v>26</v>
          </cell>
          <cell r="L3217">
            <v>8.3333333333333329E-2</v>
          </cell>
        </row>
        <row r="3218">
          <cell r="A3218" t="str">
            <v>6100010062</v>
          </cell>
          <cell r="B3218" t="str">
            <v>RETRACTABLE HANDLE SWIVEL</v>
          </cell>
          <cell r="C3218" t="str">
            <v>P18</v>
          </cell>
          <cell r="D3218" t="str">
            <v>EMS Parts</v>
          </cell>
          <cell r="E3218" t="str">
            <v>20</v>
          </cell>
          <cell r="F3218" t="str">
            <v>700</v>
          </cell>
          <cell r="G3218" t="str">
            <v xml:space="preserve">          11</v>
          </cell>
          <cell r="H3218" t="str">
            <v>EA</v>
          </cell>
          <cell r="I3218">
            <v>35.619999999999997</v>
          </cell>
          <cell r="J3218">
            <v>0.09</v>
          </cell>
          <cell r="K3218">
            <v>39</v>
          </cell>
          <cell r="L3218">
            <v>9.4890510948905188E-2</v>
          </cell>
        </row>
        <row r="3219">
          <cell r="A3219" t="str">
            <v>6100010062</v>
          </cell>
          <cell r="B3219" t="str">
            <v>RETRACTABLE HANDLE SWIVEL</v>
          </cell>
          <cell r="C3219" t="str">
            <v>P18</v>
          </cell>
          <cell r="D3219" t="str">
            <v>EMS Parts</v>
          </cell>
          <cell r="E3219" t="str">
            <v>20</v>
          </cell>
          <cell r="F3219" t="str">
            <v>700</v>
          </cell>
          <cell r="G3219" t="str">
            <v xml:space="preserve">          10</v>
          </cell>
          <cell r="H3219" t="str">
            <v>EA</v>
          </cell>
          <cell r="I3219">
            <v>34</v>
          </cell>
          <cell r="J3219">
            <v>0.09</v>
          </cell>
          <cell r="K3219">
            <v>37</v>
          </cell>
          <cell r="L3219">
            <v>8.8235294117647065E-2</v>
          </cell>
        </row>
        <row r="3220">
          <cell r="A3220" t="str">
            <v>6100010063</v>
          </cell>
          <cell r="B3220" t="str">
            <v>PIVOT LIFT HANDLE CASTING</v>
          </cell>
          <cell r="C3220" t="str">
            <v>P18</v>
          </cell>
          <cell r="D3220" t="str">
            <v>EMS Parts</v>
          </cell>
          <cell r="E3220" t="str">
            <v>20</v>
          </cell>
          <cell r="F3220" t="str">
            <v>700</v>
          </cell>
          <cell r="G3220" t="str">
            <v xml:space="preserve">          11</v>
          </cell>
          <cell r="H3220" t="str">
            <v>EA</v>
          </cell>
          <cell r="I3220">
            <v>47.93</v>
          </cell>
          <cell r="J3220">
            <v>0.09</v>
          </cell>
          <cell r="K3220">
            <v>52</v>
          </cell>
          <cell r="L3220">
            <v>8.4915501773419583E-2</v>
          </cell>
        </row>
        <row r="3221">
          <cell r="A3221" t="str">
            <v>6100010063</v>
          </cell>
          <cell r="B3221" t="str">
            <v>PIVOT LIFT HANDLE CASTING</v>
          </cell>
          <cell r="C3221" t="str">
            <v>P18</v>
          </cell>
          <cell r="D3221" t="str">
            <v>EMS Parts</v>
          </cell>
          <cell r="E3221" t="str">
            <v>20</v>
          </cell>
          <cell r="F3221" t="str">
            <v>700</v>
          </cell>
          <cell r="G3221" t="str">
            <v xml:space="preserve">          10</v>
          </cell>
          <cell r="H3221" t="str">
            <v>EA</v>
          </cell>
          <cell r="I3221">
            <v>49</v>
          </cell>
          <cell r="J3221">
            <v>0.09</v>
          </cell>
          <cell r="K3221">
            <v>53</v>
          </cell>
          <cell r="L3221">
            <v>8.1632653061224483E-2</v>
          </cell>
        </row>
        <row r="3222">
          <cell r="A3222" t="str">
            <v>6100010064</v>
          </cell>
          <cell r="B3222" t="str">
            <v>RELEASE LEVER, RETRACTABLE</v>
          </cell>
          <cell r="C3222" t="str">
            <v>P18</v>
          </cell>
          <cell r="D3222" t="str">
            <v>EMS Parts</v>
          </cell>
          <cell r="E3222" t="str">
            <v>20</v>
          </cell>
          <cell r="F3222" t="str">
            <v>700</v>
          </cell>
          <cell r="G3222" t="str">
            <v xml:space="preserve">          11</v>
          </cell>
          <cell r="H3222" t="str">
            <v>EA</v>
          </cell>
          <cell r="I3222">
            <v>12.35</v>
          </cell>
          <cell r="J3222">
            <v>0.09</v>
          </cell>
          <cell r="K3222">
            <v>13.461500000000001</v>
          </cell>
          <cell r="L3222">
            <v>9.0000000000000108E-2</v>
          </cell>
        </row>
        <row r="3223">
          <cell r="A3223" t="str">
            <v>6100010064</v>
          </cell>
          <cell r="B3223" t="str">
            <v>RELEASE LEVER, RETRACTABLE</v>
          </cell>
          <cell r="C3223" t="str">
            <v>P18</v>
          </cell>
          <cell r="D3223" t="str">
            <v>EMS Parts</v>
          </cell>
          <cell r="E3223" t="str">
            <v>20</v>
          </cell>
          <cell r="F3223" t="str">
            <v>700</v>
          </cell>
          <cell r="G3223" t="str">
            <v xml:space="preserve">          10</v>
          </cell>
          <cell r="H3223" t="str">
            <v>EA</v>
          </cell>
          <cell r="I3223">
            <v>15</v>
          </cell>
          <cell r="J3223">
            <v>0.09</v>
          </cell>
          <cell r="K3223">
            <v>16.350000000000001</v>
          </cell>
          <cell r="L3223">
            <v>9.0000000000000094E-2</v>
          </cell>
        </row>
        <row r="3224">
          <cell r="A3224" t="str">
            <v>6100010067</v>
          </cell>
          <cell r="B3224" t="str">
            <v>PIVOT LIFT HANDLE</v>
          </cell>
          <cell r="C3224" t="str">
            <v>P18</v>
          </cell>
          <cell r="D3224" t="str">
            <v>EMS Parts</v>
          </cell>
          <cell r="E3224" t="str">
            <v>20</v>
          </cell>
          <cell r="F3224" t="str">
            <v>700</v>
          </cell>
          <cell r="G3224" t="str">
            <v xml:space="preserve">          11</v>
          </cell>
          <cell r="H3224" t="str">
            <v>EA</v>
          </cell>
          <cell r="I3224">
            <v>113.51</v>
          </cell>
          <cell r="J3224">
            <v>0.09</v>
          </cell>
          <cell r="K3224">
            <v>124</v>
          </cell>
          <cell r="L3224">
            <v>9.2414765218923389E-2</v>
          </cell>
        </row>
        <row r="3225">
          <cell r="A3225" t="str">
            <v>6100010067</v>
          </cell>
          <cell r="B3225" t="str">
            <v>PIVOT LIFT HANDLE</v>
          </cell>
          <cell r="C3225" t="str">
            <v>P18</v>
          </cell>
          <cell r="D3225" t="str">
            <v>EMS Parts</v>
          </cell>
          <cell r="E3225" t="str">
            <v>20</v>
          </cell>
          <cell r="F3225" t="str">
            <v>700</v>
          </cell>
          <cell r="G3225" t="str">
            <v xml:space="preserve">          10</v>
          </cell>
          <cell r="H3225" t="str">
            <v>EA</v>
          </cell>
          <cell r="I3225">
            <v>112</v>
          </cell>
          <cell r="J3225">
            <v>0.09</v>
          </cell>
          <cell r="K3225">
            <v>122</v>
          </cell>
          <cell r="L3225">
            <v>8.9285714285714288E-2</v>
          </cell>
        </row>
        <row r="3226">
          <cell r="A3226" t="str">
            <v>6100010068</v>
          </cell>
          <cell r="B3226" t="str">
            <v>PIVOT TUBE, HANDLES</v>
          </cell>
          <cell r="C3226" t="str">
            <v>P18</v>
          </cell>
          <cell r="D3226" t="str">
            <v>EMS Parts</v>
          </cell>
          <cell r="E3226" t="str">
            <v>20</v>
          </cell>
          <cell r="F3226" t="str">
            <v>700</v>
          </cell>
          <cell r="G3226" t="str">
            <v xml:space="preserve">          11</v>
          </cell>
          <cell r="H3226" t="str">
            <v>EA</v>
          </cell>
          <cell r="I3226">
            <v>6.86</v>
          </cell>
          <cell r="J3226">
            <v>0.09</v>
          </cell>
          <cell r="K3226">
            <v>7.4774000000000012</v>
          </cell>
          <cell r="L3226">
            <v>9.0000000000000122E-2</v>
          </cell>
        </row>
        <row r="3227">
          <cell r="A3227" t="str">
            <v>6100010068</v>
          </cell>
          <cell r="B3227" t="str">
            <v>PIVOT TUBE, HANDLES</v>
          </cell>
          <cell r="C3227" t="str">
            <v>P18</v>
          </cell>
          <cell r="D3227" t="str">
            <v>EMS Parts</v>
          </cell>
          <cell r="E3227" t="str">
            <v>20</v>
          </cell>
          <cell r="F3227" t="str">
            <v>700</v>
          </cell>
          <cell r="G3227" t="str">
            <v xml:space="preserve">          10</v>
          </cell>
          <cell r="H3227" t="str">
            <v>EA</v>
          </cell>
          <cell r="I3227">
            <v>11</v>
          </cell>
          <cell r="J3227">
            <v>0.09</v>
          </cell>
          <cell r="K3227">
            <v>11.99</v>
          </cell>
          <cell r="L3227">
            <v>9.0000000000000024E-2</v>
          </cell>
        </row>
        <row r="3228">
          <cell r="A3228" t="str">
            <v>6100014000</v>
          </cell>
          <cell r="B3228" t="str">
            <v>F/E COT RETAINING POST OPTION</v>
          </cell>
          <cell r="C3228" t="str">
            <v>B20</v>
          </cell>
          <cell r="D3228" t="str">
            <v>EMS Acc</v>
          </cell>
          <cell r="E3228" t="str">
            <v>20</v>
          </cell>
          <cell r="F3228" t="str">
            <v>700</v>
          </cell>
          <cell r="G3228" t="str">
            <v xml:space="preserve">          10</v>
          </cell>
          <cell r="H3228" t="str">
            <v>EA</v>
          </cell>
          <cell r="I3228">
            <v>207</v>
          </cell>
          <cell r="J3228">
            <v>0.09</v>
          </cell>
          <cell r="K3228">
            <v>226</v>
          </cell>
          <cell r="L3228">
            <v>9.1787439613526575E-2</v>
          </cell>
        </row>
        <row r="3229">
          <cell r="A3229" t="str">
            <v>6100014000</v>
          </cell>
          <cell r="B3229" t="str">
            <v>F/E COT RETAINING POST OPTION</v>
          </cell>
          <cell r="C3229" t="str">
            <v>B20</v>
          </cell>
          <cell r="D3229" t="str">
            <v>EMS Acc</v>
          </cell>
          <cell r="E3229" t="str">
            <v>20</v>
          </cell>
          <cell r="F3229" t="str">
            <v>700</v>
          </cell>
          <cell r="G3229" t="str">
            <v xml:space="preserve">          11</v>
          </cell>
          <cell r="H3229" t="str">
            <v>EA</v>
          </cell>
          <cell r="I3229">
            <v>207</v>
          </cell>
          <cell r="J3229">
            <v>0.09</v>
          </cell>
          <cell r="K3229">
            <v>226</v>
          </cell>
          <cell r="L3229">
            <v>9.1787439613526575E-2</v>
          </cell>
        </row>
        <row r="3230">
          <cell r="A3230" t="str">
            <v>6100014061</v>
          </cell>
          <cell r="B3230" t="str">
            <v>NUT PLUG M-1 COT</v>
          </cell>
          <cell r="C3230" t="str">
            <v>P18</v>
          </cell>
          <cell r="D3230" t="str">
            <v>EMS Parts</v>
          </cell>
          <cell r="E3230" t="str">
            <v>20</v>
          </cell>
          <cell r="F3230" t="str">
            <v>700</v>
          </cell>
          <cell r="G3230" t="str">
            <v xml:space="preserve">          10</v>
          </cell>
          <cell r="H3230" t="str">
            <v>EA</v>
          </cell>
          <cell r="I3230">
            <v>31</v>
          </cell>
          <cell r="J3230">
            <v>0.09</v>
          </cell>
          <cell r="K3230">
            <v>34</v>
          </cell>
          <cell r="L3230">
            <v>9.6774193548387094E-2</v>
          </cell>
        </row>
        <row r="3231">
          <cell r="A3231" t="str">
            <v>6100014061</v>
          </cell>
          <cell r="B3231" t="str">
            <v>NUT PLUG M-1 COT</v>
          </cell>
          <cell r="C3231" t="str">
            <v>P18</v>
          </cell>
          <cell r="D3231" t="str">
            <v>EMS Parts</v>
          </cell>
          <cell r="E3231" t="str">
            <v>20</v>
          </cell>
          <cell r="F3231" t="str">
            <v>700</v>
          </cell>
          <cell r="G3231" t="str">
            <v xml:space="preserve">          11</v>
          </cell>
          <cell r="H3231" t="str">
            <v>EA</v>
          </cell>
          <cell r="I3231">
            <v>31.49</v>
          </cell>
          <cell r="J3231">
            <v>0.09</v>
          </cell>
          <cell r="K3231">
            <v>34</v>
          </cell>
          <cell r="L3231">
            <v>7.9707843759923833E-2</v>
          </cell>
        </row>
        <row r="3232">
          <cell r="A3232" t="str">
            <v>6100015000</v>
          </cell>
          <cell r="B3232" t="str">
            <v>FT END RETAINING LOOP</v>
          </cell>
          <cell r="C3232" t="str">
            <v>B20</v>
          </cell>
          <cell r="D3232" t="str">
            <v>EMS Acc</v>
          </cell>
          <cell r="E3232" t="str">
            <v>20</v>
          </cell>
          <cell r="F3232" t="str">
            <v>700</v>
          </cell>
          <cell r="G3232" t="str">
            <v xml:space="preserve">          10</v>
          </cell>
          <cell r="H3232" t="str">
            <v>EA</v>
          </cell>
          <cell r="I3232">
            <v>88</v>
          </cell>
          <cell r="J3232">
            <v>0.09</v>
          </cell>
          <cell r="K3232">
            <v>96</v>
          </cell>
          <cell r="L3232">
            <v>9.0909090909090912E-2</v>
          </cell>
        </row>
        <row r="3233">
          <cell r="A3233" t="str">
            <v>6100015000</v>
          </cell>
          <cell r="B3233" t="str">
            <v>FT END RETAINING LOOP</v>
          </cell>
          <cell r="C3233" t="str">
            <v>B20</v>
          </cell>
          <cell r="D3233" t="str">
            <v>EMS Acc</v>
          </cell>
          <cell r="E3233" t="str">
            <v>20</v>
          </cell>
          <cell r="F3233" t="str">
            <v>700</v>
          </cell>
          <cell r="G3233" t="str">
            <v xml:space="preserve">          11</v>
          </cell>
          <cell r="H3233" t="str">
            <v>EA</v>
          </cell>
          <cell r="I3233">
            <v>88</v>
          </cell>
          <cell r="J3233">
            <v>0.09</v>
          </cell>
          <cell r="K3233">
            <v>96</v>
          </cell>
          <cell r="L3233">
            <v>9.0909090909090912E-2</v>
          </cell>
        </row>
        <row r="3234">
          <cell r="A3234" t="str">
            <v>6100015058</v>
          </cell>
          <cell r="B3234" t="str">
            <v>RETAINING LOOP - OO</v>
          </cell>
          <cell r="C3234" t="str">
            <v>P18</v>
          </cell>
          <cell r="D3234" t="str">
            <v>EMS Parts</v>
          </cell>
          <cell r="E3234" t="str">
            <v>20</v>
          </cell>
          <cell r="F3234" t="str">
            <v>700</v>
          </cell>
          <cell r="G3234" t="str">
            <v xml:space="preserve">          10</v>
          </cell>
          <cell r="H3234" t="str">
            <v>EA</v>
          </cell>
          <cell r="I3234">
            <v>140</v>
          </cell>
          <cell r="J3234">
            <v>0.09</v>
          </cell>
          <cell r="K3234">
            <v>153</v>
          </cell>
          <cell r="L3234">
            <v>9.285714285714286E-2</v>
          </cell>
        </row>
        <row r="3235">
          <cell r="A3235" t="str">
            <v>6100015058</v>
          </cell>
          <cell r="B3235" t="str">
            <v>RETAINING LOOP - OO</v>
          </cell>
          <cell r="C3235" t="str">
            <v>P18</v>
          </cell>
          <cell r="D3235" t="str">
            <v>EMS Parts</v>
          </cell>
          <cell r="E3235" t="str">
            <v>20</v>
          </cell>
          <cell r="F3235" t="str">
            <v>700</v>
          </cell>
          <cell r="G3235" t="str">
            <v xml:space="preserve">          11</v>
          </cell>
          <cell r="H3235" t="str">
            <v>EA</v>
          </cell>
          <cell r="I3235">
            <v>147.83000000000001</v>
          </cell>
          <cell r="J3235">
            <v>0.09</v>
          </cell>
          <cell r="K3235">
            <v>161</v>
          </cell>
          <cell r="L3235">
            <v>8.9088818237164219E-2</v>
          </cell>
        </row>
        <row r="3236">
          <cell r="A3236" t="str">
            <v>6100015070</v>
          </cell>
          <cell r="B3236" t="str">
            <v>RETAINING LOOP SUPPORT 6100</v>
          </cell>
          <cell r="C3236" t="str">
            <v>P18</v>
          </cell>
          <cell r="D3236" t="str">
            <v>EMS Parts</v>
          </cell>
          <cell r="E3236" t="str">
            <v>20</v>
          </cell>
          <cell r="F3236" t="str">
            <v>700</v>
          </cell>
          <cell r="G3236" t="str">
            <v xml:space="preserve">          10</v>
          </cell>
          <cell r="H3236" t="str">
            <v>EA</v>
          </cell>
          <cell r="I3236">
            <v>19</v>
          </cell>
          <cell r="J3236">
            <v>0.09</v>
          </cell>
          <cell r="K3236">
            <v>20.71</v>
          </cell>
          <cell r="L3236">
            <v>9.0000000000000038E-2</v>
          </cell>
        </row>
        <row r="3237">
          <cell r="A3237" t="str">
            <v>6100015070</v>
          </cell>
          <cell r="B3237" t="str">
            <v>RETAINING LOOP SUPPORT 6100</v>
          </cell>
          <cell r="C3237" t="str">
            <v>P18</v>
          </cell>
          <cell r="D3237" t="str">
            <v>EMS Parts</v>
          </cell>
          <cell r="E3237" t="str">
            <v>20</v>
          </cell>
          <cell r="F3237" t="str">
            <v>700</v>
          </cell>
          <cell r="G3237" t="str">
            <v xml:space="preserve">          11</v>
          </cell>
          <cell r="H3237" t="str">
            <v>EA</v>
          </cell>
          <cell r="I3237">
            <v>17.02</v>
          </cell>
          <cell r="J3237">
            <v>0.09</v>
          </cell>
          <cell r="K3237">
            <v>18.5518</v>
          </cell>
          <cell r="L3237">
            <v>9.0000000000000024E-2</v>
          </cell>
        </row>
        <row r="3238">
          <cell r="A3238" t="str">
            <v>6100015071</v>
          </cell>
          <cell r="B3238" t="str">
            <v>RETAINING LOOP 6100</v>
          </cell>
          <cell r="C3238" t="str">
            <v>P18</v>
          </cell>
          <cell r="D3238" t="str">
            <v>EMS Parts</v>
          </cell>
          <cell r="E3238" t="str">
            <v>20</v>
          </cell>
          <cell r="F3238" t="str">
            <v>700</v>
          </cell>
          <cell r="G3238" t="str">
            <v xml:space="preserve">          10</v>
          </cell>
          <cell r="H3238" t="str">
            <v>EA</v>
          </cell>
          <cell r="I3238">
            <v>28</v>
          </cell>
          <cell r="J3238">
            <v>0.09</v>
          </cell>
          <cell r="K3238">
            <v>31</v>
          </cell>
          <cell r="L3238">
            <v>0.10714285714285714</v>
          </cell>
        </row>
        <row r="3239">
          <cell r="A3239" t="str">
            <v>6100015071</v>
          </cell>
          <cell r="B3239" t="str">
            <v>RETAINING LOOP 6100</v>
          </cell>
          <cell r="C3239" t="str">
            <v>P18</v>
          </cell>
          <cell r="D3239" t="str">
            <v>EMS Parts</v>
          </cell>
          <cell r="E3239" t="str">
            <v>20</v>
          </cell>
          <cell r="F3239" t="str">
            <v>700</v>
          </cell>
          <cell r="G3239" t="str">
            <v xml:space="preserve">          11</v>
          </cell>
          <cell r="H3239" t="str">
            <v>EA</v>
          </cell>
          <cell r="I3239">
            <v>25.75</v>
          </cell>
          <cell r="J3239">
            <v>0.09</v>
          </cell>
          <cell r="K3239">
            <v>28</v>
          </cell>
          <cell r="L3239">
            <v>8.7378640776699032E-2</v>
          </cell>
        </row>
        <row r="3240">
          <cell r="A3240" t="str">
            <v>6100016058</v>
          </cell>
          <cell r="B3240" t="str">
            <v>RETAINING LOOP WELDMENT</v>
          </cell>
          <cell r="C3240" t="str">
            <v>B20</v>
          </cell>
          <cell r="D3240" t="str">
            <v>EMS Acc</v>
          </cell>
          <cell r="E3240" t="str">
            <v>20</v>
          </cell>
          <cell r="F3240" t="str">
            <v>700</v>
          </cell>
          <cell r="G3240" t="str">
            <v xml:space="preserve">          10</v>
          </cell>
          <cell r="H3240" t="str">
            <v>EA</v>
          </cell>
          <cell r="I3240">
            <v>57</v>
          </cell>
          <cell r="J3240">
            <v>0.09</v>
          </cell>
          <cell r="K3240">
            <v>62</v>
          </cell>
          <cell r="L3240">
            <v>8.771929824561403E-2</v>
          </cell>
        </row>
        <row r="3241">
          <cell r="A3241" t="str">
            <v>6100016058</v>
          </cell>
          <cell r="B3241" t="str">
            <v>RETAINING LOOP WELDMENT</v>
          </cell>
          <cell r="C3241" t="str">
            <v>B20</v>
          </cell>
          <cell r="D3241" t="str">
            <v>EMS Acc</v>
          </cell>
          <cell r="E3241" t="str">
            <v>20</v>
          </cell>
          <cell r="F3241" t="str">
            <v>700</v>
          </cell>
          <cell r="G3241" t="str">
            <v xml:space="preserve">          11</v>
          </cell>
          <cell r="H3241" t="str">
            <v>EA</v>
          </cell>
          <cell r="I3241">
            <v>56.24</v>
          </cell>
          <cell r="J3241">
            <v>0.09</v>
          </cell>
          <cell r="K3241">
            <v>61</v>
          </cell>
          <cell r="L3241">
            <v>8.4637268847795127E-2</v>
          </cell>
        </row>
        <row r="3242">
          <cell r="A3242" t="str">
            <v>6100017000</v>
          </cell>
          <cell r="B3242" t="str">
            <v>F/E COT RETAING LOOP (GERMANY)</v>
          </cell>
          <cell r="C3242" t="str">
            <v>B20</v>
          </cell>
          <cell r="D3242" t="str">
            <v>EMS Acc</v>
          </cell>
          <cell r="E3242" t="str">
            <v>20</v>
          </cell>
          <cell r="F3242" t="str">
            <v>700</v>
          </cell>
          <cell r="G3242" t="str">
            <v xml:space="preserve">          11</v>
          </cell>
          <cell r="H3242" t="str">
            <v>EA</v>
          </cell>
          <cell r="I3242">
            <v>83.07</v>
          </cell>
          <cell r="J3242">
            <v>0.09</v>
          </cell>
          <cell r="K3242">
            <v>91</v>
          </cell>
          <cell r="L3242">
            <v>9.5461658841940619E-2</v>
          </cell>
        </row>
        <row r="3243">
          <cell r="A3243" t="str">
            <v>6100017000</v>
          </cell>
          <cell r="B3243" t="str">
            <v>F/E COT RETAING LOOP (GERMANY)</v>
          </cell>
          <cell r="C3243" t="str">
            <v>B20</v>
          </cell>
          <cell r="D3243" t="str">
            <v>EMS Acc</v>
          </cell>
          <cell r="E3243" t="str">
            <v>20</v>
          </cell>
          <cell r="F3243" t="str">
            <v>700</v>
          </cell>
          <cell r="G3243" t="str">
            <v xml:space="preserve">          10</v>
          </cell>
          <cell r="H3243" t="str">
            <v>EA</v>
          </cell>
          <cell r="I3243">
            <v>79</v>
          </cell>
          <cell r="J3243">
            <v>0.09</v>
          </cell>
          <cell r="K3243">
            <v>86</v>
          </cell>
          <cell r="L3243">
            <v>8.8607594936708861E-2</v>
          </cell>
        </row>
        <row r="3244">
          <cell r="A3244" t="str">
            <v>6100017058</v>
          </cell>
          <cell r="B3244" t="str">
            <v>RETAINING LOOP WELDMENT - OO</v>
          </cell>
          <cell r="C3244" t="str">
            <v>P18</v>
          </cell>
          <cell r="D3244" t="str">
            <v>EMS Parts</v>
          </cell>
          <cell r="E3244" t="str">
            <v>20</v>
          </cell>
          <cell r="F3244" t="str">
            <v>700</v>
          </cell>
          <cell r="G3244" t="str">
            <v xml:space="preserve">          10</v>
          </cell>
          <cell r="H3244" t="str">
            <v>EA</v>
          </cell>
          <cell r="I3244">
            <v>129</v>
          </cell>
          <cell r="J3244">
            <v>0.09</v>
          </cell>
          <cell r="K3244">
            <v>141</v>
          </cell>
          <cell r="L3244">
            <v>9.3023255813953487E-2</v>
          </cell>
        </row>
        <row r="3245">
          <cell r="A3245" t="str">
            <v>6100017058</v>
          </cell>
          <cell r="B3245" t="str">
            <v>RETAINING LOOP WELDMENT - OO</v>
          </cell>
          <cell r="C3245" t="str">
            <v>P18</v>
          </cell>
          <cell r="D3245" t="str">
            <v>EMS Parts</v>
          </cell>
          <cell r="E3245" t="str">
            <v>20</v>
          </cell>
          <cell r="F3245" t="str">
            <v>700</v>
          </cell>
          <cell r="G3245" t="str">
            <v xml:space="preserve">          11</v>
          </cell>
          <cell r="H3245" t="str">
            <v>EA</v>
          </cell>
          <cell r="I3245">
            <v>135.5</v>
          </cell>
          <cell r="J3245">
            <v>0.09</v>
          </cell>
          <cell r="K3245">
            <v>148</v>
          </cell>
          <cell r="L3245">
            <v>9.2250922509225092E-2</v>
          </cell>
        </row>
        <row r="3246">
          <cell r="A3246" t="str">
            <v>6100017071</v>
          </cell>
          <cell r="B3246" t="str">
            <v>RETAINING LOOP 6100</v>
          </cell>
          <cell r="C3246" t="str">
            <v>P18</v>
          </cell>
          <cell r="D3246" t="str">
            <v>EMS Parts</v>
          </cell>
          <cell r="E3246" t="str">
            <v>20</v>
          </cell>
          <cell r="F3246" t="str">
            <v>700</v>
          </cell>
          <cell r="G3246" t="str">
            <v xml:space="preserve">          11</v>
          </cell>
          <cell r="H3246" t="str">
            <v>EA</v>
          </cell>
          <cell r="I3246">
            <v>23.94</v>
          </cell>
          <cell r="J3246">
            <v>0.09</v>
          </cell>
          <cell r="K3246">
            <v>26</v>
          </cell>
          <cell r="L3246">
            <v>8.6048454469507041E-2</v>
          </cell>
        </row>
        <row r="3247">
          <cell r="A3247" t="str">
            <v>6100017071</v>
          </cell>
          <cell r="B3247" t="str">
            <v>RETAINING LOOP 6100</v>
          </cell>
          <cell r="C3247" t="str">
            <v>P18</v>
          </cell>
          <cell r="D3247" t="str">
            <v>EMS Parts</v>
          </cell>
          <cell r="E3247" t="str">
            <v>20</v>
          </cell>
          <cell r="F3247" t="str">
            <v>700</v>
          </cell>
          <cell r="G3247" t="str">
            <v xml:space="preserve">          10</v>
          </cell>
          <cell r="H3247" t="str">
            <v>EA</v>
          </cell>
          <cell r="I3247">
            <v>26</v>
          </cell>
          <cell r="J3247">
            <v>0.09</v>
          </cell>
          <cell r="K3247">
            <v>28</v>
          </cell>
          <cell r="L3247">
            <v>7.6923076923076927E-2</v>
          </cell>
        </row>
        <row r="3248">
          <cell r="A3248" t="str">
            <v>6100018000</v>
          </cell>
          <cell r="B3248" t="str">
            <v>AS/NZS 4535 OPTION</v>
          </cell>
          <cell r="C3248" t="str">
            <v>B20</v>
          </cell>
          <cell r="D3248" t="str">
            <v>EMS Acc</v>
          </cell>
          <cell r="E3248" t="str">
            <v>20</v>
          </cell>
          <cell r="F3248" t="str">
            <v>700</v>
          </cell>
          <cell r="G3248" t="str">
            <v xml:space="preserve">          10</v>
          </cell>
          <cell r="H3248" t="str">
            <v>EA</v>
          </cell>
          <cell r="I3248">
            <v>45</v>
          </cell>
          <cell r="J3248">
            <v>0.09</v>
          </cell>
          <cell r="K3248">
            <v>49</v>
          </cell>
          <cell r="L3248">
            <v>8.8888888888888892E-2</v>
          </cell>
        </row>
        <row r="3249">
          <cell r="A3249" t="str">
            <v>6100018000</v>
          </cell>
          <cell r="B3249" t="str">
            <v>AS/NZS 4535 OPTION</v>
          </cell>
          <cell r="C3249" t="str">
            <v>B20</v>
          </cell>
          <cell r="D3249" t="str">
            <v>EMS Acc</v>
          </cell>
          <cell r="E3249" t="str">
            <v>20</v>
          </cell>
          <cell r="F3249" t="str">
            <v>700</v>
          </cell>
          <cell r="G3249" t="str">
            <v xml:space="preserve">          11</v>
          </cell>
          <cell r="H3249" t="str">
            <v>EA</v>
          </cell>
          <cell r="I3249">
            <v>45</v>
          </cell>
          <cell r="J3249">
            <v>0.09</v>
          </cell>
          <cell r="K3249">
            <v>49</v>
          </cell>
          <cell r="L3249">
            <v>8.8888888888888892E-2</v>
          </cell>
        </row>
        <row r="3250">
          <cell r="A3250" t="str">
            <v>6100018011</v>
          </cell>
          <cell r="B3250" t="str">
            <v>SPACER</v>
          </cell>
          <cell r="C3250" t="str">
            <v>P18</v>
          </cell>
          <cell r="D3250" t="str">
            <v>EMS Parts</v>
          </cell>
          <cell r="E3250" t="str">
            <v>20</v>
          </cell>
          <cell r="F3250" t="str">
            <v>700</v>
          </cell>
          <cell r="G3250" t="str">
            <v xml:space="preserve">          11</v>
          </cell>
          <cell r="H3250" t="str">
            <v>EA</v>
          </cell>
          <cell r="I3250">
            <v>6.86</v>
          </cell>
          <cell r="J3250">
            <v>0.09</v>
          </cell>
          <cell r="K3250">
            <v>7.4774000000000012</v>
          </cell>
          <cell r="L3250">
            <v>9.0000000000000122E-2</v>
          </cell>
        </row>
        <row r="3251">
          <cell r="A3251" t="str">
            <v>6100018011</v>
          </cell>
          <cell r="B3251" t="str">
            <v>SPACER</v>
          </cell>
          <cell r="C3251" t="str">
            <v>P18</v>
          </cell>
          <cell r="D3251" t="str">
            <v>EMS Parts</v>
          </cell>
          <cell r="E3251" t="str">
            <v>20</v>
          </cell>
          <cell r="F3251" t="str">
            <v>700</v>
          </cell>
          <cell r="G3251" t="str">
            <v xml:space="preserve">          10</v>
          </cell>
          <cell r="H3251" t="str">
            <v>EA</v>
          </cell>
          <cell r="I3251">
            <v>11</v>
          </cell>
          <cell r="J3251">
            <v>0.09</v>
          </cell>
          <cell r="K3251">
            <v>11.99</v>
          </cell>
          <cell r="L3251">
            <v>9.0000000000000024E-2</v>
          </cell>
        </row>
        <row r="3252">
          <cell r="A3252" t="str">
            <v>6100018012</v>
          </cell>
          <cell r="B3252" t="str">
            <v>LOCK PLATE, FASTENER WELDMENT</v>
          </cell>
          <cell r="C3252" t="str">
            <v>P18</v>
          </cell>
          <cell r="D3252" t="str">
            <v>EMS Parts</v>
          </cell>
          <cell r="E3252" t="str">
            <v>20</v>
          </cell>
          <cell r="F3252" t="str">
            <v>700</v>
          </cell>
          <cell r="G3252" t="str">
            <v xml:space="preserve">          11</v>
          </cell>
          <cell r="H3252" t="str">
            <v>EA</v>
          </cell>
          <cell r="I3252">
            <v>10.97</v>
          </cell>
          <cell r="J3252">
            <v>0.09</v>
          </cell>
          <cell r="K3252">
            <v>11.957300000000002</v>
          </cell>
          <cell r="L3252">
            <v>9.0000000000000108E-2</v>
          </cell>
        </row>
        <row r="3253">
          <cell r="A3253" t="str">
            <v>6100018012</v>
          </cell>
          <cell r="B3253" t="str">
            <v>LOCK PLATE, FASTENER WELDMENT</v>
          </cell>
          <cell r="C3253" t="str">
            <v>P18</v>
          </cell>
          <cell r="D3253" t="str">
            <v>EMS Parts</v>
          </cell>
          <cell r="E3253" t="str">
            <v>20</v>
          </cell>
          <cell r="F3253" t="str">
            <v>700</v>
          </cell>
          <cell r="G3253" t="str">
            <v xml:space="preserve">          10</v>
          </cell>
          <cell r="H3253" t="str">
            <v>EA</v>
          </cell>
          <cell r="I3253">
            <v>14</v>
          </cell>
          <cell r="J3253">
            <v>0.09</v>
          </cell>
          <cell r="K3253">
            <v>15.260000000000002</v>
          </cell>
          <cell r="L3253">
            <v>9.0000000000000108E-2</v>
          </cell>
        </row>
        <row r="3254">
          <cell r="A3254" t="str">
            <v>6100018013</v>
          </cell>
          <cell r="B3254" t="str">
            <v>SUPPORT BRACKET</v>
          </cell>
          <cell r="C3254" t="str">
            <v>P18</v>
          </cell>
          <cell r="D3254" t="str">
            <v>EMS Parts</v>
          </cell>
          <cell r="E3254" t="str">
            <v>20</v>
          </cell>
          <cell r="F3254" t="str">
            <v>700</v>
          </cell>
          <cell r="G3254" t="str">
            <v xml:space="preserve">          10</v>
          </cell>
          <cell r="H3254" t="str">
            <v>EA</v>
          </cell>
          <cell r="I3254">
            <v>39</v>
          </cell>
          <cell r="J3254">
            <v>0.09</v>
          </cell>
          <cell r="K3254">
            <v>43</v>
          </cell>
          <cell r="L3254">
            <v>0.10256410256410256</v>
          </cell>
        </row>
        <row r="3255">
          <cell r="A3255" t="str">
            <v>6100018013</v>
          </cell>
          <cell r="B3255" t="str">
            <v>SUPPORT BRACKET</v>
          </cell>
          <cell r="C3255" t="str">
            <v>P18</v>
          </cell>
          <cell r="D3255" t="str">
            <v>EMS Parts</v>
          </cell>
          <cell r="E3255" t="str">
            <v>20</v>
          </cell>
          <cell r="F3255" t="str">
            <v>700</v>
          </cell>
          <cell r="G3255" t="str">
            <v xml:space="preserve">          11</v>
          </cell>
          <cell r="H3255" t="str">
            <v>EA</v>
          </cell>
          <cell r="I3255">
            <v>39.71</v>
          </cell>
          <cell r="J3255">
            <v>0.09</v>
          </cell>
          <cell r="K3255">
            <v>43</v>
          </cell>
          <cell r="L3255">
            <v>8.2850667338201942E-2</v>
          </cell>
        </row>
        <row r="3256">
          <cell r="A3256" t="str">
            <v>6100019011</v>
          </cell>
          <cell r="B3256" t="str">
            <v>M-1 JAPAN LITTER COMPONENTS</v>
          </cell>
          <cell r="C3256" t="str">
            <v>B20</v>
          </cell>
          <cell r="D3256" t="str">
            <v>EMS Acc</v>
          </cell>
          <cell r="E3256" t="str">
            <v>20</v>
          </cell>
          <cell r="F3256" t="str">
            <v>700</v>
          </cell>
          <cell r="G3256" t="str">
            <v xml:space="preserve">          11</v>
          </cell>
          <cell r="H3256" t="str">
            <v>EA</v>
          </cell>
          <cell r="I3256">
            <v>2754.6</v>
          </cell>
          <cell r="J3256">
            <v>0.09</v>
          </cell>
          <cell r="K3256">
            <v>3003</v>
          </cell>
          <cell r="L3256">
            <v>9.017643214985846E-2</v>
          </cell>
        </row>
        <row r="3257">
          <cell r="A3257" t="str">
            <v>6100019011</v>
          </cell>
          <cell r="B3257" t="str">
            <v>M-1 JAPAN LITTER COMPONENTS</v>
          </cell>
          <cell r="C3257" t="str">
            <v>B20</v>
          </cell>
          <cell r="D3257" t="str">
            <v>EMS Acc</v>
          </cell>
          <cell r="E3257" t="str">
            <v>20</v>
          </cell>
          <cell r="F3257" t="str">
            <v>700</v>
          </cell>
          <cell r="G3257" t="str">
            <v xml:space="preserve">          10</v>
          </cell>
          <cell r="H3257" t="str">
            <v>EA</v>
          </cell>
          <cell r="I3257">
            <v>2676</v>
          </cell>
          <cell r="J3257">
            <v>0.09</v>
          </cell>
          <cell r="K3257">
            <v>2917</v>
          </cell>
          <cell r="L3257">
            <v>9.0059790732436473E-2</v>
          </cell>
        </row>
        <row r="3258">
          <cell r="A3258" t="str">
            <v>6100019021</v>
          </cell>
          <cell r="B3258" t="str">
            <v>CASTING, LT</v>
          </cell>
          <cell r="C3258" t="str">
            <v>B20</v>
          </cell>
          <cell r="D3258" t="str">
            <v>EMS Acc</v>
          </cell>
          <cell r="E3258" t="str">
            <v>20</v>
          </cell>
          <cell r="F3258" t="str">
            <v>700</v>
          </cell>
          <cell r="G3258" t="str">
            <v xml:space="preserve">          11</v>
          </cell>
          <cell r="H3258" t="str">
            <v>EA</v>
          </cell>
          <cell r="I3258">
            <v>320.7</v>
          </cell>
          <cell r="J3258">
            <v>0.09</v>
          </cell>
          <cell r="K3258">
            <v>350</v>
          </cell>
          <cell r="L3258">
            <v>9.1362644215778027E-2</v>
          </cell>
        </row>
        <row r="3259">
          <cell r="A3259" t="str">
            <v>6100019021</v>
          </cell>
          <cell r="B3259" t="str">
            <v>CASTING, LT</v>
          </cell>
          <cell r="C3259" t="str">
            <v>B20</v>
          </cell>
          <cell r="D3259" t="str">
            <v>EMS Acc</v>
          </cell>
          <cell r="E3259" t="str">
            <v>20</v>
          </cell>
          <cell r="F3259" t="str">
            <v>700</v>
          </cell>
          <cell r="G3259" t="str">
            <v xml:space="preserve">          10</v>
          </cell>
          <cell r="H3259" t="str">
            <v>EA</v>
          </cell>
          <cell r="I3259">
            <v>315</v>
          </cell>
          <cell r="J3259">
            <v>0.09</v>
          </cell>
          <cell r="K3259">
            <v>343</v>
          </cell>
          <cell r="L3259">
            <v>8.8888888888888892E-2</v>
          </cell>
        </row>
        <row r="3260">
          <cell r="A3260" t="str">
            <v>6100019022</v>
          </cell>
          <cell r="B3260" t="str">
            <v>CASTING, RT</v>
          </cell>
          <cell r="C3260" t="str">
            <v>B20</v>
          </cell>
          <cell r="D3260" t="str">
            <v>EMS Acc</v>
          </cell>
          <cell r="E3260" t="str">
            <v>20</v>
          </cell>
          <cell r="F3260" t="str">
            <v>700</v>
          </cell>
          <cell r="G3260" t="str">
            <v xml:space="preserve">          11</v>
          </cell>
          <cell r="H3260" t="str">
            <v>EA</v>
          </cell>
          <cell r="I3260">
            <v>320.7</v>
          </cell>
          <cell r="J3260">
            <v>0.09</v>
          </cell>
          <cell r="K3260">
            <v>350</v>
          </cell>
          <cell r="L3260">
            <v>9.1362644215778027E-2</v>
          </cell>
        </row>
        <row r="3261">
          <cell r="A3261" t="str">
            <v>6100019022</v>
          </cell>
          <cell r="B3261" t="str">
            <v>CASTING, RT</v>
          </cell>
          <cell r="C3261" t="str">
            <v>B20</v>
          </cell>
          <cell r="D3261" t="str">
            <v>EMS Acc</v>
          </cell>
          <cell r="E3261" t="str">
            <v>20</v>
          </cell>
          <cell r="F3261" t="str">
            <v>700</v>
          </cell>
          <cell r="G3261" t="str">
            <v xml:space="preserve">          10</v>
          </cell>
          <cell r="H3261" t="str">
            <v>EA</v>
          </cell>
          <cell r="I3261">
            <v>315</v>
          </cell>
          <cell r="J3261">
            <v>0.09</v>
          </cell>
          <cell r="K3261">
            <v>343</v>
          </cell>
          <cell r="L3261">
            <v>8.8888888888888892E-2</v>
          </cell>
        </row>
        <row r="3262">
          <cell r="A3262" t="str">
            <v>6100019024</v>
          </cell>
          <cell r="B3262" t="str">
            <v>ROLLER SHAFT</v>
          </cell>
          <cell r="C3262" t="str">
            <v>B20</v>
          </cell>
          <cell r="D3262" t="str">
            <v>EMS Acc</v>
          </cell>
          <cell r="E3262" t="str">
            <v>20</v>
          </cell>
          <cell r="F3262" t="str">
            <v>700</v>
          </cell>
          <cell r="G3262" t="str">
            <v xml:space="preserve">          11</v>
          </cell>
          <cell r="H3262" t="str">
            <v>EA</v>
          </cell>
          <cell r="I3262">
            <v>2.56</v>
          </cell>
          <cell r="J3262">
            <v>0.09</v>
          </cell>
          <cell r="K3262">
            <v>2.7904000000000004</v>
          </cell>
          <cell r="L3262">
            <v>9.0000000000000149E-2</v>
          </cell>
        </row>
        <row r="3263">
          <cell r="A3263" t="str">
            <v>6100019024</v>
          </cell>
          <cell r="B3263" t="str">
            <v>ROLLER SHAFT</v>
          </cell>
          <cell r="C3263" t="str">
            <v>B20</v>
          </cell>
          <cell r="D3263" t="str">
            <v>EMS Acc</v>
          </cell>
          <cell r="E3263" t="str">
            <v>20</v>
          </cell>
          <cell r="F3263" t="str">
            <v>700</v>
          </cell>
          <cell r="G3263" t="str">
            <v xml:space="preserve">          10</v>
          </cell>
          <cell r="H3263" t="str">
            <v>EA</v>
          </cell>
          <cell r="I3263">
            <v>6.42</v>
          </cell>
          <cell r="J3263">
            <v>0.09</v>
          </cell>
          <cell r="K3263">
            <v>6.9978000000000007</v>
          </cell>
          <cell r="L3263">
            <v>9.0000000000000122E-2</v>
          </cell>
        </row>
        <row r="3264">
          <cell r="A3264" t="str">
            <v>6100019029</v>
          </cell>
          <cell r="B3264" t="str">
            <v>LOWER H/E STRUT CROSSTUBE</v>
          </cell>
          <cell r="C3264" t="str">
            <v>B20</v>
          </cell>
          <cell r="D3264" t="str">
            <v>EMS Acc</v>
          </cell>
          <cell r="E3264" t="str">
            <v>20</v>
          </cell>
          <cell r="F3264" t="str">
            <v>700</v>
          </cell>
          <cell r="G3264" t="str">
            <v xml:space="preserve">          11</v>
          </cell>
          <cell r="H3264" t="str">
            <v>EA</v>
          </cell>
          <cell r="I3264">
            <v>16.62</v>
          </cell>
          <cell r="J3264">
            <v>0.09</v>
          </cell>
          <cell r="K3264">
            <v>18.115800000000004</v>
          </cell>
          <cell r="L3264">
            <v>9.0000000000000149E-2</v>
          </cell>
        </row>
        <row r="3265">
          <cell r="A3265" t="str">
            <v>6100019029</v>
          </cell>
          <cell r="B3265" t="str">
            <v>LOWER H/E STRUT CROSSTUBE</v>
          </cell>
          <cell r="C3265" t="str">
            <v>B20</v>
          </cell>
          <cell r="D3265" t="str">
            <v>EMS Acc</v>
          </cell>
          <cell r="E3265" t="str">
            <v>20</v>
          </cell>
          <cell r="F3265" t="str">
            <v>700</v>
          </cell>
          <cell r="G3265" t="str">
            <v xml:space="preserve">          10</v>
          </cell>
          <cell r="H3265" t="str">
            <v>EA</v>
          </cell>
          <cell r="I3265">
            <v>18</v>
          </cell>
          <cell r="J3265">
            <v>0.09</v>
          </cell>
          <cell r="K3265">
            <v>19.62</v>
          </cell>
          <cell r="L3265">
            <v>9.0000000000000052E-2</v>
          </cell>
        </row>
        <row r="3266">
          <cell r="A3266" t="str">
            <v>6100019033</v>
          </cell>
          <cell r="B3266" t="str">
            <v>ROLLER BRACKET</v>
          </cell>
          <cell r="C3266" t="str">
            <v>B20</v>
          </cell>
          <cell r="D3266" t="str">
            <v>EMS Acc</v>
          </cell>
          <cell r="E3266" t="str">
            <v>20</v>
          </cell>
          <cell r="F3266" t="str">
            <v>700</v>
          </cell>
          <cell r="G3266" t="str">
            <v xml:space="preserve">          11</v>
          </cell>
          <cell r="H3266" t="str">
            <v>EA</v>
          </cell>
          <cell r="I3266">
            <v>6.4</v>
          </cell>
          <cell r="J3266">
            <v>0.09</v>
          </cell>
          <cell r="K3266">
            <v>6.9760000000000009</v>
          </cell>
          <cell r="L3266">
            <v>9.000000000000008E-2</v>
          </cell>
        </row>
        <row r="3267">
          <cell r="A3267" t="str">
            <v>6100019033</v>
          </cell>
          <cell r="B3267" t="str">
            <v>ROLLER BRACKET</v>
          </cell>
          <cell r="C3267" t="str">
            <v>B20</v>
          </cell>
          <cell r="D3267" t="str">
            <v>EMS Acc</v>
          </cell>
          <cell r="E3267" t="str">
            <v>20</v>
          </cell>
          <cell r="F3267" t="str">
            <v>700</v>
          </cell>
          <cell r="G3267" t="str">
            <v xml:space="preserve">          10</v>
          </cell>
          <cell r="H3267" t="str">
            <v>EA</v>
          </cell>
          <cell r="I3267">
            <v>10</v>
          </cell>
          <cell r="J3267">
            <v>0.09</v>
          </cell>
          <cell r="K3267">
            <v>10.9</v>
          </cell>
          <cell r="L3267">
            <v>9.0000000000000038E-2</v>
          </cell>
        </row>
        <row r="3268">
          <cell r="A3268" t="str">
            <v>6100019037</v>
          </cell>
          <cell r="B3268" t="str">
            <v>WELDMENT, FOWLER FRAME</v>
          </cell>
          <cell r="C3268" t="str">
            <v>B20</v>
          </cell>
          <cell r="D3268" t="str">
            <v>EMS Acc</v>
          </cell>
          <cell r="E3268" t="str">
            <v>20</v>
          </cell>
          <cell r="F3268" t="str">
            <v>700</v>
          </cell>
          <cell r="G3268" t="str">
            <v xml:space="preserve">          11</v>
          </cell>
          <cell r="H3268" t="str">
            <v>EA</v>
          </cell>
          <cell r="I3268">
            <v>132.87</v>
          </cell>
          <cell r="J3268">
            <v>0.09</v>
          </cell>
          <cell r="K3268">
            <v>145</v>
          </cell>
          <cell r="L3268">
            <v>9.1292240535862088E-2</v>
          </cell>
        </row>
        <row r="3269">
          <cell r="A3269" t="str">
            <v>6100019037</v>
          </cell>
          <cell r="B3269" t="str">
            <v>WELDMENT, FOWLER FRAME</v>
          </cell>
          <cell r="C3269" t="str">
            <v>B20</v>
          </cell>
          <cell r="D3269" t="str">
            <v>EMS Acc</v>
          </cell>
          <cell r="E3269" t="str">
            <v>20</v>
          </cell>
          <cell r="F3269" t="str">
            <v>700</v>
          </cell>
          <cell r="G3269" t="str">
            <v xml:space="preserve">          10</v>
          </cell>
          <cell r="H3269" t="str">
            <v>EA</v>
          </cell>
          <cell r="I3269">
            <v>132</v>
          </cell>
          <cell r="J3269">
            <v>0.09</v>
          </cell>
          <cell r="K3269">
            <v>144</v>
          </cell>
          <cell r="L3269">
            <v>9.0909090909090912E-2</v>
          </cell>
        </row>
        <row r="3270">
          <cell r="A3270" t="str">
            <v>6100019038</v>
          </cell>
          <cell r="B3270" t="str">
            <v>STRUT TUBE ASSY</v>
          </cell>
          <cell r="C3270" t="str">
            <v>B20</v>
          </cell>
          <cell r="D3270" t="str">
            <v>EMS Acc</v>
          </cell>
          <cell r="E3270" t="str">
            <v>20</v>
          </cell>
          <cell r="F3270" t="str">
            <v>700</v>
          </cell>
          <cell r="G3270" t="str">
            <v xml:space="preserve">          10</v>
          </cell>
          <cell r="H3270" t="str">
            <v>EA</v>
          </cell>
          <cell r="I3270">
            <v>199</v>
          </cell>
          <cell r="J3270">
            <v>0.09</v>
          </cell>
          <cell r="K3270">
            <v>217</v>
          </cell>
          <cell r="L3270">
            <v>9.0452261306532666E-2</v>
          </cell>
        </row>
        <row r="3271">
          <cell r="A3271" t="str">
            <v>6100019038</v>
          </cell>
          <cell r="B3271" t="str">
            <v>STRUT TUBE ASSY</v>
          </cell>
          <cell r="C3271" t="str">
            <v>B20</v>
          </cell>
          <cell r="D3271" t="str">
            <v>EMS Acc</v>
          </cell>
          <cell r="E3271" t="str">
            <v>20</v>
          </cell>
          <cell r="F3271" t="str">
            <v>700</v>
          </cell>
          <cell r="G3271" t="str">
            <v xml:space="preserve">          11</v>
          </cell>
          <cell r="H3271" t="str">
            <v>EA</v>
          </cell>
          <cell r="I3271">
            <v>201.87</v>
          </cell>
          <cell r="J3271">
            <v>0.09</v>
          </cell>
          <cell r="K3271">
            <v>220</v>
          </cell>
          <cell r="L3271">
            <v>8.9810273938673385E-2</v>
          </cell>
        </row>
        <row r="3272">
          <cell r="A3272" t="str">
            <v>6100019039</v>
          </cell>
          <cell r="B3272" t="str">
            <v>F/E LEG WELDMENT-RH</v>
          </cell>
          <cell r="C3272" t="str">
            <v>P18</v>
          </cell>
          <cell r="D3272" t="str">
            <v>EMS Parts</v>
          </cell>
          <cell r="E3272" t="str">
            <v>20</v>
          </cell>
          <cell r="F3272" t="str">
            <v>700</v>
          </cell>
          <cell r="G3272" t="str">
            <v xml:space="preserve">          10</v>
          </cell>
          <cell r="H3272" t="str">
            <v>EA</v>
          </cell>
          <cell r="I3272">
            <v>373</v>
          </cell>
          <cell r="J3272">
            <v>0.09</v>
          </cell>
          <cell r="K3272">
            <v>407</v>
          </cell>
          <cell r="L3272">
            <v>9.1152815013404831E-2</v>
          </cell>
        </row>
        <row r="3273">
          <cell r="A3273" t="str">
            <v>6100019039</v>
          </cell>
          <cell r="B3273" t="str">
            <v>F/E LEG WELDMENT-RH</v>
          </cell>
          <cell r="C3273" t="str">
            <v>P18</v>
          </cell>
          <cell r="D3273" t="str">
            <v>EMS Parts</v>
          </cell>
          <cell r="E3273" t="str">
            <v>20</v>
          </cell>
          <cell r="F3273" t="str">
            <v>700</v>
          </cell>
          <cell r="G3273" t="str">
            <v xml:space="preserve">          11</v>
          </cell>
          <cell r="H3273" t="str">
            <v>EA</v>
          </cell>
          <cell r="I3273">
            <v>381.48</v>
          </cell>
          <cell r="J3273">
            <v>0.09</v>
          </cell>
          <cell r="K3273">
            <v>416</v>
          </cell>
          <cell r="L3273">
            <v>9.0489671804550642E-2</v>
          </cell>
        </row>
        <row r="3274">
          <cell r="A3274" t="str">
            <v>6100019040</v>
          </cell>
          <cell r="B3274" t="str">
            <v>F/E LEG WELDMENT-LH</v>
          </cell>
          <cell r="C3274" t="str">
            <v>B20</v>
          </cell>
          <cell r="D3274" t="str">
            <v>EMS Acc</v>
          </cell>
          <cell r="E3274" t="str">
            <v>20</v>
          </cell>
          <cell r="F3274" t="str">
            <v>700</v>
          </cell>
          <cell r="G3274" t="str">
            <v xml:space="preserve">          11</v>
          </cell>
          <cell r="H3274" t="str">
            <v>EA</v>
          </cell>
          <cell r="I3274">
            <v>376.92</v>
          </cell>
          <cell r="J3274">
            <v>0.09</v>
          </cell>
          <cell r="K3274">
            <v>411</v>
          </cell>
          <cell r="L3274">
            <v>9.0417064629098973E-2</v>
          </cell>
        </row>
        <row r="3275">
          <cell r="A3275" t="str">
            <v>6100019040</v>
          </cell>
          <cell r="B3275" t="str">
            <v>F/E LEG WELDMENT-LH</v>
          </cell>
          <cell r="C3275" t="str">
            <v>B20</v>
          </cell>
          <cell r="D3275" t="str">
            <v>EMS Acc</v>
          </cell>
          <cell r="E3275" t="str">
            <v>20</v>
          </cell>
          <cell r="F3275" t="str">
            <v>700</v>
          </cell>
          <cell r="G3275" t="str">
            <v xml:space="preserve">          10</v>
          </cell>
          <cell r="H3275" t="str">
            <v>EA</v>
          </cell>
          <cell r="I3275">
            <v>369</v>
          </cell>
          <cell r="J3275">
            <v>0.09</v>
          </cell>
          <cell r="K3275">
            <v>402</v>
          </cell>
          <cell r="L3275">
            <v>8.943089430894309E-2</v>
          </cell>
        </row>
        <row r="3276">
          <cell r="A3276" t="str">
            <v>6100019041</v>
          </cell>
          <cell r="B3276" t="str">
            <v>BACK LEG ASSY-RT</v>
          </cell>
          <cell r="C3276" t="str">
            <v>B20</v>
          </cell>
          <cell r="D3276" t="str">
            <v>EMS Acc</v>
          </cell>
          <cell r="E3276" t="str">
            <v>20</v>
          </cell>
          <cell r="F3276" t="str">
            <v>700</v>
          </cell>
          <cell r="G3276" t="str">
            <v xml:space="preserve">          11</v>
          </cell>
          <cell r="H3276" t="str">
            <v>EA</v>
          </cell>
          <cell r="I3276">
            <v>646.49</v>
          </cell>
          <cell r="J3276">
            <v>0.09</v>
          </cell>
          <cell r="K3276">
            <v>705</v>
          </cell>
          <cell r="L3276">
            <v>9.0504106792061736E-2</v>
          </cell>
        </row>
        <row r="3277">
          <cell r="A3277" t="str">
            <v>6100019041</v>
          </cell>
          <cell r="B3277" t="str">
            <v>BACK LEG ASSY-RT</v>
          </cell>
          <cell r="C3277" t="str">
            <v>B20</v>
          </cell>
          <cell r="D3277" t="str">
            <v>EMS Acc</v>
          </cell>
          <cell r="E3277" t="str">
            <v>20</v>
          </cell>
          <cell r="F3277" t="str">
            <v>700</v>
          </cell>
          <cell r="G3277" t="str">
            <v xml:space="preserve">          10</v>
          </cell>
          <cell r="H3277" t="str">
            <v>EA</v>
          </cell>
          <cell r="I3277">
            <v>630</v>
          </cell>
          <cell r="J3277">
            <v>0.09</v>
          </cell>
          <cell r="K3277">
            <v>687</v>
          </cell>
          <cell r="L3277">
            <v>9.0476190476190474E-2</v>
          </cell>
        </row>
        <row r="3278">
          <cell r="A3278" t="str">
            <v>6100019042</v>
          </cell>
          <cell r="B3278" t="str">
            <v>BACK LEG ASSY-LT</v>
          </cell>
          <cell r="C3278" t="str">
            <v>B20</v>
          </cell>
          <cell r="D3278" t="str">
            <v>EMS Acc</v>
          </cell>
          <cell r="E3278" t="str">
            <v>20</v>
          </cell>
          <cell r="F3278" t="str">
            <v>700</v>
          </cell>
          <cell r="G3278" t="str">
            <v xml:space="preserve">          11</v>
          </cell>
          <cell r="H3278" t="str">
            <v>EA</v>
          </cell>
          <cell r="I3278">
            <v>641.38</v>
          </cell>
          <cell r="J3278">
            <v>0.09</v>
          </cell>
          <cell r="K3278">
            <v>699</v>
          </cell>
          <cell r="L3278">
            <v>8.9837537809099144E-2</v>
          </cell>
        </row>
        <row r="3279">
          <cell r="A3279" t="str">
            <v>6100019042</v>
          </cell>
          <cell r="B3279" t="str">
            <v>BACK LEG ASSY-LT</v>
          </cell>
          <cell r="C3279" t="str">
            <v>B20</v>
          </cell>
          <cell r="D3279" t="str">
            <v>EMS Acc</v>
          </cell>
          <cell r="E3279" t="str">
            <v>20</v>
          </cell>
          <cell r="F3279" t="str">
            <v>700</v>
          </cell>
          <cell r="G3279" t="str">
            <v xml:space="preserve">          10</v>
          </cell>
          <cell r="H3279" t="str">
            <v>EA</v>
          </cell>
          <cell r="I3279">
            <v>624</v>
          </cell>
          <cell r="J3279">
            <v>0.09</v>
          </cell>
          <cell r="K3279">
            <v>680</v>
          </cell>
          <cell r="L3279">
            <v>8.9743589743589744E-2</v>
          </cell>
        </row>
        <row r="3280">
          <cell r="A3280" t="str">
            <v>6100019043</v>
          </cell>
          <cell r="B3280" t="str">
            <v>BACK LEG ASSY COMMON COMPONENT</v>
          </cell>
          <cell r="C3280" t="str">
            <v>P18</v>
          </cell>
          <cell r="D3280" t="str">
            <v>EMS Parts</v>
          </cell>
          <cell r="E3280" t="str">
            <v>20</v>
          </cell>
          <cell r="F3280" t="str">
            <v>700</v>
          </cell>
          <cell r="G3280" t="str">
            <v xml:space="preserve">          11</v>
          </cell>
          <cell r="H3280" t="str">
            <v>EA</v>
          </cell>
          <cell r="I3280">
            <v>264.10000000000002</v>
          </cell>
          <cell r="J3280">
            <v>0.09</v>
          </cell>
          <cell r="K3280">
            <v>288</v>
          </cell>
          <cell r="L3280">
            <v>9.049602423324489E-2</v>
          </cell>
        </row>
        <row r="3281">
          <cell r="A3281" t="str">
            <v>6100019043</v>
          </cell>
          <cell r="B3281" t="str">
            <v>BACK LEG ASSY COMMON COMPONENT</v>
          </cell>
          <cell r="C3281" t="str">
            <v>P18</v>
          </cell>
          <cell r="D3281" t="str">
            <v>EMS Parts</v>
          </cell>
          <cell r="E3281" t="str">
            <v>20</v>
          </cell>
          <cell r="F3281" t="str">
            <v>700</v>
          </cell>
          <cell r="G3281" t="str">
            <v xml:space="preserve">          10</v>
          </cell>
          <cell r="H3281" t="str">
            <v>EA</v>
          </cell>
          <cell r="I3281">
            <v>259</v>
          </cell>
          <cell r="J3281">
            <v>0.09</v>
          </cell>
          <cell r="K3281">
            <v>282</v>
          </cell>
          <cell r="L3281">
            <v>8.8803088803088806E-2</v>
          </cell>
        </row>
        <row r="3282">
          <cell r="A3282" t="str">
            <v>6100019044</v>
          </cell>
          <cell r="B3282" t="str">
            <v>FOWLER ASSY</v>
          </cell>
          <cell r="C3282" t="str">
            <v>B20</v>
          </cell>
          <cell r="D3282" t="str">
            <v>EMS Acc</v>
          </cell>
          <cell r="E3282" t="str">
            <v>20</v>
          </cell>
          <cell r="F3282" t="str">
            <v>700</v>
          </cell>
          <cell r="G3282" t="str">
            <v xml:space="preserve">          11</v>
          </cell>
          <cell r="H3282" t="str">
            <v>EA</v>
          </cell>
          <cell r="I3282">
            <v>307.94</v>
          </cell>
          <cell r="J3282">
            <v>0.09</v>
          </cell>
          <cell r="K3282">
            <v>336</v>
          </cell>
          <cell r="L3282">
            <v>9.1121647074105347E-2</v>
          </cell>
        </row>
        <row r="3283">
          <cell r="A3283" t="str">
            <v>6100019044</v>
          </cell>
          <cell r="B3283" t="str">
            <v>FOWLER ASSY</v>
          </cell>
          <cell r="C3283" t="str">
            <v>B20</v>
          </cell>
          <cell r="D3283" t="str">
            <v>EMS Acc</v>
          </cell>
          <cell r="E3283" t="str">
            <v>20</v>
          </cell>
          <cell r="F3283" t="str">
            <v>700</v>
          </cell>
          <cell r="G3283" t="str">
            <v xml:space="preserve">          10</v>
          </cell>
          <cell r="H3283" t="str">
            <v>EA</v>
          </cell>
          <cell r="I3283">
            <v>301</v>
          </cell>
          <cell r="J3283">
            <v>0.09</v>
          </cell>
          <cell r="K3283">
            <v>328</v>
          </cell>
          <cell r="L3283">
            <v>8.9700996677740868E-2</v>
          </cell>
        </row>
        <row r="3284">
          <cell r="A3284" t="str">
            <v>6100019045</v>
          </cell>
          <cell r="B3284" t="str">
            <v>STRUT TUBE</v>
          </cell>
          <cell r="C3284" t="str">
            <v>B20</v>
          </cell>
          <cell r="D3284" t="str">
            <v>EMS Acc</v>
          </cell>
          <cell r="E3284" t="str">
            <v>20</v>
          </cell>
          <cell r="F3284" t="str">
            <v>700</v>
          </cell>
          <cell r="G3284" t="str">
            <v xml:space="preserve">          10</v>
          </cell>
          <cell r="H3284" t="str">
            <v>EA</v>
          </cell>
          <cell r="I3284">
            <v>12</v>
          </cell>
          <cell r="J3284">
            <v>0.09</v>
          </cell>
          <cell r="K3284">
            <v>13.080000000000002</v>
          </cell>
          <cell r="L3284">
            <v>9.0000000000000149E-2</v>
          </cell>
        </row>
        <row r="3285">
          <cell r="A3285" t="str">
            <v>6100019045</v>
          </cell>
          <cell r="B3285" t="str">
            <v>STRUT TUBE</v>
          </cell>
          <cell r="C3285" t="str">
            <v>B20</v>
          </cell>
          <cell r="D3285" t="str">
            <v>EMS Acc</v>
          </cell>
          <cell r="E3285" t="str">
            <v>20</v>
          </cell>
          <cell r="F3285" t="str">
            <v>700</v>
          </cell>
          <cell r="G3285" t="str">
            <v xml:space="preserve">          11</v>
          </cell>
          <cell r="H3285" t="str">
            <v>EA</v>
          </cell>
          <cell r="I3285">
            <v>8.9600000000000009</v>
          </cell>
          <cell r="J3285">
            <v>0.09</v>
          </cell>
          <cell r="K3285">
            <v>9.7664000000000009</v>
          </cell>
          <cell r="L3285">
            <v>0.09</v>
          </cell>
        </row>
        <row r="3286">
          <cell r="A3286" t="str">
            <v>6100019046</v>
          </cell>
          <cell r="B3286" t="str">
            <v>STRUT TUBE</v>
          </cell>
          <cell r="C3286" t="str">
            <v>B20</v>
          </cell>
          <cell r="D3286" t="str">
            <v>EMS Acc</v>
          </cell>
          <cell r="E3286" t="str">
            <v>20</v>
          </cell>
          <cell r="F3286" t="str">
            <v>700</v>
          </cell>
          <cell r="G3286" t="str">
            <v xml:space="preserve">          10</v>
          </cell>
          <cell r="H3286" t="str">
            <v>EA</v>
          </cell>
          <cell r="I3286">
            <v>12</v>
          </cell>
          <cell r="J3286">
            <v>0.09</v>
          </cell>
          <cell r="K3286">
            <v>13.080000000000002</v>
          </cell>
          <cell r="L3286">
            <v>9.0000000000000149E-2</v>
          </cell>
        </row>
        <row r="3287">
          <cell r="A3287" t="str">
            <v>6100019046</v>
          </cell>
          <cell r="B3287" t="str">
            <v>STRUT TUBE</v>
          </cell>
          <cell r="C3287" t="str">
            <v>B20</v>
          </cell>
          <cell r="D3287" t="str">
            <v>EMS Acc</v>
          </cell>
          <cell r="E3287" t="str">
            <v>20</v>
          </cell>
          <cell r="F3287" t="str">
            <v>700</v>
          </cell>
          <cell r="G3287" t="str">
            <v xml:space="preserve">          11</v>
          </cell>
          <cell r="H3287" t="str">
            <v>EA</v>
          </cell>
          <cell r="I3287">
            <v>8.9600000000000009</v>
          </cell>
          <cell r="J3287">
            <v>0.09</v>
          </cell>
          <cell r="K3287">
            <v>9.7664000000000009</v>
          </cell>
          <cell r="L3287">
            <v>0.09</v>
          </cell>
        </row>
        <row r="3288">
          <cell r="A3288" t="str">
            <v>6100019051</v>
          </cell>
          <cell r="B3288" t="str">
            <v>F/E LEG ASSY-RH</v>
          </cell>
          <cell r="C3288" t="str">
            <v>B20</v>
          </cell>
          <cell r="D3288" t="str">
            <v>EMS Acc</v>
          </cell>
          <cell r="E3288" t="str">
            <v>20</v>
          </cell>
          <cell r="F3288" t="str">
            <v>700</v>
          </cell>
          <cell r="G3288" t="str">
            <v xml:space="preserve">          10</v>
          </cell>
          <cell r="H3288" t="str">
            <v>EA</v>
          </cell>
          <cell r="I3288">
            <v>373</v>
          </cell>
          <cell r="J3288">
            <v>0.09</v>
          </cell>
          <cell r="K3288">
            <v>407</v>
          </cell>
          <cell r="L3288">
            <v>9.1152815013404831E-2</v>
          </cell>
        </row>
        <row r="3289">
          <cell r="A3289" t="str">
            <v>6100019051</v>
          </cell>
          <cell r="B3289" t="str">
            <v>F/E LEG ASSY-RH</v>
          </cell>
          <cell r="C3289" t="str">
            <v>B20</v>
          </cell>
          <cell r="D3289" t="str">
            <v>EMS Acc</v>
          </cell>
          <cell r="E3289" t="str">
            <v>20</v>
          </cell>
          <cell r="F3289" t="str">
            <v>700</v>
          </cell>
          <cell r="G3289" t="str">
            <v xml:space="preserve">          11</v>
          </cell>
          <cell r="H3289" t="str">
            <v>EA</v>
          </cell>
          <cell r="I3289">
            <v>382.03</v>
          </cell>
          <cell r="J3289">
            <v>0.09</v>
          </cell>
          <cell r="K3289">
            <v>416</v>
          </cell>
          <cell r="L3289">
            <v>8.8919718346726781E-2</v>
          </cell>
        </row>
        <row r="3290">
          <cell r="A3290" t="str">
            <v>6100019052</v>
          </cell>
          <cell r="B3290" t="str">
            <v>F/E LEG ASSY-LH</v>
          </cell>
          <cell r="C3290" t="str">
            <v>B20</v>
          </cell>
          <cell r="D3290" t="str">
            <v>EMS Acc</v>
          </cell>
          <cell r="E3290" t="str">
            <v>20</v>
          </cell>
          <cell r="F3290" t="str">
            <v>700</v>
          </cell>
          <cell r="G3290" t="str">
            <v xml:space="preserve">          11</v>
          </cell>
          <cell r="H3290" t="str">
            <v>EA</v>
          </cell>
          <cell r="I3290">
            <v>376.92</v>
          </cell>
          <cell r="J3290">
            <v>0.09</v>
          </cell>
          <cell r="K3290">
            <v>411</v>
          </cell>
          <cell r="L3290">
            <v>9.0417064629098973E-2</v>
          </cell>
        </row>
        <row r="3291">
          <cell r="A3291" t="str">
            <v>6100019052</v>
          </cell>
          <cell r="B3291" t="str">
            <v>F/E LEG ASSY-LH</v>
          </cell>
          <cell r="C3291" t="str">
            <v>B20</v>
          </cell>
          <cell r="D3291" t="str">
            <v>EMS Acc</v>
          </cell>
          <cell r="E3291" t="str">
            <v>20</v>
          </cell>
          <cell r="F3291" t="str">
            <v>700</v>
          </cell>
          <cell r="G3291" t="str">
            <v xml:space="preserve">          10</v>
          </cell>
          <cell r="H3291" t="str">
            <v>EA</v>
          </cell>
          <cell r="I3291">
            <v>369</v>
          </cell>
          <cell r="J3291">
            <v>0.09</v>
          </cell>
          <cell r="K3291">
            <v>402</v>
          </cell>
          <cell r="L3291">
            <v>8.943089430894309E-2</v>
          </cell>
        </row>
        <row r="3292">
          <cell r="A3292" t="str">
            <v>6100020000</v>
          </cell>
          <cell r="B3292" t="str">
            <v>SIDERAIL OPTION M-1 COT</v>
          </cell>
          <cell r="C3292" t="str">
            <v>B20</v>
          </cell>
          <cell r="D3292" t="str">
            <v>EMS Acc</v>
          </cell>
          <cell r="E3292" t="str">
            <v>20</v>
          </cell>
          <cell r="F3292" t="str">
            <v>700</v>
          </cell>
          <cell r="G3292" t="str">
            <v xml:space="preserve">          10</v>
          </cell>
          <cell r="H3292" t="str">
            <v>EA</v>
          </cell>
          <cell r="I3292">
            <v>765</v>
          </cell>
          <cell r="J3292">
            <v>0.09</v>
          </cell>
          <cell r="K3292">
            <v>834</v>
          </cell>
          <cell r="L3292">
            <v>9.0196078431372548E-2</v>
          </cell>
        </row>
        <row r="3293">
          <cell r="A3293" t="str">
            <v>6100020000</v>
          </cell>
          <cell r="B3293" t="str">
            <v>SIDERAIL OPTION M-1 COT</v>
          </cell>
          <cell r="C3293" t="str">
            <v>B20</v>
          </cell>
          <cell r="D3293" t="str">
            <v>EMS Acc</v>
          </cell>
          <cell r="E3293" t="str">
            <v>20</v>
          </cell>
          <cell r="F3293" t="str">
            <v>700</v>
          </cell>
          <cell r="G3293" t="str">
            <v xml:space="preserve">          11</v>
          </cell>
          <cell r="H3293" t="str">
            <v>EA</v>
          </cell>
          <cell r="I3293">
            <v>765</v>
          </cell>
          <cell r="J3293">
            <v>0.09</v>
          </cell>
          <cell r="K3293">
            <v>834</v>
          </cell>
          <cell r="L3293">
            <v>9.0196078431372548E-2</v>
          </cell>
        </row>
        <row r="3294">
          <cell r="A3294" t="str">
            <v>6100021000</v>
          </cell>
          <cell r="B3294" t="str">
            <v>NO SIDERAIL OPTION M-1 COT</v>
          </cell>
          <cell r="C3294" t="str">
            <v>B20</v>
          </cell>
          <cell r="D3294" t="str">
            <v>EMS Acc</v>
          </cell>
          <cell r="E3294" t="str">
            <v>20</v>
          </cell>
          <cell r="F3294" t="str">
            <v>700</v>
          </cell>
          <cell r="G3294" t="str">
            <v xml:space="preserve">          11</v>
          </cell>
          <cell r="H3294" t="str">
            <v>EA</v>
          </cell>
          <cell r="I3294">
            <v>46</v>
          </cell>
          <cell r="J3294">
            <v>0.09</v>
          </cell>
          <cell r="K3294">
            <v>50</v>
          </cell>
          <cell r="L3294">
            <v>8.6956521739130432E-2</v>
          </cell>
        </row>
        <row r="3295">
          <cell r="A3295" t="str">
            <v>6100031010</v>
          </cell>
          <cell r="B3295" t="str">
            <v>ASSY, KNEE GATCH LITTER</v>
          </cell>
          <cell r="C3295" t="str">
            <v>P18</v>
          </cell>
          <cell r="D3295" t="str">
            <v>EMS Parts</v>
          </cell>
          <cell r="E3295" t="str">
            <v>20</v>
          </cell>
          <cell r="F3295" t="str">
            <v>700</v>
          </cell>
          <cell r="G3295" t="str">
            <v xml:space="preserve">          10</v>
          </cell>
          <cell r="H3295" t="str">
            <v>EA</v>
          </cell>
          <cell r="I3295">
            <v>1192</v>
          </cell>
          <cell r="J3295">
            <v>0.09</v>
          </cell>
          <cell r="K3295">
            <v>1299</v>
          </cell>
          <cell r="L3295">
            <v>8.9765100671140935E-2</v>
          </cell>
        </row>
        <row r="3296">
          <cell r="A3296" t="str">
            <v>6100031010</v>
          </cell>
          <cell r="B3296" t="str">
            <v>ASSY, KNEE GATCH LITTER</v>
          </cell>
          <cell r="C3296" t="str">
            <v>P18</v>
          </cell>
          <cell r="D3296" t="str">
            <v>EMS Parts</v>
          </cell>
          <cell r="E3296" t="str">
            <v>20</v>
          </cell>
          <cell r="F3296" t="str">
            <v>700</v>
          </cell>
          <cell r="G3296" t="str">
            <v xml:space="preserve">          11</v>
          </cell>
          <cell r="H3296" t="str">
            <v>EA</v>
          </cell>
          <cell r="I3296">
            <v>1225.1300000000001</v>
          </cell>
          <cell r="J3296">
            <v>0.09</v>
          </cell>
          <cell r="K3296">
            <v>1335</v>
          </cell>
          <cell r="L3296">
            <v>8.9680278827552903E-2</v>
          </cell>
        </row>
        <row r="3297">
          <cell r="A3297" t="str">
            <v>6100031011</v>
          </cell>
          <cell r="B3297" t="str">
            <v>LITTER, COMMON COMPONENTS</v>
          </cell>
          <cell r="C3297" t="str">
            <v>P18</v>
          </cell>
          <cell r="D3297" t="str">
            <v>EMS Parts</v>
          </cell>
          <cell r="E3297" t="str">
            <v>20</v>
          </cell>
          <cell r="F3297" t="str">
            <v>700</v>
          </cell>
          <cell r="G3297" t="str">
            <v xml:space="preserve">          10</v>
          </cell>
          <cell r="H3297" t="str">
            <v>EA</v>
          </cell>
          <cell r="I3297">
            <v>3379</v>
          </cell>
          <cell r="J3297">
            <v>0.09</v>
          </cell>
          <cell r="K3297">
            <v>3683</v>
          </cell>
          <cell r="L3297">
            <v>8.9967445989937847E-2</v>
          </cell>
        </row>
        <row r="3298">
          <cell r="A3298" t="str">
            <v>6100031011</v>
          </cell>
          <cell r="B3298" t="str">
            <v>LITTER, COMMON COMPONENTS</v>
          </cell>
          <cell r="C3298" t="str">
            <v>P18</v>
          </cell>
          <cell r="D3298" t="str">
            <v>EMS Parts</v>
          </cell>
          <cell r="E3298" t="str">
            <v>20</v>
          </cell>
          <cell r="F3298" t="str">
            <v>700</v>
          </cell>
          <cell r="G3298" t="str">
            <v xml:space="preserve">          11</v>
          </cell>
          <cell r="H3298" t="str">
            <v>EA</v>
          </cell>
          <cell r="I3298">
            <v>3476.57</v>
          </cell>
          <cell r="J3298">
            <v>0.09</v>
          </cell>
          <cell r="K3298">
            <v>3789</v>
          </cell>
          <cell r="L3298">
            <v>8.9867311746922918E-2</v>
          </cell>
        </row>
        <row r="3299">
          <cell r="A3299" t="str">
            <v>6100031012</v>
          </cell>
          <cell r="B3299" t="str">
            <v>ASSY 1, HAND GRIP EXIT</v>
          </cell>
          <cell r="C3299" t="str">
            <v>P18</v>
          </cell>
          <cell r="D3299" t="str">
            <v>EMS Parts</v>
          </cell>
          <cell r="E3299" t="str">
            <v>20</v>
          </cell>
          <cell r="F3299" t="str">
            <v>700</v>
          </cell>
          <cell r="G3299" t="str">
            <v xml:space="preserve">          10</v>
          </cell>
          <cell r="H3299" t="str">
            <v>EA</v>
          </cell>
          <cell r="I3299">
            <v>180</v>
          </cell>
          <cell r="J3299">
            <v>0.09</v>
          </cell>
          <cell r="K3299">
            <v>196</v>
          </cell>
          <cell r="L3299">
            <v>8.8888888888888892E-2</v>
          </cell>
        </row>
        <row r="3300">
          <cell r="A3300" t="str">
            <v>6100031012</v>
          </cell>
          <cell r="B3300" t="str">
            <v>ASSY 1, HAND GRIP EXIT</v>
          </cell>
          <cell r="C3300" t="str">
            <v>P18</v>
          </cell>
          <cell r="D3300" t="str">
            <v>EMS Parts</v>
          </cell>
          <cell r="E3300" t="str">
            <v>20</v>
          </cell>
          <cell r="F3300" t="str">
            <v>700</v>
          </cell>
          <cell r="G3300" t="str">
            <v xml:space="preserve">          11</v>
          </cell>
          <cell r="H3300" t="str">
            <v>EA</v>
          </cell>
          <cell r="I3300">
            <v>182.91</v>
          </cell>
          <cell r="J3300">
            <v>0.09</v>
          </cell>
          <cell r="K3300">
            <v>199</v>
          </cell>
          <cell r="L3300">
            <v>8.7966759608550674E-2</v>
          </cell>
        </row>
        <row r="3301">
          <cell r="A3301" t="str">
            <v>6100031013</v>
          </cell>
          <cell r="B3301" t="str">
            <v>ASSY 2, HAND GRIP EXTENSION</v>
          </cell>
          <cell r="C3301" t="str">
            <v>P18</v>
          </cell>
          <cell r="D3301" t="str">
            <v>EMS Parts</v>
          </cell>
          <cell r="E3301" t="str">
            <v>20</v>
          </cell>
          <cell r="F3301" t="str">
            <v>700</v>
          </cell>
          <cell r="G3301" t="str">
            <v xml:space="preserve">          10</v>
          </cell>
          <cell r="H3301" t="str">
            <v>EA</v>
          </cell>
          <cell r="I3301">
            <v>180</v>
          </cell>
          <cell r="J3301">
            <v>0.09</v>
          </cell>
          <cell r="K3301">
            <v>196</v>
          </cell>
          <cell r="L3301">
            <v>8.8888888888888892E-2</v>
          </cell>
        </row>
        <row r="3302">
          <cell r="A3302" t="str">
            <v>6100031013</v>
          </cell>
          <cell r="B3302" t="str">
            <v>ASSY 2, HAND GRIP EXTENSION</v>
          </cell>
          <cell r="C3302" t="str">
            <v>P18</v>
          </cell>
          <cell r="D3302" t="str">
            <v>EMS Parts</v>
          </cell>
          <cell r="E3302" t="str">
            <v>20</v>
          </cell>
          <cell r="F3302" t="str">
            <v>700</v>
          </cell>
          <cell r="G3302" t="str">
            <v xml:space="preserve">          11</v>
          </cell>
          <cell r="H3302" t="str">
            <v>EA</v>
          </cell>
          <cell r="I3302">
            <v>182.91</v>
          </cell>
          <cell r="J3302">
            <v>0.09</v>
          </cell>
          <cell r="K3302">
            <v>199</v>
          </cell>
          <cell r="L3302">
            <v>8.7966759608550674E-2</v>
          </cell>
        </row>
        <row r="3303">
          <cell r="A3303" t="str">
            <v>6100031014</v>
          </cell>
          <cell r="B3303" t="str">
            <v>ASSEMBLY FOWLER</v>
          </cell>
          <cell r="C3303" t="str">
            <v>P18</v>
          </cell>
          <cell r="D3303" t="str">
            <v>EMS Parts</v>
          </cell>
          <cell r="E3303" t="str">
            <v>20</v>
          </cell>
          <cell r="F3303" t="str">
            <v>700</v>
          </cell>
          <cell r="G3303" t="str">
            <v xml:space="preserve">          11</v>
          </cell>
          <cell r="H3303" t="str">
            <v>EA</v>
          </cell>
          <cell r="I3303">
            <v>390.05</v>
          </cell>
          <cell r="J3303">
            <v>0.09</v>
          </cell>
          <cell r="K3303">
            <v>425</v>
          </cell>
          <cell r="L3303">
            <v>8.9603896936290187E-2</v>
          </cell>
        </row>
        <row r="3304">
          <cell r="A3304" t="str">
            <v>6100031014</v>
          </cell>
          <cell r="B3304" t="str">
            <v>ASSEMBLY FOWLER</v>
          </cell>
          <cell r="C3304" t="str">
            <v>P18</v>
          </cell>
          <cell r="D3304" t="str">
            <v>EMS Parts</v>
          </cell>
          <cell r="E3304" t="str">
            <v>20</v>
          </cell>
          <cell r="F3304" t="str">
            <v>700</v>
          </cell>
          <cell r="G3304" t="str">
            <v xml:space="preserve">          10</v>
          </cell>
          <cell r="H3304" t="str">
            <v>EA</v>
          </cell>
          <cell r="I3304">
            <v>382</v>
          </cell>
          <cell r="J3304">
            <v>0.09</v>
          </cell>
          <cell r="K3304">
            <v>416</v>
          </cell>
          <cell r="L3304">
            <v>8.9005235602094238E-2</v>
          </cell>
        </row>
        <row r="3305">
          <cell r="A3305" t="str">
            <v>6100031015</v>
          </cell>
          <cell r="B3305" t="str">
            <v>FOWLER RELEASE ASSEMBLY</v>
          </cell>
          <cell r="C3305" t="str">
            <v>P18</v>
          </cell>
          <cell r="D3305" t="str">
            <v>EMS Parts</v>
          </cell>
          <cell r="E3305" t="str">
            <v>20</v>
          </cell>
          <cell r="F3305" t="str">
            <v>700</v>
          </cell>
          <cell r="G3305" t="str">
            <v xml:space="preserve">          11</v>
          </cell>
          <cell r="H3305" t="str">
            <v>EA</v>
          </cell>
          <cell r="I3305">
            <v>390.81</v>
          </cell>
          <cell r="J3305">
            <v>0.09</v>
          </cell>
          <cell r="K3305">
            <v>426</v>
          </cell>
          <cell r="L3305">
            <v>9.0043755277500567E-2</v>
          </cell>
        </row>
        <row r="3306">
          <cell r="A3306" t="str">
            <v>6100031015</v>
          </cell>
          <cell r="B3306" t="str">
            <v>FOWLER RELEASE ASSEMBLY</v>
          </cell>
          <cell r="C3306" t="str">
            <v>P18</v>
          </cell>
          <cell r="D3306" t="str">
            <v>EMS Parts</v>
          </cell>
          <cell r="E3306" t="str">
            <v>20</v>
          </cell>
          <cell r="F3306" t="str">
            <v>700</v>
          </cell>
          <cell r="G3306" t="str">
            <v xml:space="preserve">          10</v>
          </cell>
          <cell r="H3306" t="str">
            <v>EA</v>
          </cell>
          <cell r="I3306">
            <v>382</v>
          </cell>
          <cell r="J3306">
            <v>0.09</v>
          </cell>
          <cell r="K3306">
            <v>416</v>
          </cell>
          <cell r="L3306">
            <v>8.9005235602094238E-2</v>
          </cell>
        </row>
        <row r="3307">
          <cell r="A3307" t="str">
            <v>6100031016</v>
          </cell>
          <cell r="B3307" t="str">
            <v>ASSY, WHEEL X-SUPPORT</v>
          </cell>
          <cell r="C3307" t="str">
            <v>P18</v>
          </cell>
          <cell r="D3307" t="str">
            <v>EMS Parts</v>
          </cell>
          <cell r="E3307" t="str">
            <v>20</v>
          </cell>
          <cell r="F3307" t="str">
            <v>700</v>
          </cell>
          <cell r="G3307" t="str">
            <v xml:space="preserve">          10</v>
          </cell>
          <cell r="H3307" t="str">
            <v>EA</v>
          </cell>
          <cell r="I3307">
            <v>208</v>
          </cell>
          <cell r="J3307">
            <v>0.09</v>
          </cell>
          <cell r="K3307">
            <v>227</v>
          </cell>
          <cell r="L3307">
            <v>9.1346153846153841E-2</v>
          </cell>
        </row>
        <row r="3308">
          <cell r="A3308" t="str">
            <v>6100031016</v>
          </cell>
          <cell r="B3308" t="str">
            <v>ASSY, WHEEL X-SUPPORT</v>
          </cell>
          <cell r="C3308" t="str">
            <v>P18</v>
          </cell>
          <cell r="D3308" t="str">
            <v>EMS Parts</v>
          </cell>
          <cell r="E3308" t="str">
            <v>20</v>
          </cell>
          <cell r="F3308" t="str">
            <v>700</v>
          </cell>
          <cell r="G3308" t="str">
            <v xml:space="preserve">          11</v>
          </cell>
          <cell r="H3308" t="str">
            <v>EA</v>
          </cell>
          <cell r="I3308">
            <v>210.22</v>
          </cell>
          <cell r="J3308">
            <v>0.09</v>
          </cell>
          <cell r="K3308">
            <v>229</v>
          </cell>
          <cell r="L3308">
            <v>8.9334982399391125E-2</v>
          </cell>
        </row>
        <row r="3309">
          <cell r="A3309" t="str">
            <v>6100031017</v>
          </cell>
          <cell r="B3309" t="str">
            <v>ASSY, LITTER LATCH TUBE, H/E</v>
          </cell>
          <cell r="C3309" t="str">
            <v>P18</v>
          </cell>
          <cell r="D3309" t="str">
            <v>EMS Parts</v>
          </cell>
          <cell r="E3309" t="str">
            <v>20</v>
          </cell>
          <cell r="F3309" t="str">
            <v>700</v>
          </cell>
          <cell r="G3309" t="str">
            <v xml:space="preserve">          10</v>
          </cell>
          <cell r="H3309" t="str">
            <v>EA</v>
          </cell>
          <cell r="I3309">
            <v>173</v>
          </cell>
          <cell r="J3309">
            <v>0.09</v>
          </cell>
          <cell r="K3309">
            <v>189</v>
          </cell>
          <cell r="L3309">
            <v>9.2485549132947972E-2</v>
          </cell>
        </row>
        <row r="3310">
          <cell r="A3310" t="str">
            <v>6100031017</v>
          </cell>
          <cell r="B3310" t="str">
            <v>ASSY, LITTER LATCH TUBE, H/E</v>
          </cell>
          <cell r="C3310" t="str">
            <v>P18</v>
          </cell>
          <cell r="D3310" t="str">
            <v>EMS Parts</v>
          </cell>
          <cell r="E3310" t="str">
            <v>20</v>
          </cell>
          <cell r="F3310" t="str">
            <v>700</v>
          </cell>
          <cell r="G3310" t="str">
            <v xml:space="preserve">          11</v>
          </cell>
          <cell r="H3310" t="str">
            <v>EA</v>
          </cell>
          <cell r="I3310">
            <v>176.08</v>
          </cell>
          <cell r="J3310">
            <v>0.09</v>
          </cell>
          <cell r="K3310">
            <v>192</v>
          </cell>
          <cell r="L3310">
            <v>9.0413448432530588E-2</v>
          </cell>
        </row>
        <row r="3311">
          <cell r="A3311" t="str">
            <v>6100031018</v>
          </cell>
          <cell r="B3311" t="str">
            <v>ASSEMBLY, PUSH BAR</v>
          </cell>
          <cell r="C3311" t="str">
            <v>P18</v>
          </cell>
          <cell r="D3311" t="str">
            <v>EMS Parts</v>
          </cell>
          <cell r="E3311" t="str">
            <v>20</v>
          </cell>
          <cell r="F3311" t="str">
            <v>700</v>
          </cell>
          <cell r="G3311" t="str">
            <v xml:space="preserve">          10</v>
          </cell>
          <cell r="H3311" t="str">
            <v>EA</v>
          </cell>
          <cell r="I3311">
            <v>212</v>
          </cell>
          <cell r="J3311">
            <v>0.09</v>
          </cell>
          <cell r="K3311">
            <v>231</v>
          </cell>
          <cell r="L3311">
            <v>8.9622641509433956E-2</v>
          </cell>
        </row>
        <row r="3312">
          <cell r="A3312" t="str">
            <v>6100031018</v>
          </cell>
          <cell r="B3312" t="str">
            <v>ASSEMBLY, PUSH BAR</v>
          </cell>
          <cell r="C3312" t="str">
            <v>P18</v>
          </cell>
          <cell r="D3312" t="str">
            <v>EMS Parts</v>
          </cell>
          <cell r="E3312" t="str">
            <v>20</v>
          </cell>
          <cell r="F3312" t="str">
            <v>700</v>
          </cell>
          <cell r="G3312" t="str">
            <v xml:space="preserve">          11</v>
          </cell>
          <cell r="H3312" t="str">
            <v>EA</v>
          </cell>
          <cell r="I3312">
            <v>214.94</v>
          </cell>
          <cell r="J3312">
            <v>0.09</v>
          </cell>
          <cell r="K3312">
            <v>234</v>
          </cell>
          <cell r="L3312">
            <v>8.8675909556155216E-2</v>
          </cell>
        </row>
        <row r="3313">
          <cell r="A3313" t="str">
            <v>6100031019</v>
          </cell>
          <cell r="B3313" t="str">
            <v>ASSY, LITTER LATCH TUBE F/E</v>
          </cell>
          <cell r="C3313" t="str">
            <v>P18</v>
          </cell>
          <cell r="D3313" t="str">
            <v>EMS Parts</v>
          </cell>
          <cell r="E3313" t="str">
            <v>20</v>
          </cell>
          <cell r="F3313" t="str">
            <v>700</v>
          </cell>
          <cell r="G3313" t="str">
            <v xml:space="preserve">          10</v>
          </cell>
          <cell r="H3313" t="str">
            <v>EA</v>
          </cell>
          <cell r="I3313">
            <v>216</v>
          </cell>
          <cell r="J3313">
            <v>0.09</v>
          </cell>
          <cell r="K3313">
            <v>235</v>
          </cell>
          <cell r="L3313">
            <v>8.7962962962962965E-2</v>
          </cell>
        </row>
        <row r="3314">
          <cell r="A3314" t="str">
            <v>6100031019</v>
          </cell>
          <cell r="B3314" t="str">
            <v>ASSY, LITTER LATCH TUBE F/E</v>
          </cell>
          <cell r="C3314" t="str">
            <v>P18</v>
          </cell>
          <cell r="D3314" t="str">
            <v>EMS Parts</v>
          </cell>
          <cell r="E3314" t="str">
            <v>20</v>
          </cell>
          <cell r="F3314" t="str">
            <v>700</v>
          </cell>
          <cell r="G3314" t="str">
            <v xml:space="preserve">          11</v>
          </cell>
          <cell r="H3314" t="str">
            <v>EA</v>
          </cell>
          <cell r="I3314">
            <v>220.64</v>
          </cell>
          <cell r="J3314">
            <v>0.09</v>
          </cell>
          <cell r="K3314">
            <v>240</v>
          </cell>
          <cell r="L3314">
            <v>8.7744742567077663E-2</v>
          </cell>
        </row>
        <row r="3315">
          <cell r="A3315" t="str">
            <v>6100031020</v>
          </cell>
          <cell r="B3315" t="str">
            <v>ASSY, THIGH SECTION</v>
          </cell>
          <cell r="C3315" t="str">
            <v>P18</v>
          </cell>
          <cell r="D3315" t="str">
            <v>EMS Parts</v>
          </cell>
          <cell r="E3315" t="str">
            <v>20</v>
          </cell>
          <cell r="F3315" t="str">
            <v>700</v>
          </cell>
          <cell r="G3315" t="str">
            <v xml:space="preserve">          10</v>
          </cell>
          <cell r="H3315" t="str">
            <v>EA</v>
          </cell>
          <cell r="I3315">
            <v>233</v>
          </cell>
          <cell r="J3315">
            <v>0.09</v>
          </cell>
          <cell r="K3315">
            <v>254</v>
          </cell>
          <cell r="L3315">
            <v>9.012875536480687E-2</v>
          </cell>
        </row>
        <row r="3316">
          <cell r="A3316" t="str">
            <v>6100031020</v>
          </cell>
          <cell r="B3316" t="str">
            <v>ASSY, THIGH SECTION</v>
          </cell>
          <cell r="C3316" t="str">
            <v>P18</v>
          </cell>
          <cell r="D3316" t="str">
            <v>EMS Parts</v>
          </cell>
          <cell r="E3316" t="str">
            <v>20</v>
          </cell>
          <cell r="F3316" t="str">
            <v>700</v>
          </cell>
          <cell r="G3316" t="str">
            <v xml:space="preserve">          11</v>
          </cell>
          <cell r="H3316" t="str">
            <v>EA</v>
          </cell>
          <cell r="I3316">
            <v>236.69</v>
          </cell>
          <cell r="J3316">
            <v>0.09</v>
          </cell>
          <cell r="K3316">
            <v>258</v>
          </cell>
          <cell r="L3316">
            <v>9.0033376991000905E-2</v>
          </cell>
        </row>
        <row r="3317">
          <cell r="A3317" t="str">
            <v>6100031021</v>
          </cell>
          <cell r="B3317" t="str">
            <v>ASSEMBLY, FOOT SECTION</v>
          </cell>
          <cell r="C3317" t="str">
            <v>P18</v>
          </cell>
          <cell r="D3317" t="str">
            <v>EMS Parts</v>
          </cell>
          <cell r="E3317" t="str">
            <v>20</v>
          </cell>
          <cell r="F3317" t="str">
            <v>700</v>
          </cell>
          <cell r="G3317" t="str">
            <v xml:space="preserve">          10</v>
          </cell>
          <cell r="H3317" t="str">
            <v>EA</v>
          </cell>
          <cell r="I3317">
            <v>440</v>
          </cell>
          <cell r="J3317">
            <v>0.09</v>
          </cell>
          <cell r="K3317">
            <v>480</v>
          </cell>
          <cell r="L3317">
            <v>9.0909090909090912E-2</v>
          </cell>
        </row>
        <row r="3318">
          <cell r="A3318" t="str">
            <v>6100031021</v>
          </cell>
          <cell r="B3318" t="str">
            <v>ASSEMBLY, FOOT SECTION</v>
          </cell>
          <cell r="C3318" t="str">
            <v>P18</v>
          </cell>
          <cell r="D3318" t="str">
            <v>EMS Parts</v>
          </cell>
          <cell r="E3318" t="str">
            <v>20</v>
          </cell>
          <cell r="F3318" t="str">
            <v>700</v>
          </cell>
          <cell r="G3318" t="str">
            <v xml:space="preserve">          11</v>
          </cell>
          <cell r="H3318" t="str">
            <v>EA</v>
          </cell>
          <cell r="I3318">
            <v>449.89</v>
          </cell>
          <cell r="J3318">
            <v>0.09</v>
          </cell>
          <cell r="K3318">
            <v>490</v>
          </cell>
          <cell r="L3318">
            <v>8.9155126808775506E-2</v>
          </cell>
        </row>
        <row r="3319">
          <cell r="A3319" t="str">
            <v>6100031022</v>
          </cell>
          <cell r="B3319" t="str">
            <v>ASSEMBLY, TREND TUBE</v>
          </cell>
          <cell r="C3319" t="str">
            <v>P18</v>
          </cell>
          <cell r="D3319" t="str">
            <v>EMS Parts</v>
          </cell>
          <cell r="E3319" t="str">
            <v>20</v>
          </cell>
          <cell r="F3319" t="str">
            <v>700</v>
          </cell>
          <cell r="G3319" t="str">
            <v xml:space="preserve">          11</v>
          </cell>
          <cell r="H3319" t="str">
            <v>EA</v>
          </cell>
          <cell r="I3319">
            <v>127.11</v>
          </cell>
          <cell r="J3319">
            <v>0.09</v>
          </cell>
          <cell r="K3319">
            <v>139</v>
          </cell>
          <cell r="L3319">
            <v>9.3541027456533712E-2</v>
          </cell>
        </row>
        <row r="3320">
          <cell r="A3320" t="str">
            <v>6100031022</v>
          </cell>
          <cell r="B3320" t="str">
            <v>ASSEMBLY, TREND TUBE</v>
          </cell>
          <cell r="C3320" t="str">
            <v>P18</v>
          </cell>
          <cell r="D3320" t="str">
            <v>EMS Parts</v>
          </cell>
          <cell r="E3320" t="str">
            <v>20</v>
          </cell>
          <cell r="F3320" t="str">
            <v>700</v>
          </cell>
          <cell r="G3320" t="str">
            <v xml:space="preserve">          10</v>
          </cell>
          <cell r="H3320" t="str">
            <v>EA</v>
          </cell>
          <cell r="I3320">
            <v>127</v>
          </cell>
          <cell r="J3320">
            <v>0.09</v>
          </cell>
          <cell r="K3320">
            <v>138</v>
          </cell>
          <cell r="L3320">
            <v>8.6614173228346455E-2</v>
          </cell>
        </row>
        <row r="3321">
          <cell r="A3321" t="str">
            <v>6100031051</v>
          </cell>
          <cell r="B3321" t="str">
            <v>WELDMENT, FOWLER ACTIVATOR</v>
          </cell>
          <cell r="C3321" t="str">
            <v>P18</v>
          </cell>
          <cell r="D3321" t="str">
            <v>EMS Parts</v>
          </cell>
          <cell r="E3321" t="str">
            <v>20</v>
          </cell>
          <cell r="F3321" t="str">
            <v>700</v>
          </cell>
          <cell r="G3321" t="str">
            <v xml:space="preserve">          11</v>
          </cell>
          <cell r="H3321" t="str">
            <v>EA</v>
          </cell>
          <cell r="I3321">
            <v>65.709999999999994</v>
          </cell>
          <cell r="J3321">
            <v>0.09</v>
          </cell>
          <cell r="K3321">
            <v>72</v>
          </cell>
          <cell r="L3321">
            <v>9.5723634150053374E-2</v>
          </cell>
        </row>
        <row r="3322">
          <cell r="A3322" t="str">
            <v>6100031051</v>
          </cell>
          <cell r="B3322" t="str">
            <v>WELDMENT, FOWLER ACTIVATOR</v>
          </cell>
          <cell r="C3322" t="str">
            <v>P18</v>
          </cell>
          <cell r="D3322" t="str">
            <v>EMS Parts</v>
          </cell>
          <cell r="E3322" t="str">
            <v>20</v>
          </cell>
          <cell r="F3322" t="str">
            <v>700</v>
          </cell>
          <cell r="G3322" t="str">
            <v xml:space="preserve">          10</v>
          </cell>
          <cell r="H3322" t="str">
            <v>EA</v>
          </cell>
          <cell r="I3322">
            <v>64</v>
          </cell>
          <cell r="J3322">
            <v>0.09</v>
          </cell>
          <cell r="K3322">
            <v>70</v>
          </cell>
          <cell r="L3322">
            <v>9.375E-2</v>
          </cell>
        </row>
        <row r="3323">
          <cell r="A3323" t="str">
            <v>6100031052</v>
          </cell>
          <cell r="B3323" t="str">
            <v>WELDMENT, TREND TUBE</v>
          </cell>
          <cell r="C3323" t="str">
            <v>P18</v>
          </cell>
          <cell r="D3323" t="str">
            <v>EMS Parts</v>
          </cell>
          <cell r="E3323" t="str">
            <v>20</v>
          </cell>
          <cell r="F3323" t="str">
            <v>700</v>
          </cell>
          <cell r="G3323" t="str">
            <v xml:space="preserve">          10</v>
          </cell>
          <cell r="H3323" t="str">
            <v>EA</v>
          </cell>
          <cell r="I3323">
            <v>107</v>
          </cell>
          <cell r="J3323">
            <v>0.09</v>
          </cell>
          <cell r="K3323">
            <v>117</v>
          </cell>
          <cell r="L3323">
            <v>9.3457943925233641E-2</v>
          </cell>
        </row>
        <row r="3324">
          <cell r="A3324" t="str">
            <v>6100031052</v>
          </cell>
          <cell r="B3324" t="str">
            <v>WELDMENT, TREND TUBE</v>
          </cell>
          <cell r="C3324" t="str">
            <v>P18</v>
          </cell>
          <cell r="D3324" t="str">
            <v>EMS Parts</v>
          </cell>
          <cell r="E3324" t="str">
            <v>20</v>
          </cell>
          <cell r="F3324" t="str">
            <v>700</v>
          </cell>
          <cell r="G3324" t="str">
            <v xml:space="preserve">          11</v>
          </cell>
          <cell r="H3324" t="str">
            <v>EA</v>
          </cell>
          <cell r="I3324">
            <v>112.25</v>
          </cell>
          <cell r="J3324">
            <v>0.09</v>
          </cell>
          <cell r="K3324">
            <v>122</v>
          </cell>
          <cell r="L3324">
            <v>8.6859688195991089E-2</v>
          </cell>
        </row>
        <row r="3325">
          <cell r="A3325" t="str">
            <v>6100031053</v>
          </cell>
          <cell r="B3325" t="str">
            <v>WLDMNT, LITTER LATCH TUBE-H/E</v>
          </cell>
          <cell r="C3325" t="str">
            <v>P18</v>
          </cell>
          <cell r="D3325" t="str">
            <v>EMS Parts</v>
          </cell>
          <cell r="E3325" t="str">
            <v>20</v>
          </cell>
          <cell r="F3325" t="str">
            <v>700</v>
          </cell>
          <cell r="G3325" t="str">
            <v xml:space="preserve">          10</v>
          </cell>
          <cell r="H3325" t="str">
            <v>EA</v>
          </cell>
          <cell r="I3325">
            <v>131</v>
          </cell>
          <cell r="J3325">
            <v>0.09</v>
          </cell>
          <cell r="K3325">
            <v>143</v>
          </cell>
          <cell r="L3325">
            <v>9.1603053435114504E-2</v>
          </cell>
        </row>
        <row r="3326">
          <cell r="A3326" t="str">
            <v>6100031053</v>
          </cell>
          <cell r="B3326" t="str">
            <v>WLDMNT, LITTER LATCH TUBE-H/E</v>
          </cell>
          <cell r="C3326" t="str">
            <v>P18</v>
          </cell>
          <cell r="D3326" t="str">
            <v>EMS Parts</v>
          </cell>
          <cell r="E3326" t="str">
            <v>20</v>
          </cell>
          <cell r="F3326" t="str">
            <v>700</v>
          </cell>
          <cell r="G3326" t="str">
            <v xml:space="preserve">          11</v>
          </cell>
          <cell r="H3326" t="str">
            <v>EA</v>
          </cell>
          <cell r="I3326">
            <v>136.87</v>
          </cell>
          <cell r="J3326">
            <v>0.09</v>
          </cell>
          <cell r="K3326">
            <v>149</v>
          </cell>
          <cell r="L3326">
            <v>8.8624241981442212E-2</v>
          </cell>
        </row>
        <row r="3327">
          <cell r="A3327" t="str">
            <v>6100031054</v>
          </cell>
          <cell r="B3327" t="str">
            <v>WELDMENT, LITTER LATCH TUBE</v>
          </cell>
          <cell r="C3327" t="str">
            <v>P18</v>
          </cell>
          <cell r="D3327" t="str">
            <v>EMS Parts</v>
          </cell>
          <cell r="E3327" t="str">
            <v>20</v>
          </cell>
          <cell r="F3327" t="str">
            <v>700</v>
          </cell>
          <cell r="G3327" t="str">
            <v xml:space="preserve">          11</v>
          </cell>
          <cell r="H3327" t="str">
            <v>EA</v>
          </cell>
          <cell r="I3327">
            <v>130.04</v>
          </cell>
          <cell r="J3327">
            <v>0.09</v>
          </cell>
          <cell r="K3327">
            <v>142</v>
          </cell>
          <cell r="L3327">
            <v>9.1971701015072349E-2</v>
          </cell>
        </row>
        <row r="3328">
          <cell r="A3328" t="str">
            <v>6100031054</v>
          </cell>
          <cell r="B3328" t="str">
            <v>WELDMENT, LITTER LATCH TUBE</v>
          </cell>
          <cell r="C3328" t="str">
            <v>P18</v>
          </cell>
          <cell r="D3328" t="str">
            <v>EMS Parts</v>
          </cell>
          <cell r="E3328" t="str">
            <v>20</v>
          </cell>
          <cell r="F3328" t="str">
            <v>700</v>
          </cell>
          <cell r="G3328" t="str">
            <v xml:space="preserve">          10</v>
          </cell>
          <cell r="H3328" t="str">
            <v>EA</v>
          </cell>
          <cell r="I3328">
            <v>125</v>
          </cell>
          <cell r="J3328">
            <v>0.09</v>
          </cell>
          <cell r="K3328">
            <v>136</v>
          </cell>
          <cell r="L3328">
            <v>8.7999999999999995E-2</v>
          </cell>
        </row>
        <row r="3329">
          <cell r="A3329" t="str">
            <v>6100031060</v>
          </cell>
          <cell r="B3329" t="str">
            <v>TUBE, SUPPORT, HANDLE EXT.</v>
          </cell>
          <cell r="C3329" t="str">
            <v>P18</v>
          </cell>
          <cell r="D3329" t="str">
            <v>EMS Parts</v>
          </cell>
          <cell r="E3329" t="str">
            <v>20</v>
          </cell>
          <cell r="F3329" t="str">
            <v>700</v>
          </cell>
          <cell r="G3329" t="str">
            <v xml:space="preserve">          10</v>
          </cell>
          <cell r="H3329" t="str">
            <v>EA</v>
          </cell>
          <cell r="I3329">
            <v>88</v>
          </cell>
          <cell r="J3329">
            <v>0.09</v>
          </cell>
          <cell r="K3329">
            <v>96</v>
          </cell>
          <cell r="L3329">
            <v>9.0909090909090912E-2</v>
          </cell>
        </row>
        <row r="3330">
          <cell r="A3330" t="str">
            <v>6100031060</v>
          </cell>
          <cell r="B3330" t="str">
            <v>TUBE, SUPPORT, HANDLE EXT.</v>
          </cell>
          <cell r="C3330" t="str">
            <v>P18</v>
          </cell>
          <cell r="D3330" t="str">
            <v>EMS Parts</v>
          </cell>
          <cell r="E3330" t="str">
            <v>20</v>
          </cell>
          <cell r="F3330" t="str">
            <v>700</v>
          </cell>
          <cell r="G3330" t="str">
            <v xml:space="preserve">          11</v>
          </cell>
          <cell r="H3330" t="str">
            <v>EA</v>
          </cell>
          <cell r="I3330">
            <v>90.34</v>
          </cell>
          <cell r="J3330">
            <v>0.09</v>
          </cell>
          <cell r="K3330">
            <v>98</v>
          </cell>
          <cell r="L3330">
            <v>8.4790790347575778E-2</v>
          </cell>
        </row>
        <row r="3331">
          <cell r="A3331" t="str">
            <v>6100031061</v>
          </cell>
          <cell r="B3331" t="str">
            <v>LOCK LEVER, PIVOT, HANDLE EXT</v>
          </cell>
          <cell r="C3331" t="str">
            <v>P18</v>
          </cell>
          <cell r="D3331" t="str">
            <v>EMS Parts</v>
          </cell>
          <cell r="E3331" t="str">
            <v>20</v>
          </cell>
          <cell r="F3331" t="str">
            <v>700</v>
          </cell>
          <cell r="G3331" t="str">
            <v xml:space="preserve">          10</v>
          </cell>
          <cell r="H3331" t="str">
            <v>EA</v>
          </cell>
          <cell r="I3331">
            <v>29</v>
          </cell>
          <cell r="J3331">
            <v>0.09</v>
          </cell>
          <cell r="K3331">
            <v>32</v>
          </cell>
          <cell r="L3331">
            <v>0.10344827586206896</v>
          </cell>
        </row>
        <row r="3332">
          <cell r="A3332" t="str">
            <v>6100031061</v>
          </cell>
          <cell r="B3332" t="str">
            <v>LOCK LEVER, PIVOT, HANDLE EXT</v>
          </cell>
          <cell r="C3332" t="str">
            <v>P18</v>
          </cell>
          <cell r="D3332" t="str">
            <v>EMS Parts</v>
          </cell>
          <cell r="E3332" t="str">
            <v>20</v>
          </cell>
          <cell r="F3332" t="str">
            <v>700</v>
          </cell>
          <cell r="G3332" t="str">
            <v xml:space="preserve">          11</v>
          </cell>
          <cell r="H3332" t="str">
            <v>EA</v>
          </cell>
          <cell r="I3332">
            <v>28.77</v>
          </cell>
          <cell r="J3332">
            <v>0.09</v>
          </cell>
          <cell r="K3332">
            <v>31</v>
          </cell>
          <cell r="L3332">
            <v>7.7511296489398696E-2</v>
          </cell>
        </row>
        <row r="3333">
          <cell r="A3333" t="str">
            <v>6100031062</v>
          </cell>
          <cell r="B3333" t="str">
            <v>LOCK PIN, EXTENSION HANDLE</v>
          </cell>
          <cell r="C3333" t="str">
            <v>P18</v>
          </cell>
          <cell r="D3333" t="str">
            <v>EMS Parts</v>
          </cell>
          <cell r="E3333" t="str">
            <v>20</v>
          </cell>
          <cell r="F3333" t="str">
            <v>700</v>
          </cell>
          <cell r="G3333" t="str">
            <v xml:space="preserve">          10</v>
          </cell>
          <cell r="H3333" t="str">
            <v>EA</v>
          </cell>
          <cell r="I3333">
            <v>12</v>
          </cell>
          <cell r="J3333">
            <v>0.09</v>
          </cell>
          <cell r="K3333">
            <v>13.080000000000002</v>
          </cell>
          <cell r="L3333">
            <v>9.0000000000000149E-2</v>
          </cell>
        </row>
        <row r="3334">
          <cell r="A3334" t="str">
            <v>6100031062</v>
          </cell>
          <cell r="B3334" t="str">
            <v>LOCK PIN, EXTENSION HANDLE</v>
          </cell>
          <cell r="C3334" t="str">
            <v>P18</v>
          </cell>
          <cell r="D3334" t="str">
            <v>EMS Parts</v>
          </cell>
          <cell r="E3334" t="str">
            <v>20</v>
          </cell>
          <cell r="F3334" t="str">
            <v>700</v>
          </cell>
          <cell r="G3334" t="str">
            <v xml:space="preserve">          11</v>
          </cell>
          <cell r="H3334" t="str">
            <v>EA</v>
          </cell>
          <cell r="I3334">
            <v>8.23</v>
          </cell>
          <cell r="J3334">
            <v>0.09</v>
          </cell>
          <cell r="K3334">
            <v>8.9707000000000008</v>
          </cell>
          <cell r="L3334">
            <v>9.0000000000000038E-2</v>
          </cell>
        </row>
        <row r="3335">
          <cell r="A3335" t="str">
            <v>6100031063</v>
          </cell>
          <cell r="B3335" t="str">
            <v>COLLAR, HANDLE EXTENSION</v>
          </cell>
          <cell r="C3335" t="str">
            <v>P18</v>
          </cell>
          <cell r="D3335" t="str">
            <v>EMS Parts</v>
          </cell>
          <cell r="E3335" t="str">
            <v>20</v>
          </cell>
          <cell r="F3335" t="str">
            <v>700</v>
          </cell>
          <cell r="G3335" t="str">
            <v xml:space="preserve">          11</v>
          </cell>
          <cell r="H3335" t="str">
            <v>EA</v>
          </cell>
          <cell r="I3335">
            <v>5.51</v>
          </cell>
          <cell r="J3335">
            <v>0.09</v>
          </cell>
          <cell r="K3335">
            <v>6.0059000000000005</v>
          </cell>
          <cell r="L3335">
            <v>9.0000000000000122E-2</v>
          </cell>
        </row>
        <row r="3336">
          <cell r="A3336" t="str">
            <v>6100031063</v>
          </cell>
          <cell r="B3336" t="str">
            <v>COLLAR, HANDLE EXTENSION</v>
          </cell>
          <cell r="C3336" t="str">
            <v>P18</v>
          </cell>
          <cell r="D3336" t="str">
            <v>EMS Parts</v>
          </cell>
          <cell r="E3336" t="str">
            <v>20</v>
          </cell>
          <cell r="F3336" t="str">
            <v>700</v>
          </cell>
          <cell r="G3336" t="str">
            <v xml:space="preserve">          10</v>
          </cell>
          <cell r="H3336" t="str">
            <v>EA</v>
          </cell>
          <cell r="I3336">
            <v>10</v>
          </cell>
          <cell r="J3336">
            <v>0.09</v>
          </cell>
          <cell r="K3336">
            <v>10.9</v>
          </cell>
          <cell r="L3336">
            <v>9.0000000000000038E-2</v>
          </cell>
        </row>
        <row r="3337">
          <cell r="A3337" t="str">
            <v>6100031064</v>
          </cell>
          <cell r="B3337" t="str">
            <v>RETAINING PLUG, HANDLE EXT.</v>
          </cell>
          <cell r="C3337" t="str">
            <v>P18</v>
          </cell>
          <cell r="D3337" t="str">
            <v>EMS Parts</v>
          </cell>
          <cell r="E3337" t="str">
            <v>20</v>
          </cell>
          <cell r="F3337" t="str">
            <v>700</v>
          </cell>
          <cell r="G3337" t="str">
            <v xml:space="preserve">          11</v>
          </cell>
          <cell r="H3337" t="str">
            <v>EA</v>
          </cell>
          <cell r="I3337">
            <v>27.99</v>
          </cell>
          <cell r="J3337">
            <v>0.09</v>
          </cell>
          <cell r="K3337">
            <v>31</v>
          </cell>
          <cell r="L3337">
            <v>0.1075384065737764</v>
          </cell>
        </row>
        <row r="3338">
          <cell r="A3338" t="str">
            <v>6100031064</v>
          </cell>
          <cell r="B3338" t="str">
            <v>RETAINING PLUG, HANDLE EXT.</v>
          </cell>
          <cell r="C3338" t="str">
            <v>P18</v>
          </cell>
          <cell r="D3338" t="str">
            <v>EMS Parts</v>
          </cell>
          <cell r="E3338" t="str">
            <v>20</v>
          </cell>
          <cell r="F3338" t="str">
            <v>700</v>
          </cell>
          <cell r="G3338" t="str">
            <v xml:space="preserve">          10</v>
          </cell>
          <cell r="H3338" t="str">
            <v>EA</v>
          </cell>
          <cell r="I3338">
            <v>29</v>
          </cell>
          <cell r="J3338">
            <v>0.09</v>
          </cell>
          <cell r="K3338">
            <v>32</v>
          </cell>
          <cell r="L3338">
            <v>0.10344827586206896</v>
          </cell>
        </row>
        <row r="3339">
          <cell r="A3339" t="str">
            <v>6100031065</v>
          </cell>
          <cell r="B3339" t="str">
            <v>BUTTON, PUSH, HANDLE EXT.</v>
          </cell>
          <cell r="C3339" t="str">
            <v>P18</v>
          </cell>
          <cell r="D3339" t="str">
            <v>EMS Parts</v>
          </cell>
          <cell r="E3339" t="str">
            <v>20</v>
          </cell>
          <cell r="F3339" t="str">
            <v>700</v>
          </cell>
          <cell r="G3339" t="str">
            <v xml:space="preserve">          11</v>
          </cell>
          <cell r="H3339" t="str">
            <v>EA</v>
          </cell>
          <cell r="I3339">
            <v>5.51</v>
          </cell>
          <cell r="J3339">
            <v>0.09</v>
          </cell>
          <cell r="K3339">
            <v>6.0059000000000005</v>
          </cell>
          <cell r="L3339">
            <v>9.0000000000000122E-2</v>
          </cell>
        </row>
        <row r="3340">
          <cell r="A3340" t="str">
            <v>6100031065</v>
          </cell>
          <cell r="B3340" t="str">
            <v>BUTTON, PUSH, HANDLE EXT.</v>
          </cell>
          <cell r="C3340" t="str">
            <v>P18</v>
          </cell>
          <cell r="D3340" t="str">
            <v>EMS Parts</v>
          </cell>
          <cell r="E3340" t="str">
            <v>20</v>
          </cell>
          <cell r="F3340" t="str">
            <v>700</v>
          </cell>
          <cell r="G3340" t="str">
            <v xml:space="preserve">          10</v>
          </cell>
          <cell r="H3340" t="str">
            <v>EA</v>
          </cell>
          <cell r="I3340">
            <v>10</v>
          </cell>
          <cell r="J3340">
            <v>0.09</v>
          </cell>
          <cell r="K3340">
            <v>10.9</v>
          </cell>
          <cell r="L3340">
            <v>9.0000000000000038E-2</v>
          </cell>
        </row>
        <row r="3341">
          <cell r="A3341" t="str">
            <v>6100031066</v>
          </cell>
          <cell r="B3341" t="str">
            <v>BUSHING, TUBE, HANDLE EXT.</v>
          </cell>
          <cell r="C3341" t="str">
            <v>P18</v>
          </cell>
          <cell r="D3341" t="str">
            <v>EMS Parts</v>
          </cell>
          <cell r="E3341" t="str">
            <v>20</v>
          </cell>
          <cell r="F3341" t="str">
            <v>700</v>
          </cell>
          <cell r="G3341" t="str">
            <v xml:space="preserve">          11</v>
          </cell>
          <cell r="H3341" t="str">
            <v>EA</v>
          </cell>
          <cell r="I3341">
            <v>5.51</v>
          </cell>
          <cell r="J3341">
            <v>0.09</v>
          </cell>
          <cell r="K3341">
            <v>6.0059000000000005</v>
          </cell>
          <cell r="L3341">
            <v>9.0000000000000122E-2</v>
          </cell>
        </row>
        <row r="3342">
          <cell r="A3342" t="str">
            <v>6100031066</v>
          </cell>
          <cell r="B3342" t="str">
            <v>BUSHING, TUBE, HANDLE EXT.</v>
          </cell>
          <cell r="C3342" t="str">
            <v>P18</v>
          </cell>
          <cell r="D3342" t="str">
            <v>EMS Parts</v>
          </cell>
          <cell r="E3342" t="str">
            <v>20</v>
          </cell>
          <cell r="F3342" t="str">
            <v>700</v>
          </cell>
          <cell r="G3342" t="str">
            <v xml:space="preserve">          10</v>
          </cell>
          <cell r="H3342" t="str">
            <v>EA</v>
          </cell>
          <cell r="I3342">
            <v>10</v>
          </cell>
          <cell r="J3342">
            <v>0.09</v>
          </cell>
          <cell r="K3342">
            <v>10.9</v>
          </cell>
          <cell r="L3342">
            <v>9.0000000000000038E-2</v>
          </cell>
        </row>
        <row r="3343">
          <cell r="A3343" t="str">
            <v>6100031067</v>
          </cell>
          <cell r="B3343" t="str">
            <v>TUBE, FOWLER</v>
          </cell>
          <cell r="C3343" t="str">
            <v>P18</v>
          </cell>
          <cell r="D3343" t="str">
            <v>EMS Parts</v>
          </cell>
          <cell r="E3343" t="str">
            <v>20</v>
          </cell>
          <cell r="F3343" t="str">
            <v>700</v>
          </cell>
          <cell r="G3343" t="str">
            <v xml:space="preserve">          11</v>
          </cell>
          <cell r="H3343" t="str">
            <v>EA</v>
          </cell>
          <cell r="I3343">
            <v>108.14</v>
          </cell>
          <cell r="J3343">
            <v>0.09</v>
          </cell>
          <cell r="K3343">
            <v>118</v>
          </cell>
          <cell r="L3343">
            <v>9.1178102459774354E-2</v>
          </cell>
        </row>
        <row r="3344">
          <cell r="A3344" t="str">
            <v>6100031067</v>
          </cell>
          <cell r="B3344" t="str">
            <v>TUBE, FOWLER</v>
          </cell>
          <cell r="C3344" t="str">
            <v>P18</v>
          </cell>
          <cell r="D3344" t="str">
            <v>EMS Parts</v>
          </cell>
          <cell r="E3344" t="str">
            <v>20</v>
          </cell>
          <cell r="F3344" t="str">
            <v>700</v>
          </cell>
          <cell r="G3344" t="str">
            <v xml:space="preserve">          10</v>
          </cell>
          <cell r="H3344" t="str">
            <v>EA</v>
          </cell>
          <cell r="I3344">
            <v>103</v>
          </cell>
          <cell r="J3344">
            <v>0.09</v>
          </cell>
          <cell r="K3344">
            <v>112</v>
          </cell>
          <cell r="L3344">
            <v>8.7378640776699032E-2</v>
          </cell>
        </row>
        <row r="3345">
          <cell r="A3345" t="str">
            <v>6100031069</v>
          </cell>
          <cell r="B3345" t="str">
            <v>FOWLER STOP</v>
          </cell>
          <cell r="C3345" t="str">
            <v>P18</v>
          </cell>
          <cell r="D3345" t="str">
            <v>EMS Parts</v>
          </cell>
          <cell r="E3345" t="str">
            <v>20</v>
          </cell>
          <cell r="F3345" t="str">
            <v>700</v>
          </cell>
          <cell r="G3345" t="str">
            <v xml:space="preserve">          10</v>
          </cell>
          <cell r="H3345" t="str">
            <v>EA</v>
          </cell>
          <cell r="I3345">
            <v>21</v>
          </cell>
          <cell r="J3345">
            <v>0.09</v>
          </cell>
          <cell r="K3345">
            <v>23</v>
          </cell>
          <cell r="L3345">
            <v>9.5238095238095233E-2</v>
          </cell>
        </row>
        <row r="3346">
          <cell r="A3346" t="str">
            <v>6100031069</v>
          </cell>
          <cell r="B3346" t="str">
            <v>FOWLER STOP</v>
          </cell>
          <cell r="C3346" t="str">
            <v>P18</v>
          </cell>
          <cell r="D3346" t="str">
            <v>EMS Parts</v>
          </cell>
          <cell r="E3346" t="str">
            <v>20</v>
          </cell>
          <cell r="F3346" t="str">
            <v>700</v>
          </cell>
          <cell r="G3346" t="str">
            <v xml:space="preserve">          11</v>
          </cell>
          <cell r="H3346" t="str">
            <v>EA</v>
          </cell>
          <cell r="I3346">
            <v>19.940000000000001</v>
          </cell>
          <cell r="J3346">
            <v>0.09</v>
          </cell>
          <cell r="K3346">
            <v>21.734600000000004</v>
          </cell>
          <cell r="L3346">
            <v>9.0000000000000122E-2</v>
          </cell>
        </row>
        <row r="3347">
          <cell r="A3347" t="str">
            <v>6100031073</v>
          </cell>
          <cell r="B3347" t="str">
            <v>FOWLER ACTIVATOR BAR</v>
          </cell>
          <cell r="C3347" t="str">
            <v>P18</v>
          </cell>
          <cell r="D3347" t="str">
            <v>EMS Parts</v>
          </cell>
          <cell r="E3347" t="str">
            <v>20</v>
          </cell>
          <cell r="F3347" t="str">
            <v>700</v>
          </cell>
          <cell r="G3347" t="str">
            <v xml:space="preserve">          11</v>
          </cell>
          <cell r="H3347" t="str">
            <v>EA</v>
          </cell>
          <cell r="I3347">
            <v>12.94</v>
          </cell>
          <cell r="J3347">
            <v>0.09</v>
          </cell>
          <cell r="K3347">
            <v>14.104600000000001</v>
          </cell>
          <cell r="L3347">
            <v>9.0000000000000149E-2</v>
          </cell>
        </row>
        <row r="3348">
          <cell r="A3348" t="str">
            <v>6100031073</v>
          </cell>
          <cell r="B3348" t="str">
            <v>FOWLER ACTIVATOR BAR</v>
          </cell>
          <cell r="C3348" t="str">
            <v>P18</v>
          </cell>
          <cell r="D3348" t="str">
            <v>EMS Parts</v>
          </cell>
          <cell r="E3348" t="str">
            <v>20</v>
          </cell>
          <cell r="F3348" t="str">
            <v>700</v>
          </cell>
          <cell r="G3348" t="str">
            <v xml:space="preserve">          10</v>
          </cell>
          <cell r="H3348" t="str">
            <v>EA</v>
          </cell>
          <cell r="I3348">
            <v>16</v>
          </cell>
          <cell r="J3348">
            <v>0.09</v>
          </cell>
          <cell r="K3348">
            <v>17.440000000000001</v>
          </cell>
          <cell r="L3348">
            <v>9.000000000000008E-2</v>
          </cell>
        </row>
        <row r="3349">
          <cell r="A3349" t="str">
            <v>6100031074</v>
          </cell>
          <cell r="B3349" t="str">
            <v>TUBE, TREND</v>
          </cell>
          <cell r="C3349" t="str">
            <v>P18</v>
          </cell>
          <cell r="D3349" t="str">
            <v>EMS Parts</v>
          </cell>
          <cell r="E3349" t="str">
            <v>20</v>
          </cell>
          <cell r="F3349" t="str">
            <v>700</v>
          </cell>
          <cell r="G3349" t="str">
            <v xml:space="preserve">          11</v>
          </cell>
          <cell r="H3349" t="str">
            <v>EA</v>
          </cell>
          <cell r="I3349">
            <v>34.65</v>
          </cell>
          <cell r="J3349">
            <v>0.09</v>
          </cell>
          <cell r="K3349">
            <v>38</v>
          </cell>
          <cell r="L3349">
            <v>9.6681096681096729E-2</v>
          </cell>
        </row>
        <row r="3350">
          <cell r="A3350" t="str">
            <v>6100031074</v>
          </cell>
          <cell r="B3350" t="str">
            <v>TUBE, TREND</v>
          </cell>
          <cell r="C3350" t="str">
            <v>P18</v>
          </cell>
          <cell r="D3350" t="str">
            <v>EMS Parts</v>
          </cell>
          <cell r="E3350" t="str">
            <v>20</v>
          </cell>
          <cell r="F3350" t="str">
            <v>700</v>
          </cell>
          <cell r="G3350" t="str">
            <v xml:space="preserve">          10</v>
          </cell>
          <cell r="H3350" t="str">
            <v>EA</v>
          </cell>
          <cell r="I3350">
            <v>35</v>
          </cell>
          <cell r="J3350">
            <v>0.09</v>
          </cell>
          <cell r="K3350">
            <v>38</v>
          </cell>
          <cell r="L3350">
            <v>8.5714285714285715E-2</v>
          </cell>
        </row>
        <row r="3351">
          <cell r="A3351" t="str">
            <v>6100031077</v>
          </cell>
          <cell r="B3351" t="str">
            <v>BUMPER, OUTER RAIL</v>
          </cell>
          <cell r="C3351" t="str">
            <v>P18</v>
          </cell>
          <cell r="D3351" t="str">
            <v>EMS Parts</v>
          </cell>
          <cell r="E3351" t="str">
            <v>20</v>
          </cell>
          <cell r="F3351" t="str">
            <v>700</v>
          </cell>
          <cell r="G3351" t="str">
            <v xml:space="preserve">          10</v>
          </cell>
          <cell r="H3351" t="str">
            <v>EA</v>
          </cell>
          <cell r="I3351">
            <v>39</v>
          </cell>
          <cell r="J3351">
            <v>0.09</v>
          </cell>
          <cell r="K3351">
            <v>43</v>
          </cell>
          <cell r="L3351">
            <v>0.10256410256410256</v>
          </cell>
        </row>
        <row r="3352">
          <cell r="A3352" t="str">
            <v>6100031077</v>
          </cell>
          <cell r="B3352" t="str">
            <v>BUMPER, OUTER RAIL</v>
          </cell>
          <cell r="C3352" t="str">
            <v>P18</v>
          </cell>
          <cell r="D3352" t="str">
            <v>EMS Parts</v>
          </cell>
          <cell r="E3352" t="str">
            <v>20</v>
          </cell>
          <cell r="F3352" t="str">
            <v>700</v>
          </cell>
          <cell r="G3352" t="str">
            <v xml:space="preserve">          11</v>
          </cell>
          <cell r="H3352" t="str">
            <v>EA</v>
          </cell>
          <cell r="I3352">
            <v>39.71</v>
          </cell>
          <cell r="J3352">
            <v>0.09</v>
          </cell>
          <cell r="K3352">
            <v>43</v>
          </cell>
          <cell r="L3352">
            <v>8.2850667338201942E-2</v>
          </cell>
        </row>
        <row r="3353">
          <cell r="A3353" t="str">
            <v>6100031079</v>
          </cell>
          <cell r="B3353" t="str">
            <v>STOP, HAND GRIP EXTENSION</v>
          </cell>
          <cell r="C3353" t="str">
            <v>P18</v>
          </cell>
          <cell r="D3353" t="str">
            <v>EMS Parts</v>
          </cell>
          <cell r="E3353" t="str">
            <v>20</v>
          </cell>
          <cell r="F3353" t="str">
            <v>700</v>
          </cell>
          <cell r="G3353" t="str">
            <v xml:space="preserve">          11</v>
          </cell>
          <cell r="H3353" t="str">
            <v>EA</v>
          </cell>
          <cell r="I3353">
            <v>32.869999999999997</v>
          </cell>
          <cell r="J3353">
            <v>0.09</v>
          </cell>
          <cell r="K3353">
            <v>36</v>
          </cell>
          <cell r="L3353">
            <v>9.5223608153331391E-2</v>
          </cell>
        </row>
        <row r="3354">
          <cell r="A3354" t="str">
            <v>6100031079</v>
          </cell>
          <cell r="B3354" t="str">
            <v>STOP, HAND GRIP EXTENSION</v>
          </cell>
          <cell r="C3354" t="str">
            <v>P18</v>
          </cell>
          <cell r="D3354" t="str">
            <v>EMS Parts</v>
          </cell>
          <cell r="E3354" t="str">
            <v>20</v>
          </cell>
          <cell r="F3354" t="str">
            <v>700</v>
          </cell>
          <cell r="G3354" t="str">
            <v xml:space="preserve">          10</v>
          </cell>
          <cell r="H3354" t="str">
            <v>EA</v>
          </cell>
          <cell r="I3354">
            <v>32</v>
          </cell>
          <cell r="J3354">
            <v>0.09</v>
          </cell>
          <cell r="K3354">
            <v>35</v>
          </cell>
          <cell r="L3354">
            <v>9.375E-2</v>
          </cell>
        </row>
        <row r="3355">
          <cell r="A3355" t="str">
            <v>6100031081</v>
          </cell>
          <cell r="B3355" t="str">
            <v>ROLLER, BASE ATTACHMENT</v>
          </cell>
          <cell r="C3355" t="str">
            <v>P18</v>
          </cell>
          <cell r="D3355" t="str">
            <v>EMS Parts</v>
          </cell>
          <cell r="E3355" t="str">
            <v>20</v>
          </cell>
          <cell r="F3355" t="str">
            <v>700</v>
          </cell>
          <cell r="G3355" t="str">
            <v xml:space="preserve">          11</v>
          </cell>
          <cell r="H3355" t="str">
            <v>EA</v>
          </cell>
          <cell r="I3355">
            <v>5.51</v>
          </cell>
          <cell r="J3355">
            <v>0.09</v>
          </cell>
          <cell r="K3355">
            <v>6.0059000000000005</v>
          </cell>
          <cell r="L3355">
            <v>9.0000000000000122E-2</v>
          </cell>
        </row>
        <row r="3356">
          <cell r="A3356" t="str">
            <v>6100031081</v>
          </cell>
          <cell r="B3356" t="str">
            <v>ROLLER, BASE ATTACHMENT</v>
          </cell>
          <cell r="C3356" t="str">
            <v>P18</v>
          </cell>
          <cell r="D3356" t="str">
            <v>EMS Parts</v>
          </cell>
          <cell r="E3356" t="str">
            <v>20</v>
          </cell>
          <cell r="F3356" t="str">
            <v>700</v>
          </cell>
          <cell r="G3356" t="str">
            <v xml:space="preserve">          10</v>
          </cell>
          <cell r="H3356" t="str">
            <v>EA</v>
          </cell>
          <cell r="I3356">
            <v>10</v>
          </cell>
          <cell r="J3356">
            <v>0.09</v>
          </cell>
          <cell r="K3356">
            <v>10.9</v>
          </cell>
          <cell r="L3356">
            <v>9.0000000000000038E-2</v>
          </cell>
        </row>
        <row r="3357">
          <cell r="A3357" t="str">
            <v>6100031083</v>
          </cell>
          <cell r="B3357" t="str">
            <v>TUBE BASE ATTACHMENT</v>
          </cell>
          <cell r="C3357" t="str">
            <v>P18</v>
          </cell>
          <cell r="D3357" t="str">
            <v>EMS Parts</v>
          </cell>
          <cell r="E3357" t="str">
            <v>20</v>
          </cell>
          <cell r="F3357" t="str">
            <v>700</v>
          </cell>
          <cell r="G3357" t="str">
            <v xml:space="preserve">          11</v>
          </cell>
          <cell r="H3357" t="str">
            <v>EA</v>
          </cell>
          <cell r="I3357">
            <v>65.709999999999994</v>
          </cell>
          <cell r="J3357">
            <v>0.09</v>
          </cell>
          <cell r="K3357">
            <v>72</v>
          </cell>
          <cell r="L3357">
            <v>9.5723634150053374E-2</v>
          </cell>
        </row>
        <row r="3358">
          <cell r="A3358" t="str">
            <v>6100031083</v>
          </cell>
          <cell r="B3358" t="str">
            <v>TUBE BASE ATTACHMENT</v>
          </cell>
          <cell r="C3358" t="str">
            <v>P18</v>
          </cell>
          <cell r="D3358" t="str">
            <v>EMS Parts</v>
          </cell>
          <cell r="E3358" t="str">
            <v>20</v>
          </cell>
          <cell r="F3358" t="str">
            <v>700</v>
          </cell>
          <cell r="G3358" t="str">
            <v xml:space="preserve">          10</v>
          </cell>
          <cell r="H3358" t="str">
            <v>EA</v>
          </cell>
          <cell r="I3358">
            <v>64</v>
          </cell>
          <cell r="J3358">
            <v>0.09</v>
          </cell>
          <cell r="K3358">
            <v>70</v>
          </cell>
          <cell r="L3358">
            <v>9.375E-2</v>
          </cell>
        </row>
        <row r="3359">
          <cell r="A3359" t="str">
            <v>6100031084</v>
          </cell>
          <cell r="B3359" t="str">
            <v>SPACER TUBE, BASE ATTACHMENT</v>
          </cell>
          <cell r="C3359" t="str">
            <v>P18</v>
          </cell>
          <cell r="D3359" t="str">
            <v>EMS Parts</v>
          </cell>
          <cell r="E3359" t="str">
            <v>20</v>
          </cell>
          <cell r="F3359" t="str">
            <v>700</v>
          </cell>
          <cell r="G3359" t="str">
            <v xml:space="preserve">          10</v>
          </cell>
          <cell r="H3359" t="str">
            <v>EA</v>
          </cell>
          <cell r="I3359">
            <v>28</v>
          </cell>
          <cell r="J3359">
            <v>0.09</v>
          </cell>
          <cell r="K3359">
            <v>31</v>
          </cell>
          <cell r="L3359">
            <v>0.10714285714285714</v>
          </cell>
        </row>
        <row r="3360">
          <cell r="A3360" t="str">
            <v>6100031084</v>
          </cell>
          <cell r="B3360" t="str">
            <v>SPACER TUBE, BASE ATTACHMENT</v>
          </cell>
          <cell r="C3360" t="str">
            <v>P18</v>
          </cell>
          <cell r="D3360" t="str">
            <v>EMS Parts</v>
          </cell>
          <cell r="E3360" t="str">
            <v>20</v>
          </cell>
          <cell r="F3360" t="str">
            <v>700</v>
          </cell>
          <cell r="G3360" t="str">
            <v xml:space="preserve">          11</v>
          </cell>
          <cell r="H3360" t="str">
            <v>EA</v>
          </cell>
          <cell r="I3360">
            <v>27.39</v>
          </cell>
          <cell r="J3360">
            <v>0.09</v>
          </cell>
          <cell r="K3360">
            <v>30</v>
          </cell>
          <cell r="L3360">
            <v>9.5290251916757912E-2</v>
          </cell>
        </row>
        <row r="3361">
          <cell r="A3361" t="str">
            <v>6100031085</v>
          </cell>
          <cell r="B3361" t="str">
            <v>SIDERAIL PIVOT MOUNT</v>
          </cell>
          <cell r="C3361" t="str">
            <v>P18</v>
          </cell>
          <cell r="D3361" t="str">
            <v>EMS Parts</v>
          </cell>
          <cell r="E3361" t="str">
            <v>20</v>
          </cell>
          <cell r="F3361" t="str">
            <v>700</v>
          </cell>
          <cell r="G3361" t="str">
            <v xml:space="preserve">          11</v>
          </cell>
          <cell r="H3361" t="str">
            <v>EA</v>
          </cell>
          <cell r="I3361">
            <v>62.98</v>
          </cell>
          <cell r="J3361">
            <v>0.09</v>
          </cell>
          <cell r="K3361">
            <v>69</v>
          </cell>
          <cell r="L3361">
            <v>9.5585900285805075E-2</v>
          </cell>
        </row>
        <row r="3362">
          <cell r="A3362" t="str">
            <v>6100031085</v>
          </cell>
          <cell r="B3362" t="str">
            <v>SIDERAIL PIVOT MOUNT</v>
          </cell>
          <cell r="C3362" t="str">
            <v>P18</v>
          </cell>
          <cell r="D3362" t="str">
            <v>EMS Parts</v>
          </cell>
          <cell r="E3362" t="str">
            <v>20</v>
          </cell>
          <cell r="F3362" t="str">
            <v>700</v>
          </cell>
          <cell r="G3362" t="str">
            <v xml:space="preserve">          10</v>
          </cell>
          <cell r="H3362" t="str">
            <v>EA</v>
          </cell>
          <cell r="I3362">
            <v>61</v>
          </cell>
          <cell r="J3362">
            <v>0.09</v>
          </cell>
          <cell r="K3362">
            <v>66</v>
          </cell>
          <cell r="L3362">
            <v>8.1967213114754092E-2</v>
          </cell>
        </row>
        <row r="3363">
          <cell r="A3363" t="str">
            <v>6100031086</v>
          </cell>
          <cell r="B3363" t="str">
            <v>MID-SUPPORT</v>
          </cell>
          <cell r="C3363" t="str">
            <v>P18</v>
          </cell>
          <cell r="D3363" t="str">
            <v>EMS Parts</v>
          </cell>
          <cell r="E3363" t="str">
            <v>20</v>
          </cell>
          <cell r="F3363" t="str">
            <v>700</v>
          </cell>
          <cell r="G3363" t="str">
            <v xml:space="preserve">          10</v>
          </cell>
          <cell r="H3363" t="str">
            <v>EA</v>
          </cell>
          <cell r="I3363">
            <v>12</v>
          </cell>
          <cell r="J3363">
            <v>0.09</v>
          </cell>
          <cell r="K3363">
            <v>13.080000000000002</v>
          </cell>
          <cell r="L3363">
            <v>9.0000000000000149E-2</v>
          </cell>
        </row>
        <row r="3364">
          <cell r="A3364" t="str">
            <v>6100031086</v>
          </cell>
          <cell r="B3364" t="str">
            <v>MID-SUPPORT</v>
          </cell>
          <cell r="C3364" t="str">
            <v>P18</v>
          </cell>
          <cell r="D3364" t="str">
            <v>EMS Parts</v>
          </cell>
          <cell r="E3364" t="str">
            <v>20</v>
          </cell>
          <cell r="F3364" t="str">
            <v>700</v>
          </cell>
          <cell r="G3364" t="str">
            <v xml:space="preserve">          11</v>
          </cell>
          <cell r="H3364" t="str">
            <v>EA</v>
          </cell>
          <cell r="I3364">
            <v>8.23</v>
          </cell>
          <cell r="J3364">
            <v>0.09</v>
          </cell>
          <cell r="K3364">
            <v>8.9707000000000008</v>
          </cell>
          <cell r="L3364">
            <v>9.0000000000000038E-2</v>
          </cell>
        </row>
        <row r="3365">
          <cell r="A3365" t="str">
            <v>6100031087</v>
          </cell>
          <cell r="B3365" t="str">
            <v>TUBE,  MID SUPPORT</v>
          </cell>
          <cell r="C3365" t="str">
            <v>P18</v>
          </cell>
          <cell r="D3365" t="str">
            <v>EMS Parts</v>
          </cell>
          <cell r="E3365" t="str">
            <v>20</v>
          </cell>
          <cell r="F3365" t="str">
            <v>700</v>
          </cell>
          <cell r="G3365" t="str">
            <v xml:space="preserve">          11</v>
          </cell>
          <cell r="H3365" t="str">
            <v>EA</v>
          </cell>
          <cell r="I3365">
            <v>26.02</v>
          </cell>
          <cell r="J3365">
            <v>0.09</v>
          </cell>
          <cell r="K3365">
            <v>28</v>
          </cell>
          <cell r="L3365">
            <v>7.6095311299000781E-2</v>
          </cell>
        </row>
        <row r="3366">
          <cell r="A3366" t="str">
            <v>6100031087</v>
          </cell>
          <cell r="B3366" t="str">
            <v>TUBE,  MID SUPPORT</v>
          </cell>
          <cell r="C3366" t="str">
            <v>P18</v>
          </cell>
          <cell r="D3366" t="str">
            <v>EMS Parts</v>
          </cell>
          <cell r="E3366" t="str">
            <v>20</v>
          </cell>
          <cell r="F3366" t="str">
            <v>700</v>
          </cell>
          <cell r="G3366" t="str">
            <v xml:space="preserve">          10</v>
          </cell>
          <cell r="H3366" t="str">
            <v>EA</v>
          </cell>
          <cell r="I3366">
            <v>27</v>
          </cell>
          <cell r="J3366">
            <v>0.09</v>
          </cell>
          <cell r="K3366">
            <v>29</v>
          </cell>
          <cell r="L3366">
            <v>7.407407407407407E-2</v>
          </cell>
        </row>
        <row r="3367">
          <cell r="A3367" t="str">
            <v>6100031088</v>
          </cell>
          <cell r="B3367" t="str">
            <v>PUSH TUBE MOUNT</v>
          </cell>
          <cell r="C3367" t="str">
            <v>P18</v>
          </cell>
          <cell r="D3367" t="str">
            <v>EMS Parts</v>
          </cell>
          <cell r="E3367" t="str">
            <v>20</v>
          </cell>
          <cell r="F3367" t="str">
            <v>700</v>
          </cell>
          <cell r="G3367" t="str">
            <v xml:space="preserve">          10</v>
          </cell>
          <cell r="H3367" t="str">
            <v>EA</v>
          </cell>
          <cell r="I3367">
            <v>50</v>
          </cell>
          <cell r="J3367">
            <v>0.09</v>
          </cell>
          <cell r="K3367">
            <v>55</v>
          </cell>
          <cell r="L3367">
            <v>0.1</v>
          </cell>
        </row>
        <row r="3368">
          <cell r="A3368" t="str">
            <v>6100031088</v>
          </cell>
          <cell r="B3368" t="str">
            <v>PUSH TUBE MOUNT</v>
          </cell>
          <cell r="C3368" t="str">
            <v>P18</v>
          </cell>
          <cell r="D3368" t="str">
            <v>EMS Parts</v>
          </cell>
          <cell r="E3368" t="str">
            <v>20</v>
          </cell>
          <cell r="F3368" t="str">
            <v>700</v>
          </cell>
          <cell r="G3368" t="str">
            <v xml:space="preserve">          11</v>
          </cell>
          <cell r="H3368" t="str">
            <v>EA</v>
          </cell>
          <cell r="I3368">
            <v>49.31</v>
          </cell>
          <cell r="J3368">
            <v>0.09</v>
          </cell>
          <cell r="K3368">
            <v>54</v>
          </cell>
          <cell r="L3368">
            <v>9.511255323463795E-2</v>
          </cell>
        </row>
        <row r="3369">
          <cell r="A3369" t="str">
            <v>6100031096</v>
          </cell>
          <cell r="B3369" t="str">
            <v>STRAP, TREND LIFT</v>
          </cell>
          <cell r="C3369" t="str">
            <v>P18</v>
          </cell>
          <cell r="D3369" t="str">
            <v>EMS Parts</v>
          </cell>
          <cell r="E3369" t="str">
            <v>20</v>
          </cell>
          <cell r="F3369" t="str">
            <v>700</v>
          </cell>
          <cell r="G3369" t="str">
            <v xml:space="preserve">          11</v>
          </cell>
          <cell r="H3369" t="str">
            <v>EA</v>
          </cell>
          <cell r="I3369">
            <v>26.02</v>
          </cell>
          <cell r="J3369">
            <v>0.09</v>
          </cell>
          <cell r="K3369">
            <v>28</v>
          </cell>
          <cell r="L3369">
            <v>7.6095311299000781E-2</v>
          </cell>
        </row>
        <row r="3370">
          <cell r="A3370" t="str">
            <v>6100031096</v>
          </cell>
          <cell r="B3370" t="str">
            <v>STRAP, TREND LIFT</v>
          </cell>
          <cell r="C3370" t="str">
            <v>P18</v>
          </cell>
          <cell r="D3370" t="str">
            <v>EMS Parts</v>
          </cell>
          <cell r="E3370" t="str">
            <v>20</v>
          </cell>
          <cell r="F3370" t="str">
            <v>700</v>
          </cell>
          <cell r="G3370" t="str">
            <v xml:space="preserve">          10</v>
          </cell>
          <cell r="H3370" t="str">
            <v>EA</v>
          </cell>
          <cell r="I3370">
            <v>27</v>
          </cell>
          <cell r="J3370">
            <v>0.09</v>
          </cell>
          <cell r="K3370">
            <v>29</v>
          </cell>
          <cell r="L3370">
            <v>7.407407407407407E-2</v>
          </cell>
        </row>
        <row r="3371">
          <cell r="A3371" t="str">
            <v>6100031097</v>
          </cell>
          <cell r="B3371" t="str">
            <v>CLEVIS PIN</v>
          </cell>
          <cell r="C3371" t="str">
            <v>P18</v>
          </cell>
          <cell r="D3371" t="str">
            <v>EMS Parts</v>
          </cell>
          <cell r="E3371" t="str">
            <v>20</v>
          </cell>
          <cell r="F3371" t="str">
            <v>700</v>
          </cell>
          <cell r="G3371" t="str">
            <v xml:space="preserve">          10</v>
          </cell>
          <cell r="H3371" t="str">
            <v>EA</v>
          </cell>
          <cell r="I3371">
            <v>21</v>
          </cell>
          <cell r="J3371">
            <v>0.09</v>
          </cell>
          <cell r="K3371">
            <v>23</v>
          </cell>
          <cell r="L3371">
            <v>9.5238095238095233E-2</v>
          </cell>
        </row>
        <row r="3372">
          <cell r="A3372" t="str">
            <v>6100031097</v>
          </cell>
          <cell r="B3372" t="str">
            <v>CLEVIS PIN</v>
          </cell>
          <cell r="C3372" t="str">
            <v>P18</v>
          </cell>
          <cell r="D3372" t="str">
            <v>EMS Parts</v>
          </cell>
          <cell r="E3372" t="str">
            <v>20</v>
          </cell>
          <cell r="F3372" t="str">
            <v>700</v>
          </cell>
          <cell r="G3372" t="str">
            <v xml:space="preserve">          11</v>
          </cell>
          <cell r="H3372" t="str">
            <v>EA</v>
          </cell>
          <cell r="I3372">
            <v>20.53</v>
          </cell>
          <cell r="J3372">
            <v>0.09</v>
          </cell>
          <cell r="K3372">
            <v>22</v>
          </cell>
          <cell r="L3372">
            <v>7.1602532878714015E-2</v>
          </cell>
        </row>
        <row r="3373">
          <cell r="A3373" t="str">
            <v>6100031099</v>
          </cell>
          <cell r="B3373" t="str">
            <v>CLEVIS PIN</v>
          </cell>
          <cell r="C3373" t="str">
            <v>P18</v>
          </cell>
          <cell r="D3373" t="str">
            <v>EMS Parts</v>
          </cell>
          <cell r="E3373" t="str">
            <v>20</v>
          </cell>
          <cell r="F3373" t="str">
            <v>700</v>
          </cell>
          <cell r="G3373" t="str">
            <v xml:space="preserve">          11</v>
          </cell>
          <cell r="H3373" t="str">
            <v>EA</v>
          </cell>
          <cell r="I3373">
            <v>16.45</v>
          </cell>
          <cell r="J3373">
            <v>0.09</v>
          </cell>
          <cell r="K3373">
            <v>17.930500000000002</v>
          </cell>
          <cell r="L3373">
            <v>9.0000000000000177E-2</v>
          </cell>
        </row>
        <row r="3374">
          <cell r="A3374" t="str">
            <v>6100031099</v>
          </cell>
          <cell r="B3374" t="str">
            <v>CLEVIS PIN</v>
          </cell>
          <cell r="C3374" t="str">
            <v>P18</v>
          </cell>
          <cell r="D3374" t="str">
            <v>EMS Parts</v>
          </cell>
          <cell r="E3374" t="str">
            <v>20</v>
          </cell>
          <cell r="F3374" t="str">
            <v>700</v>
          </cell>
          <cell r="G3374" t="str">
            <v xml:space="preserve">          10</v>
          </cell>
          <cell r="H3374" t="str">
            <v>EA</v>
          </cell>
          <cell r="I3374">
            <v>18</v>
          </cell>
          <cell r="J3374">
            <v>0.09</v>
          </cell>
          <cell r="K3374">
            <v>19.62</v>
          </cell>
          <cell r="L3374">
            <v>9.0000000000000052E-2</v>
          </cell>
        </row>
        <row r="3375">
          <cell r="A3375" t="str">
            <v>6100031100</v>
          </cell>
          <cell r="B3375" t="str">
            <v>SPACER, FOWLER CYLINDER</v>
          </cell>
          <cell r="C3375" t="str">
            <v>P18</v>
          </cell>
          <cell r="D3375" t="str">
            <v>EMS Parts</v>
          </cell>
          <cell r="E3375" t="str">
            <v>20</v>
          </cell>
          <cell r="F3375" t="str">
            <v>700</v>
          </cell>
          <cell r="G3375" t="str">
            <v xml:space="preserve">          10</v>
          </cell>
          <cell r="H3375" t="str">
            <v>EA</v>
          </cell>
          <cell r="I3375">
            <v>21</v>
          </cell>
          <cell r="J3375">
            <v>0.09</v>
          </cell>
          <cell r="K3375">
            <v>23</v>
          </cell>
          <cell r="L3375">
            <v>9.5238095238095233E-2</v>
          </cell>
        </row>
        <row r="3376">
          <cell r="A3376" t="str">
            <v>6100031100</v>
          </cell>
          <cell r="B3376" t="str">
            <v>SPACER, FOWLER CYLINDER</v>
          </cell>
          <cell r="C3376" t="str">
            <v>P18</v>
          </cell>
          <cell r="D3376" t="str">
            <v>EMS Parts</v>
          </cell>
          <cell r="E3376" t="str">
            <v>20</v>
          </cell>
          <cell r="F3376" t="str">
            <v>700</v>
          </cell>
          <cell r="G3376" t="str">
            <v xml:space="preserve">          11</v>
          </cell>
          <cell r="H3376" t="str">
            <v>EA</v>
          </cell>
          <cell r="I3376">
            <v>20.53</v>
          </cell>
          <cell r="J3376">
            <v>0.09</v>
          </cell>
          <cell r="K3376">
            <v>22</v>
          </cell>
          <cell r="L3376">
            <v>7.1602532878714015E-2</v>
          </cell>
        </row>
        <row r="3377">
          <cell r="A3377" t="str">
            <v>6100031101</v>
          </cell>
          <cell r="B3377" t="str">
            <v>CYLINDER PIVOT</v>
          </cell>
          <cell r="C3377" t="str">
            <v>P18</v>
          </cell>
          <cell r="D3377" t="str">
            <v>EMS Parts</v>
          </cell>
          <cell r="E3377" t="str">
            <v>20</v>
          </cell>
          <cell r="F3377" t="str">
            <v>700</v>
          </cell>
          <cell r="G3377" t="str">
            <v xml:space="preserve">          10</v>
          </cell>
          <cell r="H3377" t="str">
            <v>EA</v>
          </cell>
          <cell r="I3377">
            <v>52</v>
          </cell>
          <cell r="J3377">
            <v>0.09</v>
          </cell>
          <cell r="K3377">
            <v>57</v>
          </cell>
          <cell r="L3377">
            <v>9.6153846153846159E-2</v>
          </cell>
        </row>
        <row r="3378">
          <cell r="A3378" t="str">
            <v>6100031101</v>
          </cell>
          <cell r="B3378" t="str">
            <v>CYLINDER PIVOT</v>
          </cell>
          <cell r="C3378" t="str">
            <v>P18</v>
          </cell>
          <cell r="D3378" t="str">
            <v>EMS Parts</v>
          </cell>
          <cell r="E3378" t="str">
            <v>20</v>
          </cell>
          <cell r="F3378" t="str">
            <v>700</v>
          </cell>
          <cell r="G3378" t="str">
            <v xml:space="preserve">          11</v>
          </cell>
          <cell r="H3378" t="str">
            <v>EA</v>
          </cell>
          <cell r="I3378">
            <v>52.02</v>
          </cell>
          <cell r="J3378">
            <v>0.09</v>
          </cell>
          <cell r="K3378">
            <v>57</v>
          </cell>
          <cell r="L3378">
            <v>9.5732410611303276E-2</v>
          </cell>
        </row>
        <row r="3379">
          <cell r="A3379" t="str">
            <v>6100031104</v>
          </cell>
          <cell r="B3379" t="str">
            <v>ROLLER, TREND</v>
          </cell>
          <cell r="C3379" t="str">
            <v>P18</v>
          </cell>
          <cell r="D3379" t="str">
            <v>EMS Parts</v>
          </cell>
          <cell r="E3379" t="str">
            <v>20</v>
          </cell>
          <cell r="F3379" t="str">
            <v>700</v>
          </cell>
          <cell r="G3379" t="str">
            <v xml:space="preserve">          10</v>
          </cell>
          <cell r="H3379" t="str">
            <v>EA</v>
          </cell>
          <cell r="I3379">
            <v>21</v>
          </cell>
          <cell r="J3379">
            <v>0.09</v>
          </cell>
          <cell r="K3379">
            <v>23</v>
          </cell>
          <cell r="L3379">
            <v>9.5238095238095233E-2</v>
          </cell>
        </row>
        <row r="3380">
          <cell r="A3380" t="str">
            <v>6100031104</v>
          </cell>
          <cell r="B3380" t="str">
            <v>ROLLER, TREND</v>
          </cell>
          <cell r="C3380" t="str">
            <v>P18</v>
          </cell>
          <cell r="D3380" t="str">
            <v>EMS Parts</v>
          </cell>
          <cell r="E3380" t="str">
            <v>20</v>
          </cell>
          <cell r="F3380" t="str">
            <v>700</v>
          </cell>
          <cell r="G3380" t="str">
            <v xml:space="preserve">          11</v>
          </cell>
          <cell r="H3380" t="str">
            <v>EA</v>
          </cell>
          <cell r="I3380">
            <v>20.53</v>
          </cell>
          <cell r="J3380">
            <v>0.09</v>
          </cell>
          <cell r="K3380">
            <v>22</v>
          </cell>
          <cell r="L3380">
            <v>7.1602532878714015E-2</v>
          </cell>
        </row>
        <row r="3381">
          <cell r="A3381" t="str">
            <v>6100031105</v>
          </cell>
          <cell r="B3381" t="str">
            <v>HANDLE, GATCH RELEASE, PIVOT</v>
          </cell>
          <cell r="C3381" t="str">
            <v>P18</v>
          </cell>
          <cell r="D3381" t="str">
            <v>EMS Parts</v>
          </cell>
          <cell r="E3381" t="str">
            <v>20</v>
          </cell>
          <cell r="F3381" t="str">
            <v>700</v>
          </cell>
          <cell r="G3381" t="str">
            <v xml:space="preserve">          11</v>
          </cell>
          <cell r="H3381" t="str">
            <v>EA</v>
          </cell>
          <cell r="I3381">
            <v>6.86</v>
          </cell>
          <cell r="J3381">
            <v>0.09</v>
          </cell>
          <cell r="K3381">
            <v>7.4774000000000012</v>
          </cell>
          <cell r="L3381">
            <v>9.0000000000000122E-2</v>
          </cell>
        </row>
        <row r="3382">
          <cell r="A3382" t="str">
            <v>6100031105</v>
          </cell>
          <cell r="B3382" t="str">
            <v>HANDLE, GATCH RELEASE, PIVOT</v>
          </cell>
          <cell r="C3382" t="str">
            <v>P18</v>
          </cell>
          <cell r="D3382" t="str">
            <v>EMS Parts</v>
          </cell>
          <cell r="E3382" t="str">
            <v>20</v>
          </cell>
          <cell r="F3382" t="str">
            <v>700</v>
          </cell>
          <cell r="G3382" t="str">
            <v xml:space="preserve">          10</v>
          </cell>
          <cell r="H3382" t="str">
            <v>EA</v>
          </cell>
          <cell r="I3382">
            <v>11</v>
          </cell>
          <cell r="J3382">
            <v>0.09</v>
          </cell>
          <cell r="K3382">
            <v>11.99</v>
          </cell>
          <cell r="L3382">
            <v>9.0000000000000024E-2</v>
          </cell>
        </row>
        <row r="3383">
          <cell r="A3383" t="str">
            <v>6100031106</v>
          </cell>
          <cell r="B3383" t="str">
            <v>TUBE, THIGH SECTION</v>
          </cell>
          <cell r="C3383" t="str">
            <v>P18</v>
          </cell>
          <cell r="D3383" t="str">
            <v>EMS Parts</v>
          </cell>
          <cell r="E3383" t="str">
            <v>20</v>
          </cell>
          <cell r="F3383" t="str">
            <v>700</v>
          </cell>
          <cell r="G3383" t="str">
            <v xml:space="preserve">          11</v>
          </cell>
          <cell r="H3383" t="str">
            <v>EA</v>
          </cell>
          <cell r="I3383">
            <v>38.340000000000003</v>
          </cell>
          <cell r="J3383">
            <v>0.09</v>
          </cell>
          <cell r="K3383">
            <v>42</v>
          </cell>
          <cell r="L3383">
            <v>9.5461658841940439E-2</v>
          </cell>
        </row>
        <row r="3384">
          <cell r="A3384" t="str">
            <v>6100031106</v>
          </cell>
          <cell r="B3384" t="str">
            <v>TUBE, THIGH SECTION</v>
          </cell>
          <cell r="C3384" t="str">
            <v>P18</v>
          </cell>
          <cell r="D3384" t="str">
            <v>EMS Parts</v>
          </cell>
          <cell r="E3384" t="str">
            <v>20</v>
          </cell>
          <cell r="F3384" t="str">
            <v>700</v>
          </cell>
          <cell r="G3384" t="str">
            <v xml:space="preserve">          10</v>
          </cell>
          <cell r="H3384" t="str">
            <v>EA</v>
          </cell>
          <cell r="I3384">
            <v>36</v>
          </cell>
          <cell r="J3384">
            <v>0.09</v>
          </cell>
          <cell r="K3384">
            <v>39</v>
          </cell>
          <cell r="L3384">
            <v>8.3333333333333329E-2</v>
          </cell>
        </row>
        <row r="3385">
          <cell r="A3385" t="str">
            <v>6100031107</v>
          </cell>
          <cell r="B3385" t="str">
            <v>SKIN, THIGH</v>
          </cell>
          <cell r="C3385" t="str">
            <v>P18</v>
          </cell>
          <cell r="D3385" t="str">
            <v>EMS Parts</v>
          </cell>
          <cell r="E3385" t="str">
            <v>20</v>
          </cell>
          <cell r="F3385" t="str">
            <v>700</v>
          </cell>
          <cell r="G3385" t="str">
            <v xml:space="preserve">          11</v>
          </cell>
          <cell r="H3385" t="str">
            <v>EA</v>
          </cell>
          <cell r="I3385">
            <v>57.51</v>
          </cell>
          <cell r="J3385">
            <v>0.09</v>
          </cell>
          <cell r="K3385">
            <v>63</v>
          </cell>
          <cell r="L3385">
            <v>9.5461658841940564E-2</v>
          </cell>
        </row>
        <row r="3386">
          <cell r="A3386" t="str">
            <v>6100031107</v>
          </cell>
          <cell r="B3386" t="str">
            <v>SKIN, THIGH</v>
          </cell>
          <cell r="C3386" t="str">
            <v>P18</v>
          </cell>
          <cell r="D3386" t="str">
            <v>EMS Parts</v>
          </cell>
          <cell r="E3386" t="str">
            <v>20</v>
          </cell>
          <cell r="F3386" t="str">
            <v>700</v>
          </cell>
          <cell r="G3386" t="str">
            <v xml:space="preserve">          10</v>
          </cell>
          <cell r="H3386" t="str">
            <v>EA</v>
          </cell>
          <cell r="I3386">
            <v>57</v>
          </cell>
          <cell r="J3386">
            <v>0.09</v>
          </cell>
          <cell r="K3386">
            <v>62</v>
          </cell>
          <cell r="L3386">
            <v>8.771929824561403E-2</v>
          </cell>
        </row>
        <row r="3387">
          <cell r="A3387" t="str">
            <v>6100031108</v>
          </cell>
          <cell r="B3387" t="str">
            <v>GATCH PIVOT</v>
          </cell>
          <cell r="C3387" t="str">
            <v>P18</v>
          </cell>
          <cell r="D3387" t="str">
            <v>EMS Parts</v>
          </cell>
          <cell r="E3387" t="str">
            <v>20</v>
          </cell>
          <cell r="F3387" t="str">
            <v>700</v>
          </cell>
          <cell r="G3387" t="str">
            <v xml:space="preserve">          10</v>
          </cell>
          <cell r="H3387" t="str">
            <v>EA</v>
          </cell>
          <cell r="I3387">
            <v>65</v>
          </cell>
          <cell r="J3387">
            <v>0.09</v>
          </cell>
          <cell r="K3387">
            <v>71</v>
          </cell>
          <cell r="L3387">
            <v>9.2307692307692313E-2</v>
          </cell>
        </row>
        <row r="3388">
          <cell r="A3388" t="str">
            <v>6100031108</v>
          </cell>
          <cell r="B3388" t="str">
            <v>GATCH PIVOT</v>
          </cell>
          <cell r="C3388" t="str">
            <v>P18</v>
          </cell>
          <cell r="D3388" t="str">
            <v>EMS Parts</v>
          </cell>
          <cell r="E3388" t="str">
            <v>20</v>
          </cell>
          <cell r="F3388" t="str">
            <v>700</v>
          </cell>
          <cell r="G3388" t="str">
            <v xml:space="preserve">          11</v>
          </cell>
          <cell r="H3388" t="str">
            <v>EA</v>
          </cell>
          <cell r="I3388">
            <v>67.08</v>
          </cell>
          <cell r="J3388">
            <v>0.09</v>
          </cell>
          <cell r="K3388">
            <v>73</v>
          </cell>
          <cell r="L3388">
            <v>8.8252832438878978E-2</v>
          </cell>
        </row>
        <row r="3389">
          <cell r="A3389" t="str">
            <v>6100031109</v>
          </cell>
          <cell r="B3389" t="str">
            <v>TUBE, FOOT SECTION</v>
          </cell>
          <cell r="C3389" t="str">
            <v>P18</v>
          </cell>
          <cell r="D3389" t="str">
            <v>EMS Parts</v>
          </cell>
          <cell r="E3389" t="str">
            <v>20</v>
          </cell>
          <cell r="F3389" t="str">
            <v>700</v>
          </cell>
          <cell r="G3389" t="str">
            <v xml:space="preserve">          10</v>
          </cell>
          <cell r="H3389" t="str">
            <v>EA</v>
          </cell>
          <cell r="I3389">
            <v>54</v>
          </cell>
          <cell r="J3389">
            <v>0.09</v>
          </cell>
          <cell r="K3389">
            <v>59</v>
          </cell>
          <cell r="L3389">
            <v>9.2592592592592587E-2</v>
          </cell>
        </row>
        <row r="3390">
          <cell r="A3390" t="str">
            <v>6100031109</v>
          </cell>
          <cell r="B3390" t="str">
            <v>TUBE, FOOT SECTION</v>
          </cell>
          <cell r="C3390" t="str">
            <v>P18</v>
          </cell>
          <cell r="D3390" t="str">
            <v>EMS Parts</v>
          </cell>
          <cell r="E3390" t="str">
            <v>20</v>
          </cell>
          <cell r="F3390" t="str">
            <v>700</v>
          </cell>
          <cell r="G3390" t="str">
            <v xml:space="preserve">          11</v>
          </cell>
          <cell r="H3390" t="str">
            <v>EA</v>
          </cell>
          <cell r="I3390">
            <v>53.39</v>
          </cell>
          <cell r="J3390">
            <v>0.09</v>
          </cell>
          <cell r="K3390">
            <v>58</v>
          </cell>
          <cell r="L3390">
            <v>8.6345757632515438E-2</v>
          </cell>
        </row>
        <row r="3391">
          <cell r="A3391" t="str">
            <v>6100031110</v>
          </cell>
          <cell r="B3391" t="str">
            <v>SKIN, FOOT</v>
          </cell>
          <cell r="C3391" t="str">
            <v>P18</v>
          </cell>
          <cell r="D3391" t="str">
            <v>EMS Parts</v>
          </cell>
          <cell r="E3391" t="str">
            <v>20</v>
          </cell>
          <cell r="F3391" t="str">
            <v>700</v>
          </cell>
          <cell r="G3391" t="str">
            <v xml:space="preserve">          10</v>
          </cell>
          <cell r="H3391" t="str">
            <v>EA</v>
          </cell>
          <cell r="I3391">
            <v>73</v>
          </cell>
          <cell r="J3391">
            <v>0.09</v>
          </cell>
          <cell r="K3391">
            <v>80</v>
          </cell>
          <cell r="L3391">
            <v>9.5890410958904104E-2</v>
          </cell>
        </row>
        <row r="3392">
          <cell r="A3392" t="str">
            <v>6100031110</v>
          </cell>
          <cell r="B3392" t="str">
            <v>SKIN, FOOT</v>
          </cell>
          <cell r="C3392" t="str">
            <v>P18</v>
          </cell>
          <cell r="D3392" t="str">
            <v>EMS Parts</v>
          </cell>
          <cell r="E3392" t="str">
            <v>20</v>
          </cell>
          <cell r="F3392" t="str">
            <v>700</v>
          </cell>
          <cell r="G3392" t="str">
            <v xml:space="preserve">          11</v>
          </cell>
          <cell r="H3392" t="str">
            <v>EA</v>
          </cell>
          <cell r="I3392">
            <v>76.67</v>
          </cell>
          <cell r="J3392">
            <v>0.09</v>
          </cell>
          <cell r="K3392">
            <v>84</v>
          </cell>
          <cell r="L3392">
            <v>9.5604538933089844E-2</v>
          </cell>
        </row>
        <row r="3393">
          <cell r="A3393" t="str">
            <v>6100031111</v>
          </cell>
          <cell r="B3393" t="str">
            <v>END CAP, FOOT END LIFT TUBE</v>
          </cell>
          <cell r="C3393" t="str">
            <v>P18</v>
          </cell>
          <cell r="D3393" t="str">
            <v>EMS Parts</v>
          </cell>
          <cell r="E3393" t="str">
            <v>20</v>
          </cell>
          <cell r="F3393" t="str">
            <v>700</v>
          </cell>
          <cell r="G3393" t="str">
            <v xml:space="preserve">          11</v>
          </cell>
          <cell r="H3393" t="str">
            <v>EA</v>
          </cell>
          <cell r="I3393">
            <v>6.86</v>
          </cell>
          <cell r="J3393">
            <v>0.09</v>
          </cell>
          <cell r="K3393">
            <v>7.4774000000000012</v>
          </cell>
          <cell r="L3393">
            <v>9.0000000000000122E-2</v>
          </cell>
        </row>
        <row r="3394">
          <cell r="A3394" t="str">
            <v>6100031111</v>
          </cell>
          <cell r="B3394" t="str">
            <v>END CAP, FOOT END LIFT TUBE</v>
          </cell>
          <cell r="C3394" t="str">
            <v>P18</v>
          </cell>
          <cell r="D3394" t="str">
            <v>EMS Parts</v>
          </cell>
          <cell r="E3394" t="str">
            <v>20</v>
          </cell>
          <cell r="F3394" t="str">
            <v>700</v>
          </cell>
          <cell r="G3394" t="str">
            <v xml:space="preserve">          10</v>
          </cell>
          <cell r="H3394" t="str">
            <v>EA</v>
          </cell>
          <cell r="I3394">
            <v>11</v>
          </cell>
          <cell r="J3394">
            <v>0.09</v>
          </cell>
          <cell r="K3394">
            <v>11.99</v>
          </cell>
          <cell r="L3394">
            <v>9.0000000000000024E-2</v>
          </cell>
        </row>
        <row r="3395">
          <cell r="A3395" t="str">
            <v>6100031112</v>
          </cell>
          <cell r="B3395" t="str">
            <v>TUBE, FOOT LIFT</v>
          </cell>
          <cell r="C3395" t="str">
            <v>P18</v>
          </cell>
          <cell r="D3395" t="str">
            <v>EMS Parts</v>
          </cell>
          <cell r="E3395" t="str">
            <v>20</v>
          </cell>
          <cell r="F3395" t="str">
            <v>700</v>
          </cell>
          <cell r="G3395" t="str">
            <v xml:space="preserve">          10</v>
          </cell>
          <cell r="H3395" t="str">
            <v>EA</v>
          </cell>
          <cell r="I3395">
            <v>65</v>
          </cell>
          <cell r="J3395">
            <v>0.09</v>
          </cell>
          <cell r="K3395">
            <v>71</v>
          </cell>
          <cell r="L3395">
            <v>9.2307692307692313E-2</v>
          </cell>
        </row>
        <row r="3396">
          <cell r="A3396" t="str">
            <v>6100031112</v>
          </cell>
          <cell r="B3396" t="str">
            <v>TUBE, FOOT LIFT</v>
          </cell>
          <cell r="C3396" t="str">
            <v>P18</v>
          </cell>
          <cell r="D3396" t="str">
            <v>EMS Parts</v>
          </cell>
          <cell r="E3396" t="str">
            <v>20</v>
          </cell>
          <cell r="F3396" t="str">
            <v>700</v>
          </cell>
          <cell r="G3396" t="str">
            <v xml:space="preserve">          11</v>
          </cell>
          <cell r="H3396" t="str">
            <v>EA</v>
          </cell>
          <cell r="I3396">
            <v>67.08</v>
          </cell>
          <cell r="J3396">
            <v>0.09</v>
          </cell>
          <cell r="K3396">
            <v>73</v>
          </cell>
          <cell r="L3396">
            <v>8.8252832438878978E-2</v>
          </cell>
        </row>
        <row r="3397">
          <cell r="A3397" t="str">
            <v>6100031113</v>
          </cell>
          <cell r="B3397" t="str">
            <v>INSERT, TREND LIFT TUBE</v>
          </cell>
          <cell r="C3397" t="str">
            <v>P18</v>
          </cell>
          <cell r="D3397" t="str">
            <v>EMS Parts</v>
          </cell>
          <cell r="E3397" t="str">
            <v>20</v>
          </cell>
          <cell r="F3397" t="str">
            <v>700</v>
          </cell>
          <cell r="G3397" t="str">
            <v xml:space="preserve">          11</v>
          </cell>
          <cell r="H3397" t="str">
            <v>EA</v>
          </cell>
          <cell r="I3397">
            <v>57.51</v>
          </cell>
          <cell r="J3397">
            <v>0.09</v>
          </cell>
          <cell r="K3397">
            <v>63</v>
          </cell>
          <cell r="L3397">
            <v>9.5461658841940564E-2</v>
          </cell>
        </row>
        <row r="3398">
          <cell r="A3398" t="str">
            <v>6100031113</v>
          </cell>
          <cell r="B3398" t="str">
            <v>INSERT, TREND LIFT TUBE</v>
          </cell>
          <cell r="C3398" t="str">
            <v>P18</v>
          </cell>
          <cell r="D3398" t="str">
            <v>EMS Parts</v>
          </cell>
          <cell r="E3398" t="str">
            <v>20</v>
          </cell>
          <cell r="F3398" t="str">
            <v>700</v>
          </cell>
          <cell r="G3398" t="str">
            <v xml:space="preserve">          10</v>
          </cell>
          <cell r="H3398" t="str">
            <v>EA</v>
          </cell>
          <cell r="I3398">
            <v>57</v>
          </cell>
          <cell r="J3398">
            <v>0.09</v>
          </cell>
          <cell r="K3398">
            <v>62</v>
          </cell>
          <cell r="L3398">
            <v>8.771929824561403E-2</v>
          </cell>
        </row>
        <row r="3399">
          <cell r="A3399" t="str">
            <v>6100031114</v>
          </cell>
          <cell r="B3399" t="str">
            <v>NUT STRIP, TOP, HEAD-END - OO</v>
          </cell>
          <cell r="C3399" t="str">
            <v>P18</v>
          </cell>
          <cell r="D3399" t="str">
            <v>EMS Parts</v>
          </cell>
          <cell r="E3399" t="str">
            <v>20</v>
          </cell>
          <cell r="F3399" t="str">
            <v>700</v>
          </cell>
          <cell r="G3399" t="str">
            <v xml:space="preserve">          11</v>
          </cell>
          <cell r="H3399" t="str">
            <v>EA</v>
          </cell>
          <cell r="I3399">
            <v>16.45</v>
          </cell>
          <cell r="J3399">
            <v>0.09</v>
          </cell>
          <cell r="K3399">
            <v>17.930500000000002</v>
          </cell>
          <cell r="L3399">
            <v>9.0000000000000177E-2</v>
          </cell>
        </row>
        <row r="3400">
          <cell r="A3400" t="str">
            <v>6100031114</v>
          </cell>
          <cell r="B3400" t="str">
            <v>NUT STRIP, TOP, HEAD-END - OO</v>
          </cell>
          <cell r="C3400" t="str">
            <v>P18</v>
          </cell>
          <cell r="D3400" t="str">
            <v>EMS Parts</v>
          </cell>
          <cell r="E3400" t="str">
            <v>20</v>
          </cell>
          <cell r="F3400" t="str">
            <v>700</v>
          </cell>
          <cell r="G3400" t="str">
            <v xml:space="preserve">          10</v>
          </cell>
          <cell r="H3400" t="str">
            <v>EA</v>
          </cell>
          <cell r="I3400">
            <v>18</v>
          </cell>
          <cell r="J3400">
            <v>0.09</v>
          </cell>
          <cell r="K3400">
            <v>19.62</v>
          </cell>
          <cell r="L3400">
            <v>9.0000000000000052E-2</v>
          </cell>
        </row>
        <row r="3401">
          <cell r="A3401" t="str">
            <v>6100031117</v>
          </cell>
          <cell r="B3401" t="str">
            <v>CLEVIS PIN</v>
          </cell>
          <cell r="C3401" t="str">
            <v>P18</v>
          </cell>
          <cell r="D3401" t="str">
            <v>EMS Parts</v>
          </cell>
          <cell r="E3401" t="str">
            <v>20</v>
          </cell>
          <cell r="F3401" t="str">
            <v>700</v>
          </cell>
          <cell r="G3401" t="str">
            <v xml:space="preserve">          11</v>
          </cell>
          <cell r="H3401" t="str">
            <v>EA</v>
          </cell>
          <cell r="I3401">
            <v>16.45</v>
          </cell>
          <cell r="J3401">
            <v>0.09</v>
          </cell>
          <cell r="K3401">
            <v>17.930500000000002</v>
          </cell>
          <cell r="L3401">
            <v>9.0000000000000177E-2</v>
          </cell>
        </row>
        <row r="3402">
          <cell r="A3402" t="str">
            <v>6100031117</v>
          </cell>
          <cell r="B3402" t="str">
            <v>CLEVIS PIN</v>
          </cell>
          <cell r="C3402" t="str">
            <v>P18</v>
          </cell>
          <cell r="D3402" t="str">
            <v>EMS Parts</v>
          </cell>
          <cell r="E3402" t="str">
            <v>20</v>
          </cell>
          <cell r="F3402" t="str">
            <v>700</v>
          </cell>
          <cell r="G3402" t="str">
            <v xml:space="preserve">          10</v>
          </cell>
          <cell r="H3402" t="str">
            <v>EA</v>
          </cell>
          <cell r="I3402">
            <v>18</v>
          </cell>
          <cell r="J3402">
            <v>0.09</v>
          </cell>
          <cell r="K3402">
            <v>19.62</v>
          </cell>
          <cell r="L3402">
            <v>9.0000000000000052E-2</v>
          </cell>
        </row>
        <row r="3403">
          <cell r="A3403" t="str">
            <v>6100031119</v>
          </cell>
          <cell r="B3403" t="str">
            <v>FOWLER BUSHING</v>
          </cell>
          <cell r="C3403" t="str">
            <v>P18</v>
          </cell>
          <cell r="D3403" t="str">
            <v>EMS Parts</v>
          </cell>
          <cell r="E3403" t="str">
            <v>20</v>
          </cell>
          <cell r="F3403" t="str">
            <v>700</v>
          </cell>
          <cell r="G3403" t="str">
            <v xml:space="preserve">          10</v>
          </cell>
          <cell r="H3403" t="str">
            <v>EA</v>
          </cell>
          <cell r="I3403">
            <v>7.49</v>
          </cell>
          <cell r="J3403">
            <v>0.09</v>
          </cell>
          <cell r="K3403">
            <v>8.1641000000000012</v>
          </cell>
          <cell r="L3403">
            <v>9.0000000000000135E-2</v>
          </cell>
        </row>
        <row r="3404">
          <cell r="A3404" t="str">
            <v>6100031119</v>
          </cell>
          <cell r="B3404" t="str">
            <v>FOWLER BUSHING</v>
          </cell>
          <cell r="C3404" t="str">
            <v>P18</v>
          </cell>
          <cell r="D3404" t="str">
            <v>EMS Parts</v>
          </cell>
          <cell r="E3404" t="str">
            <v>20</v>
          </cell>
          <cell r="F3404" t="str">
            <v>700</v>
          </cell>
          <cell r="G3404" t="str">
            <v xml:space="preserve">          11</v>
          </cell>
          <cell r="H3404" t="str">
            <v>EA</v>
          </cell>
          <cell r="I3404">
            <v>2.76</v>
          </cell>
          <cell r="J3404">
            <v>0.09</v>
          </cell>
          <cell r="K3404">
            <v>3.0084</v>
          </cell>
          <cell r="L3404">
            <v>9.0000000000000066E-2</v>
          </cell>
        </row>
        <row r="3405">
          <cell r="A3405" t="str">
            <v>6100031120</v>
          </cell>
          <cell r="B3405" t="str">
            <v>RETAINING POST</v>
          </cell>
          <cell r="C3405" t="str">
            <v>P18</v>
          </cell>
          <cell r="D3405" t="str">
            <v>EMS Parts</v>
          </cell>
          <cell r="E3405" t="str">
            <v>20</v>
          </cell>
          <cell r="F3405" t="str">
            <v>700</v>
          </cell>
          <cell r="G3405" t="str">
            <v xml:space="preserve">          10</v>
          </cell>
          <cell r="H3405" t="str">
            <v>EA</v>
          </cell>
          <cell r="I3405">
            <v>29</v>
          </cell>
          <cell r="J3405">
            <v>0.09</v>
          </cell>
          <cell r="K3405">
            <v>32</v>
          </cell>
          <cell r="L3405">
            <v>0.10344827586206896</v>
          </cell>
        </row>
        <row r="3406">
          <cell r="A3406" t="str">
            <v>6100031120</v>
          </cell>
          <cell r="B3406" t="str">
            <v>RETAINING POST</v>
          </cell>
          <cell r="C3406" t="str">
            <v>P18</v>
          </cell>
          <cell r="D3406" t="str">
            <v>EMS Parts</v>
          </cell>
          <cell r="E3406" t="str">
            <v>20</v>
          </cell>
          <cell r="F3406" t="str">
            <v>700</v>
          </cell>
          <cell r="G3406" t="str">
            <v xml:space="preserve">          11</v>
          </cell>
          <cell r="H3406" t="str">
            <v>EA</v>
          </cell>
          <cell r="I3406">
            <v>28.77</v>
          </cell>
          <cell r="J3406">
            <v>0.09</v>
          </cell>
          <cell r="K3406">
            <v>31</v>
          </cell>
          <cell r="L3406">
            <v>7.7511296489398696E-2</v>
          </cell>
        </row>
        <row r="3407">
          <cell r="A3407" t="str">
            <v>6100031121</v>
          </cell>
          <cell r="B3407" t="str">
            <v>LITTER LATCH SLEEVE</v>
          </cell>
          <cell r="C3407" t="str">
            <v>P18</v>
          </cell>
          <cell r="D3407" t="str">
            <v>EMS Parts</v>
          </cell>
          <cell r="E3407" t="str">
            <v>20</v>
          </cell>
          <cell r="F3407" t="str">
            <v>700</v>
          </cell>
          <cell r="G3407" t="str">
            <v xml:space="preserve">          11</v>
          </cell>
          <cell r="H3407" t="str">
            <v>EA</v>
          </cell>
          <cell r="I3407">
            <v>22.82</v>
          </cell>
          <cell r="J3407">
            <v>0.09</v>
          </cell>
          <cell r="K3407">
            <v>25</v>
          </cell>
          <cell r="L3407">
            <v>9.5530236634531099E-2</v>
          </cell>
        </row>
        <row r="3408">
          <cell r="A3408" t="str">
            <v>6100031121</v>
          </cell>
          <cell r="B3408" t="str">
            <v>LITTER LATCH SLEEVE</v>
          </cell>
          <cell r="C3408" t="str">
            <v>P18</v>
          </cell>
          <cell r="D3408" t="str">
            <v>EMS Parts</v>
          </cell>
          <cell r="E3408" t="str">
            <v>20</v>
          </cell>
          <cell r="F3408" t="str">
            <v>700</v>
          </cell>
          <cell r="G3408" t="str">
            <v xml:space="preserve">          10</v>
          </cell>
          <cell r="H3408" t="str">
            <v>EA</v>
          </cell>
          <cell r="I3408">
            <v>25</v>
          </cell>
          <cell r="J3408">
            <v>0.09</v>
          </cell>
          <cell r="K3408">
            <v>27</v>
          </cell>
          <cell r="L3408">
            <v>0.08</v>
          </cell>
        </row>
        <row r="3409">
          <cell r="A3409" t="str">
            <v>6100031122</v>
          </cell>
          <cell r="B3409" t="str">
            <v>LITTER LATCH TUBE, H/E</v>
          </cell>
          <cell r="C3409" t="str">
            <v>P18</v>
          </cell>
          <cell r="D3409" t="str">
            <v>EMS Parts</v>
          </cell>
          <cell r="E3409" t="str">
            <v>20</v>
          </cell>
          <cell r="F3409" t="str">
            <v>700</v>
          </cell>
          <cell r="G3409" t="str">
            <v xml:space="preserve">          11</v>
          </cell>
          <cell r="H3409" t="str">
            <v>EA</v>
          </cell>
          <cell r="I3409">
            <v>35.619999999999997</v>
          </cell>
          <cell r="J3409">
            <v>0.09</v>
          </cell>
          <cell r="K3409">
            <v>39</v>
          </cell>
          <cell r="L3409">
            <v>9.4890510948905188E-2</v>
          </cell>
        </row>
        <row r="3410">
          <cell r="A3410" t="str">
            <v>6100031122</v>
          </cell>
          <cell r="B3410" t="str">
            <v>LITTER LATCH TUBE, H/E</v>
          </cell>
          <cell r="C3410" t="str">
            <v>P18</v>
          </cell>
          <cell r="D3410" t="str">
            <v>EMS Parts</v>
          </cell>
          <cell r="E3410" t="str">
            <v>20</v>
          </cell>
          <cell r="F3410" t="str">
            <v>700</v>
          </cell>
          <cell r="G3410" t="str">
            <v xml:space="preserve">          10</v>
          </cell>
          <cell r="H3410" t="str">
            <v>EA</v>
          </cell>
          <cell r="I3410">
            <v>34</v>
          </cell>
          <cell r="J3410">
            <v>0.09</v>
          </cell>
          <cell r="K3410">
            <v>37</v>
          </cell>
          <cell r="L3410">
            <v>8.8235294117647065E-2</v>
          </cell>
        </row>
        <row r="3411">
          <cell r="A3411" t="str">
            <v>6100031123</v>
          </cell>
          <cell r="B3411" t="str">
            <v>LITTER LOCK TUBE MOUNT</v>
          </cell>
          <cell r="C3411" t="str">
            <v>P18</v>
          </cell>
          <cell r="D3411" t="str">
            <v>EMS Parts</v>
          </cell>
          <cell r="E3411" t="str">
            <v>20</v>
          </cell>
          <cell r="F3411" t="str">
            <v>700</v>
          </cell>
          <cell r="G3411" t="str">
            <v xml:space="preserve">          11</v>
          </cell>
          <cell r="H3411" t="str">
            <v>EA</v>
          </cell>
          <cell r="I3411">
            <v>32.83</v>
          </cell>
          <cell r="J3411">
            <v>0.09</v>
          </cell>
          <cell r="K3411">
            <v>36</v>
          </cell>
          <cell r="L3411">
            <v>9.6558026195552898E-2</v>
          </cell>
        </row>
        <row r="3412">
          <cell r="A3412" t="str">
            <v>6100031123</v>
          </cell>
          <cell r="B3412" t="str">
            <v>LITTER LOCK TUBE MOUNT</v>
          </cell>
          <cell r="C3412" t="str">
            <v>P18</v>
          </cell>
          <cell r="D3412" t="str">
            <v>EMS Parts</v>
          </cell>
          <cell r="E3412" t="str">
            <v>20</v>
          </cell>
          <cell r="F3412" t="str">
            <v>700</v>
          </cell>
          <cell r="G3412" t="str">
            <v xml:space="preserve">          10</v>
          </cell>
          <cell r="H3412" t="str">
            <v>EA</v>
          </cell>
          <cell r="I3412">
            <v>33</v>
          </cell>
          <cell r="J3412">
            <v>0.09</v>
          </cell>
          <cell r="K3412">
            <v>36</v>
          </cell>
          <cell r="L3412">
            <v>9.0909090909090912E-2</v>
          </cell>
        </row>
        <row r="3413">
          <cell r="A3413" t="str">
            <v>6100031124</v>
          </cell>
          <cell r="B3413" t="str">
            <v>NUT STRIP, TOP, FOOT END - OO</v>
          </cell>
          <cell r="C3413" t="str">
            <v>P18</v>
          </cell>
          <cell r="D3413" t="str">
            <v>EMS Parts</v>
          </cell>
          <cell r="E3413" t="str">
            <v>20</v>
          </cell>
          <cell r="F3413" t="str">
            <v>700</v>
          </cell>
          <cell r="G3413" t="str">
            <v xml:space="preserve">          11</v>
          </cell>
          <cell r="H3413" t="str">
            <v>EA</v>
          </cell>
          <cell r="I3413">
            <v>13.72</v>
          </cell>
          <cell r="J3413">
            <v>0.09</v>
          </cell>
          <cell r="K3413">
            <v>14.954800000000002</v>
          </cell>
          <cell r="L3413">
            <v>9.0000000000000122E-2</v>
          </cell>
        </row>
        <row r="3414">
          <cell r="A3414" t="str">
            <v>6100031124</v>
          </cell>
          <cell r="B3414" t="str">
            <v>NUT STRIP, TOP, FOOT END - OO</v>
          </cell>
          <cell r="C3414" t="str">
            <v>P18</v>
          </cell>
          <cell r="D3414" t="str">
            <v>EMS Parts</v>
          </cell>
          <cell r="E3414" t="str">
            <v>20</v>
          </cell>
          <cell r="F3414" t="str">
            <v>700</v>
          </cell>
          <cell r="G3414" t="str">
            <v xml:space="preserve">          10</v>
          </cell>
          <cell r="H3414" t="str">
            <v>EA</v>
          </cell>
          <cell r="I3414">
            <v>16</v>
          </cell>
          <cell r="J3414">
            <v>0.09</v>
          </cell>
          <cell r="K3414">
            <v>17.440000000000001</v>
          </cell>
          <cell r="L3414">
            <v>9.000000000000008E-2</v>
          </cell>
        </row>
        <row r="3415">
          <cell r="A3415" t="str">
            <v>6100031126</v>
          </cell>
          <cell r="B3415" t="str">
            <v>ROLLER BRACKET</v>
          </cell>
          <cell r="C3415" t="str">
            <v>P18</v>
          </cell>
          <cell r="D3415" t="str">
            <v>EMS Parts</v>
          </cell>
          <cell r="E3415" t="str">
            <v>20</v>
          </cell>
          <cell r="F3415" t="str">
            <v>700</v>
          </cell>
          <cell r="G3415" t="str">
            <v xml:space="preserve">          10</v>
          </cell>
          <cell r="H3415" t="str">
            <v>EA</v>
          </cell>
          <cell r="I3415">
            <v>29</v>
          </cell>
          <cell r="J3415">
            <v>0.09</v>
          </cell>
          <cell r="K3415">
            <v>32</v>
          </cell>
          <cell r="L3415">
            <v>0.10344827586206896</v>
          </cell>
        </row>
        <row r="3416">
          <cell r="A3416" t="str">
            <v>6100031126</v>
          </cell>
          <cell r="B3416" t="str">
            <v>ROLLER BRACKET</v>
          </cell>
          <cell r="C3416" t="str">
            <v>P18</v>
          </cell>
          <cell r="D3416" t="str">
            <v>EMS Parts</v>
          </cell>
          <cell r="E3416" t="str">
            <v>20</v>
          </cell>
          <cell r="F3416" t="str">
            <v>700</v>
          </cell>
          <cell r="G3416" t="str">
            <v xml:space="preserve">          11</v>
          </cell>
          <cell r="H3416" t="str">
            <v>EA</v>
          </cell>
          <cell r="I3416">
            <v>28.77</v>
          </cell>
          <cell r="J3416">
            <v>0.09</v>
          </cell>
          <cell r="K3416">
            <v>31</v>
          </cell>
          <cell r="L3416">
            <v>7.7511296489398696E-2</v>
          </cell>
        </row>
        <row r="3417">
          <cell r="A3417" t="str">
            <v>6100031127</v>
          </cell>
          <cell r="B3417" t="str">
            <v>CLEVIS PIN  .375 X 1.813</v>
          </cell>
          <cell r="C3417" t="str">
            <v>P18</v>
          </cell>
          <cell r="D3417" t="str">
            <v>EMS Parts</v>
          </cell>
          <cell r="E3417" t="str">
            <v>20</v>
          </cell>
          <cell r="F3417" t="str">
            <v>700</v>
          </cell>
          <cell r="G3417" t="str">
            <v xml:space="preserve">          10</v>
          </cell>
          <cell r="H3417" t="str">
            <v>EA</v>
          </cell>
          <cell r="I3417">
            <v>20</v>
          </cell>
          <cell r="J3417">
            <v>0.09</v>
          </cell>
          <cell r="K3417">
            <v>22</v>
          </cell>
          <cell r="L3417">
            <v>0.1</v>
          </cell>
        </row>
        <row r="3418">
          <cell r="A3418" t="str">
            <v>6100031127</v>
          </cell>
          <cell r="B3418" t="str">
            <v>CLEVIS PIN  .375 X 1.813</v>
          </cell>
          <cell r="C3418" t="str">
            <v>P18</v>
          </cell>
          <cell r="D3418" t="str">
            <v>EMS Parts</v>
          </cell>
          <cell r="E3418" t="str">
            <v>20</v>
          </cell>
          <cell r="F3418" t="str">
            <v>700</v>
          </cell>
          <cell r="G3418" t="str">
            <v xml:space="preserve">          11</v>
          </cell>
          <cell r="H3418" t="str">
            <v>EA</v>
          </cell>
          <cell r="I3418">
            <v>19.2</v>
          </cell>
          <cell r="J3418">
            <v>0.09</v>
          </cell>
          <cell r="K3418">
            <v>20.928000000000001</v>
          </cell>
          <cell r="L3418">
            <v>9.000000000000008E-2</v>
          </cell>
        </row>
        <row r="3419">
          <cell r="A3419" t="str">
            <v>6100031128</v>
          </cell>
          <cell r="B3419" t="str">
            <v>BUMPER POST</v>
          </cell>
          <cell r="C3419" t="str">
            <v>P18</v>
          </cell>
          <cell r="D3419" t="str">
            <v>EMS Parts</v>
          </cell>
          <cell r="E3419" t="str">
            <v>20</v>
          </cell>
          <cell r="F3419" t="str">
            <v>700</v>
          </cell>
          <cell r="G3419" t="str">
            <v xml:space="preserve">          11</v>
          </cell>
          <cell r="H3419" t="str">
            <v>EA</v>
          </cell>
          <cell r="I3419">
            <v>12.35</v>
          </cell>
          <cell r="J3419">
            <v>0.09</v>
          </cell>
          <cell r="K3419">
            <v>13.461500000000001</v>
          </cell>
          <cell r="L3419">
            <v>9.0000000000000108E-2</v>
          </cell>
        </row>
        <row r="3420">
          <cell r="A3420" t="str">
            <v>6100031128</v>
          </cell>
          <cell r="B3420" t="str">
            <v>BUMPER POST</v>
          </cell>
          <cell r="C3420" t="str">
            <v>P18</v>
          </cell>
          <cell r="D3420" t="str">
            <v>EMS Parts</v>
          </cell>
          <cell r="E3420" t="str">
            <v>20</v>
          </cell>
          <cell r="F3420" t="str">
            <v>700</v>
          </cell>
          <cell r="G3420" t="str">
            <v xml:space="preserve">          10</v>
          </cell>
          <cell r="H3420" t="str">
            <v>EA</v>
          </cell>
          <cell r="I3420">
            <v>15</v>
          </cell>
          <cell r="J3420">
            <v>0.09</v>
          </cell>
          <cell r="K3420">
            <v>16.350000000000001</v>
          </cell>
          <cell r="L3420">
            <v>9.0000000000000094E-2</v>
          </cell>
        </row>
        <row r="3421">
          <cell r="A3421" t="str">
            <v>6100031129</v>
          </cell>
          <cell r="B3421" t="str">
            <v>FOWLER PIVOT</v>
          </cell>
          <cell r="C3421" t="str">
            <v>P18</v>
          </cell>
          <cell r="D3421" t="str">
            <v>EMS Parts</v>
          </cell>
          <cell r="E3421" t="str">
            <v>20</v>
          </cell>
          <cell r="F3421" t="str">
            <v>700</v>
          </cell>
          <cell r="G3421" t="str">
            <v xml:space="preserve">          11</v>
          </cell>
          <cell r="H3421" t="str">
            <v>EA</v>
          </cell>
          <cell r="I3421">
            <v>1.98</v>
          </cell>
          <cell r="J3421">
            <v>0.09</v>
          </cell>
          <cell r="K3421">
            <v>2.1582000000000003</v>
          </cell>
          <cell r="L3421">
            <v>9.0000000000000177E-2</v>
          </cell>
        </row>
        <row r="3422">
          <cell r="A3422" t="str">
            <v>6100031129</v>
          </cell>
          <cell r="B3422" t="str">
            <v>FOWLER PIVOT</v>
          </cell>
          <cell r="C3422" t="str">
            <v>P18</v>
          </cell>
          <cell r="D3422" t="str">
            <v>EMS Parts</v>
          </cell>
          <cell r="E3422" t="str">
            <v>20</v>
          </cell>
          <cell r="F3422" t="str">
            <v>700</v>
          </cell>
          <cell r="G3422" t="str">
            <v xml:space="preserve">          10</v>
          </cell>
          <cell r="H3422" t="str">
            <v>EA</v>
          </cell>
          <cell r="I3422">
            <v>6.42</v>
          </cell>
          <cell r="J3422">
            <v>0.09</v>
          </cell>
          <cell r="K3422">
            <v>6.9978000000000007</v>
          </cell>
          <cell r="L3422">
            <v>9.0000000000000122E-2</v>
          </cell>
        </row>
        <row r="3423">
          <cell r="A3423" t="str">
            <v>6100031132</v>
          </cell>
          <cell r="B3423" t="str">
            <v>LITTER LATCH TUBE F/E</v>
          </cell>
          <cell r="C3423" t="str">
            <v>P18</v>
          </cell>
          <cell r="D3423" t="str">
            <v>EMS Parts</v>
          </cell>
          <cell r="E3423" t="str">
            <v>20</v>
          </cell>
          <cell r="F3423" t="str">
            <v>700</v>
          </cell>
          <cell r="G3423" t="str">
            <v xml:space="preserve">          11</v>
          </cell>
          <cell r="H3423" t="str">
            <v>EA</v>
          </cell>
          <cell r="I3423">
            <v>35.619999999999997</v>
          </cell>
          <cell r="J3423">
            <v>0.09</v>
          </cell>
          <cell r="K3423">
            <v>39</v>
          </cell>
          <cell r="L3423">
            <v>9.4890510948905188E-2</v>
          </cell>
        </row>
        <row r="3424">
          <cell r="A3424" t="str">
            <v>6100031132</v>
          </cell>
          <cell r="B3424" t="str">
            <v>LITTER LATCH TUBE F/E</v>
          </cell>
          <cell r="C3424" t="str">
            <v>P18</v>
          </cell>
          <cell r="D3424" t="str">
            <v>EMS Parts</v>
          </cell>
          <cell r="E3424" t="str">
            <v>20</v>
          </cell>
          <cell r="F3424" t="str">
            <v>700</v>
          </cell>
          <cell r="G3424" t="str">
            <v xml:space="preserve">          10</v>
          </cell>
          <cell r="H3424" t="str">
            <v>EA</v>
          </cell>
          <cell r="I3424">
            <v>34</v>
          </cell>
          <cell r="J3424">
            <v>0.09</v>
          </cell>
          <cell r="K3424">
            <v>37</v>
          </cell>
          <cell r="L3424">
            <v>8.8235294117647065E-2</v>
          </cell>
        </row>
        <row r="3425">
          <cell r="A3425" t="str">
            <v>6100031173</v>
          </cell>
          <cell r="B3425" t="str">
            <v>ROUND BAR</v>
          </cell>
          <cell r="C3425" t="str">
            <v>P18</v>
          </cell>
          <cell r="D3425" t="str">
            <v>EMS Parts</v>
          </cell>
          <cell r="E3425" t="str">
            <v>20</v>
          </cell>
          <cell r="F3425" t="str">
            <v>700</v>
          </cell>
          <cell r="G3425" t="str">
            <v xml:space="preserve">          11</v>
          </cell>
          <cell r="H3425" t="str">
            <v>EA</v>
          </cell>
          <cell r="I3425">
            <v>19.649999999999999</v>
          </cell>
          <cell r="J3425">
            <v>0.09</v>
          </cell>
          <cell r="K3425">
            <v>21.418500000000002</v>
          </cell>
          <cell r="L3425">
            <v>9.0000000000000163E-2</v>
          </cell>
        </row>
        <row r="3426">
          <cell r="A3426" t="str">
            <v>6100031174</v>
          </cell>
          <cell r="B3426" t="str">
            <v>ROUND TUBE</v>
          </cell>
          <cell r="C3426" t="str">
            <v>P18</v>
          </cell>
          <cell r="D3426" t="str">
            <v>EMS Parts</v>
          </cell>
          <cell r="E3426" t="str">
            <v>20</v>
          </cell>
          <cell r="F3426" t="str">
            <v>700</v>
          </cell>
          <cell r="G3426" t="str">
            <v xml:space="preserve">          11</v>
          </cell>
          <cell r="H3426" t="str">
            <v>EA</v>
          </cell>
          <cell r="I3426">
            <v>39.229999999999997</v>
          </cell>
          <cell r="J3426">
            <v>0.09</v>
          </cell>
          <cell r="K3426">
            <v>43</v>
          </cell>
          <cell r="L3426">
            <v>9.6099923527912398E-2</v>
          </cell>
        </row>
        <row r="3427">
          <cell r="A3427" t="str">
            <v>6100033010</v>
          </cell>
          <cell r="B3427" t="str">
            <v>ASSY FLAT FOOT OPTION</v>
          </cell>
          <cell r="C3427" t="str">
            <v>P18</v>
          </cell>
          <cell r="D3427" t="str">
            <v>EMS Parts</v>
          </cell>
          <cell r="E3427" t="str">
            <v>20</v>
          </cell>
          <cell r="F3427" t="str">
            <v>700</v>
          </cell>
          <cell r="G3427" t="str">
            <v xml:space="preserve">          10</v>
          </cell>
          <cell r="H3427" t="str">
            <v>EA</v>
          </cell>
          <cell r="I3427">
            <v>328</v>
          </cell>
          <cell r="J3427">
            <v>0.09</v>
          </cell>
          <cell r="K3427">
            <v>358</v>
          </cell>
          <cell r="L3427">
            <v>9.1463414634146339E-2</v>
          </cell>
        </row>
        <row r="3428">
          <cell r="A3428" t="str">
            <v>6100033010</v>
          </cell>
          <cell r="B3428" t="str">
            <v>ASSY FLAT FOOT OPTION</v>
          </cell>
          <cell r="C3428" t="str">
            <v>P18</v>
          </cell>
          <cell r="D3428" t="str">
            <v>EMS Parts</v>
          </cell>
          <cell r="E3428" t="str">
            <v>20</v>
          </cell>
          <cell r="F3428" t="str">
            <v>700</v>
          </cell>
          <cell r="G3428" t="str">
            <v xml:space="preserve">          11</v>
          </cell>
          <cell r="H3428" t="str">
            <v>EA</v>
          </cell>
          <cell r="I3428">
            <v>334.87</v>
          </cell>
          <cell r="J3428">
            <v>0.09</v>
          </cell>
          <cell r="K3428">
            <v>365</v>
          </cell>
          <cell r="L3428">
            <v>8.997521426225101E-2</v>
          </cell>
        </row>
        <row r="3429">
          <cell r="A3429" t="str">
            <v>6100033011</v>
          </cell>
          <cell r="B3429" t="str">
            <v>ASSY,LITTER LATCH TUBE, F/E</v>
          </cell>
          <cell r="C3429" t="str">
            <v>P18</v>
          </cell>
          <cell r="D3429" t="str">
            <v>EMS Parts</v>
          </cell>
          <cell r="E3429" t="str">
            <v>20</v>
          </cell>
          <cell r="F3429" t="str">
            <v>700</v>
          </cell>
          <cell r="G3429" t="str">
            <v xml:space="preserve">          11</v>
          </cell>
          <cell r="H3429" t="str">
            <v>EA</v>
          </cell>
          <cell r="I3429">
            <v>180.39</v>
          </cell>
          <cell r="J3429">
            <v>0.09</v>
          </cell>
          <cell r="K3429">
            <v>197</v>
          </cell>
          <cell r="L3429">
            <v>9.2078274848938491E-2</v>
          </cell>
        </row>
        <row r="3430">
          <cell r="A3430" t="str">
            <v>6100033011</v>
          </cell>
          <cell r="B3430" t="str">
            <v>ASSY,LITTER LATCH TUBE, F/E</v>
          </cell>
          <cell r="C3430" t="str">
            <v>P18</v>
          </cell>
          <cell r="D3430" t="str">
            <v>EMS Parts</v>
          </cell>
          <cell r="E3430" t="str">
            <v>20</v>
          </cell>
          <cell r="F3430" t="str">
            <v>700</v>
          </cell>
          <cell r="G3430" t="str">
            <v xml:space="preserve">          10</v>
          </cell>
          <cell r="H3430" t="str">
            <v>EA</v>
          </cell>
          <cell r="I3430">
            <v>178</v>
          </cell>
          <cell r="J3430">
            <v>0.09</v>
          </cell>
          <cell r="K3430">
            <v>194</v>
          </cell>
          <cell r="L3430">
            <v>8.98876404494382E-2</v>
          </cell>
        </row>
        <row r="3431">
          <cell r="A3431" t="str">
            <v>6100041010</v>
          </cell>
          <cell r="B3431" t="str">
            <v>PREMIUM BOLSTER MATTRESS</v>
          </cell>
          <cell r="C3431" t="str">
            <v>B20</v>
          </cell>
          <cell r="D3431" t="str">
            <v>EMS Acc</v>
          </cell>
          <cell r="E3431" t="str">
            <v>20</v>
          </cell>
          <cell r="F3431" t="str">
            <v>700</v>
          </cell>
          <cell r="G3431" t="str">
            <v xml:space="preserve">          10</v>
          </cell>
          <cell r="H3431" t="str">
            <v>EA</v>
          </cell>
          <cell r="I3431">
            <v>658</v>
          </cell>
          <cell r="J3431">
            <v>0.09</v>
          </cell>
          <cell r="K3431">
            <v>717</v>
          </cell>
          <cell r="L3431">
            <v>8.9665653495440728E-2</v>
          </cell>
        </row>
        <row r="3432">
          <cell r="A3432" t="str">
            <v>6100041010</v>
          </cell>
          <cell r="B3432" t="str">
            <v>PREMIUM BOLSTER MATTRESS</v>
          </cell>
          <cell r="C3432" t="str">
            <v>B20</v>
          </cell>
          <cell r="D3432" t="str">
            <v>EMS Acc</v>
          </cell>
          <cell r="E3432" t="str">
            <v>20</v>
          </cell>
          <cell r="F3432" t="str">
            <v>700</v>
          </cell>
          <cell r="G3432" t="str">
            <v xml:space="preserve">          11</v>
          </cell>
          <cell r="H3432" t="str">
            <v>EA</v>
          </cell>
          <cell r="I3432">
            <v>658</v>
          </cell>
          <cell r="J3432">
            <v>0.09</v>
          </cell>
          <cell r="K3432">
            <v>717</v>
          </cell>
          <cell r="L3432">
            <v>8.9665653495440728E-2</v>
          </cell>
        </row>
        <row r="3433">
          <cell r="A3433" t="str">
            <v>6100041020</v>
          </cell>
          <cell r="B3433" t="str">
            <v>STANDARD BOLSTER MATTRESS OPT.</v>
          </cell>
          <cell r="C3433" t="str">
            <v>B20</v>
          </cell>
          <cell r="D3433" t="str">
            <v>EMS Acc</v>
          </cell>
          <cell r="E3433" t="str">
            <v>20</v>
          </cell>
          <cell r="F3433" t="str">
            <v>700</v>
          </cell>
          <cell r="G3433" t="str">
            <v xml:space="preserve">          10</v>
          </cell>
          <cell r="H3433" t="str">
            <v>EA</v>
          </cell>
          <cell r="I3433">
            <v>269</v>
          </cell>
          <cell r="J3433">
            <v>0.09</v>
          </cell>
          <cell r="K3433">
            <v>293</v>
          </cell>
          <cell r="L3433">
            <v>8.9219330855018583E-2</v>
          </cell>
        </row>
        <row r="3434">
          <cell r="A3434" t="str">
            <v>6100041020</v>
          </cell>
          <cell r="B3434" t="str">
            <v>STANDARD BOLSTER MATTRESS OPT.</v>
          </cell>
          <cell r="C3434" t="str">
            <v>B20</v>
          </cell>
          <cell r="D3434" t="str">
            <v>EMS Acc</v>
          </cell>
          <cell r="E3434" t="str">
            <v>20</v>
          </cell>
          <cell r="F3434" t="str">
            <v>700</v>
          </cell>
          <cell r="G3434" t="str">
            <v xml:space="preserve">          11</v>
          </cell>
          <cell r="H3434" t="str">
            <v>EA</v>
          </cell>
          <cell r="I3434">
            <v>274.69</v>
          </cell>
          <cell r="J3434">
            <v>0.09</v>
          </cell>
          <cell r="K3434">
            <v>299</v>
          </cell>
          <cell r="L3434">
            <v>8.8499763369616666E-2</v>
          </cell>
        </row>
        <row r="3435">
          <cell r="A3435" t="str">
            <v>6100041030</v>
          </cell>
          <cell r="B3435" t="str">
            <v>PILLOW, HEAD EXTENSION</v>
          </cell>
          <cell r="C3435" t="str">
            <v>B20</v>
          </cell>
          <cell r="D3435" t="str">
            <v>EMS Acc</v>
          </cell>
          <cell r="E3435" t="str">
            <v>20</v>
          </cell>
          <cell r="F3435" t="str">
            <v>700</v>
          </cell>
          <cell r="G3435" t="str">
            <v xml:space="preserve">          10</v>
          </cell>
          <cell r="H3435" t="str">
            <v>EA</v>
          </cell>
          <cell r="I3435">
            <v>159</v>
          </cell>
          <cell r="J3435">
            <v>0.09</v>
          </cell>
          <cell r="K3435">
            <v>173</v>
          </cell>
          <cell r="L3435">
            <v>8.8050314465408799E-2</v>
          </cell>
        </row>
        <row r="3436">
          <cell r="A3436" t="str">
            <v>6100041030</v>
          </cell>
          <cell r="B3436" t="str">
            <v>PILLOW, HEAD EXTENSION</v>
          </cell>
          <cell r="C3436" t="str">
            <v>B20</v>
          </cell>
          <cell r="D3436" t="str">
            <v>EMS Acc</v>
          </cell>
          <cell r="E3436" t="str">
            <v>20</v>
          </cell>
          <cell r="F3436" t="str">
            <v>700</v>
          </cell>
          <cell r="G3436" t="str">
            <v xml:space="preserve">          11</v>
          </cell>
          <cell r="H3436" t="str">
            <v>EA</v>
          </cell>
          <cell r="I3436">
            <v>161</v>
          </cell>
          <cell r="J3436">
            <v>0.09</v>
          </cell>
          <cell r="K3436">
            <v>175</v>
          </cell>
          <cell r="L3436">
            <v>8.6956521739130432E-2</v>
          </cell>
        </row>
        <row r="3437">
          <cell r="A3437" t="str">
            <v>6100042000</v>
          </cell>
          <cell r="B3437" t="str">
            <v>DIN LCK DOWN PINS M-1 WORLDCOT</v>
          </cell>
          <cell r="C3437" t="str">
            <v>B20</v>
          </cell>
          <cell r="D3437" t="str">
            <v>EMS Acc</v>
          </cell>
          <cell r="E3437" t="str">
            <v>20</v>
          </cell>
          <cell r="F3437" t="str">
            <v>700</v>
          </cell>
          <cell r="G3437" t="str">
            <v xml:space="preserve">          11</v>
          </cell>
          <cell r="H3437" t="str">
            <v>EA</v>
          </cell>
          <cell r="I3437">
            <v>111.17</v>
          </cell>
          <cell r="J3437">
            <v>0.09</v>
          </cell>
          <cell r="K3437">
            <v>121</v>
          </cell>
          <cell r="L3437">
            <v>8.8423135738058808E-2</v>
          </cell>
        </row>
        <row r="3438">
          <cell r="A3438" t="str">
            <v>6100042000</v>
          </cell>
          <cell r="B3438" t="str">
            <v>DIN LCK DOWN PINS M-1 WORLDCOT</v>
          </cell>
          <cell r="C3438" t="str">
            <v>B20</v>
          </cell>
          <cell r="D3438" t="str">
            <v>EMS Acc</v>
          </cell>
          <cell r="E3438" t="str">
            <v>20</v>
          </cell>
          <cell r="F3438" t="str">
            <v>700</v>
          </cell>
          <cell r="G3438" t="str">
            <v xml:space="preserve">          10</v>
          </cell>
          <cell r="H3438" t="str">
            <v>EA</v>
          </cell>
          <cell r="I3438">
            <v>60</v>
          </cell>
          <cell r="J3438">
            <v>0.09</v>
          </cell>
          <cell r="K3438">
            <v>65</v>
          </cell>
          <cell r="L3438">
            <v>8.3333333333333329E-2</v>
          </cell>
        </row>
        <row r="3439">
          <cell r="A3439" t="str">
            <v>6100042060</v>
          </cell>
          <cell r="B3439" t="str">
            <v>LOCK PIN,DIN</v>
          </cell>
          <cell r="C3439" t="str">
            <v>P18</v>
          </cell>
          <cell r="D3439" t="str">
            <v>EMS Parts</v>
          </cell>
          <cell r="E3439" t="str">
            <v>20</v>
          </cell>
          <cell r="F3439" t="str">
            <v>700</v>
          </cell>
          <cell r="G3439" t="str">
            <v xml:space="preserve">          10</v>
          </cell>
          <cell r="H3439" t="str">
            <v>EA</v>
          </cell>
          <cell r="I3439">
            <v>62</v>
          </cell>
          <cell r="J3439">
            <v>0.09</v>
          </cell>
          <cell r="K3439">
            <v>68</v>
          </cell>
          <cell r="L3439">
            <v>9.6774193548387094E-2</v>
          </cell>
        </row>
        <row r="3440">
          <cell r="A3440" t="str">
            <v>6100042060</v>
          </cell>
          <cell r="B3440" t="str">
            <v>LOCK PIN,DIN</v>
          </cell>
          <cell r="C3440" t="str">
            <v>P18</v>
          </cell>
          <cell r="D3440" t="str">
            <v>EMS Parts</v>
          </cell>
          <cell r="E3440" t="str">
            <v>20</v>
          </cell>
          <cell r="F3440" t="str">
            <v>700</v>
          </cell>
          <cell r="G3440" t="str">
            <v xml:space="preserve">          11</v>
          </cell>
          <cell r="H3440" t="str">
            <v>EA</v>
          </cell>
          <cell r="I3440">
            <v>61.86</v>
          </cell>
          <cell r="J3440">
            <v>0.09</v>
          </cell>
          <cell r="K3440">
            <v>67</v>
          </cell>
          <cell r="L3440">
            <v>8.3090850307145178E-2</v>
          </cell>
        </row>
        <row r="3441">
          <cell r="A3441" t="str">
            <v>6100043000</v>
          </cell>
          <cell r="B3441" t="str">
            <v>NO DIN LOCK DOWN PIN M-1 COT</v>
          </cell>
          <cell r="C3441" t="str">
            <v>B20</v>
          </cell>
          <cell r="D3441" t="str">
            <v>EMS Acc</v>
          </cell>
          <cell r="E3441" t="str">
            <v>20</v>
          </cell>
          <cell r="F3441" t="str">
            <v>700</v>
          </cell>
          <cell r="G3441" t="str">
            <v xml:space="preserve">          11</v>
          </cell>
          <cell r="H3441" t="str">
            <v>EA</v>
          </cell>
          <cell r="I3441">
            <v>19</v>
          </cell>
          <cell r="J3441">
            <v>0.09</v>
          </cell>
          <cell r="K3441">
            <v>20.71</v>
          </cell>
          <cell r="L3441">
            <v>9.0000000000000038E-2</v>
          </cell>
        </row>
        <row r="3442">
          <cell r="A3442" t="str">
            <v>6100044000</v>
          </cell>
          <cell r="B3442" t="str">
            <v>HEAD EXTENSION OPTION</v>
          </cell>
          <cell r="C3442" t="str">
            <v>B20</v>
          </cell>
          <cell r="D3442" t="str">
            <v>EMS Acc</v>
          </cell>
          <cell r="E3442" t="str">
            <v>20</v>
          </cell>
          <cell r="F3442" t="str">
            <v>700</v>
          </cell>
          <cell r="G3442" t="str">
            <v xml:space="preserve">          11</v>
          </cell>
          <cell r="H3442" t="str">
            <v>EA</v>
          </cell>
          <cell r="I3442">
            <v>748.72</v>
          </cell>
          <cell r="J3442">
            <v>0.09</v>
          </cell>
          <cell r="K3442">
            <v>816</v>
          </cell>
          <cell r="L3442">
            <v>8.9860027780745769E-2</v>
          </cell>
        </row>
        <row r="3443">
          <cell r="A3443" t="str">
            <v>6100044000</v>
          </cell>
          <cell r="B3443" t="str">
            <v>HEAD EXTENSION OPTION</v>
          </cell>
          <cell r="C3443" t="str">
            <v>B20</v>
          </cell>
          <cell r="D3443" t="str">
            <v>EMS Acc</v>
          </cell>
          <cell r="E3443" t="str">
            <v>20</v>
          </cell>
          <cell r="F3443" t="str">
            <v>700</v>
          </cell>
          <cell r="G3443" t="str">
            <v xml:space="preserve">          10</v>
          </cell>
          <cell r="H3443" t="str">
            <v>EA</v>
          </cell>
          <cell r="I3443">
            <v>681</v>
          </cell>
          <cell r="J3443">
            <v>0.09</v>
          </cell>
          <cell r="K3443">
            <v>742</v>
          </cell>
          <cell r="L3443">
            <v>8.957415565345081E-2</v>
          </cell>
        </row>
        <row r="3444">
          <cell r="A3444" t="str">
            <v>6100044001</v>
          </cell>
          <cell r="B3444" t="str">
            <v>PLUNGER BODY</v>
          </cell>
          <cell r="C3444" t="str">
            <v>P18</v>
          </cell>
          <cell r="D3444" t="str">
            <v>EMS Parts</v>
          </cell>
          <cell r="E3444" t="str">
            <v>20</v>
          </cell>
          <cell r="F3444" t="str">
            <v>700</v>
          </cell>
          <cell r="G3444" t="str">
            <v xml:space="preserve">          11</v>
          </cell>
          <cell r="H3444" t="str">
            <v>EA</v>
          </cell>
          <cell r="I3444">
            <v>24.66</v>
          </cell>
          <cell r="J3444">
            <v>0.09</v>
          </cell>
          <cell r="K3444">
            <v>27</v>
          </cell>
          <cell r="L3444">
            <v>9.4890510948905105E-2</v>
          </cell>
        </row>
        <row r="3445">
          <cell r="A3445" t="str">
            <v>6100044001</v>
          </cell>
          <cell r="B3445" t="str">
            <v>PLUNGER BODY</v>
          </cell>
          <cell r="C3445" t="str">
            <v>P18</v>
          </cell>
          <cell r="D3445" t="str">
            <v>EMS Parts</v>
          </cell>
          <cell r="E3445" t="str">
            <v>20</v>
          </cell>
          <cell r="F3445" t="str">
            <v>700</v>
          </cell>
          <cell r="G3445" t="str">
            <v xml:space="preserve">          10</v>
          </cell>
          <cell r="H3445" t="str">
            <v>EA</v>
          </cell>
          <cell r="I3445">
            <v>26</v>
          </cell>
          <cell r="J3445">
            <v>0.09</v>
          </cell>
          <cell r="K3445">
            <v>28</v>
          </cell>
          <cell r="L3445">
            <v>7.6923076923076927E-2</v>
          </cell>
        </row>
        <row r="3446">
          <cell r="A3446" t="str">
            <v>6100044002</v>
          </cell>
          <cell r="B3446" t="str">
            <v>SLIDE TUBE</v>
          </cell>
          <cell r="C3446" t="str">
            <v>P18</v>
          </cell>
          <cell r="D3446" t="str">
            <v>EMS Parts</v>
          </cell>
          <cell r="E3446" t="str">
            <v>20</v>
          </cell>
          <cell r="F3446" t="str">
            <v>700</v>
          </cell>
          <cell r="G3446" t="str">
            <v xml:space="preserve">          10</v>
          </cell>
          <cell r="H3446" t="str">
            <v>EA</v>
          </cell>
          <cell r="I3446">
            <v>14</v>
          </cell>
          <cell r="J3446">
            <v>0.09</v>
          </cell>
          <cell r="K3446">
            <v>15.260000000000002</v>
          </cell>
          <cell r="L3446">
            <v>9.0000000000000108E-2</v>
          </cell>
        </row>
        <row r="3447">
          <cell r="A3447" t="str">
            <v>6100044002</v>
          </cell>
          <cell r="B3447" t="str">
            <v>SLIDE TUBE</v>
          </cell>
          <cell r="C3447" t="str">
            <v>P18</v>
          </cell>
          <cell r="D3447" t="str">
            <v>EMS Parts</v>
          </cell>
          <cell r="E3447" t="str">
            <v>20</v>
          </cell>
          <cell r="F3447" t="str">
            <v>700</v>
          </cell>
          <cell r="G3447" t="str">
            <v xml:space="preserve">          11</v>
          </cell>
          <cell r="H3447" t="str">
            <v>EA</v>
          </cell>
          <cell r="I3447">
            <v>10.84</v>
          </cell>
          <cell r="J3447">
            <v>0.09</v>
          </cell>
          <cell r="K3447">
            <v>11.8156</v>
          </cell>
          <cell r="L3447">
            <v>0.09</v>
          </cell>
        </row>
        <row r="3448">
          <cell r="A3448" t="str">
            <v>6100044003</v>
          </cell>
          <cell r="B3448" t="str">
            <v>SLIDE TUBE WELDMENT</v>
          </cell>
          <cell r="C3448" t="str">
            <v>P18</v>
          </cell>
          <cell r="D3448" t="str">
            <v>EMS Parts</v>
          </cell>
          <cell r="E3448" t="str">
            <v>20</v>
          </cell>
          <cell r="F3448" t="str">
            <v>700</v>
          </cell>
          <cell r="G3448" t="str">
            <v xml:space="preserve">          10</v>
          </cell>
          <cell r="H3448" t="str">
            <v>EA</v>
          </cell>
          <cell r="I3448">
            <v>25</v>
          </cell>
          <cell r="J3448">
            <v>0.09</v>
          </cell>
          <cell r="K3448">
            <v>27</v>
          </cell>
          <cell r="L3448">
            <v>0.08</v>
          </cell>
        </row>
        <row r="3449">
          <cell r="A3449" t="str">
            <v>6100044003</v>
          </cell>
          <cell r="B3449" t="str">
            <v>SLIDE TUBE WELDMENT</v>
          </cell>
          <cell r="C3449" t="str">
            <v>P18</v>
          </cell>
          <cell r="D3449" t="str">
            <v>EMS Parts</v>
          </cell>
          <cell r="E3449" t="str">
            <v>20</v>
          </cell>
          <cell r="F3449" t="str">
            <v>700</v>
          </cell>
          <cell r="G3449" t="str">
            <v xml:space="preserve">          11</v>
          </cell>
          <cell r="H3449" t="str">
            <v>EA</v>
          </cell>
          <cell r="I3449">
            <v>23.3</v>
          </cell>
          <cell r="J3449">
            <v>0.09</v>
          </cell>
          <cell r="K3449">
            <v>25</v>
          </cell>
          <cell r="L3449">
            <v>7.2961373390557901E-2</v>
          </cell>
        </row>
        <row r="3450">
          <cell r="A3450" t="str">
            <v>6100044004</v>
          </cell>
          <cell r="B3450" t="str">
            <v>INSERT WITH PLUNGER ORIFICE</v>
          </cell>
          <cell r="C3450" t="str">
            <v>P18</v>
          </cell>
          <cell r="D3450" t="str">
            <v>EMS Parts</v>
          </cell>
          <cell r="E3450" t="str">
            <v>20</v>
          </cell>
          <cell r="F3450" t="str">
            <v>700</v>
          </cell>
          <cell r="G3450" t="str">
            <v xml:space="preserve">          11</v>
          </cell>
          <cell r="H3450" t="str">
            <v>EA</v>
          </cell>
          <cell r="I3450">
            <v>68.45</v>
          </cell>
          <cell r="J3450">
            <v>0.09</v>
          </cell>
          <cell r="K3450">
            <v>75</v>
          </cell>
          <cell r="L3450">
            <v>9.5690284879474022E-2</v>
          </cell>
        </row>
        <row r="3451">
          <cell r="A3451" t="str">
            <v>6100044004</v>
          </cell>
          <cell r="B3451" t="str">
            <v>INSERT WITH PLUNGER ORIFICE</v>
          </cell>
          <cell r="C3451" t="str">
            <v>P18</v>
          </cell>
          <cell r="D3451" t="str">
            <v>EMS Parts</v>
          </cell>
          <cell r="E3451" t="str">
            <v>20</v>
          </cell>
          <cell r="F3451" t="str">
            <v>700</v>
          </cell>
          <cell r="G3451" t="str">
            <v xml:space="preserve">          10</v>
          </cell>
          <cell r="H3451" t="str">
            <v>EA</v>
          </cell>
          <cell r="I3451">
            <v>66</v>
          </cell>
          <cell r="J3451">
            <v>0.09</v>
          </cell>
          <cell r="K3451">
            <v>72</v>
          </cell>
          <cell r="L3451">
            <v>9.0909090909090912E-2</v>
          </cell>
        </row>
        <row r="3452">
          <cell r="A3452" t="str">
            <v>6100044005</v>
          </cell>
          <cell r="B3452" t="str">
            <v>INSERT WITH PLUNGER ORIFICE</v>
          </cell>
          <cell r="C3452" t="str">
            <v>P18</v>
          </cell>
          <cell r="D3452" t="str">
            <v>EMS Parts</v>
          </cell>
          <cell r="E3452" t="str">
            <v>20</v>
          </cell>
          <cell r="F3452" t="str">
            <v>700</v>
          </cell>
          <cell r="G3452" t="str">
            <v xml:space="preserve">          10</v>
          </cell>
          <cell r="H3452" t="str">
            <v>EA</v>
          </cell>
          <cell r="I3452">
            <v>51</v>
          </cell>
          <cell r="J3452">
            <v>0.09</v>
          </cell>
          <cell r="K3452">
            <v>56</v>
          </cell>
          <cell r="L3452">
            <v>9.8039215686274508E-2</v>
          </cell>
        </row>
        <row r="3453">
          <cell r="A3453" t="str">
            <v>6100044005</v>
          </cell>
          <cell r="B3453" t="str">
            <v>INSERT WITH PLUNGER ORIFICE</v>
          </cell>
          <cell r="C3453" t="str">
            <v>P18</v>
          </cell>
          <cell r="D3453" t="str">
            <v>EMS Parts</v>
          </cell>
          <cell r="E3453" t="str">
            <v>20</v>
          </cell>
          <cell r="F3453" t="str">
            <v>700</v>
          </cell>
          <cell r="G3453" t="str">
            <v xml:space="preserve">          11</v>
          </cell>
          <cell r="H3453" t="str">
            <v>EA</v>
          </cell>
          <cell r="I3453">
            <v>50.65</v>
          </cell>
          <cell r="J3453">
            <v>0.09</v>
          </cell>
          <cell r="K3453">
            <v>55</v>
          </cell>
          <cell r="L3453">
            <v>8.5883514313919079E-2</v>
          </cell>
        </row>
        <row r="3454">
          <cell r="A3454" t="str">
            <v>6100044006</v>
          </cell>
          <cell r="B3454" t="str">
            <v>SPACER, HEAD EXTENSION</v>
          </cell>
          <cell r="C3454" t="str">
            <v>P18</v>
          </cell>
          <cell r="D3454" t="str">
            <v>EMS Parts</v>
          </cell>
          <cell r="E3454" t="str">
            <v>20</v>
          </cell>
          <cell r="F3454" t="str">
            <v>700</v>
          </cell>
          <cell r="G3454" t="str">
            <v xml:space="preserve">          10</v>
          </cell>
          <cell r="H3454" t="str">
            <v>EA</v>
          </cell>
          <cell r="I3454">
            <v>13</v>
          </cell>
          <cell r="J3454">
            <v>0.09</v>
          </cell>
          <cell r="K3454">
            <v>14.170000000000002</v>
          </cell>
          <cell r="L3454">
            <v>9.0000000000000135E-2</v>
          </cell>
        </row>
        <row r="3455">
          <cell r="A3455" t="str">
            <v>6100044006</v>
          </cell>
          <cell r="B3455" t="str">
            <v>SPACER, HEAD EXTENSION</v>
          </cell>
          <cell r="C3455" t="str">
            <v>P18</v>
          </cell>
          <cell r="D3455" t="str">
            <v>EMS Parts</v>
          </cell>
          <cell r="E3455" t="str">
            <v>20</v>
          </cell>
          <cell r="F3455" t="str">
            <v>700</v>
          </cell>
          <cell r="G3455" t="str">
            <v xml:space="preserve">          11</v>
          </cell>
          <cell r="H3455" t="str">
            <v>EA</v>
          </cell>
          <cell r="I3455">
            <v>9.61</v>
          </cell>
          <cell r="J3455">
            <v>0.09</v>
          </cell>
          <cell r="K3455">
            <v>10.4749</v>
          </cell>
          <cell r="L3455">
            <v>9.0000000000000052E-2</v>
          </cell>
        </row>
        <row r="3456">
          <cell r="A3456" t="str">
            <v>6100044007</v>
          </cell>
          <cell r="B3456" t="str">
            <v>SUPPORT, HEAD EXTENSION</v>
          </cell>
          <cell r="C3456" t="str">
            <v>P18</v>
          </cell>
          <cell r="D3456" t="str">
            <v>EMS Parts</v>
          </cell>
          <cell r="E3456" t="str">
            <v>20</v>
          </cell>
          <cell r="F3456" t="str">
            <v>700</v>
          </cell>
          <cell r="G3456" t="str">
            <v xml:space="preserve">          11</v>
          </cell>
          <cell r="H3456" t="str">
            <v>EA</v>
          </cell>
          <cell r="I3456">
            <v>16.45</v>
          </cell>
          <cell r="J3456">
            <v>0.09</v>
          </cell>
          <cell r="K3456">
            <v>17.930500000000002</v>
          </cell>
          <cell r="L3456">
            <v>9.0000000000000177E-2</v>
          </cell>
        </row>
        <row r="3457">
          <cell r="A3457" t="str">
            <v>6100044007</v>
          </cell>
          <cell r="B3457" t="str">
            <v>SUPPORT, HEAD EXTENSION</v>
          </cell>
          <cell r="C3457" t="str">
            <v>P18</v>
          </cell>
          <cell r="D3457" t="str">
            <v>EMS Parts</v>
          </cell>
          <cell r="E3457" t="str">
            <v>20</v>
          </cell>
          <cell r="F3457" t="str">
            <v>700</v>
          </cell>
          <cell r="G3457" t="str">
            <v xml:space="preserve">          10</v>
          </cell>
          <cell r="H3457" t="str">
            <v>EA</v>
          </cell>
          <cell r="I3457">
            <v>18</v>
          </cell>
          <cell r="J3457">
            <v>0.09</v>
          </cell>
          <cell r="K3457">
            <v>19.62</v>
          </cell>
          <cell r="L3457">
            <v>9.0000000000000052E-2</v>
          </cell>
        </row>
        <row r="3458">
          <cell r="A3458" t="str">
            <v>6100044008</v>
          </cell>
          <cell r="B3458" t="str">
            <v>PILLOW SUPPORT, HEAD EXTENSION</v>
          </cell>
          <cell r="C3458" t="str">
            <v>P18</v>
          </cell>
          <cell r="D3458" t="str">
            <v>EMS Parts</v>
          </cell>
          <cell r="E3458" t="str">
            <v>20</v>
          </cell>
          <cell r="F3458" t="str">
            <v>700</v>
          </cell>
          <cell r="G3458" t="str">
            <v xml:space="preserve">          11</v>
          </cell>
          <cell r="H3458" t="str">
            <v>EA</v>
          </cell>
          <cell r="I3458">
            <v>14.49</v>
          </cell>
          <cell r="J3458">
            <v>0.09</v>
          </cell>
          <cell r="K3458">
            <v>15.794100000000002</v>
          </cell>
          <cell r="L3458">
            <v>9.0000000000000122E-2</v>
          </cell>
        </row>
        <row r="3459">
          <cell r="A3459" t="str">
            <v>6100044008</v>
          </cell>
          <cell r="B3459" t="str">
            <v>PILLOW SUPPORT, HEAD EXTENSION</v>
          </cell>
          <cell r="C3459" t="str">
            <v>P18</v>
          </cell>
          <cell r="D3459" t="str">
            <v>EMS Parts</v>
          </cell>
          <cell r="E3459" t="str">
            <v>20</v>
          </cell>
          <cell r="F3459" t="str">
            <v>700</v>
          </cell>
          <cell r="G3459" t="str">
            <v xml:space="preserve">          10</v>
          </cell>
          <cell r="H3459" t="str">
            <v>EA</v>
          </cell>
          <cell r="I3459">
            <v>17</v>
          </cell>
          <cell r="J3459">
            <v>0.09</v>
          </cell>
          <cell r="K3459">
            <v>18.53</v>
          </cell>
          <cell r="L3459">
            <v>9.0000000000000066E-2</v>
          </cell>
        </row>
        <row r="3460">
          <cell r="A3460" t="str">
            <v>6100044009</v>
          </cell>
          <cell r="B3460" t="str">
            <v>EXTENSION BRACKET, HEAD EXT.</v>
          </cell>
          <cell r="C3460" t="str">
            <v>P18</v>
          </cell>
          <cell r="D3460" t="str">
            <v>EMS Parts</v>
          </cell>
          <cell r="E3460" t="str">
            <v>20</v>
          </cell>
          <cell r="F3460" t="str">
            <v>700</v>
          </cell>
          <cell r="G3460" t="str">
            <v xml:space="preserve">          11</v>
          </cell>
          <cell r="H3460" t="str">
            <v>EA</v>
          </cell>
          <cell r="I3460">
            <v>17.82</v>
          </cell>
          <cell r="J3460">
            <v>0.09</v>
          </cell>
          <cell r="K3460">
            <v>19.423800000000004</v>
          </cell>
          <cell r="L3460">
            <v>9.0000000000000177E-2</v>
          </cell>
        </row>
        <row r="3461">
          <cell r="A3461" t="str">
            <v>6100044009</v>
          </cell>
          <cell r="B3461" t="str">
            <v>EXTENSION BRACKET, HEAD EXT.</v>
          </cell>
          <cell r="C3461" t="str">
            <v>P18</v>
          </cell>
          <cell r="D3461" t="str">
            <v>EMS Parts</v>
          </cell>
          <cell r="E3461" t="str">
            <v>20</v>
          </cell>
          <cell r="F3461" t="str">
            <v>700</v>
          </cell>
          <cell r="G3461" t="str">
            <v xml:space="preserve">          10</v>
          </cell>
          <cell r="H3461" t="str">
            <v>EA</v>
          </cell>
          <cell r="I3461">
            <v>19</v>
          </cell>
          <cell r="J3461">
            <v>0.09</v>
          </cell>
          <cell r="K3461">
            <v>20.71</v>
          </cell>
          <cell r="L3461">
            <v>9.0000000000000038E-2</v>
          </cell>
        </row>
        <row r="3462">
          <cell r="A3462" t="str">
            <v>6100044010</v>
          </cell>
          <cell r="B3462" t="str">
            <v>BRACKET WELDMENT, HEAD EXT.</v>
          </cell>
          <cell r="C3462" t="str">
            <v>P18</v>
          </cell>
          <cell r="D3462" t="str">
            <v>EMS Parts</v>
          </cell>
          <cell r="E3462" t="str">
            <v>20</v>
          </cell>
          <cell r="F3462" t="str">
            <v>700</v>
          </cell>
          <cell r="G3462" t="str">
            <v xml:space="preserve">          10</v>
          </cell>
          <cell r="H3462" t="str">
            <v>EA</v>
          </cell>
          <cell r="I3462">
            <v>118</v>
          </cell>
          <cell r="J3462">
            <v>0.09</v>
          </cell>
          <cell r="K3462">
            <v>129</v>
          </cell>
          <cell r="L3462">
            <v>9.3220338983050849E-2</v>
          </cell>
        </row>
        <row r="3463">
          <cell r="A3463" t="str">
            <v>6100044010</v>
          </cell>
          <cell r="B3463" t="str">
            <v>BRACKET WELDMENT, HEAD EXT.</v>
          </cell>
          <cell r="C3463" t="str">
            <v>P18</v>
          </cell>
          <cell r="D3463" t="str">
            <v>EMS Parts</v>
          </cell>
          <cell r="E3463" t="str">
            <v>20</v>
          </cell>
          <cell r="F3463" t="str">
            <v>700</v>
          </cell>
          <cell r="G3463" t="str">
            <v xml:space="preserve">          11</v>
          </cell>
          <cell r="H3463" t="str">
            <v>EA</v>
          </cell>
          <cell r="I3463">
            <v>123.2</v>
          </cell>
          <cell r="J3463">
            <v>0.09</v>
          </cell>
          <cell r="K3463">
            <v>134</v>
          </cell>
          <cell r="L3463">
            <v>8.7662337662337636E-2</v>
          </cell>
        </row>
        <row r="3464">
          <cell r="A3464" t="str">
            <v>6100044011</v>
          </cell>
          <cell r="B3464" t="str">
            <v>EXTENSION TUBE, HEAD EXTENSION</v>
          </cell>
          <cell r="C3464" t="str">
            <v>P18</v>
          </cell>
          <cell r="D3464" t="str">
            <v>EMS Parts</v>
          </cell>
          <cell r="E3464" t="str">
            <v>20</v>
          </cell>
          <cell r="F3464" t="str">
            <v>700</v>
          </cell>
          <cell r="G3464" t="str">
            <v xml:space="preserve">          11</v>
          </cell>
          <cell r="H3464" t="str">
            <v>EA</v>
          </cell>
          <cell r="I3464">
            <v>73.930000000000007</v>
          </cell>
          <cell r="J3464">
            <v>0.09</v>
          </cell>
          <cell r="K3464">
            <v>81</v>
          </cell>
          <cell r="L3464">
            <v>9.563100229947237E-2</v>
          </cell>
        </row>
        <row r="3465">
          <cell r="A3465" t="str">
            <v>6100044011</v>
          </cell>
          <cell r="B3465" t="str">
            <v>EXTENSION TUBE, HEAD EXTENSION</v>
          </cell>
          <cell r="C3465" t="str">
            <v>P18</v>
          </cell>
          <cell r="D3465" t="str">
            <v>EMS Parts</v>
          </cell>
          <cell r="E3465" t="str">
            <v>20</v>
          </cell>
          <cell r="F3465" t="str">
            <v>700</v>
          </cell>
          <cell r="G3465" t="str">
            <v xml:space="preserve">          10</v>
          </cell>
          <cell r="H3465" t="str">
            <v>EA</v>
          </cell>
          <cell r="I3465">
            <v>71</v>
          </cell>
          <cell r="J3465">
            <v>0.09</v>
          </cell>
          <cell r="K3465">
            <v>77</v>
          </cell>
          <cell r="L3465">
            <v>8.4507042253521125E-2</v>
          </cell>
        </row>
        <row r="3466">
          <cell r="A3466" t="str">
            <v>6100044012</v>
          </cell>
          <cell r="B3466" t="str">
            <v>HEAD EXTENSION ASSEMBLY</v>
          </cell>
          <cell r="C3466" t="str">
            <v>P18</v>
          </cell>
          <cell r="D3466" t="str">
            <v>EMS Parts</v>
          </cell>
          <cell r="E3466" t="str">
            <v>20</v>
          </cell>
          <cell r="F3466" t="str">
            <v>700</v>
          </cell>
          <cell r="G3466" t="str">
            <v xml:space="preserve">          11</v>
          </cell>
          <cell r="H3466" t="str">
            <v>EA</v>
          </cell>
          <cell r="I3466">
            <v>400.9</v>
          </cell>
          <cell r="J3466">
            <v>0.09</v>
          </cell>
          <cell r="K3466">
            <v>437</v>
          </cell>
          <cell r="L3466">
            <v>9.0047393364928965E-2</v>
          </cell>
        </row>
        <row r="3467">
          <cell r="A3467" t="str">
            <v>6100044012</v>
          </cell>
          <cell r="B3467" t="str">
            <v>HEAD EXTENSION ASSEMBLY</v>
          </cell>
          <cell r="C3467" t="str">
            <v>P18</v>
          </cell>
          <cell r="D3467" t="str">
            <v>EMS Parts</v>
          </cell>
          <cell r="E3467" t="str">
            <v>20</v>
          </cell>
          <cell r="F3467" t="str">
            <v>700</v>
          </cell>
          <cell r="G3467" t="str">
            <v xml:space="preserve">          10</v>
          </cell>
          <cell r="H3467" t="str">
            <v>EA</v>
          </cell>
          <cell r="I3467">
            <v>391</v>
          </cell>
          <cell r="J3467">
            <v>0.09</v>
          </cell>
          <cell r="K3467">
            <v>426</v>
          </cell>
          <cell r="L3467">
            <v>8.9514066496163683E-2</v>
          </cell>
        </row>
        <row r="3468">
          <cell r="A3468" t="str">
            <v>6100044013</v>
          </cell>
          <cell r="B3468" t="str">
            <v>2  ADHESIVE HOOK</v>
          </cell>
          <cell r="C3468" t="str">
            <v>P18</v>
          </cell>
          <cell r="D3468" t="str">
            <v>EMS Parts</v>
          </cell>
          <cell r="E3468" t="str">
            <v>20</v>
          </cell>
          <cell r="F3468" t="str">
            <v>700</v>
          </cell>
          <cell r="G3468" t="str">
            <v xml:space="preserve">          10</v>
          </cell>
          <cell r="H3468" t="str">
            <v>EA</v>
          </cell>
          <cell r="I3468">
            <v>7.49</v>
          </cell>
          <cell r="J3468">
            <v>0.09</v>
          </cell>
          <cell r="K3468">
            <v>8.1641000000000012</v>
          </cell>
          <cell r="L3468">
            <v>9.0000000000000135E-2</v>
          </cell>
        </row>
        <row r="3469">
          <cell r="A3469" t="str">
            <v>6100044013</v>
          </cell>
          <cell r="B3469" t="str">
            <v>2  ADHESIVE HOOK</v>
          </cell>
          <cell r="C3469" t="str">
            <v>P18</v>
          </cell>
          <cell r="D3469" t="str">
            <v>EMS Parts</v>
          </cell>
          <cell r="E3469" t="str">
            <v>20</v>
          </cell>
          <cell r="F3469" t="str">
            <v>700</v>
          </cell>
          <cell r="G3469" t="str">
            <v xml:space="preserve">          11</v>
          </cell>
          <cell r="H3469" t="str">
            <v>EA</v>
          </cell>
          <cell r="I3469">
            <v>3.04</v>
          </cell>
          <cell r="J3469">
            <v>0.09</v>
          </cell>
          <cell r="K3469">
            <v>3.3136000000000001</v>
          </cell>
          <cell r="L3469">
            <v>9.0000000000000024E-2</v>
          </cell>
        </row>
        <row r="3470">
          <cell r="A3470" t="str">
            <v>6100044014</v>
          </cell>
          <cell r="B3470" t="str">
            <v>HEAD EXTENSION UHMW TAPE</v>
          </cell>
          <cell r="C3470" t="str">
            <v>P18</v>
          </cell>
          <cell r="D3470" t="str">
            <v>EMS Parts</v>
          </cell>
          <cell r="E3470" t="str">
            <v>16</v>
          </cell>
          <cell r="F3470" t="str">
            <v>700</v>
          </cell>
          <cell r="G3470" t="str">
            <v xml:space="preserve">          11</v>
          </cell>
          <cell r="H3470" t="str">
            <v>EA</v>
          </cell>
          <cell r="I3470">
            <v>7.67</v>
          </cell>
          <cell r="J3470">
            <v>0.09</v>
          </cell>
          <cell r="K3470">
            <v>8.3603000000000005</v>
          </cell>
          <cell r="L3470">
            <v>9.000000000000008E-2</v>
          </cell>
        </row>
        <row r="3471">
          <cell r="A3471" t="str">
            <v>6100044014</v>
          </cell>
          <cell r="B3471" t="str">
            <v>HEAD EXTENSION UHMW TAPE</v>
          </cell>
          <cell r="C3471" t="str">
            <v>P18</v>
          </cell>
          <cell r="D3471" t="str">
            <v>EMS Parts</v>
          </cell>
          <cell r="E3471" t="str">
            <v>16</v>
          </cell>
          <cell r="F3471" t="str">
            <v>700</v>
          </cell>
          <cell r="G3471" t="str">
            <v xml:space="preserve">          10</v>
          </cell>
          <cell r="H3471" t="str">
            <v>EA</v>
          </cell>
          <cell r="I3471">
            <v>11</v>
          </cell>
          <cell r="J3471">
            <v>0.09</v>
          </cell>
          <cell r="K3471">
            <v>11.99</v>
          </cell>
          <cell r="L3471">
            <v>9.0000000000000024E-2</v>
          </cell>
        </row>
        <row r="3472">
          <cell r="A3472" t="str">
            <v>6100044111</v>
          </cell>
          <cell r="B3472" t="str">
            <v>ROUND TUBE</v>
          </cell>
          <cell r="C3472" t="str">
            <v>P18</v>
          </cell>
          <cell r="D3472" t="str">
            <v>EMS Parts</v>
          </cell>
          <cell r="E3472" t="str">
            <v>20</v>
          </cell>
          <cell r="F3472" t="str">
            <v>700</v>
          </cell>
          <cell r="G3472" t="str">
            <v xml:space="preserve">          11</v>
          </cell>
          <cell r="H3472" t="str">
            <v>EA</v>
          </cell>
          <cell r="I3472">
            <v>65.47</v>
          </cell>
          <cell r="J3472">
            <v>0.09</v>
          </cell>
          <cell r="K3472">
            <v>71</v>
          </cell>
          <cell r="L3472">
            <v>8.4466167710401732E-2</v>
          </cell>
        </row>
        <row r="3473">
          <cell r="A3473" t="str">
            <v>6100045000</v>
          </cell>
          <cell r="B3473" t="str">
            <v>PILLOW ONLY OPTION</v>
          </cell>
          <cell r="C3473" t="str">
            <v>B20</v>
          </cell>
          <cell r="D3473" t="str">
            <v>EMS Acc</v>
          </cell>
          <cell r="E3473" t="str">
            <v>20</v>
          </cell>
          <cell r="F3473" t="str">
            <v>700</v>
          </cell>
          <cell r="G3473" t="str">
            <v xml:space="preserve">          10</v>
          </cell>
          <cell r="H3473" t="str">
            <v>EA</v>
          </cell>
          <cell r="I3473">
            <v>152</v>
          </cell>
          <cell r="J3473">
            <v>0.09</v>
          </cell>
          <cell r="K3473">
            <v>166</v>
          </cell>
          <cell r="L3473">
            <v>9.2105263157894732E-2</v>
          </cell>
        </row>
        <row r="3474">
          <cell r="A3474" t="str">
            <v>6100045000</v>
          </cell>
          <cell r="B3474" t="str">
            <v>PILLOW ONLY OPTION</v>
          </cell>
          <cell r="C3474" t="str">
            <v>B20</v>
          </cell>
          <cell r="D3474" t="str">
            <v>EMS Acc</v>
          </cell>
          <cell r="E3474" t="str">
            <v>20</v>
          </cell>
          <cell r="F3474" t="str">
            <v>700</v>
          </cell>
          <cell r="G3474" t="str">
            <v xml:space="preserve">          11</v>
          </cell>
          <cell r="H3474" t="str">
            <v>EA</v>
          </cell>
          <cell r="I3474">
            <v>161</v>
          </cell>
          <cell r="J3474">
            <v>0.09</v>
          </cell>
          <cell r="K3474">
            <v>175</v>
          </cell>
          <cell r="L3474">
            <v>8.6956521739130432E-2</v>
          </cell>
        </row>
        <row r="3475">
          <cell r="A3475" t="str">
            <v>6100090002</v>
          </cell>
          <cell r="B3475" t="str">
            <v>VIDEO,6100 M-1,INSERVICE</v>
          </cell>
          <cell r="C3475" t="str">
            <v>P18</v>
          </cell>
          <cell r="D3475" t="str">
            <v>EMS Parts</v>
          </cell>
          <cell r="E3475" t="str">
            <v>20</v>
          </cell>
          <cell r="F3475" t="str">
            <v>700</v>
          </cell>
          <cell r="G3475" t="str">
            <v xml:space="preserve">          11</v>
          </cell>
          <cell r="H3475" t="str">
            <v>EA</v>
          </cell>
          <cell r="I3475">
            <v>62.98</v>
          </cell>
          <cell r="J3475">
            <v>0.09</v>
          </cell>
          <cell r="K3475">
            <v>69</v>
          </cell>
          <cell r="L3475">
            <v>9.5585900285805075E-2</v>
          </cell>
        </row>
        <row r="3476">
          <cell r="A3476" t="str">
            <v>6100090002</v>
          </cell>
          <cell r="B3476" t="str">
            <v>VIDEO,6100 M-1,INSERVICE</v>
          </cell>
          <cell r="C3476" t="str">
            <v>P18</v>
          </cell>
          <cell r="D3476" t="str">
            <v>EMS Parts</v>
          </cell>
          <cell r="E3476" t="str">
            <v>20</v>
          </cell>
          <cell r="F3476" t="str">
            <v>700</v>
          </cell>
          <cell r="G3476" t="str">
            <v xml:space="preserve">          10</v>
          </cell>
          <cell r="H3476" t="str">
            <v>EA</v>
          </cell>
          <cell r="I3476">
            <v>61</v>
          </cell>
          <cell r="J3476">
            <v>0.09</v>
          </cell>
          <cell r="K3476">
            <v>66</v>
          </cell>
          <cell r="L3476">
            <v>8.1967213114754092E-2</v>
          </cell>
        </row>
        <row r="3477">
          <cell r="A3477" t="str">
            <v>6100090003</v>
          </cell>
          <cell r="B3477" t="str">
            <v>COMPACT DISC INTERFACE</v>
          </cell>
          <cell r="C3477" t="str">
            <v>B20</v>
          </cell>
          <cell r="D3477" t="str">
            <v>EMS Acc</v>
          </cell>
          <cell r="E3477" t="str">
            <v>20</v>
          </cell>
          <cell r="F3477" t="str">
            <v>700</v>
          </cell>
          <cell r="G3477" t="str">
            <v xml:space="preserve">          10</v>
          </cell>
          <cell r="H3477" t="str">
            <v>EA</v>
          </cell>
          <cell r="I3477">
            <v>39</v>
          </cell>
          <cell r="J3477">
            <v>0.09</v>
          </cell>
          <cell r="K3477">
            <v>43</v>
          </cell>
          <cell r="L3477">
            <v>0.10256410256410256</v>
          </cell>
        </row>
        <row r="3478">
          <cell r="A3478" t="str">
            <v>6100090003</v>
          </cell>
          <cell r="B3478" t="str">
            <v>COMPACT DISC INTERFACE</v>
          </cell>
          <cell r="C3478" t="str">
            <v>B20</v>
          </cell>
          <cell r="D3478" t="str">
            <v>EMS Acc</v>
          </cell>
          <cell r="E3478" t="str">
            <v>20</v>
          </cell>
          <cell r="F3478" t="str">
            <v>700</v>
          </cell>
          <cell r="G3478" t="str">
            <v xml:space="preserve">          11</v>
          </cell>
          <cell r="H3478" t="str">
            <v>EA</v>
          </cell>
          <cell r="I3478">
            <v>40.9</v>
          </cell>
          <cell r="J3478">
            <v>0.09</v>
          </cell>
          <cell r="K3478">
            <v>45</v>
          </cell>
          <cell r="L3478">
            <v>0.10024449877750614</v>
          </cell>
        </row>
        <row r="3479">
          <cell r="A3479" t="str">
            <v>6100090010</v>
          </cell>
          <cell r="B3479" t="str">
            <v>M1 DEFIB TRAY MANUAL, GERMAN</v>
          </cell>
          <cell r="C3479" t="str">
            <v>P18</v>
          </cell>
          <cell r="D3479" t="str">
            <v>EMS Parts</v>
          </cell>
          <cell r="E3479" t="str">
            <v>20</v>
          </cell>
          <cell r="F3479" t="str">
            <v>700</v>
          </cell>
          <cell r="G3479" t="str">
            <v xml:space="preserve">          11</v>
          </cell>
          <cell r="H3479" t="str">
            <v>EA</v>
          </cell>
          <cell r="I3479">
            <v>17.82</v>
          </cell>
          <cell r="J3479">
            <v>0.09</v>
          </cell>
          <cell r="K3479">
            <v>19.423800000000004</v>
          </cell>
          <cell r="L3479">
            <v>9.0000000000000177E-2</v>
          </cell>
        </row>
        <row r="3480">
          <cell r="A3480" t="str">
            <v>6100090010</v>
          </cell>
          <cell r="B3480" t="str">
            <v>M1 DEFIB TRAY MANUAL, GERMAN</v>
          </cell>
          <cell r="C3480" t="str">
            <v>P18</v>
          </cell>
          <cell r="D3480" t="str">
            <v>EMS Parts</v>
          </cell>
          <cell r="E3480" t="str">
            <v>20</v>
          </cell>
          <cell r="F3480" t="str">
            <v>700</v>
          </cell>
          <cell r="G3480" t="str">
            <v xml:space="preserve">          10</v>
          </cell>
          <cell r="H3480" t="str">
            <v>EA</v>
          </cell>
          <cell r="I3480">
            <v>19</v>
          </cell>
          <cell r="J3480">
            <v>0.09</v>
          </cell>
          <cell r="K3480">
            <v>20.71</v>
          </cell>
          <cell r="L3480">
            <v>9.0000000000000038E-2</v>
          </cell>
        </row>
        <row r="3481">
          <cell r="A3481" t="str">
            <v>6100090011</v>
          </cell>
          <cell r="B3481" t="str">
            <v>MANUAL,6100,OPER./MAIN.</v>
          </cell>
          <cell r="C3481" t="str">
            <v>P18</v>
          </cell>
          <cell r="D3481" t="str">
            <v>EMS Parts</v>
          </cell>
          <cell r="E3481" t="str">
            <v>20</v>
          </cell>
          <cell r="F3481" t="str">
            <v>700</v>
          </cell>
          <cell r="G3481" t="str">
            <v xml:space="preserve">          11</v>
          </cell>
          <cell r="H3481" t="str">
            <v>EA</v>
          </cell>
          <cell r="I3481">
            <v>44.51</v>
          </cell>
          <cell r="J3481">
            <v>0.09</v>
          </cell>
          <cell r="K3481">
            <v>49</v>
          </cell>
          <cell r="L3481">
            <v>0.1008762075937992</v>
          </cell>
        </row>
        <row r="3482">
          <cell r="A3482" t="str">
            <v>6100090011</v>
          </cell>
          <cell r="B3482" t="str">
            <v>MANUAL,6100,OPER./MAIN.</v>
          </cell>
          <cell r="C3482" t="str">
            <v>P18</v>
          </cell>
          <cell r="D3482" t="str">
            <v>EMS Parts</v>
          </cell>
          <cell r="E3482" t="str">
            <v>20</v>
          </cell>
          <cell r="F3482" t="str">
            <v>700</v>
          </cell>
          <cell r="G3482" t="str">
            <v xml:space="preserve">          10</v>
          </cell>
          <cell r="H3482" t="str">
            <v>EA</v>
          </cell>
          <cell r="I3482">
            <v>47</v>
          </cell>
          <cell r="J3482">
            <v>0.09</v>
          </cell>
          <cell r="K3482">
            <v>51</v>
          </cell>
          <cell r="L3482">
            <v>8.5106382978723402E-2</v>
          </cell>
        </row>
        <row r="3483">
          <cell r="A3483" t="str">
            <v>6100090013</v>
          </cell>
          <cell r="B3483" t="str">
            <v>SPEC LABEL, HEAD EXTENSION</v>
          </cell>
          <cell r="C3483" t="str">
            <v>P18</v>
          </cell>
          <cell r="D3483" t="str">
            <v>EMS Parts</v>
          </cell>
          <cell r="E3483" t="str">
            <v>20</v>
          </cell>
          <cell r="F3483" t="str">
            <v>700</v>
          </cell>
          <cell r="G3483" t="str">
            <v xml:space="preserve">          10</v>
          </cell>
          <cell r="H3483" t="str">
            <v>EA</v>
          </cell>
          <cell r="I3483">
            <v>12</v>
          </cell>
          <cell r="J3483">
            <v>0.09</v>
          </cell>
          <cell r="K3483">
            <v>13.080000000000002</v>
          </cell>
          <cell r="L3483">
            <v>9.0000000000000149E-2</v>
          </cell>
        </row>
        <row r="3484">
          <cell r="A3484" t="str">
            <v>6100090013</v>
          </cell>
          <cell r="B3484" t="str">
            <v>SPEC LABEL, HEAD EXTENSION</v>
          </cell>
          <cell r="C3484" t="str">
            <v>P18</v>
          </cell>
          <cell r="D3484" t="str">
            <v>EMS Parts</v>
          </cell>
          <cell r="E3484" t="str">
            <v>20</v>
          </cell>
          <cell r="F3484" t="str">
            <v>700</v>
          </cell>
          <cell r="G3484" t="str">
            <v xml:space="preserve">          11</v>
          </cell>
          <cell r="H3484" t="str">
            <v>EA</v>
          </cell>
          <cell r="I3484">
            <v>8.23</v>
          </cell>
          <cell r="J3484">
            <v>0.09</v>
          </cell>
          <cell r="K3484">
            <v>8.9707000000000008</v>
          </cell>
          <cell r="L3484">
            <v>9.0000000000000038E-2</v>
          </cell>
        </row>
        <row r="3485">
          <cell r="A3485" t="str">
            <v>6100100001</v>
          </cell>
          <cell r="B3485" t="str">
            <v>FOOT END RELEASE LABEL</v>
          </cell>
          <cell r="C3485" t="str">
            <v>P18</v>
          </cell>
          <cell r="D3485" t="str">
            <v>EMS Parts</v>
          </cell>
          <cell r="E3485" t="str">
            <v>20</v>
          </cell>
          <cell r="F3485" t="str">
            <v>700</v>
          </cell>
          <cell r="G3485" t="str">
            <v xml:space="preserve">          11</v>
          </cell>
          <cell r="H3485" t="str">
            <v>EA</v>
          </cell>
          <cell r="I3485">
            <v>17.82</v>
          </cell>
          <cell r="J3485">
            <v>0.09</v>
          </cell>
          <cell r="K3485">
            <v>19.423800000000004</v>
          </cell>
          <cell r="L3485">
            <v>9.0000000000000177E-2</v>
          </cell>
        </row>
        <row r="3486">
          <cell r="A3486" t="str">
            <v>6100100001</v>
          </cell>
          <cell r="B3486" t="str">
            <v>FOOT END RELEASE LABEL</v>
          </cell>
          <cell r="C3486" t="str">
            <v>P18</v>
          </cell>
          <cell r="D3486" t="str">
            <v>EMS Parts</v>
          </cell>
          <cell r="E3486" t="str">
            <v>20</v>
          </cell>
          <cell r="F3486" t="str">
            <v>700</v>
          </cell>
          <cell r="G3486" t="str">
            <v xml:space="preserve">          10</v>
          </cell>
          <cell r="H3486" t="str">
            <v>EA</v>
          </cell>
          <cell r="I3486">
            <v>19</v>
          </cell>
          <cell r="J3486">
            <v>0.09</v>
          </cell>
          <cell r="K3486">
            <v>20.71</v>
          </cell>
          <cell r="L3486">
            <v>9.0000000000000038E-2</v>
          </cell>
        </row>
        <row r="3487">
          <cell r="A3487" t="str">
            <v>6100100002</v>
          </cell>
          <cell r="B3487" t="str">
            <v>HEAD END, RELEASE LABEL</v>
          </cell>
          <cell r="C3487" t="str">
            <v>P18</v>
          </cell>
          <cell r="D3487" t="str">
            <v>EMS Parts</v>
          </cell>
          <cell r="E3487" t="str">
            <v>20</v>
          </cell>
          <cell r="F3487" t="str">
            <v>700</v>
          </cell>
          <cell r="G3487" t="str">
            <v xml:space="preserve">          11</v>
          </cell>
          <cell r="H3487" t="str">
            <v>EA</v>
          </cell>
          <cell r="I3487">
            <v>17.82</v>
          </cell>
          <cell r="J3487">
            <v>0.09</v>
          </cell>
          <cell r="K3487">
            <v>19.423800000000004</v>
          </cell>
          <cell r="L3487">
            <v>9.0000000000000177E-2</v>
          </cell>
        </row>
        <row r="3488">
          <cell r="A3488" t="str">
            <v>6100100002</v>
          </cell>
          <cell r="B3488" t="str">
            <v>HEAD END, RELEASE LABEL</v>
          </cell>
          <cell r="C3488" t="str">
            <v>P18</v>
          </cell>
          <cell r="D3488" t="str">
            <v>EMS Parts</v>
          </cell>
          <cell r="E3488" t="str">
            <v>20</v>
          </cell>
          <cell r="F3488" t="str">
            <v>700</v>
          </cell>
          <cell r="G3488" t="str">
            <v xml:space="preserve">          10</v>
          </cell>
          <cell r="H3488" t="str">
            <v>EA</v>
          </cell>
          <cell r="I3488">
            <v>19</v>
          </cell>
          <cell r="J3488">
            <v>0.09</v>
          </cell>
          <cell r="K3488">
            <v>20.71</v>
          </cell>
          <cell r="L3488">
            <v>9.0000000000000038E-2</v>
          </cell>
        </row>
        <row r="3489">
          <cell r="A3489" t="str">
            <v>6100100003</v>
          </cell>
          <cell r="B3489" t="str">
            <v>STEER LOCK LABEL</v>
          </cell>
          <cell r="C3489" t="str">
            <v>P18</v>
          </cell>
          <cell r="D3489" t="str">
            <v>EMS Parts</v>
          </cell>
          <cell r="E3489" t="str">
            <v>20</v>
          </cell>
          <cell r="F3489" t="str">
            <v>700</v>
          </cell>
          <cell r="G3489" t="str">
            <v xml:space="preserve">          11</v>
          </cell>
          <cell r="H3489" t="str">
            <v>EA</v>
          </cell>
          <cell r="I3489">
            <v>17.82</v>
          </cell>
          <cell r="J3489">
            <v>0.09</v>
          </cell>
          <cell r="K3489">
            <v>19.423800000000004</v>
          </cell>
          <cell r="L3489">
            <v>9.0000000000000177E-2</v>
          </cell>
        </row>
        <row r="3490">
          <cell r="A3490" t="str">
            <v>6100100003</v>
          </cell>
          <cell r="B3490" t="str">
            <v>STEER LOCK LABEL</v>
          </cell>
          <cell r="C3490" t="str">
            <v>P18</v>
          </cell>
          <cell r="D3490" t="str">
            <v>EMS Parts</v>
          </cell>
          <cell r="E3490" t="str">
            <v>20</v>
          </cell>
          <cell r="F3490" t="str">
            <v>700</v>
          </cell>
          <cell r="G3490" t="str">
            <v xml:space="preserve">          10</v>
          </cell>
          <cell r="H3490" t="str">
            <v>EA</v>
          </cell>
          <cell r="I3490">
            <v>19</v>
          </cell>
          <cell r="J3490">
            <v>0.09</v>
          </cell>
          <cell r="K3490">
            <v>20.71</v>
          </cell>
          <cell r="L3490">
            <v>9.0000000000000038E-2</v>
          </cell>
        </row>
        <row r="3491">
          <cell r="A3491" t="str">
            <v>6100100004</v>
          </cell>
          <cell r="B3491" t="str">
            <v>STEER LOCK LABEL</v>
          </cell>
          <cell r="C3491" t="str">
            <v>P18</v>
          </cell>
          <cell r="D3491" t="str">
            <v>EMS Parts</v>
          </cell>
          <cell r="E3491" t="str">
            <v>20</v>
          </cell>
          <cell r="F3491" t="str">
            <v>700</v>
          </cell>
          <cell r="G3491" t="str">
            <v xml:space="preserve">          11</v>
          </cell>
          <cell r="H3491" t="str">
            <v>EA</v>
          </cell>
          <cell r="I3491">
            <v>17.82</v>
          </cell>
          <cell r="J3491">
            <v>0.09</v>
          </cell>
          <cell r="K3491">
            <v>19.423800000000004</v>
          </cell>
          <cell r="L3491">
            <v>9.0000000000000177E-2</v>
          </cell>
        </row>
        <row r="3492">
          <cell r="A3492" t="str">
            <v>6100100004</v>
          </cell>
          <cell r="B3492" t="str">
            <v>STEER LOCK LABEL</v>
          </cell>
          <cell r="C3492" t="str">
            <v>P18</v>
          </cell>
          <cell r="D3492" t="str">
            <v>EMS Parts</v>
          </cell>
          <cell r="E3492" t="str">
            <v>20</v>
          </cell>
          <cell r="F3492" t="str">
            <v>700</v>
          </cell>
          <cell r="G3492" t="str">
            <v xml:space="preserve">          10</v>
          </cell>
          <cell r="H3492" t="str">
            <v>EA</v>
          </cell>
          <cell r="I3492">
            <v>19</v>
          </cell>
          <cell r="J3492">
            <v>0.09</v>
          </cell>
          <cell r="K3492">
            <v>20.71</v>
          </cell>
          <cell r="L3492">
            <v>9.0000000000000038E-2</v>
          </cell>
        </row>
        <row r="3493">
          <cell r="A3493" t="str">
            <v>6100100008</v>
          </cell>
          <cell r="B3493" t="str">
            <v>LABEL M-1, M-1 ROLL-IN SYSTEM</v>
          </cell>
          <cell r="C3493" t="str">
            <v>P18</v>
          </cell>
          <cell r="D3493" t="str">
            <v>EMS Parts</v>
          </cell>
          <cell r="E3493" t="str">
            <v>20</v>
          </cell>
          <cell r="F3493" t="str">
            <v>700</v>
          </cell>
          <cell r="G3493" t="str">
            <v xml:space="preserve">          11</v>
          </cell>
          <cell r="H3493" t="str">
            <v>EA</v>
          </cell>
          <cell r="I3493">
            <v>6.86</v>
          </cell>
          <cell r="J3493">
            <v>0.09</v>
          </cell>
          <cell r="K3493">
            <v>7.4774000000000012</v>
          </cell>
          <cell r="L3493">
            <v>9.0000000000000122E-2</v>
          </cell>
        </row>
        <row r="3494">
          <cell r="A3494" t="str">
            <v>6100100008</v>
          </cell>
          <cell r="B3494" t="str">
            <v>LABEL M-1, M-1 ROLL-IN SYSTEM</v>
          </cell>
          <cell r="C3494" t="str">
            <v>P18</v>
          </cell>
          <cell r="D3494" t="str">
            <v>EMS Parts</v>
          </cell>
          <cell r="E3494" t="str">
            <v>20</v>
          </cell>
          <cell r="F3494" t="str">
            <v>700</v>
          </cell>
          <cell r="G3494" t="str">
            <v xml:space="preserve">          10</v>
          </cell>
          <cell r="H3494" t="str">
            <v>EA</v>
          </cell>
          <cell r="I3494">
            <v>11</v>
          </cell>
          <cell r="J3494">
            <v>0.09</v>
          </cell>
          <cell r="K3494">
            <v>11.99</v>
          </cell>
          <cell r="L3494">
            <v>9.0000000000000024E-2</v>
          </cell>
        </row>
        <row r="3495">
          <cell r="A3495" t="str">
            <v>6100103073</v>
          </cell>
          <cell r="B3495" t="str">
            <v>UPPER CROSSTUBE H/E LEGS</v>
          </cell>
          <cell r="C3495" t="str">
            <v>P18</v>
          </cell>
          <cell r="D3495" t="str">
            <v>EMS Parts</v>
          </cell>
          <cell r="E3495" t="str">
            <v>20</v>
          </cell>
          <cell r="F3495" t="str">
            <v>700</v>
          </cell>
          <cell r="G3495" t="str">
            <v xml:space="preserve">          10</v>
          </cell>
          <cell r="H3495" t="str">
            <v>EA</v>
          </cell>
          <cell r="I3495">
            <v>134</v>
          </cell>
          <cell r="J3495">
            <v>0.09</v>
          </cell>
          <cell r="K3495">
            <v>146</v>
          </cell>
          <cell r="L3495">
            <v>8.9552238805970144E-2</v>
          </cell>
        </row>
        <row r="3496">
          <cell r="A3496" t="str">
            <v>6100103073</v>
          </cell>
          <cell r="B3496" t="str">
            <v>UPPER CROSSTUBE H/E LEGS</v>
          </cell>
          <cell r="C3496" t="str">
            <v>P18</v>
          </cell>
          <cell r="D3496" t="str">
            <v>EMS Parts</v>
          </cell>
          <cell r="E3496" t="str">
            <v>20</v>
          </cell>
          <cell r="F3496" t="str">
            <v>700</v>
          </cell>
          <cell r="G3496" t="str">
            <v xml:space="preserve">          11</v>
          </cell>
          <cell r="H3496" t="str">
            <v>EA</v>
          </cell>
          <cell r="I3496">
            <v>139.63999999999999</v>
          </cell>
          <cell r="J3496">
            <v>0.09</v>
          </cell>
          <cell r="K3496">
            <v>152</v>
          </cell>
          <cell r="L3496">
            <v>8.8513319965626003E-2</v>
          </cell>
        </row>
        <row r="3497">
          <cell r="A3497" t="str">
            <v>6100103076</v>
          </cell>
          <cell r="B3497" t="str">
            <v>BUSHING, RELEASE ROD</v>
          </cell>
          <cell r="C3497" t="str">
            <v>P18</v>
          </cell>
          <cell r="D3497" t="str">
            <v>EMS Parts</v>
          </cell>
          <cell r="E3497" t="str">
            <v>20</v>
          </cell>
          <cell r="F3497" t="str">
            <v>700</v>
          </cell>
          <cell r="G3497" t="str">
            <v xml:space="preserve">          10</v>
          </cell>
          <cell r="H3497" t="str">
            <v>EA</v>
          </cell>
          <cell r="I3497">
            <v>7.49</v>
          </cell>
          <cell r="J3497">
            <v>0.09</v>
          </cell>
          <cell r="K3497">
            <v>8.1641000000000012</v>
          </cell>
          <cell r="L3497">
            <v>9.0000000000000135E-2</v>
          </cell>
        </row>
        <row r="3498">
          <cell r="A3498" t="str">
            <v>6100103076</v>
          </cell>
          <cell r="B3498" t="str">
            <v>BUSHING, RELEASE ROD</v>
          </cell>
          <cell r="C3498" t="str">
            <v>P18</v>
          </cell>
          <cell r="D3498" t="str">
            <v>EMS Parts</v>
          </cell>
          <cell r="E3498" t="str">
            <v>20</v>
          </cell>
          <cell r="F3498" t="str">
            <v>700</v>
          </cell>
          <cell r="G3498" t="str">
            <v xml:space="preserve">          11</v>
          </cell>
          <cell r="H3498" t="str">
            <v>EA</v>
          </cell>
          <cell r="I3498">
            <v>2.76</v>
          </cell>
          <cell r="J3498">
            <v>0.09</v>
          </cell>
          <cell r="K3498">
            <v>3.0084</v>
          </cell>
          <cell r="L3498">
            <v>9.0000000000000066E-2</v>
          </cell>
        </row>
        <row r="3499">
          <cell r="A3499" t="str">
            <v>6100103092</v>
          </cell>
          <cell r="B3499" t="str">
            <v>LOCK ROD, H/E</v>
          </cell>
          <cell r="C3499" t="str">
            <v>P18</v>
          </cell>
          <cell r="D3499" t="str">
            <v>EMS Parts</v>
          </cell>
          <cell r="E3499" t="str">
            <v>20</v>
          </cell>
          <cell r="F3499" t="str">
            <v>700</v>
          </cell>
          <cell r="G3499" t="str">
            <v xml:space="preserve">          11</v>
          </cell>
          <cell r="H3499" t="str">
            <v>EA</v>
          </cell>
          <cell r="I3499">
            <v>38.340000000000003</v>
          </cell>
          <cell r="J3499">
            <v>0.09</v>
          </cell>
          <cell r="K3499">
            <v>42</v>
          </cell>
          <cell r="L3499">
            <v>9.5461658841940439E-2</v>
          </cell>
        </row>
        <row r="3500">
          <cell r="A3500" t="str">
            <v>6100103092</v>
          </cell>
          <cell r="B3500" t="str">
            <v>LOCK ROD, H/E</v>
          </cell>
          <cell r="C3500" t="str">
            <v>P18</v>
          </cell>
          <cell r="D3500" t="str">
            <v>EMS Parts</v>
          </cell>
          <cell r="E3500" t="str">
            <v>20</v>
          </cell>
          <cell r="F3500" t="str">
            <v>700</v>
          </cell>
          <cell r="G3500" t="str">
            <v xml:space="preserve">          10</v>
          </cell>
          <cell r="H3500" t="str">
            <v>EA</v>
          </cell>
          <cell r="I3500">
            <v>36</v>
          </cell>
          <cell r="J3500">
            <v>0.09</v>
          </cell>
          <cell r="K3500">
            <v>39</v>
          </cell>
          <cell r="L3500">
            <v>8.3333333333333329E-2</v>
          </cell>
        </row>
        <row r="3501">
          <cell r="A3501" t="str">
            <v>6100109005</v>
          </cell>
          <cell r="B3501" t="str">
            <v>M-1 ROLL-IN SYS OPS MANUAL</v>
          </cell>
          <cell r="C3501" t="str">
            <v>P18</v>
          </cell>
          <cell r="D3501" t="str">
            <v>EMS Parts</v>
          </cell>
          <cell r="E3501" t="str">
            <v>20</v>
          </cell>
          <cell r="F3501" t="str">
            <v>700</v>
          </cell>
          <cell r="G3501" t="str">
            <v xml:space="preserve">          10</v>
          </cell>
          <cell r="H3501" t="str">
            <v>EA</v>
          </cell>
          <cell r="I3501">
            <v>101.28</v>
          </cell>
          <cell r="J3501">
            <v>0.09</v>
          </cell>
          <cell r="K3501">
            <v>110</v>
          </cell>
          <cell r="L3501">
            <v>8.6097946287519739E-2</v>
          </cell>
        </row>
        <row r="3502">
          <cell r="A3502" t="str">
            <v>6100109005</v>
          </cell>
          <cell r="B3502" t="str">
            <v>M-1 ROLL-IN SYS OPS MANUAL</v>
          </cell>
          <cell r="C3502" t="str">
            <v>P18</v>
          </cell>
          <cell r="D3502" t="str">
            <v>EMS Parts</v>
          </cell>
          <cell r="E3502" t="str">
            <v>20</v>
          </cell>
          <cell r="F3502" t="str">
            <v>700</v>
          </cell>
          <cell r="G3502" t="str">
            <v xml:space="preserve">          11</v>
          </cell>
          <cell r="H3502" t="str">
            <v>EA</v>
          </cell>
          <cell r="I3502">
            <v>101.28</v>
          </cell>
          <cell r="J3502">
            <v>0.09</v>
          </cell>
          <cell r="K3502">
            <v>110</v>
          </cell>
          <cell r="L3502">
            <v>8.6097946287519739E-2</v>
          </cell>
        </row>
        <row r="3503">
          <cell r="A3503" t="str">
            <v>6100110163</v>
          </cell>
          <cell r="B3503" t="str">
            <v>PIVOT LIFT HANDLE CASTING - OO</v>
          </cell>
          <cell r="C3503" t="str">
            <v>P18</v>
          </cell>
          <cell r="D3503" t="str">
            <v>EMS Parts</v>
          </cell>
          <cell r="E3503" t="str">
            <v>16</v>
          </cell>
          <cell r="F3503" t="str">
            <v>700</v>
          </cell>
          <cell r="G3503" t="str">
            <v xml:space="preserve">          10</v>
          </cell>
          <cell r="H3503" t="str">
            <v>EA</v>
          </cell>
          <cell r="I3503">
            <v>46</v>
          </cell>
          <cell r="J3503">
            <v>0.09</v>
          </cell>
          <cell r="K3503">
            <v>50</v>
          </cell>
          <cell r="L3503">
            <v>8.6956521739130432E-2</v>
          </cell>
        </row>
        <row r="3504">
          <cell r="A3504" t="str">
            <v>6100110163</v>
          </cell>
          <cell r="B3504" t="str">
            <v>PIVOT LIFT HANDLE CASTING - OO</v>
          </cell>
          <cell r="C3504" t="str">
            <v>P18</v>
          </cell>
          <cell r="D3504" t="str">
            <v>EMS Parts</v>
          </cell>
          <cell r="E3504" t="str">
            <v>16</v>
          </cell>
          <cell r="F3504" t="str">
            <v>700</v>
          </cell>
          <cell r="G3504" t="str">
            <v xml:space="preserve">          11</v>
          </cell>
          <cell r="H3504" t="str">
            <v>EA</v>
          </cell>
          <cell r="I3504">
            <v>46.02</v>
          </cell>
          <cell r="J3504">
            <v>0.09</v>
          </cell>
          <cell r="K3504">
            <v>50</v>
          </cell>
          <cell r="L3504">
            <v>8.6484137331594879E-2</v>
          </cell>
        </row>
        <row r="3505">
          <cell r="A3505" t="str">
            <v>6100115000</v>
          </cell>
          <cell r="B3505" t="str">
            <v>IV POLE ASSY 3-STAGE RH OPTION</v>
          </cell>
          <cell r="C3505" t="str">
            <v>B20</v>
          </cell>
          <cell r="D3505" t="str">
            <v>EMS Acc</v>
          </cell>
          <cell r="E3505" t="str">
            <v>20</v>
          </cell>
          <cell r="F3505" t="str">
            <v>700</v>
          </cell>
          <cell r="G3505" t="str">
            <v xml:space="preserve">          10</v>
          </cell>
          <cell r="H3505" t="str">
            <v>EA</v>
          </cell>
          <cell r="I3505">
            <v>425</v>
          </cell>
          <cell r="J3505">
            <v>0.09</v>
          </cell>
          <cell r="K3505">
            <v>463</v>
          </cell>
          <cell r="L3505">
            <v>8.9411764705882357E-2</v>
          </cell>
        </row>
        <row r="3506">
          <cell r="A3506" t="str">
            <v>6100115000</v>
          </cell>
          <cell r="B3506" t="str">
            <v>IV POLE ASSY 3-STAGE RH OPTION</v>
          </cell>
          <cell r="C3506" t="str">
            <v>B20</v>
          </cell>
          <cell r="D3506" t="str">
            <v>EMS Acc</v>
          </cell>
          <cell r="E3506" t="str">
            <v>20</v>
          </cell>
          <cell r="F3506" t="str">
            <v>700</v>
          </cell>
          <cell r="G3506" t="str">
            <v xml:space="preserve">          11</v>
          </cell>
          <cell r="H3506" t="str">
            <v>EA</v>
          </cell>
          <cell r="I3506">
            <v>425</v>
          </cell>
          <cell r="J3506">
            <v>0.09</v>
          </cell>
          <cell r="K3506">
            <v>463</v>
          </cell>
          <cell r="L3506">
            <v>8.9411764705882357E-2</v>
          </cell>
        </row>
        <row r="3507">
          <cell r="A3507" t="str">
            <v>6100115020</v>
          </cell>
          <cell r="B3507" t="str">
            <v>EURO,I.V. POLE ASSY 3-STAGE RH</v>
          </cell>
          <cell r="C3507" t="str">
            <v>P18</v>
          </cell>
          <cell r="D3507" t="str">
            <v>EMS Parts</v>
          </cell>
          <cell r="E3507" t="str">
            <v>20</v>
          </cell>
          <cell r="F3507" t="str">
            <v>700</v>
          </cell>
          <cell r="G3507" t="str">
            <v xml:space="preserve">          11</v>
          </cell>
          <cell r="H3507" t="str">
            <v>EA</v>
          </cell>
          <cell r="I3507">
            <v>536.77</v>
          </cell>
          <cell r="J3507">
            <v>0.09</v>
          </cell>
          <cell r="K3507">
            <v>585</v>
          </cell>
          <cell r="L3507">
            <v>8.985226447081622E-2</v>
          </cell>
        </row>
        <row r="3508">
          <cell r="A3508" t="str">
            <v>6100115020</v>
          </cell>
          <cell r="B3508" t="str">
            <v>EURO,I.V. POLE ASSY 3-STAGE RH</v>
          </cell>
          <cell r="C3508" t="str">
            <v>P18</v>
          </cell>
          <cell r="D3508" t="str">
            <v>EMS Parts</v>
          </cell>
          <cell r="E3508" t="str">
            <v>20</v>
          </cell>
          <cell r="F3508" t="str">
            <v>700</v>
          </cell>
          <cell r="G3508" t="str">
            <v xml:space="preserve">          10</v>
          </cell>
          <cell r="H3508" t="str">
            <v>EA</v>
          </cell>
          <cell r="I3508">
            <v>525</v>
          </cell>
          <cell r="J3508">
            <v>0.09</v>
          </cell>
          <cell r="K3508">
            <v>572</v>
          </cell>
          <cell r="L3508">
            <v>8.9523809523809519E-2</v>
          </cell>
        </row>
        <row r="3509">
          <cell r="A3509" t="str">
            <v>6100115025</v>
          </cell>
          <cell r="B3509" t="str">
            <v>EURO, I.V. POLE ASSY 3-STAGE</v>
          </cell>
          <cell r="C3509" t="str">
            <v>P18</v>
          </cell>
          <cell r="D3509" t="str">
            <v>EMS Parts</v>
          </cell>
          <cell r="E3509" t="str">
            <v>20</v>
          </cell>
          <cell r="F3509" t="str">
            <v>700</v>
          </cell>
          <cell r="G3509" t="str">
            <v xml:space="preserve">          10</v>
          </cell>
          <cell r="H3509" t="str">
            <v>EA</v>
          </cell>
          <cell r="I3509">
            <v>541</v>
          </cell>
          <cell r="J3509">
            <v>0.09</v>
          </cell>
          <cell r="K3509">
            <v>590</v>
          </cell>
          <cell r="L3509">
            <v>9.0573012939001843E-2</v>
          </cell>
        </row>
        <row r="3510">
          <cell r="A3510" t="str">
            <v>6100115025</v>
          </cell>
          <cell r="B3510" t="str">
            <v>EURO, I.V. POLE ASSY 3-STAGE</v>
          </cell>
          <cell r="C3510" t="str">
            <v>P18</v>
          </cell>
          <cell r="D3510" t="str">
            <v>EMS Parts</v>
          </cell>
          <cell r="E3510" t="str">
            <v>20</v>
          </cell>
          <cell r="F3510" t="str">
            <v>700</v>
          </cell>
          <cell r="G3510" t="str">
            <v xml:space="preserve">          11</v>
          </cell>
          <cell r="H3510" t="str">
            <v>EA</v>
          </cell>
          <cell r="I3510">
            <v>555.12</v>
          </cell>
          <cell r="J3510">
            <v>0.09</v>
          </cell>
          <cell r="K3510">
            <v>605</v>
          </cell>
          <cell r="L3510">
            <v>8.9854445885574286E-2</v>
          </cell>
        </row>
        <row r="3511">
          <cell r="A3511" t="str">
            <v>6100115043</v>
          </cell>
          <cell r="B3511" t="str">
            <v>MOUNTING BRACKET, EURO I.V</v>
          </cell>
          <cell r="C3511" t="str">
            <v>P18</v>
          </cell>
          <cell r="D3511" t="str">
            <v>EMS Parts</v>
          </cell>
          <cell r="E3511" t="str">
            <v>20</v>
          </cell>
          <cell r="F3511" t="str">
            <v>700</v>
          </cell>
          <cell r="G3511" t="str">
            <v xml:space="preserve">          11</v>
          </cell>
          <cell r="H3511" t="str">
            <v>EA</v>
          </cell>
          <cell r="I3511">
            <v>1.94</v>
          </cell>
          <cell r="J3511">
            <v>0.09</v>
          </cell>
          <cell r="K3511">
            <v>2.1146000000000003</v>
          </cell>
          <cell r="L3511">
            <v>9.0000000000000163E-2</v>
          </cell>
        </row>
        <row r="3512">
          <cell r="A3512" t="str">
            <v>6100115043</v>
          </cell>
          <cell r="B3512" t="str">
            <v>MOUNTING BRACKET, EURO I.V</v>
          </cell>
          <cell r="C3512" t="str">
            <v>P18</v>
          </cell>
          <cell r="D3512" t="str">
            <v>EMS Parts</v>
          </cell>
          <cell r="E3512" t="str">
            <v>20</v>
          </cell>
          <cell r="F3512" t="str">
            <v>700</v>
          </cell>
          <cell r="G3512" t="str">
            <v xml:space="preserve">          10</v>
          </cell>
          <cell r="H3512" t="str">
            <v>EA</v>
          </cell>
          <cell r="I3512">
            <v>6.42</v>
          </cell>
          <cell r="J3512">
            <v>0.09</v>
          </cell>
          <cell r="K3512">
            <v>6.9978000000000007</v>
          </cell>
          <cell r="L3512">
            <v>9.0000000000000122E-2</v>
          </cell>
        </row>
        <row r="3513">
          <cell r="A3513" t="str">
            <v>6100115044</v>
          </cell>
          <cell r="B3513" t="str">
            <v>MOUNTING BRACKET, EURO I.V.</v>
          </cell>
          <cell r="C3513" t="str">
            <v>P18</v>
          </cell>
          <cell r="D3513" t="str">
            <v>EMS Parts</v>
          </cell>
          <cell r="E3513" t="str">
            <v>20</v>
          </cell>
          <cell r="F3513" t="str">
            <v>700</v>
          </cell>
          <cell r="G3513" t="str">
            <v xml:space="preserve">          11</v>
          </cell>
          <cell r="H3513" t="str">
            <v>EA</v>
          </cell>
          <cell r="I3513">
            <v>4.46</v>
          </cell>
          <cell r="J3513">
            <v>0.09</v>
          </cell>
          <cell r="K3513">
            <v>4.8614000000000006</v>
          </cell>
          <cell r="L3513">
            <v>9.0000000000000149E-2</v>
          </cell>
        </row>
        <row r="3514">
          <cell r="A3514" t="str">
            <v>6100115050</v>
          </cell>
          <cell r="B3514" t="str">
            <v>SOCKET WLDMNT, EURO I.V. - OO</v>
          </cell>
          <cell r="C3514" t="str">
            <v>P18</v>
          </cell>
          <cell r="D3514" t="str">
            <v>EMS Parts</v>
          </cell>
          <cell r="E3514" t="str">
            <v>20</v>
          </cell>
          <cell r="F3514" t="str">
            <v>700</v>
          </cell>
          <cell r="G3514" t="str">
            <v xml:space="preserve">          11</v>
          </cell>
          <cell r="H3514" t="str">
            <v>EA</v>
          </cell>
          <cell r="I3514">
            <v>42.08</v>
          </cell>
          <cell r="J3514">
            <v>0.09</v>
          </cell>
          <cell r="K3514">
            <v>46</v>
          </cell>
          <cell r="L3514">
            <v>9.315589353612172E-2</v>
          </cell>
        </row>
        <row r="3515">
          <cell r="A3515" t="str">
            <v>6100115050</v>
          </cell>
          <cell r="B3515" t="str">
            <v>SOCKET WLDMNT, EURO I.V. - OO</v>
          </cell>
          <cell r="C3515" t="str">
            <v>P18</v>
          </cell>
          <cell r="D3515" t="str">
            <v>EMS Parts</v>
          </cell>
          <cell r="E3515" t="str">
            <v>20</v>
          </cell>
          <cell r="F3515" t="str">
            <v>700</v>
          </cell>
          <cell r="G3515" t="str">
            <v xml:space="preserve">          10</v>
          </cell>
          <cell r="H3515" t="str">
            <v>EA</v>
          </cell>
          <cell r="I3515">
            <v>45</v>
          </cell>
          <cell r="J3515">
            <v>0.09</v>
          </cell>
          <cell r="K3515">
            <v>49</v>
          </cell>
          <cell r="L3515">
            <v>8.8888888888888892E-2</v>
          </cell>
        </row>
        <row r="3516">
          <cell r="A3516" t="str">
            <v>6100115051</v>
          </cell>
          <cell r="B3516" t="str">
            <v>SOCKET WELDMENT, COT I.V. - OO</v>
          </cell>
          <cell r="C3516" t="str">
            <v>P18</v>
          </cell>
          <cell r="D3516" t="str">
            <v>EMS Parts</v>
          </cell>
          <cell r="E3516" t="str">
            <v>20</v>
          </cell>
          <cell r="F3516" t="str">
            <v>700</v>
          </cell>
          <cell r="G3516" t="str">
            <v xml:space="preserve">          11</v>
          </cell>
          <cell r="H3516" t="str">
            <v>EA</v>
          </cell>
          <cell r="I3516">
            <v>58.89</v>
          </cell>
          <cell r="J3516">
            <v>0.09</v>
          </cell>
          <cell r="K3516">
            <v>64</v>
          </cell>
          <cell r="L3516">
            <v>8.6771947699100002E-2</v>
          </cell>
        </row>
        <row r="3517">
          <cell r="A3517" t="str">
            <v>6100115051</v>
          </cell>
          <cell r="B3517" t="str">
            <v>SOCKET WELDMENT, COT I.V. - OO</v>
          </cell>
          <cell r="C3517" t="str">
            <v>P18</v>
          </cell>
          <cell r="D3517" t="str">
            <v>EMS Parts</v>
          </cell>
          <cell r="E3517" t="str">
            <v>20</v>
          </cell>
          <cell r="F3517" t="str">
            <v>700</v>
          </cell>
          <cell r="G3517" t="str">
            <v xml:space="preserve">          10</v>
          </cell>
          <cell r="H3517" t="str">
            <v>EA</v>
          </cell>
          <cell r="I3517">
            <v>58</v>
          </cell>
          <cell r="J3517">
            <v>0.09</v>
          </cell>
          <cell r="K3517">
            <v>63</v>
          </cell>
          <cell r="L3517">
            <v>8.6206896551724144E-2</v>
          </cell>
        </row>
        <row r="3518">
          <cell r="A3518" t="str">
            <v>6100115060</v>
          </cell>
          <cell r="B3518" t="str">
            <v>CLIP, COT I.V. M-1</v>
          </cell>
          <cell r="C3518" t="str">
            <v>P18</v>
          </cell>
          <cell r="D3518" t="str">
            <v>EMS Parts</v>
          </cell>
          <cell r="E3518" t="str">
            <v>20</v>
          </cell>
          <cell r="F3518" t="str">
            <v>700</v>
          </cell>
          <cell r="G3518" t="str">
            <v xml:space="preserve">          11</v>
          </cell>
          <cell r="H3518" t="str">
            <v>EA</v>
          </cell>
          <cell r="I3518">
            <v>12.35</v>
          </cell>
          <cell r="J3518">
            <v>0.09</v>
          </cell>
          <cell r="K3518">
            <v>13.461500000000001</v>
          </cell>
          <cell r="L3518">
            <v>9.0000000000000108E-2</v>
          </cell>
        </row>
        <row r="3519">
          <cell r="A3519" t="str">
            <v>6100115060</v>
          </cell>
          <cell r="B3519" t="str">
            <v>CLIP, COT I.V. M-1</v>
          </cell>
          <cell r="C3519" t="str">
            <v>P18</v>
          </cell>
          <cell r="D3519" t="str">
            <v>EMS Parts</v>
          </cell>
          <cell r="E3519" t="str">
            <v>20</v>
          </cell>
          <cell r="F3519" t="str">
            <v>700</v>
          </cell>
          <cell r="G3519" t="str">
            <v xml:space="preserve">          10</v>
          </cell>
          <cell r="H3519" t="str">
            <v>EA</v>
          </cell>
          <cell r="I3519">
            <v>15</v>
          </cell>
          <cell r="J3519">
            <v>0.09</v>
          </cell>
          <cell r="K3519">
            <v>16.350000000000001</v>
          </cell>
          <cell r="L3519">
            <v>9.0000000000000094E-2</v>
          </cell>
        </row>
        <row r="3520">
          <cell r="A3520" t="str">
            <v>6100115070</v>
          </cell>
          <cell r="B3520" t="str">
            <v>POLE ASSEMBLY-3 STAGE, EURO IV</v>
          </cell>
          <cell r="C3520" t="str">
            <v>P18</v>
          </cell>
          <cell r="D3520" t="str">
            <v>EMS Parts</v>
          </cell>
          <cell r="E3520" t="str">
            <v>20</v>
          </cell>
          <cell r="F3520" t="str">
            <v>700</v>
          </cell>
          <cell r="G3520" t="str">
            <v xml:space="preserve">          11</v>
          </cell>
          <cell r="H3520" t="str">
            <v>EA</v>
          </cell>
          <cell r="I3520">
            <v>431.76</v>
          </cell>
          <cell r="J3520">
            <v>0.09</v>
          </cell>
          <cell r="K3520">
            <v>471</v>
          </cell>
          <cell r="L3520">
            <v>9.088382434685939E-2</v>
          </cell>
        </row>
        <row r="3521">
          <cell r="A3521" t="str">
            <v>6100116000</v>
          </cell>
          <cell r="B3521" t="str">
            <v>IV POLE ASSY 3-STAGE LH OPTION</v>
          </cell>
          <cell r="C3521" t="str">
            <v>B20</v>
          </cell>
          <cell r="D3521" t="str">
            <v>EMS Acc</v>
          </cell>
          <cell r="E3521" t="str">
            <v>20</v>
          </cell>
          <cell r="F3521" t="str">
            <v>700</v>
          </cell>
          <cell r="G3521" t="str">
            <v xml:space="preserve">          10</v>
          </cell>
          <cell r="H3521" t="str">
            <v>EA</v>
          </cell>
          <cell r="I3521">
            <v>446</v>
          </cell>
          <cell r="J3521">
            <v>0.09</v>
          </cell>
          <cell r="K3521">
            <v>486</v>
          </cell>
          <cell r="L3521">
            <v>8.9686098654708515E-2</v>
          </cell>
        </row>
        <row r="3522">
          <cell r="A3522" t="str">
            <v>6100116000</v>
          </cell>
          <cell r="B3522" t="str">
            <v>IV POLE ASSY 3-STAGE LH OPTION</v>
          </cell>
          <cell r="C3522" t="str">
            <v>B20</v>
          </cell>
          <cell r="D3522" t="str">
            <v>EMS Acc</v>
          </cell>
          <cell r="E3522" t="str">
            <v>20</v>
          </cell>
          <cell r="F3522" t="str">
            <v>700</v>
          </cell>
          <cell r="G3522" t="str">
            <v xml:space="preserve">          11</v>
          </cell>
          <cell r="H3522" t="str">
            <v>EA</v>
          </cell>
          <cell r="I3522">
            <v>446</v>
          </cell>
          <cell r="J3522">
            <v>0.09</v>
          </cell>
          <cell r="K3522">
            <v>486</v>
          </cell>
          <cell r="L3522">
            <v>8.9686098654708515E-2</v>
          </cell>
        </row>
        <row r="3523">
          <cell r="A3523" t="str">
            <v>6100116020</v>
          </cell>
          <cell r="B3523" t="str">
            <v>EURO,I.V. POLE ASSY 3-STAGE LH</v>
          </cell>
          <cell r="C3523" t="str">
            <v>P18</v>
          </cell>
          <cell r="D3523" t="str">
            <v>EMS Parts</v>
          </cell>
          <cell r="E3523" t="str">
            <v>20</v>
          </cell>
          <cell r="F3523" t="str">
            <v>700</v>
          </cell>
          <cell r="G3523" t="str">
            <v xml:space="preserve">          11</v>
          </cell>
          <cell r="H3523" t="str">
            <v>EA</v>
          </cell>
          <cell r="I3523">
            <v>536.77</v>
          </cell>
          <cell r="J3523">
            <v>0.09</v>
          </cell>
          <cell r="K3523">
            <v>585</v>
          </cell>
          <cell r="L3523">
            <v>8.985226447081622E-2</v>
          </cell>
        </row>
        <row r="3524">
          <cell r="A3524" t="str">
            <v>6100116020</v>
          </cell>
          <cell r="B3524" t="str">
            <v>EURO,I.V. POLE ASSY 3-STAGE LH</v>
          </cell>
          <cell r="C3524" t="str">
            <v>P18</v>
          </cell>
          <cell r="D3524" t="str">
            <v>EMS Parts</v>
          </cell>
          <cell r="E3524" t="str">
            <v>20</v>
          </cell>
          <cell r="F3524" t="str">
            <v>700</v>
          </cell>
          <cell r="G3524" t="str">
            <v xml:space="preserve">          10</v>
          </cell>
          <cell r="H3524" t="str">
            <v>EA</v>
          </cell>
          <cell r="I3524">
            <v>525</v>
          </cell>
          <cell r="J3524">
            <v>0.09</v>
          </cell>
          <cell r="K3524">
            <v>572</v>
          </cell>
          <cell r="L3524">
            <v>8.9523809523809519E-2</v>
          </cell>
        </row>
        <row r="3525">
          <cell r="A3525" t="str">
            <v>6100131064</v>
          </cell>
          <cell r="B3525" t="str">
            <v>RETAINING PLUG, HANDLE EXT</v>
          </cell>
          <cell r="C3525" t="str">
            <v>P18</v>
          </cell>
          <cell r="D3525" t="str">
            <v>EMS Parts</v>
          </cell>
          <cell r="E3525" t="str">
            <v>20</v>
          </cell>
          <cell r="F3525" t="str">
            <v>700</v>
          </cell>
          <cell r="G3525" t="str">
            <v xml:space="preserve">          10</v>
          </cell>
          <cell r="H3525" t="str">
            <v>EA</v>
          </cell>
          <cell r="I3525">
            <v>21</v>
          </cell>
          <cell r="J3525">
            <v>0.09</v>
          </cell>
          <cell r="K3525">
            <v>23</v>
          </cell>
          <cell r="L3525">
            <v>9.5238095238095233E-2</v>
          </cell>
        </row>
        <row r="3526">
          <cell r="A3526" t="str">
            <v>6100131064</v>
          </cell>
          <cell r="B3526" t="str">
            <v>RETAINING PLUG, HANDLE EXT</v>
          </cell>
          <cell r="C3526" t="str">
            <v>P18</v>
          </cell>
          <cell r="D3526" t="str">
            <v>EMS Parts</v>
          </cell>
          <cell r="E3526" t="str">
            <v>20</v>
          </cell>
          <cell r="F3526" t="str">
            <v>700</v>
          </cell>
          <cell r="G3526" t="str">
            <v xml:space="preserve">          11</v>
          </cell>
          <cell r="H3526" t="str">
            <v>EA</v>
          </cell>
          <cell r="I3526">
            <v>20.53</v>
          </cell>
          <cell r="J3526">
            <v>0.09</v>
          </cell>
          <cell r="K3526">
            <v>22</v>
          </cell>
          <cell r="L3526">
            <v>7.1602532878714015E-2</v>
          </cell>
        </row>
        <row r="3527">
          <cell r="A3527" t="str">
            <v>6100131072</v>
          </cell>
          <cell r="B3527" t="str">
            <v>BRACKET, FOWLER ACTIVATOR</v>
          </cell>
          <cell r="C3527" t="str">
            <v>P18</v>
          </cell>
          <cell r="D3527" t="str">
            <v>EMS Parts</v>
          </cell>
          <cell r="E3527" t="str">
            <v>20</v>
          </cell>
          <cell r="F3527" t="str">
            <v>700</v>
          </cell>
          <cell r="G3527" t="str">
            <v xml:space="preserve">          11</v>
          </cell>
          <cell r="H3527" t="str">
            <v>EA</v>
          </cell>
          <cell r="I3527">
            <v>11.9</v>
          </cell>
          <cell r="J3527">
            <v>0.09</v>
          </cell>
          <cell r="K3527">
            <v>12.971000000000002</v>
          </cell>
          <cell r="L3527">
            <v>9.0000000000000122E-2</v>
          </cell>
        </row>
        <row r="3528">
          <cell r="A3528" t="str">
            <v>6100131072</v>
          </cell>
          <cell r="B3528" t="str">
            <v>BRACKET, FOWLER ACTIVATOR</v>
          </cell>
          <cell r="C3528" t="str">
            <v>P18</v>
          </cell>
          <cell r="D3528" t="str">
            <v>EMS Parts</v>
          </cell>
          <cell r="E3528" t="str">
            <v>20</v>
          </cell>
          <cell r="F3528" t="str">
            <v>700</v>
          </cell>
          <cell r="G3528" t="str">
            <v xml:space="preserve">          10</v>
          </cell>
          <cell r="H3528" t="str">
            <v>EA</v>
          </cell>
          <cell r="I3528">
            <v>15</v>
          </cell>
          <cell r="J3528">
            <v>0.09</v>
          </cell>
          <cell r="K3528">
            <v>16.350000000000001</v>
          </cell>
          <cell r="L3528">
            <v>9.0000000000000094E-2</v>
          </cell>
        </row>
        <row r="3529">
          <cell r="A3529" t="str">
            <v>6100170000</v>
          </cell>
          <cell r="B3529" t="str">
            <v>M1 DEFIBRILLATOR PLATFORM</v>
          </cell>
          <cell r="C3529" t="str">
            <v>B20</v>
          </cell>
          <cell r="D3529" t="str">
            <v>EMS Acc</v>
          </cell>
          <cell r="E3529" t="str">
            <v>20</v>
          </cell>
          <cell r="F3529" t="str">
            <v>700</v>
          </cell>
          <cell r="G3529" t="str">
            <v xml:space="preserve">          10</v>
          </cell>
          <cell r="H3529" t="str">
            <v>EA</v>
          </cell>
          <cell r="I3529">
            <v>583</v>
          </cell>
          <cell r="J3529">
            <v>0.09</v>
          </cell>
          <cell r="K3529">
            <v>635</v>
          </cell>
          <cell r="L3529">
            <v>8.9193825042881647E-2</v>
          </cell>
        </row>
        <row r="3530">
          <cell r="A3530" t="str">
            <v>6100170000</v>
          </cell>
          <cell r="B3530" t="str">
            <v>M1 DEFIBRILLATOR PLATFORM</v>
          </cell>
          <cell r="C3530" t="str">
            <v>B20</v>
          </cell>
          <cell r="D3530" t="str">
            <v>EMS Acc</v>
          </cell>
          <cell r="E3530" t="str">
            <v>20</v>
          </cell>
          <cell r="F3530" t="str">
            <v>700</v>
          </cell>
          <cell r="G3530" t="str">
            <v xml:space="preserve">          11</v>
          </cell>
          <cell r="H3530" t="str">
            <v>EA</v>
          </cell>
          <cell r="I3530">
            <v>583</v>
          </cell>
          <cell r="J3530">
            <v>0.09</v>
          </cell>
          <cell r="K3530">
            <v>635</v>
          </cell>
          <cell r="L3530">
            <v>8.9193825042881647E-2</v>
          </cell>
        </row>
        <row r="3531">
          <cell r="A3531" t="str">
            <v>6100170010</v>
          </cell>
          <cell r="B3531" t="str">
            <v>M1 DEFIB PLATFORM ASSY</v>
          </cell>
          <cell r="C3531" t="str">
            <v>P18</v>
          </cell>
          <cell r="D3531" t="str">
            <v>EMS Parts</v>
          </cell>
          <cell r="E3531" t="str">
            <v>20</v>
          </cell>
          <cell r="F3531" t="str">
            <v>700</v>
          </cell>
          <cell r="G3531" t="str">
            <v xml:space="preserve">          11</v>
          </cell>
          <cell r="H3531" t="str">
            <v>EA</v>
          </cell>
          <cell r="I3531">
            <v>559.29999999999995</v>
          </cell>
          <cell r="J3531">
            <v>0.09</v>
          </cell>
          <cell r="K3531">
            <v>610</v>
          </cell>
          <cell r="L3531">
            <v>9.0649025567673971E-2</v>
          </cell>
        </row>
        <row r="3532">
          <cell r="A3532" t="str">
            <v>6100170010</v>
          </cell>
          <cell r="B3532" t="str">
            <v>M1 DEFIB PLATFORM ASSY</v>
          </cell>
          <cell r="C3532" t="str">
            <v>P18</v>
          </cell>
          <cell r="D3532" t="str">
            <v>EMS Parts</v>
          </cell>
          <cell r="E3532" t="str">
            <v>20</v>
          </cell>
          <cell r="F3532" t="str">
            <v>700</v>
          </cell>
          <cell r="G3532" t="str">
            <v xml:space="preserve">          10</v>
          </cell>
          <cell r="H3532" t="str">
            <v>EA</v>
          </cell>
          <cell r="I3532">
            <v>545</v>
          </cell>
          <cell r="J3532">
            <v>0.09</v>
          </cell>
          <cell r="K3532">
            <v>594</v>
          </cell>
          <cell r="L3532">
            <v>8.990825688073395E-2</v>
          </cell>
        </row>
        <row r="3533">
          <cell r="A3533" t="str">
            <v>6100170020</v>
          </cell>
          <cell r="B3533" t="str">
            <v>M1 DEFIB LATCH STRAP ASSY</v>
          </cell>
          <cell r="C3533" t="str">
            <v>P18</v>
          </cell>
          <cell r="D3533" t="str">
            <v>EMS Parts</v>
          </cell>
          <cell r="E3533" t="str">
            <v>20</v>
          </cell>
          <cell r="F3533" t="str">
            <v>700</v>
          </cell>
          <cell r="G3533" t="str">
            <v xml:space="preserve">          11</v>
          </cell>
          <cell r="H3533" t="str">
            <v>EA</v>
          </cell>
          <cell r="I3533">
            <v>154.27000000000001</v>
          </cell>
          <cell r="J3533">
            <v>0.09</v>
          </cell>
          <cell r="K3533">
            <v>168</v>
          </cell>
          <cell r="L3533">
            <v>8.8999805535748933E-2</v>
          </cell>
        </row>
        <row r="3534">
          <cell r="A3534" t="str">
            <v>6100170020</v>
          </cell>
          <cell r="B3534" t="str">
            <v>M1 DEFIB LATCH STRAP ASSY</v>
          </cell>
          <cell r="C3534" t="str">
            <v>P18</v>
          </cell>
          <cell r="D3534" t="str">
            <v>EMS Parts</v>
          </cell>
          <cell r="E3534" t="str">
            <v>20</v>
          </cell>
          <cell r="F3534" t="str">
            <v>700</v>
          </cell>
          <cell r="G3534" t="str">
            <v xml:space="preserve">          10</v>
          </cell>
          <cell r="H3534" t="str">
            <v>EA</v>
          </cell>
          <cell r="I3534">
            <v>104</v>
          </cell>
          <cell r="J3534">
            <v>0.09</v>
          </cell>
          <cell r="K3534">
            <v>113</v>
          </cell>
          <cell r="L3534">
            <v>8.6538461538461536E-2</v>
          </cell>
        </row>
        <row r="3535">
          <cell r="A3535" t="str">
            <v>6100170050</v>
          </cell>
          <cell r="B3535" t="str">
            <v>PL HEAD END BRACKET WLDNT - OO</v>
          </cell>
          <cell r="C3535" t="str">
            <v>P18</v>
          </cell>
          <cell r="D3535" t="str">
            <v>EMS Parts</v>
          </cell>
          <cell r="E3535" t="str">
            <v>20</v>
          </cell>
          <cell r="F3535" t="str">
            <v>700</v>
          </cell>
          <cell r="G3535" t="str">
            <v xml:space="preserve">          11</v>
          </cell>
          <cell r="H3535" t="str">
            <v>EA</v>
          </cell>
          <cell r="I3535">
            <v>72.569999999999993</v>
          </cell>
          <cell r="J3535">
            <v>0.09</v>
          </cell>
          <cell r="K3535">
            <v>79</v>
          </cell>
          <cell r="L3535">
            <v>8.8604106380046954E-2</v>
          </cell>
        </row>
        <row r="3536">
          <cell r="A3536" t="str">
            <v>6100170050</v>
          </cell>
          <cell r="B3536" t="str">
            <v>PL HEAD END BRACKET WLDNT - OO</v>
          </cell>
          <cell r="C3536" t="str">
            <v>P18</v>
          </cell>
          <cell r="D3536" t="str">
            <v>EMS Parts</v>
          </cell>
          <cell r="E3536" t="str">
            <v>20</v>
          </cell>
          <cell r="F3536" t="str">
            <v>700</v>
          </cell>
          <cell r="G3536" t="str">
            <v xml:space="preserve">          10</v>
          </cell>
          <cell r="H3536" t="str">
            <v>EA</v>
          </cell>
          <cell r="I3536">
            <v>70</v>
          </cell>
          <cell r="J3536">
            <v>0.09</v>
          </cell>
          <cell r="K3536">
            <v>76</v>
          </cell>
          <cell r="L3536">
            <v>8.5714285714285715E-2</v>
          </cell>
        </row>
        <row r="3537">
          <cell r="A3537" t="str">
            <v>6100170051</v>
          </cell>
          <cell r="B3537" t="str">
            <v>PR HEAD END BRACKET WDMNT - OO</v>
          </cell>
          <cell r="C3537" t="str">
            <v>P18</v>
          </cell>
          <cell r="D3537" t="str">
            <v>EMS Parts</v>
          </cell>
          <cell r="E3537" t="str">
            <v>20</v>
          </cell>
          <cell r="F3537" t="str">
            <v>700</v>
          </cell>
          <cell r="G3537" t="str">
            <v xml:space="preserve">          11</v>
          </cell>
          <cell r="H3537" t="str">
            <v>EA</v>
          </cell>
          <cell r="I3537">
            <v>72.569999999999993</v>
          </cell>
          <cell r="J3537">
            <v>0.09</v>
          </cell>
          <cell r="K3537">
            <v>79</v>
          </cell>
          <cell r="L3537">
            <v>8.8604106380046954E-2</v>
          </cell>
        </row>
        <row r="3538">
          <cell r="A3538" t="str">
            <v>6100170051</v>
          </cell>
          <cell r="B3538" t="str">
            <v>PR HEAD END BRACKET WDMNT - OO</v>
          </cell>
          <cell r="C3538" t="str">
            <v>P18</v>
          </cell>
          <cell r="D3538" t="str">
            <v>EMS Parts</v>
          </cell>
          <cell r="E3538" t="str">
            <v>20</v>
          </cell>
          <cell r="F3538" t="str">
            <v>700</v>
          </cell>
          <cell r="G3538" t="str">
            <v xml:space="preserve">          10</v>
          </cell>
          <cell r="H3538" t="str">
            <v>EA</v>
          </cell>
          <cell r="I3538">
            <v>70</v>
          </cell>
          <cell r="J3538">
            <v>0.09</v>
          </cell>
          <cell r="K3538">
            <v>76</v>
          </cell>
          <cell r="L3538">
            <v>8.5714285714285715E-2</v>
          </cell>
        </row>
        <row r="3539">
          <cell r="A3539" t="str">
            <v>6100170052</v>
          </cell>
          <cell r="B3539" t="str">
            <v>PL FOOT END BRACKET WLDNT - OO</v>
          </cell>
          <cell r="C3539" t="str">
            <v>P18</v>
          </cell>
          <cell r="D3539" t="str">
            <v>EMS Parts</v>
          </cell>
          <cell r="E3539" t="str">
            <v>20</v>
          </cell>
          <cell r="F3539" t="str">
            <v>700</v>
          </cell>
          <cell r="G3539" t="str">
            <v xml:space="preserve">          11</v>
          </cell>
          <cell r="H3539" t="str">
            <v>EA</v>
          </cell>
          <cell r="I3539">
            <v>73.930000000000007</v>
          </cell>
          <cell r="J3539">
            <v>0.09</v>
          </cell>
          <cell r="K3539">
            <v>81</v>
          </cell>
          <cell r="L3539">
            <v>9.563100229947237E-2</v>
          </cell>
        </row>
        <row r="3540">
          <cell r="A3540" t="str">
            <v>6100170052</v>
          </cell>
          <cell r="B3540" t="str">
            <v>PL FOOT END BRACKET WLDNT - OO</v>
          </cell>
          <cell r="C3540" t="str">
            <v>P18</v>
          </cell>
          <cell r="D3540" t="str">
            <v>EMS Parts</v>
          </cell>
          <cell r="E3540" t="str">
            <v>20</v>
          </cell>
          <cell r="F3540" t="str">
            <v>700</v>
          </cell>
          <cell r="G3540" t="str">
            <v xml:space="preserve">          10</v>
          </cell>
          <cell r="H3540" t="str">
            <v>EA</v>
          </cell>
          <cell r="I3540">
            <v>71</v>
          </cell>
          <cell r="J3540">
            <v>0.09</v>
          </cell>
          <cell r="K3540">
            <v>77</v>
          </cell>
          <cell r="L3540">
            <v>8.4507042253521125E-2</v>
          </cell>
        </row>
        <row r="3541">
          <cell r="A3541" t="str">
            <v>6100170053</v>
          </cell>
          <cell r="B3541" t="str">
            <v>PR FOOT END BRACKET WDMNT - OO</v>
          </cell>
          <cell r="C3541" t="str">
            <v>P18</v>
          </cell>
          <cell r="D3541" t="str">
            <v>EMS Parts</v>
          </cell>
          <cell r="E3541" t="str">
            <v>20</v>
          </cell>
          <cell r="F3541" t="str">
            <v>700</v>
          </cell>
          <cell r="G3541" t="str">
            <v xml:space="preserve">          11</v>
          </cell>
          <cell r="H3541" t="str">
            <v>EA</v>
          </cell>
          <cell r="I3541">
            <v>73.930000000000007</v>
          </cell>
          <cell r="J3541">
            <v>0.09</v>
          </cell>
          <cell r="K3541">
            <v>81</v>
          </cell>
          <cell r="L3541">
            <v>9.563100229947237E-2</v>
          </cell>
        </row>
        <row r="3542">
          <cell r="A3542" t="str">
            <v>6100170053</v>
          </cell>
          <cell r="B3542" t="str">
            <v>PR FOOT END BRACKET WDMNT - OO</v>
          </cell>
          <cell r="C3542" t="str">
            <v>P18</v>
          </cell>
          <cell r="D3542" t="str">
            <v>EMS Parts</v>
          </cell>
          <cell r="E3542" t="str">
            <v>20</v>
          </cell>
          <cell r="F3542" t="str">
            <v>700</v>
          </cell>
          <cell r="G3542" t="str">
            <v xml:space="preserve">          10</v>
          </cell>
          <cell r="H3542" t="str">
            <v>EA</v>
          </cell>
          <cell r="I3542">
            <v>71</v>
          </cell>
          <cell r="J3542">
            <v>0.09</v>
          </cell>
          <cell r="K3542">
            <v>77</v>
          </cell>
          <cell r="L3542">
            <v>8.4507042253521125E-2</v>
          </cell>
        </row>
        <row r="3543">
          <cell r="A3543" t="str">
            <v>6100170054</v>
          </cell>
          <cell r="B3543" t="str">
            <v>HOOK WELDMENT - OO</v>
          </cell>
          <cell r="C3543" t="str">
            <v>P18</v>
          </cell>
          <cell r="D3543" t="str">
            <v>EMS Parts</v>
          </cell>
          <cell r="E3543" t="str">
            <v>20</v>
          </cell>
          <cell r="F3543" t="str">
            <v>700</v>
          </cell>
          <cell r="G3543" t="str">
            <v xml:space="preserve">          11</v>
          </cell>
          <cell r="H3543" t="str">
            <v>EA</v>
          </cell>
          <cell r="I3543">
            <v>62.98</v>
          </cell>
          <cell r="J3543">
            <v>0.09</v>
          </cell>
          <cell r="K3543">
            <v>69</v>
          </cell>
          <cell r="L3543">
            <v>9.5585900285805075E-2</v>
          </cell>
        </row>
        <row r="3544">
          <cell r="A3544" t="str">
            <v>6100170054</v>
          </cell>
          <cell r="B3544" t="str">
            <v>HOOK WELDMENT - OO</v>
          </cell>
          <cell r="C3544" t="str">
            <v>P18</v>
          </cell>
          <cell r="D3544" t="str">
            <v>EMS Parts</v>
          </cell>
          <cell r="E3544" t="str">
            <v>20</v>
          </cell>
          <cell r="F3544" t="str">
            <v>700</v>
          </cell>
          <cell r="G3544" t="str">
            <v xml:space="preserve">          10</v>
          </cell>
          <cell r="H3544" t="str">
            <v>EA</v>
          </cell>
          <cell r="I3544">
            <v>61</v>
          </cell>
          <cell r="J3544">
            <v>0.09</v>
          </cell>
          <cell r="K3544">
            <v>66</v>
          </cell>
          <cell r="L3544">
            <v>8.1967213114754092E-2</v>
          </cell>
        </row>
        <row r="3545">
          <cell r="A3545" t="str">
            <v>6100170080</v>
          </cell>
          <cell r="B3545" t="str">
            <v>PL HEAD END BRACKET</v>
          </cell>
          <cell r="C3545" t="str">
            <v>P18</v>
          </cell>
          <cell r="D3545" t="str">
            <v>EMS Parts</v>
          </cell>
          <cell r="E3545" t="str">
            <v>20</v>
          </cell>
          <cell r="F3545" t="str">
            <v>700</v>
          </cell>
          <cell r="G3545" t="str">
            <v xml:space="preserve">          11</v>
          </cell>
          <cell r="H3545" t="str">
            <v>EA</v>
          </cell>
          <cell r="I3545">
            <v>14.62</v>
          </cell>
          <cell r="J3545">
            <v>0.09</v>
          </cell>
          <cell r="K3545">
            <v>15.9358</v>
          </cell>
          <cell r="L3545">
            <v>9.000000000000008E-2</v>
          </cell>
        </row>
        <row r="3546">
          <cell r="A3546" t="str">
            <v>6100170080</v>
          </cell>
          <cell r="B3546" t="str">
            <v>PL HEAD END BRACKET</v>
          </cell>
          <cell r="C3546" t="str">
            <v>P18</v>
          </cell>
          <cell r="D3546" t="str">
            <v>EMS Parts</v>
          </cell>
          <cell r="E3546" t="str">
            <v>20</v>
          </cell>
          <cell r="F3546" t="str">
            <v>700</v>
          </cell>
          <cell r="G3546" t="str">
            <v xml:space="preserve">          10</v>
          </cell>
          <cell r="H3546" t="str">
            <v>EA</v>
          </cell>
          <cell r="I3546">
            <v>17</v>
          </cell>
          <cell r="J3546">
            <v>0.09</v>
          </cell>
          <cell r="K3546">
            <v>18.53</v>
          </cell>
          <cell r="L3546">
            <v>9.0000000000000066E-2</v>
          </cell>
        </row>
        <row r="3547">
          <cell r="A3547" t="str">
            <v>6100170081</v>
          </cell>
          <cell r="B3547" t="str">
            <v>PR HEAD END BRACKET</v>
          </cell>
          <cell r="C3547" t="str">
            <v>P18</v>
          </cell>
          <cell r="D3547" t="str">
            <v>EMS Parts</v>
          </cell>
          <cell r="E3547" t="str">
            <v>20</v>
          </cell>
          <cell r="F3547" t="str">
            <v>700</v>
          </cell>
          <cell r="G3547" t="str">
            <v xml:space="preserve">          11</v>
          </cell>
          <cell r="H3547" t="str">
            <v>EA</v>
          </cell>
          <cell r="I3547">
            <v>14.62</v>
          </cell>
          <cell r="J3547">
            <v>0.09</v>
          </cell>
          <cell r="K3547">
            <v>15.9358</v>
          </cell>
          <cell r="L3547">
            <v>9.000000000000008E-2</v>
          </cell>
        </row>
        <row r="3548">
          <cell r="A3548" t="str">
            <v>6100170081</v>
          </cell>
          <cell r="B3548" t="str">
            <v>PR HEAD END BRACKET</v>
          </cell>
          <cell r="C3548" t="str">
            <v>P18</v>
          </cell>
          <cell r="D3548" t="str">
            <v>EMS Parts</v>
          </cell>
          <cell r="E3548" t="str">
            <v>20</v>
          </cell>
          <cell r="F3548" t="str">
            <v>700</v>
          </cell>
          <cell r="G3548" t="str">
            <v xml:space="preserve">          10</v>
          </cell>
          <cell r="H3548" t="str">
            <v>EA</v>
          </cell>
          <cell r="I3548">
            <v>17</v>
          </cell>
          <cell r="J3548">
            <v>0.09</v>
          </cell>
          <cell r="K3548">
            <v>18.53</v>
          </cell>
          <cell r="L3548">
            <v>9.0000000000000066E-2</v>
          </cell>
        </row>
        <row r="3549">
          <cell r="A3549" t="str">
            <v>6100170082</v>
          </cell>
          <cell r="B3549" t="str">
            <v>PL FOOT END BRACKET</v>
          </cell>
          <cell r="C3549" t="str">
            <v>P18</v>
          </cell>
          <cell r="D3549" t="str">
            <v>EMS Parts</v>
          </cell>
          <cell r="E3549" t="str">
            <v>20</v>
          </cell>
          <cell r="F3549" t="str">
            <v>700</v>
          </cell>
          <cell r="G3549" t="str">
            <v xml:space="preserve">          10</v>
          </cell>
          <cell r="H3549" t="str">
            <v>EA</v>
          </cell>
          <cell r="I3549">
            <v>18</v>
          </cell>
          <cell r="J3549">
            <v>0.09</v>
          </cell>
          <cell r="K3549">
            <v>19.62</v>
          </cell>
          <cell r="L3549">
            <v>9.0000000000000052E-2</v>
          </cell>
        </row>
        <row r="3550">
          <cell r="A3550" t="str">
            <v>6100170082</v>
          </cell>
          <cell r="B3550" t="str">
            <v>PL FOOT END BRACKET</v>
          </cell>
          <cell r="C3550" t="str">
            <v>P18</v>
          </cell>
          <cell r="D3550" t="str">
            <v>EMS Parts</v>
          </cell>
          <cell r="E3550" t="str">
            <v>20</v>
          </cell>
          <cell r="F3550" t="str">
            <v>700</v>
          </cell>
          <cell r="G3550" t="str">
            <v xml:space="preserve">          11</v>
          </cell>
          <cell r="H3550" t="str">
            <v>EA</v>
          </cell>
          <cell r="I3550">
            <v>15.45</v>
          </cell>
          <cell r="J3550">
            <v>0.09</v>
          </cell>
          <cell r="K3550">
            <v>16.840499999999999</v>
          </cell>
          <cell r="L3550">
            <v>8.9999999999999969E-2</v>
          </cell>
        </row>
        <row r="3551">
          <cell r="A3551" t="str">
            <v>6100170083</v>
          </cell>
          <cell r="B3551" t="str">
            <v>PR FOOT END BRACKET</v>
          </cell>
          <cell r="C3551" t="str">
            <v>P18</v>
          </cell>
          <cell r="D3551" t="str">
            <v>EMS Parts</v>
          </cell>
          <cell r="E3551" t="str">
            <v>20</v>
          </cell>
          <cell r="F3551" t="str">
            <v>700</v>
          </cell>
          <cell r="G3551" t="str">
            <v xml:space="preserve">          10</v>
          </cell>
          <cell r="H3551" t="str">
            <v>EA</v>
          </cell>
          <cell r="I3551">
            <v>18</v>
          </cell>
          <cell r="J3551">
            <v>0.09</v>
          </cell>
          <cell r="K3551">
            <v>19.62</v>
          </cell>
          <cell r="L3551">
            <v>9.0000000000000052E-2</v>
          </cell>
        </row>
        <row r="3552">
          <cell r="A3552" t="str">
            <v>6100170083</v>
          </cell>
          <cell r="B3552" t="str">
            <v>PR FOOT END BRACKET</v>
          </cell>
          <cell r="C3552" t="str">
            <v>P18</v>
          </cell>
          <cell r="D3552" t="str">
            <v>EMS Parts</v>
          </cell>
          <cell r="E3552" t="str">
            <v>20</v>
          </cell>
          <cell r="F3552" t="str">
            <v>700</v>
          </cell>
          <cell r="G3552" t="str">
            <v xml:space="preserve">          11</v>
          </cell>
          <cell r="H3552" t="str">
            <v>EA</v>
          </cell>
          <cell r="I3552">
            <v>15.45</v>
          </cell>
          <cell r="J3552">
            <v>0.09</v>
          </cell>
          <cell r="K3552">
            <v>16.840499999999999</v>
          </cell>
          <cell r="L3552">
            <v>8.9999999999999969E-2</v>
          </cell>
        </row>
        <row r="3553">
          <cell r="A3553" t="str">
            <v>6100170084</v>
          </cell>
          <cell r="B3553" t="str">
            <v>BRACKET POST</v>
          </cell>
          <cell r="C3553" t="str">
            <v>P18</v>
          </cell>
          <cell r="D3553" t="str">
            <v>EMS Parts</v>
          </cell>
          <cell r="E3553" t="str">
            <v>20</v>
          </cell>
          <cell r="F3553" t="str">
            <v>700</v>
          </cell>
          <cell r="G3553" t="str">
            <v xml:space="preserve">          11</v>
          </cell>
          <cell r="H3553" t="str">
            <v>EA</v>
          </cell>
          <cell r="I3553">
            <v>16.940000000000001</v>
          </cell>
          <cell r="J3553">
            <v>0.09</v>
          </cell>
          <cell r="K3553">
            <v>18.464600000000004</v>
          </cell>
          <cell r="L3553">
            <v>9.0000000000000177E-2</v>
          </cell>
        </row>
        <row r="3554">
          <cell r="A3554" t="str">
            <v>6100170084</v>
          </cell>
          <cell r="B3554" t="str">
            <v>BRACKET POST</v>
          </cell>
          <cell r="C3554" t="str">
            <v>P18</v>
          </cell>
          <cell r="D3554" t="str">
            <v>EMS Parts</v>
          </cell>
          <cell r="E3554" t="str">
            <v>20</v>
          </cell>
          <cell r="F3554" t="str">
            <v>700</v>
          </cell>
          <cell r="G3554" t="str">
            <v xml:space="preserve">          10</v>
          </cell>
          <cell r="H3554" t="str">
            <v>EA</v>
          </cell>
          <cell r="I3554">
            <v>19</v>
          </cell>
          <cell r="J3554">
            <v>0.09</v>
          </cell>
          <cell r="K3554">
            <v>20.71</v>
          </cell>
          <cell r="L3554">
            <v>9.0000000000000038E-2</v>
          </cell>
        </row>
        <row r="3555">
          <cell r="A3555" t="str">
            <v>6100170086</v>
          </cell>
          <cell r="B3555" t="str">
            <v>LATCH HOOK</v>
          </cell>
          <cell r="C3555" t="str">
            <v>P18</v>
          </cell>
          <cell r="D3555" t="str">
            <v>EMS Parts</v>
          </cell>
          <cell r="E3555" t="str">
            <v>20</v>
          </cell>
          <cell r="F3555" t="str">
            <v>700</v>
          </cell>
          <cell r="G3555" t="str">
            <v xml:space="preserve">          10</v>
          </cell>
          <cell r="H3555" t="str">
            <v>EA</v>
          </cell>
          <cell r="I3555">
            <v>57</v>
          </cell>
          <cell r="J3555">
            <v>0.09</v>
          </cell>
          <cell r="K3555">
            <v>62</v>
          </cell>
          <cell r="L3555">
            <v>8.771929824561403E-2</v>
          </cell>
        </row>
        <row r="3556">
          <cell r="A3556" t="str">
            <v>6100170086</v>
          </cell>
          <cell r="B3556" t="str">
            <v>LATCH HOOK</v>
          </cell>
          <cell r="C3556" t="str">
            <v>P18</v>
          </cell>
          <cell r="D3556" t="str">
            <v>EMS Parts</v>
          </cell>
          <cell r="E3556" t="str">
            <v>20</v>
          </cell>
          <cell r="F3556" t="str">
            <v>700</v>
          </cell>
          <cell r="G3556" t="str">
            <v xml:space="preserve">          11</v>
          </cell>
          <cell r="H3556" t="str">
            <v>EA</v>
          </cell>
          <cell r="I3556">
            <v>55.22</v>
          </cell>
          <cell r="J3556">
            <v>0.09</v>
          </cell>
          <cell r="K3556">
            <v>60</v>
          </cell>
          <cell r="L3556">
            <v>8.656283955088738E-2</v>
          </cell>
        </row>
        <row r="3557">
          <cell r="A3557" t="str">
            <v>6100200002</v>
          </cell>
          <cell r="B3557" t="str">
            <v>UNLOCK LABEL</v>
          </cell>
          <cell r="C3557" t="str">
            <v>P18</v>
          </cell>
          <cell r="D3557" t="str">
            <v>EMS Parts</v>
          </cell>
          <cell r="E3557" t="str">
            <v>20</v>
          </cell>
          <cell r="F3557" t="str">
            <v>700</v>
          </cell>
          <cell r="G3557" t="str">
            <v xml:space="preserve">          11</v>
          </cell>
          <cell r="H3557" t="str">
            <v>EA</v>
          </cell>
          <cell r="I3557">
            <v>17.82</v>
          </cell>
          <cell r="J3557">
            <v>0.09</v>
          </cell>
          <cell r="K3557">
            <v>19.423800000000004</v>
          </cell>
          <cell r="L3557">
            <v>9.0000000000000177E-2</v>
          </cell>
        </row>
        <row r="3558">
          <cell r="A3558" t="str">
            <v>6100200002</v>
          </cell>
          <cell r="B3558" t="str">
            <v>UNLOCK LABEL</v>
          </cell>
          <cell r="C3558" t="str">
            <v>P18</v>
          </cell>
          <cell r="D3558" t="str">
            <v>EMS Parts</v>
          </cell>
          <cell r="E3558" t="str">
            <v>20</v>
          </cell>
          <cell r="F3558" t="str">
            <v>700</v>
          </cell>
          <cell r="G3558" t="str">
            <v xml:space="preserve">          10</v>
          </cell>
          <cell r="H3558" t="str">
            <v>EA</v>
          </cell>
          <cell r="I3558">
            <v>19</v>
          </cell>
          <cell r="J3558">
            <v>0.09</v>
          </cell>
          <cell r="K3558">
            <v>20.71</v>
          </cell>
          <cell r="L3558">
            <v>9.0000000000000038E-2</v>
          </cell>
        </row>
        <row r="3559">
          <cell r="A3559" t="str">
            <v>6100200003</v>
          </cell>
          <cell r="B3559" t="str">
            <v>UNLOCK LABEL</v>
          </cell>
          <cell r="C3559" t="str">
            <v>P18</v>
          </cell>
          <cell r="D3559" t="str">
            <v>EMS Parts</v>
          </cell>
          <cell r="E3559" t="str">
            <v>20</v>
          </cell>
          <cell r="F3559" t="str">
            <v>700</v>
          </cell>
          <cell r="G3559" t="str">
            <v xml:space="preserve">          11</v>
          </cell>
          <cell r="H3559" t="str">
            <v>EA</v>
          </cell>
          <cell r="I3559">
            <v>17.82</v>
          </cell>
          <cell r="J3559">
            <v>0.09</v>
          </cell>
          <cell r="K3559">
            <v>19.423800000000004</v>
          </cell>
          <cell r="L3559">
            <v>9.0000000000000177E-2</v>
          </cell>
        </row>
        <row r="3560">
          <cell r="A3560" t="str">
            <v>6100200003</v>
          </cell>
          <cell r="B3560" t="str">
            <v>UNLOCK LABEL</v>
          </cell>
          <cell r="C3560" t="str">
            <v>P18</v>
          </cell>
          <cell r="D3560" t="str">
            <v>EMS Parts</v>
          </cell>
          <cell r="E3560" t="str">
            <v>20</v>
          </cell>
          <cell r="F3560" t="str">
            <v>700</v>
          </cell>
          <cell r="G3560" t="str">
            <v xml:space="preserve">          10</v>
          </cell>
          <cell r="H3560" t="str">
            <v>EA</v>
          </cell>
          <cell r="I3560">
            <v>19</v>
          </cell>
          <cell r="J3560">
            <v>0.09</v>
          </cell>
          <cell r="K3560">
            <v>20.71</v>
          </cell>
          <cell r="L3560">
            <v>9.0000000000000038E-2</v>
          </cell>
        </row>
        <row r="3561">
          <cell r="A3561" t="str">
            <v>6100200004</v>
          </cell>
          <cell r="B3561" t="str">
            <v>M-1 LABEL,  YELLOW REFLECTIVE</v>
          </cell>
          <cell r="C3561" t="str">
            <v>P18</v>
          </cell>
          <cell r="D3561" t="str">
            <v>EMS Parts</v>
          </cell>
          <cell r="E3561" t="str">
            <v>20</v>
          </cell>
          <cell r="F3561" t="str">
            <v>700</v>
          </cell>
          <cell r="G3561" t="str">
            <v xml:space="preserve">          11</v>
          </cell>
          <cell r="H3561" t="str">
            <v>EA</v>
          </cell>
          <cell r="I3561">
            <v>13.72</v>
          </cell>
          <cell r="J3561">
            <v>0.09</v>
          </cell>
          <cell r="K3561">
            <v>14.954800000000002</v>
          </cell>
          <cell r="L3561">
            <v>9.0000000000000122E-2</v>
          </cell>
        </row>
        <row r="3562">
          <cell r="A3562" t="str">
            <v>6100200004</v>
          </cell>
          <cell r="B3562" t="str">
            <v>M-1 LABEL,  YELLOW REFLECTIVE</v>
          </cell>
          <cell r="C3562" t="str">
            <v>P18</v>
          </cell>
          <cell r="D3562" t="str">
            <v>EMS Parts</v>
          </cell>
          <cell r="E3562" t="str">
            <v>20</v>
          </cell>
          <cell r="F3562" t="str">
            <v>700</v>
          </cell>
          <cell r="G3562" t="str">
            <v xml:space="preserve">          10</v>
          </cell>
          <cell r="H3562" t="str">
            <v>EA</v>
          </cell>
          <cell r="I3562">
            <v>16</v>
          </cell>
          <cell r="J3562">
            <v>0.09</v>
          </cell>
          <cell r="K3562">
            <v>17.440000000000001</v>
          </cell>
          <cell r="L3562">
            <v>9.000000000000008E-2</v>
          </cell>
        </row>
        <row r="3563">
          <cell r="A3563" t="str">
            <v>6100200005</v>
          </cell>
          <cell r="B3563" t="str">
            <v>SPEC. LABEL, KNEE GATCH FT SEC</v>
          </cell>
          <cell r="C3563" t="str">
            <v>P18</v>
          </cell>
          <cell r="D3563" t="str">
            <v>EMS Parts</v>
          </cell>
          <cell r="E3563" t="str">
            <v>20</v>
          </cell>
          <cell r="F3563" t="str">
            <v>700</v>
          </cell>
          <cell r="G3563" t="str">
            <v xml:space="preserve">          10</v>
          </cell>
          <cell r="H3563" t="str">
            <v>EA</v>
          </cell>
          <cell r="I3563">
            <v>7.49</v>
          </cell>
          <cell r="J3563">
            <v>0.09</v>
          </cell>
          <cell r="K3563">
            <v>8.1641000000000012</v>
          </cell>
          <cell r="L3563">
            <v>9.0000000000000135E-2</v>
          </cell>
        </row>
        <row r="3564">
          <cell r="A3564" t="str">
            <v>6100200005</v>
          </cell>
          <cell r="B3564" t="str">
            <v>SPEC. LABEL, KNEE GATCH FT SEC</v>
          </cell>
          <cell r="C3564" t="str">
            <v>P18</v>
          </cell>
          <cell r="D3564" t="str">
            <v>EMS Parts</v>
          </cell>
          <cell r="E3564" t="str">
            <v>20</v>
          </cell>
          <cell r="F3564" t="str">
            <v>700</v>
          </cell>
          <cell r="G3564" t="str">
            <v xml:space="preserve">          11</v>
          </cell>
          <cell r="H3564" t="str">
            <v>EA</v>
          </cell>
          <cell r="I3564">
            <v>2.76</v>
          </cell>
          <cell r="J3564">
            <v>0.09</v>
          </cell>
          <cell r="K3564">
            <v>3.0084</v>
          </cell>
          <cell r="L3564">
            <v>9.0000000000000066E-2</v>
          </cell>
        </row>
        <row r="3565">
          <cell r="A3565" t="str">
            <v>6100200007</v>
          </cell>
          <cell r="B3565" t="str">
            <v>3 STAGE I.V. POLE RIGHT:LABEL</v>
          </cell>
          <cell r="C3565" t="str">
            <v>P18</v>
          </cell>
          <cell r="D3565" t="str">
            <v>EMS Parts</v>
          </cell>
          <cell r="E3565" t="str">
            <v>20</v>
          </cell>
          <cell r="F3565" t="str">
            <v>700</v>
          </cell>
          <cell r="G3565" t="str">
            <v xml:space="preserve">          10</v>
          </cell>
          <cell r="H3565" t="str">
            <v>EA</v>
          </cell>
          <cell r="I3565">
            <v>14</v>
          </cell>
          <cell r="J3565">
            <v>0.09</v>
          </cell>
          <cell r="K3565">
            <v>15.260000000000002</v>
          </cell>
          <cell r="L3565">
            <v>9.0000000000000108E-2</v>
          </cell>
        </row>
        <row r="3566">
          <cell r="A3566" t="str">
            <v>6100200007</v>
          </cell>
          <cell r="B3566" t="str">
            <v>3 STAGE I.V. POLE RIGHT:LABEL</v>
          </cell>
          <cell r="C3566" t="str">
            <v>P18</v>
          </cell>
          <cell r="D3566" t="str">
            <v>EMS Parts</v>
          </cell>
          <cell r="E3566" t="str">
            <v>20</v>
          </cell>
          <cell r="F3566" t="str">
            <v>700</v>
          </cell>
          <cell r="G3566" t="str">
            <v xml:space="preserve">          11</v>
          </cell>
          <cell r="H3566" t="str">
            <v>EA</v>
          </cell>
          <cell r="I3566">
            <v>11.2</v>
          </cell>
          <cell r="J3566">
            <v>0.09</v>
          </cell>
          <cell r="K3566">
            <v>12.208</v>
          </cell>
          <cell r="L3566">
            <v>9.000000000000008E-2</v>
          </cell>
        </row>
        <row r="3567">
          <cell r="A3567" t="str">
            <v>6100200008</v>
          </cell>
          <cell r="B3567" t="str">
            <v>3 STAGE I.V. POLE LEFT: LABEL</v>
          </cell>
          <cell r="C3567" t="str">
            <v>P18</v>
          </cell>
          <cell r="D3567" t="str">
            <v>EMS Parts</v>
          </cell>
          <cell r="E3567" t="str">
            <v>20</v>
          </cell>
          <cell r="F3567" t="str">
            <v>700</v>
          </cell>
          <cell r="G3567" t="str">
            <v xml:space="preserve">          11</v>
          </cell>
          <cell r="H3567" t="str">
            <v>EA</v>
          </cell>
          <cell r="I3567">
            <v>17.77</v>
          </cell>
          <cell r="J3567">
            <v>0.09</v>
          </cell>
          <cell r="K3567">
            <v>19.369300000000003</v>
          </cell>
          <cell r="L3567">
            <v>9.0000000000000177E-2</v>
          </cell>
        </row>
        <row r="3568">
          <cell r="A3568" t="str">
            <v>6100200008</v>
          </cell>
          <cell r="B3568" t="str">
            <v>3 STAGE I.V. POLE LEFT: LABEL</v>
          </cell>
          <cell r="C3568" t="str">
            <v>P18</v>
          </cell>
          <cell r="D3568" t="str">
            <v>EMS Parts</v>
          </cell>
          <cell r="E3568" t="str">
            <v>20</v>
          </cell>
          <cell r="F3568" t="str">
            <v>700</v>
          </cell>
          <cell r="G3568" t="str">
            <v xml:space="preserve">          10</v>
          </cell>
          <cell r="H3568" t="str">
            <v>EA</v>
          </cell>
          <cell r="I3568">
            <v>19</v>
          </cell>
          <cell r="J3568">
            <v>0.09</v>
          </cell>
          <cell r="K3568">
            <v>20.71</v>
          </cell>
          <cell r="L3568">
            <v>9.0000000000000038E-2</v>
          </cell>
        </row>
        <row r="3569">
          <cell r="A3569" t="str">
            <v>6100203074</v>
          </cell>
          <cell r="B3569" t="str">
            <v>TORSION TUBE - STEER KNOB</v>
          </cell>
          <cell r="C3569" t="str">
            <v>P18</v>
          </cell>
          <cell r="D3569" t="str">
            <v>EMS Parts</v>
          </cell>
          <cell r="E3569" t="str">
            <v>20</v>
          </cell>
          <cell r="F3569" t="str">
            <v>700</v>
          </cell>
          <cell r="G3569" t="str">
            <v xml:space="preserve">          11</v>
          </cell>
          <cell r="H3569" t="str">
            <v>EA</v>
          </cell>
          <cell r="I3569">
            <v>82.14</v>
          </cell>
          <cell r="J3569">
            <v>0.09</v>
          </cell>
          <cell r="K3569">
            <v>90</v>
          </cell>
          <cell r="L3569">
            <v>9.5690284879474063E-2</v>
          </cell>
        </row>
        <row r="3570">
          <cell r="A3570" t="str">
            <v>6100203074</v>
          </cell>
          <cell r="B3570" t="str">
            <v>TORSION TUBE - STEER KNOB</v>
          </cell>
          <cell r="C3570" t="str">
            <v>P18</v>
          </cell>
          <cell r="D3570" t="str">
            <v>EMS Parts</v>
          </cell>
          <cell r="E3570" t="str">
            <v>20</v>
          </cell>
          <cell r="F3570" t="str">
            <v>700</v>
          </cell>
          <cell r="G3570" t="str">
            <v xml:space="preserve">          10</v>
          </cell>
          <cell r="H3570" t="str">
            <v>EA</v>
          </cell>
          <cell r="I3570">
            <v>79</v>
          </cell>
          <cell r="J3570">
            <v>0.09</v>
          </cell>
          <cell r="K3570">
            <v>86</v>
          </cell>
          <cell r="L3570">
            <v>8.8607594936708861E-2</v>
          </cell>
        </row>
        <row r="3571">
          <cell r="A3571" t="str">
            <v>6100203097</v>
          </cell>
          <cell r="B3571" t="str">
            <v>RELEASE HANDLE - RED</v>
          </cell>
          <cell r="C3571" t="str">
            <v>P18</v>
          </cell>
          <cell r="D3571" t="str">
            <v>EMS Parts</v>
          </cell>
          <cell r="E3571" t="str">
            <v>20</v>
          </cell>
          <cell r="F3571" t="str">
            <v>700</v>
          </cell>
          <cell r="G3571" t="str">
            <v xml:space="preserve">          11</v>
          </cell>
          <cell r="H3571" t="str">
            <v>EA</v>
          </cell>
          <cell r="I3571">
            <v>16.45</v>
          </cell>
          <cell r="J3571">
            <v>0.09</v>
          </cell>
          <cell r="K3571">
            <v>17.930500000000002</v>
          </cell>
          <cell r="L3571">
            <v>9.0000000000000177E-2</v>
          </cell>
        </row>
        <row r="3572">
          <cell r="A3572" t="str">
            <v>6100203097</v>
          </cell>
          <cell r="B3572" t="str">
            <v>RELEASE HANDLE - RED</v>
          </cell>
          <cell r="C3572" t="str">
            <v>P18</v>
          </cell>
          <cell r="D3572" t="str">
            <v>EMS Parts</v>
          </cell>
          <cell r="E3572" t="str">
            <v>20</v>
          </cell>
          <cell r="F3572" t="str">
            <v>700</v>
          </cell>
          <cell r="G3572" t="str">
            <v xml:space="preserve">          10</v>
          </cell>
          <cell r="H3572" t="str">
            <v>EA</v>
          </cell>
          <cell r="I3572">
            <v>18</v>
          </cell>
          <cell r="J3572">
            <v>0.09</v>
          </cell>
          <cell r="K3572">
            <v>19.62</v>
          </cell>
          <cell r="L3572">
            <v>9.0000000000000052E-2</v>
          </cell>
        </row>
        <row r="3573">
          <cell r="A3573" t="str">
            <v>6100203098</v>
          </cell>
          <cell r="B3573" t="str">
            <v>RELEASE HANDLE - GREEN</v>
          </cell>
          <cell r="C3573" t="str">
            <v>P18</v>
          </cell>
          <cell r="D3573" t="str">
            <v>EMS Parts</v>
          </cell>
          <cell r="E3573" t="str">
            <v>20</v>
          </cell>
          <cell r="F3573" t="str">
            <v>700</v>
          </cell>
          <cell r="G3573" t="str">
            <v xml:space="preserve">          11</v>
          </cell>
          <cell r="H3573" t="str">
            <v>EA</v>
          </cell>
          <cell r="I3573">
            <v>16.45</v>
          </cell>
          <cell r="J3573">
            <v>0.09</v>
          </cell>
          <cell r="K3573">
            <v>17.930500000000002</v>
          </cell>
          <cell r="L3573">
            <v>9.0000000000000177E-2</v>
          </cell>
        </row>
        <row r="3574">
          <cell r="A3574" t="str">
            <v>6100203098</v>
          </cell>
          <cell r="B3574" t="str">
            <v>RELEASE HANDLE - GREEN</v>
          </cell>
          <cell r="C3574" t="str">
            <v>P18</v>
          </cell>
          <cell r="D3574" t="str">
            <v>EMS Parts</v>
          </cell>
          <cell r="E3574" t="str">
            <v>20</v>
          </cell>
          <cell r="F3574" t="str">
            <v>700</v>
          </cell>
          <cell r="G3574" t="str">
            <v xml:space="preserve">          10</v>
          </cell>
          <cell r="H3574" t="str">
            <v>EA</v>
          </cell>
          <cell r="I3574">
            <v>18</v>
          </cell>
          <cell r="J3574">
            <v>0.09</v>
          </cell>
          <cell r="K3574">
            <v>19.62</v>
          </cell>
          <cell r="L3574">
            <v>9.0000000000000052E-2</v>
          </cell>
        </row>
        <row r="3575">
          <cell r="A3575" t="str">
            <v>6100203101</v>
          </cell>
          <cell r="B3575" t="str">
            <v>SAFETY BUTTON, GREEN</v>
          </cell>
          <cell r="C3575" t="str">
            <v>P18</v>
          </cell>
          <cell r="D3575" t="str">
            <v>EMS Parts</v>
          </cell>
          <cell r="E3575" t="str">
            <v>20</v>
          </cell>
          <cell r="F3575" t="str">
            <v>700</v>
          </cell>
          <cell r="G3575" t="str">
            <v xml:space="preserve">          11</v>
          </cell>
          <cell r="H3575" t="str">
            <v>EA</v>
          </cell>
          <cell r="I3575">
            <v>5.51</v>
          </cell>
          <cell r="J3575">
            <v>0.09</v>
          </cell>
          <cell r="K3575">
            <v>6.0059000000000005</v>
          </cell>
          <cell r="L3575">
            <v>9.0000000000000122E-2</v>
          </cell>
        </row>
        <row r="3576">
          <cell r="A3576" t="str">
            <v>6100203101</v>
          </cell>
          <cell r="B3576" t="str">
            <v>SAFETY BUTTON, GREEN</v>
          </cell>
          <cell r="C3576" t="str">
            <v>P18</v>
          </cell>
          <cell r="D3576" t="str">
            <v>EMS Parts</v>
          </cell>
          <cell r="E3576" t="str">
            <v>20</v>
          </cell>
          <cell r="F3576" t="str">
            <v>700</v>
          </cell>
          <cell r="G3576" t="str">
            <v xml:space="preserve">          10</v>
          </cell>
          <cell r="H3576" t="str">
            <v>EA</v>
          </cell>
          <cell r="I3576">
            <v>10</v>
          </cell>
          <cell r="J3576">
            <v>0.09</v>
          </cell>
          <cell r="K3576">
            <v>10.9</v>
          </cell>
          <cell r="L3576">
            <v>9.0000000000000038E-2</v>
          </cell>
        </row>
        <row r="3577">
          <cell r="A3577" t="str">
            <v>6100203105</v>
          </cell>
          <cell r="B3577" t="str">
            <v>CENTER EXTRUSION - MACHINED</v>
          </cell>
          <cell r="C3577" t="str">
            <v>P18</v>
          </cell>
          <cell r="D3577" t="str">
            <v>EMS Parts</v>
          </cell>
          <cell r="E3577" t="str">
            <v>20</v>
          </cell>
          <cell r="F3577" t="str">
            <v>700</v>
          </cell>
          <cell r="G3577" t="str">
            <v xml:space="preserve">          11</v>
          </cell>
          <cell r="H3577" t="str">
            <v>EA</v>
          </cell>
          <cell r="I3577">
            <v>843.07</v>
          </cell>
          <cell r="J3577">
            <v>0.09</v>
          </cell>
          <cell r="K3577">
            <v>919</v>
          </cell>
          <cell r="L3577">
            <v>9.0063695778523661E-2</v>
          </cell>
        </row>
        <row r="3578">
          <cell r="A3578" t="str">
            <v>6100203105</v>
          </cell>
          <cell r="B3578" t="str">
            <v>CENTER EXTRUSION - MACHINED</v>
          </cell>
          <cell r="C3578" t="str">
            <v>P18</v>
          </cell>
          <cell r="D3578" t="str">
            <v>EMS Parts</v>
          </cell>
          <cell r="E3578" t="str">
            <v>20</v>
          </cell>
          <cell r="F3578" t="str">
            <v>700</v>
          </cell>
          <cell r="G3578" t="str">
            <v xml:space="preserve">          10</v>
          </cell>
          <cell r="H3578" t="str">
            <v>EA</v>
          </cell>
          <cell r="I3578">
            <v>790</v>
          </cell>
          <cell r="J3578">
            <v>0.09</v>
          </cell>
          <cell r="K3578">
            <v>861</v>
          </cell>
          <cell r="L3578">
            <v>8.9873417721518981E-2</v>
          </cell>
        </row>
        <row r="3579">
          <cell r="A3579" t="str">
            <v>6100203121</v>
          </cell>
          <cell r="B3579" t="str">
            <v>LOCK TUBE, F/E</v>
          </cell>
          <cell r="C3579" t="str">
            <v>P18</v>
          </cell>
          <cell r="D3579" t="str">
            <v>EMS Parts</v>
          </cell>
          <cell r="E3579" t="str">
            <v>20</v>
          </cell>
          <cell r="F3579" t="str">
            <v>700</v>
          </cell>
          <cell r="G3579" t="str">
            <v xml:space="preserve">          11</v>
          </cell>
          <cell r="H3579" t="str">
            <v>EA</v>
          </cell>
          <cell r="I3579">
            <v>72.319999999999993</v>
          </cell>
          <cell r="J3579">
            <v>0.09</v>
          </cell>
          <cell r="K3579">
            <v>79</v>
          </cell>
          <cell r="L3579">
            <v>9.2367256637168244E-2</v>
          </cell>
        </row>
        <row r="3580">
          <cell r="A3580" t="str">
            <v>6100203121</v>
          </cell>
          <cell r="B3580" t="str">
            <v>LOCK TUBE, F/E</v>
          </cell>
          <cell r="C3580" t="str">
            <v>P18</v>
          </cell>
          <cell r="D3580" t="str">
            <v>EMS Parts</v>
          </cell>
          <cell r="E3580" t="str">
            <v>20</v>
          </cell>
          <cell r="F3580" t="str">
            <v>700</v>
          </cell>
          <cell r="G3580" t="str">
            <v xml:space="preserve">          10</v>
          </cell>
          <cell r="H3580" t="str">
            <v>EA</v>
          </cell>
          <cell r="I3580">
            <v>72</v>
          </cell>
          <cell r="J3580">
            <v>0.09</v>
          </cell>
          <cell r="K3580">
            <v>78</v>
          </cell>
          <cell r="L3580">
            <v>8.3333333333333329E-2</v>
          </cell>
        </row>
        <row r="3581">
          <cell r="A3581" t="str">
            <v>6100203127</v>
          </cell>
          <cell r="B3581" t="str">
            <v>STRUT BUMPER, H/E LEGS</v>
          </cell>
          <cell r="C3581" t="str">
            <v>P18</v>
          </cell>
          <cell r="D3581" t="str">
            <v>EMS Parts</v>
          </cell>
          <cell r="E3581" t="str">
            <v>20</v>
          </cell>
          <cell r="F3581" t="str">
            <v>700</v>
          </cell>
          <cell r="G3581" t="str">
            <v xml:space="preserve">          11</v>
          </cell>
          <cell r="H3581" t="str">
            <v>EA</v>
          </cell>
          <cell r="I3581">
            <v>108.14</v>
          </cell>
          <cell r="J3581">
            <v>0.09</v>
          </cell>
          <cell r="K3581">
            <v>118</v>
          </cell>
          <cell r="L3581">
            <v>9.1178102459774354E-2</v>
          </cell>
        </row>
        <row r="3582">
          <cell r="A3582" t="str">
            <v>6100203127</v>
          </cell>
          <cell r="B3582" t="str">
            <v>STRUT BUMPER, H/E LEGS</v>
          </cell>
          <cell r="C3582" t="str">
            <v>P18</v>
          </cell>
          <cell r="D3582" t="str">
            <v>EMS Parts</v>
          </cell>
          <cell r="E3582" t="str">
            <v>20</v>
          </cell>
          <cell r="F3582" t="str">
            <v>700</v>
          </cell>
          <cell r="G3582" t="str">
            <v xml:space="preserve">          10</v>
          </cell>
          <cell r="H3582" t="str">
            <v>EA</v>
          </cell>
          <cell r="I3582">
            <v>103</v>
          </cell>
          <cell r="J3582">
            <v>0.09</v>
          </cell>
          <cell r="K3582">
            <v>112</v>
          </cell>
          <cell r="L3582">
            <v>8.7378640776699032E-2</v>
          </cell>
        </row>
        <row r="3583">
          <cell r="A3583" t="str">
            <v>6100203132</v>
          </cell>
          <cell r="B3583" t="str">
            <v>H/E CASTER MOUNT -INVEST CAST</v>
          </cell>
          <cell r="C3583" t="str">
            <v>P18</v>
          </cell>
          <cell r="D3583" t="str">
            <v>EMS Parts</v>
          </cell>
          <cell r="E3583" t="str">
            <v>20</v>
          </cell>
          <cell r="F3583" t="str">
            <v>700</v>
          </cell>
          <cell r="G3583" t="str">
            <v xml:space="preserve">          10</v>
          </cell>
          <cell r="H3583" t="str">
            <v>EA</v>
          </cell>
          <cell r="I3583">
            <v>207</v>
          </cell>
          <cell r="J3583">
            <v>0.09</v>
          </cell>
          <cell r="K3583">
            <v>226</v>
          </cell>
          <cell r="L3583">
            <v>9.1787439613526575E-2</v>
          </cell>
        </row>
        <row r="3584">
          <cell r="A3584" t="str">
            <v>6100203132</v>
          </cell>
          <cell r="B3584" t="str">
            <v>H/E CASTER MOUNT -INVEST CAST</v>
          </cell>
          <cell r="C3584" t="str">
            <v>P18</v>
          </cell>
          <cell r="D3584" t="str">
            <v>EMS Parts</v>
          </cell>
          <cell r="E3584" t="str">
            <v>20</v>
          </cell>
          <cell r="F3584" t="str">
            <v>700</v>
          </cell>
          <cell r="G3584" t="str">
            <v xml:space="preserve">          11</v>
          </cell>
          <cell r="H3584" t="str">
            <v>EA</v>
          </cell>
          <cell r="I3584">
            <v>217.64</v>
          </cell>
          <cell r="J3584">
            <v>0.09</v>
          </cell>
          <cell r="K3584">
            <v>237</v>
          </cell>
          <cell r="L3584">
            <v>8.8954236353611535E-2</v>
          </cell>
        </row>
        <row r="3585">
          <cell r="A3585" t="str">
            <v>6100203135</v>
          </cell>
          <cell r="B3585" t="str">
            <v>PIN SLEEVE - STEER LOCK</v>
          </cell>
          <cell r="C3585" t="str">
            <v>P18</v>
          </cell>
          <cell r="D3585" t="str">
            <v>EMS Parts</v>
          </cell>
          <cell r="E3585" t="str">
            <v>20</v>
          </cell>
          <cell r="F3585" t="str">
            <v>700</v>
          </cell>
          <cell r="G3585" t="str">
            <v xml:space="preserve">          11</v>
          </cell>
          <cell r="H3585" t="str">
            <v>EA</v>
          </cell>
          <cell r="I3585">
            <v>24.66</v>
          </cell>
          <cell r="J3585">
            <v>0.09</v>
          </cell>
          <cell r="K3585">
            <v>27</v>
          </cell>
          <cell r="L3585">
            <v>9.4890510948905105E-2</v>
          </cell>
        </row>
        <row r="3586">
          <cell r="A3586" t="str">
            <v>6100203135</v>
          </cell>
          <cell r="B3586" t="str">
            <v>PIN SLEEVE - STEER LOCK</v>
          </cell>
          <cell r="C3586" t="str">
            <v>P18</v>
          </cell>
          <cell r="D3586" t="str">
            <v>EMS Parts</v>
          </cell>
          <cell r="E3586" t="str">
            <v>20</v>
          </cell>
          <cell r="F3586" t="str">
            <v>700</v>
          </cell>
          <cell r="G3586" t="str">
            <v xml:space="preserve">          10</v>
          </cell>
          <cell r="H3586" t="str">
            <v>EA</v>
          </cell>
          <cell r="I3586">
            <v>26</v>
          </cell>
          <cell r="J3586">
            <v>0.09</v>
          </cell>
          <cell r="K3586">
            <v>28</v>
          </cell>
          <cell r="L3586">
            <v>7.6923076923076927E-2</v>
          </cell>
        </row>
        <row r="3587">
          <cell r="A3587" t="str">
            <v>6100203136</v>
          </cell>
          <cell r="B3587" t="str">
            <v>STEERLOCK PLASTIC BUSHING</v>
          </cell>
          <cell r="C3587" t="str">
            <v>B20</v>
          </cell>
          <cell r="D3587" t="str">
            <v>EMS Acc</v>
          </cell>
          <cell r="E3587" t="str">
            <v>20</v>
          </cell>
          <cell r="F3587" t="str">
            <v>700</v>
          </cell>
          <cell r="G3587" t="str">
            <v xml:space="preserve">          11</v>
          </cell>
          <cell r="H3587" t="str">
            <v>EA</v>
          </cell>
          <cell r="I3587">
            <v>21.73</v>
          </cell>
          <cell r="J3587">
            <v>0.09</v>
          </cell>
          <cell r="K3587">
            <v>24</v>
          </cell>
          <cell r="L3587">
            <v>0.1044638748274275</v>
          </cell>
        </row>
        <row r="3588">
          <cell r="A3588" t="str">
            <v>6100203136</v>
          </cell>
          <cell r="B3588" t="str">
            <v>STEERLOCK PLASTIC BUSHING</v>
          </cell>
          <cell r="C3588" t="str">
            <v>B20</v>
          </cell>
          <cell r="D3588" t="str">
            <v>EMS Acc</v>
          </cell>
          <cell r="E3588" t="str">
            <v>20</v>
          </cell>
          <cell r="F3588" t="str">
            <v>700</v>
          </cell>
          <cell r="G3588" t="str">
            <v xml:space="preserve">          10</v>
          </cell>
          <cell r="H3588" t="str">
            <v>EA</v>
          </cell>
          <cell r="I3588">
            <v>21</v>
          </cell>
          <cell r="J3588">
            <v>0.09</v>
          </cell>
          <cell r="K3588">
            <v>23</v>
          </cell>
          <cell r="L3588">
            <v>9.5238095238095233E-2</v>
          </cell>
        </row>
        <row r="3589">
          <cell r="A3589" t="str">
            <v>6100203137</v>
          </cell>
          <cell r="B3589" t="str">
            <v>RELEASE CABLE, STEER LOCK</v>
          </cell>
          <cell r="C3589" t="str">
            <v>P18</v>
          </cell>
          <cell r="D3589" t="str">
            <v>EMS Parts</v>
          </cell>
          <cell r="E3589" t="str">
            <v>20</v>
          </cell>
          <cell r="F3589" t="str">
            <v>700</v>
          </cell>
          <cell r="G3589" t="str">
            <v xml:space="preserve">          11</v>
          </cell>
          <cell r="H3589" t="str">
            <v>EA</v>
          </cell>
          <cell r="I3589">
            <v>35.619999999999997</v>
          </cell>
          <cell r="J3589">
            <v>0.09</v>
          </cell>
          <cell r="K3589">
            <v>39</v>
          </cell>
          <cell r="L3589">
            <v>9.4890510948905188E-2</v>
          </cell>
        </row>
        <row r="3590">
          <cell r="A3590" t="str">
            <v>6100203137</v>
          </cell>
          <cell r="B3590" t="str">
            <v>RELEASE CABLE, STEER LOCK</v>
          </cell>
          <cell r="C3590" t="str">
            <v>P18</v>
          </cell>
          <cell r="D3590" t="str">
            <v>EMS Parts</v>
          </cell>
          <cell r="E3590" t="str">
            <v>20</v>
          </cell>
          <cell r="F3590" t="str">
            <v>700</v>
          </cell>
          <cell r="G3590" t="str">
            <v xml:space="preserve">          10</v>
          </cell>
          <cell r="H3590" t="str">
            <v>EA</v>
          </cell>
          <cell r="I3590">
            <v>34</v>
          </cell>
          <cell r="J3590">
            <v>0.09</v>
          </cell>
          <cell r="K3590">
            <v>37</v>
          </cell>
          <cell r="L3590">
            <v>8.8235294117647065E-2</v>
          </cell>
        </row>
        <row r="3591">
          <cell r="A3591" t="str">
            <v>6100203185</v>
          </cell>
          <cell r="B3591" t="str">
            <v>GUIDE TUBE - RECT.</v>
          </cell>
          <cell r="C3591" t="str">
            <v>P18</v>
          </cell>
          <cell r="D3591" t="str">
            <v>EMS Parts</v>
          </cell>
          <cell r="E3591" t="str">
            <v>20</v>
          </cell>
          <cell r="F3591" t="str">
            <v>700</v>
          </cell>
          <cell r="G3591" t="str">
            <v xml:space="preserve">          11</v>
          </cell>
          <cell r="H3591" t="str">
            <v>EA</v>
          </cell>
          <cell r="I3591">
            <v>91.71</v>
          </cell>
          <cell r="J3591">
            <v>0.09</v>
          </cell>
          <cell r="K3591">
            <v>100</v>
          </cell>
          <cell r="L3591">
            <v>9.0393632101188601E-2</v>
          </cell>
        </row>
        <row r="3592">
          <cell r="A3592" t="str">
            <v>6100203185</v>
          </cell>
          <cell r="B3592" t="str">
            <v>GUIDE TUBE - RECT.</v>
          </cell>
          <cell r="C3592" t="str">
            <v>P18</v>
          </cell>
          <cell r="D3592" t="str">
            <v>EMS Parts</v>
          </cell>
          <cell r="E3592" t="str">
            <v>20</v>
          </cell>
          <cell r="F3592" t="str">
            <v>700</v>
          </cell>
          <cell r="G3592" t="str">
            <v xml:space="preserve">          10</v>
          </cell>
          <cell r="H3592" t="str">
            <v>EA</v>
          </cell>
          <cell r="I3592">
            <v>90</v>
          </cell>
          <cell r="J3592">
            <v>0.09</v>
          </cell>
          <cell r="K3592">
            <v>98</v>
          </cell>
          <cell r="L3592">
            <v>8.8888888888888892E-2</v>
          </cell>
        </row>
        <row r="3593">
          <cell r="A3593" t="str">
            <v>6100203252</v>
          </cell>
          <cell r="B3593" t="str">
            <v>SLIDE TUBE WDMNT H/E LOAD - OO</v>
          </cell>
          <cell r="C3593" t="str">
            <v>P18</v>
          </cell>
          <cell r="D3593" t="str">
            <v>EMS Parts</v>
          </cell>
          <cell r="E3593" t="str">
            <v>20</v>
          </cell>
          <cell r="F3593" t="str">
            <v>700</v>
          </cell>
          <cell r="G3593" t="str">
            <v xml:space="preserve">          10</v>
          </cell>
          <cell r="H3593" t="str">
            <v>EA</v>
          </cell>
          <cell r="I3593">
            <v>180</v>
          </cell>
          <cell r="J3593">
            <v>0.09</v>
          </cell>
          <cell r="K3593">
            <v>196</v>
          </cell>
          <cell r="L3593">
            <v>8.8888888888888892E-2</v>
          </cell>
        </row>
        <row r="3594">
          <cell r="A3594" t="str">
            <v>6100203252</v>
          </cell>
          <cell r="B3594" t="str">
            <v>SLIDE TUBE WDMNT H/E LOAD - OO</v>
          </cell>
          <cell r="C3594" t="str">
            <v>P18</v>
          </cell>
          <cell r="D3594" t="str">
            <v>EMS Parts</v>
          </cell>
          <cell r="E3594" t="str">
            <v>20</v>
          </cell>
          <cell r="F3594" t="str">
            <v>700</v>
          </cell>
          <cell r="G3594" t="str">
            <v xml:space="preserve">          11</v>
          </cell>
          <cell r="H3594" t="str">
            <v>EA</v>
          </cell>
          <cell r="I3594">
            <v>190.27</v>
          </cell>
          <cell r="J3594">
            <v>0.09</v>
          </cell>
          <cell r="K3594">
            <v>207</v>
          </cell>
          <cell r="L3594">
            <v>8.7927681715456923E-2</v>
          </cell>
        </row>
        <row r="3595">
          <cell r="A3595" t="str">
            <v>6100210065</v>
          </cell>
          <cell r="B3595" t="str">
            <v>PULL CABLE, RETRACTABLE HANDLE</v>
          </cell>
          <cell r="C3595" t="str">
            <v>P18</v>
          </cell>
          <cell r="D3595" t="str">
            <v>EMS Parts</v>
          </cell>
          <cell r="E3595" t="str">
            <v>20</v>
          </cell>
          <cell r="F3595" t="str">
            <v>700</v>
          </cell>
          <cell r="G3595" t="str">
            <v xml:space="preserve">          11</v>
          </cell>
          <cell r="H3595" t="str">
            <v>EA</v>
          </cell>
          <cell r="I3595">
            <v>58.89</v>
          </cell>
          <cell r="J3595">
            <v>0.09</v>
          </cell>
          <cell r="K3595">
            <v>64</v>
          </cell>
          <cell r="L3595">
            <v>8.6771947699100002E-2</v>
          </cell>
        </row>
        <row r="3596">
          <cell r="A3596" t="str">
            <v>6100210065</v>
          </cell>
          <cell r="B3596" t="str">
            <v>PULL CABLE, RETRACTABLE HANDLE</v>
          </cell>
          <cell r="C3596" t="str">
            <v>P18</v>
          </cell>
          <cell r="D3596" t="str">
            <v>EMS Parts</v>
          </cell>
          <cell r="E3596" t="str">
            <v>20</v>
          </cell>
          <cell r="F3596" t="str">
            <v>700</v>
          </cell>
          <cell r="G3596" t="str">
            <v xml:space="preserve">          10</v>
          </cell>
          <cell r="H3596" t="str">
            <v>EA</v>
          </cell>
          <cell r="I3596">
            <v>58</v>
          </cell>
          <cell r="J3596">
            <v>0.09</v>
          </cell>
          <cell r="K3596">
            <v>63</v>
          </cell>
          <cell r="L3596">
            <v>8.6206896551724144E-2</v>
          </cell>
        </row>
        <row r="3597">
          <cell r="A3597" t="str">
            <v>6100210066</v>
          </cell>
          <cell r="B3597" t="str">
            <v>PULL BRACKET, RETBLE HDLE - OO</v>
          </cell>
          <cell r="C3597" t="str">
            <v>P18</v>
          </cell>
          <cell r="D3597" t="str">
            <v>EMS Parts</v>
          </cell>
          <cell r="E3597" t="str">
            <v>20</v>
          </cell>
          <cell r="F3597" t="str">
            <v>700</v>
          </cell>
          <cell r="G3597" t="str">
            <v xml:space="preserve">          11</v>
          </cell>
          <cell r="H3597" t="str">
            <v>EA</v>
          </cell>
          <cell r="I3597">
            <v>21.91</v>
          </cell>
          <cell r="J3597">
            <v>0.09</v>
          </cell>
          <cell r="K3597">
            <v>24</v>
          </cell>
          <cell r="L3597">
            <v>9.5390232770424452E-2</v>
          </cell>
        </row>
        <row r="3598">
          <cell r="A3598" t="str">
            <v>6100210066</v>
          </cell>
          <cell r="B3598" t="str">
            <v>PULL BRACKET, RETBLE HDLE - OO</v>
          </cell>
          <cell r="C3598" t="str">
            <v>P18</v>
          </cell>
          <cell r="D3598" t="str">
            <v>EMS Parts</v>
          </cell>
          <cell r="E3598" t="str">
            <v>20</v>
          </cell>
          <cell r="F3598" t="str">
            <v>700</v>
          </cell>
          <cell r="G3598" t="str">
            <v xml:space="preserve">          10</v>
          </cell>
          <cell r="H3598" t="str">
            <v>EA</v>
          </cell>
          <cell r="I3598">
            <v>24</v>
          </cell>
          <cell r="J3598">
            <v>0.09</v>
          </cell>
          <cell r="K3598">
            <v>26</v>
          </cell>
          <cell r="L3598">
            <v>8.3333333333333329E-2</v>
          </cell>
        </row>
        <row r="3599">
          <cell r="A3599" t="str">
            <v>6100231050</v>
          </cell>
          <cell r="B3599" t="str">
            <v>WELDMENT, FOWLER FRAME</v>
          </cell>
          <cell r="C3599" t="str">
            <v>P18</v>
          </cell>
          <cell r="D3599" t="str">
            <v>EMS Parts</v>
          </cell>
          <cell r="E3599" t="str">
            <v>20</v>
          </cell>
          <cell r="F3599" t="str">
            <v>700</v>
          </cell>
          <cell r="G3599" t="str">
            <v xml:space="preserve">          11</v>
          </cell>
          <cell r="H3599" t="str">
            <v>EA</v>
          </cell>
          <cell r="I3599">
            <v>250.47</v>
          </cell>
          <cell r="J3599">
            <v>0.09</v>
          </cell>
          <cell r="K3599">
            <v>273</v>
          </cell>
          <cell r="L3599">
            <v>8.9950892322433834E-2</v>
          </cell>
        </row>
        <row r="3600">
          <cell r="A3600" t="str">
            <v>6100231050</v>
          </cell>
          <cell r="B3600" t="str">
            <v>WELDMENT, FOWLER FRAME</v>
          </cell>
          <cell r="C3600" t="str">
            <v>P18</v>
          </cell>
          <cell r="D3600" t="str">
            <v>EMS Parts</v>
          </cell>
          <cell r="E3600" t="str">
            <v>20</v>
          </cell>
          <cell r="F3600" t="str">
            <v>700</v>
          </cell>
          <cell r="G3600" t="str">
            <v xml:space="preserve">          10</v>
          </cell>
          <cell r="H3600" t="str">
            <v>EA</v>
          </cell>
          <cell r="I3600">
            <v>238</v>
          </cell>
          <cell r="J3600">
            <v>0.09</v>
          </cell>
          <cell r="K3600">
            <v>259</v>
          </cell>
          <cell r="L3600">
            <v>8.8235294117647065E-2</v>
          </cell>
        </row>
        <row r="3601">
          <cell r="A3601" t="str">
            <v>6100231068</v>
          </cell>
          <cell r="B3601" t="str">
            <v>CYLINDER SUPPORT BRACKET</v>
          </cell>
          <cell r="C3601" t="str">
            <v>P18</v>
          </cell>
          <cell r="D3601" t="str">
            <v>EMS Parts</v>
          </cell>
          <cell r="E3601" t="str">
            <v>20</v>
          </cell>
          <cell r="F3601" t="str">
            <v>700</v>
          </cell>
          <cell r="G3601" t="str">
            <v xml:space="preserve">          11</v>
          </cell>
          <cell r="H3601" t="str">
            <v>EA</v>
          </cell>
          <cell r="I3601">
            <v>32.869999999999997</v>
          </cell>
          <cell r="J3601">
            <v>0.09</v>
          </cell>
          <cell r="K3601">
            <v>36</v>
          </cell>
          <cell r="L3601">
            <v>9.5223608153331391E-2</v>
          </cell>
        </row>
        <row r="3602">
          <cell r="A3602" t="str">
            <v>6100231068</v>
          </cell>
          <cell r="B3602" t="str">
            <v>CYLINDER SUPPORT BRACKET</v>
          </cell>
          <cell r="C3602" t="str">
            <v>P18</v>
          </cell>
          <cell r="D3602" t="str">
            <v>EMS Parts</v>
          </cell>
          <cell r="E3602" t="str">
            <v>20</v>
          </cell>
          <cell r="F3602" t="str">
            <v>700</v>
          </cell>
          <cell r="G3602" t="str">
            <v xml:space="preserve">          10</v>
          </cell>
          <cell r="H3602" t="str">
            <v>EA</v>
          </cell>
          <cell r="I3602">
            <v>32</v>
          </cell>
          <cell r="J3602">
            <v>0.09</v>
          </cell>
          <cell r="K3602">
            <v>35</v>
          </cell>
          <cell r="L3602">
            <v>9.375E-2</v>
          </cell>
        </row>
        <row r="3603">
          <cell r="A3603" t="str">
            <v>6100231070</v>
          </cell>
          <cell r="B3603" t="str">
            <v>FOWLER SKIN</v>
          </cell>
          <cell r="C3603" t="str">
            <v>P18</v>
          </cell>
          <cell r="D3603" t="str">
            <v>EMS Parts</v>
          </cell>
          <cell r="E3603" t="str">
            <v>20</v>
          </cell>
          <cell r="F3603" t="str">
            <v>700</v>
          </cell>
          <cell r="G3603" t="str">
            <v xml:space="preserve">          10</v>
          </cell>
          <cell r="H3603" t="str">
            <v>EA</v>
          </cell>
          <cell r="I3603">
            <v>87</v>
          </cell>
          <cell r="J3603">
            <v>0.09</v>
          </cell>
          <cell r="K3603">
            <v>95</v>
          </cell>
          <cell r="L3603">
            <v>9.1954022988505746E-2</v>
          </cell>
        </row>
        <row r="3604">
          <cell r="A3604" t="str">
            <v>6100231070</v>
          </cell>
          <cell r="B3604" t="str">
            <v>FOWLER SKIN</v>
          </cell>
          <cell r="C3604" t="str">
            <v>P18</v>
          </cell>
          <cell r="D3604" t="str">
            <v>EMS Parts</v>
          </cell>
          <cell r="E3604" t="str">
            <v>20</v>
          </cell>
          <cell r="F3604" t="str">
            <v>700</v>
          </cell>
          <cell r="G3604" t="str">
            <v xml:space="preserve">          11</v>
          </cell>
          <cell r="H3604" t="str">
            <v>EA</v>
          </cell>
          <cell r="I3604">
            <v>88.99</v>
          </cell>
          <cell r="J3604">
            <v>0.09</v>
          </cell>
          <cell r="K3604">
            <v>97</v>
          </cell>
          <cell r="L3604">
            <v>9.0010113495898478E-2</v>
          </cell>
        </row>
        <row r="3605">
          <cell r="A3605" t="str">
            <v>6100231071</v>
          </cell>
          <cell r="B3605" t="str">
            <v>CYLINDER PIVOT BRACKET</v>
          </cell>
          <cell r="C3605" t="str">
            <v>P18</v>
          </cell>
          <cell r="D3605" t="str">
            <v>EMS Parts</v>
          </cell>
          <cell r="E3605" t="str">
            <v>20</v>
          </cell>
          <cell r="F3605" t="str">
            <v>700</v>
          </cell>
          <cell r="G3605" t="str">
            <v xml:space="preserve">          10</v>
          </cell>
          <cell r="H3605" t="str">
            <v>EA</v>
          </cell>
          <cell r="I3605">
            <v>13</v>
          </cell>
          <cell r="J3605">
            <v>0.09</v>
          </cell>
          <cell r="K3605">
            <v>14.170000000000002</v>
          </cell>
          <cell r="L3605">
            <v>9.0000000000000135E-2</v>
          </cell>
        </row>
        <row r="3606">
          <cell r="A3606" t="str">
            <v>6100231071</v>
          </cell>
          <cell r="B3606" t="str">
            <v>CYLINDER PIVOT BRACKET</v>
          </cell>
          <cell r="C3606" t="str">
            <v>P18</v>
          </cell>
          <cell r="D3606" t="str">
            <v>EMS Parts</v>
          </cell>
          <cell r="E3606" t="str">
            <v>20</v>
          </cell>
          <cell r="F3606" t="str">
            <v>700</v>
          </cell>
          <cell r="G3606" t="str">
            <v xml:space="preserve">          11</v>
          </cell>
          <cell r="H3606" t="str">
            <v>EA</v>
          </cell>
          <cell r="I3606">
            <v>9.61</v>
          </cell>
          <cell r="J3606">
            <v>0.09</v>
          </cell>
          <cell r="K3606">
            <v>10.4749</v>
          </cell>
          <cell r="L3606">
            <v>9.0000000000000052E-2</v>
          </cell>
        </row>
        <row r="3607">
          <cell r="A3607" t="str">
            <v>6100231075</v>
          </cell>
          <cell r="B3607" t="str">
            <v>OUTER RAIL, RH</v>
          </cell>
          <cell r="C3607" t="str">
            <v>P18</v>
          </cell>
          <cell r="D3607" t="str">
            <v>EMS Parts</v>
          </cell>
          <cell r="E3607" t="str">
            <v>20</v>
          </cell>
          <cell r="F3607" t="str">
            <v>700</v>
          </cell>
          <cell r="G3607" t="str">
            <v xml:space="preserve">          11</v>
          </cell>
          <cell r="H3607" t="str">
            <v>EA</v>
          </cell>
          <cell r="I3607">
            <v>214.89</v>
          </cell>
          <cell r="J3607">
            <v>0.09</v>
          </cell>
          <cell r="K3607">
            <v>234</v>
          </cell>
          <cell r="L3607">
            <v>8.8929219600726028E-2</v>
          </cell>
        </row>
        <row r="3608">
          <cell r="A3608" t="str">
            <v>6100231075</v>
          </cell>
          <cell r="B3608" t="str">
            <v>OUTER RAIL, RH</v>
          </cell>
          <cell r="C3608" t="str">
            <v>P18</v>
          </cell>
          <cell r="D3608" t="str">
            <v>EMS Parts</v>
          </cell>
          <cell r="E3608" t="str">
            <v>20</v>
          </cell>
          <cell r="F3608" t="str">
            <v>700</v>
          </cell>
          <cell r="G3608" t="str">
            <v xml:space="preserve">          10</v>
          </cell>
          <cell r="H3608" t="str">
            <v>EA</v>
          </cell>
          <cell r="I3608">
            <v>204</v>
          </cell>
          <cell r="J3608">
            <v>0.09</v>
          </cell>
          <cell r="K3608">
            <v>222</v>
          </cell>
          <cell r="L3608">
            <v>8.8235294117647065E-2</v>
          </cell>
        </row>
        <row r="3609">
          <cell r="A3609" t="str">
            <v>6100231076</v>
          </cell>
          <cell r="B3609" t="str">
            <v>OUTER RAIL, LH</v>
          </cell>
          <cell r="C3609" t="str">
            <v>P18</v>
          </cell>
          <cell r="D3609" t="str">
            <v>EMS Parts</v>
          </cell>
          <cell r="E3609" t="str">
            <v>20</v>
          </cell>
          <cell r="F3609" t="str">
            <v>700</v>
          </cell>
          <cell r="G3609" t="str">
            <v xml:space="preserve">          11</v>
          </cell>
          <cell r="H3609" t="str">
            <v>EA</v>
          </cell>
          <cell r="I3609">
            <v>214.89</v>
          </cell>
          <cell r="J3609">
            <v>0.09</v>
          </cell>
          <cell r="K3609">
            <v>234</v>
          </cell>
          <cell r="L3609">
            <v>8.8929219600726028E-2</v>
          </cell>
        </row>
        <row r="3610">
          <cell r="A3610" t="str">
            <v>6100231076</v>
          </cell>
          <cell r="B3610" t="str">
            <v>OUTER RAIL, LH</v>
          </cell>
          <cell r="C3610" t="str">
            <v>P18</v>
          </cell>
          <cell r="D3610" t="str">
            <v>EMS Parts</v>
          </cell>
          <cell r="E3610" t="str">
            <v>20</v>
          </cell>
          <cell r="F3610" t="str">
            <v>700</v>
          </cell>
          <cell r="G3610" t="str">
            <v xml:space="preserve">          10</v>
          </cell>
          <cell r="H3610" t="str">
            <v>EA</v>
          </cell>
          <cell r="I3610">
            <v>204</v>
          </cell>
          <cell r="J3610">
            <v>0.09</v>
          </cell>
          <cell r="K3610">
            <v>222</v>
          </cell>
          <cell r="L3610">
            <v>8.8235294117647065E-2</v>
          </cell>
        </row>
        <row r="3611">
          <cell r="A3611" t="str">
            <v>6100231078</v>
          </cell>
          <cell r="B3611" t="str">
            <v>END CAP, EXTRUSION</v>
          </cell>
          <cell r="C3611" t="str">
            <v>P18</v>
          </cell>
          <cell r="D3611" t="str">
            <v>EMS Parts</v>
          </cell>
          <cell r="E3611" t="str">
            <v>20</v>
          </cell>
          <cell r="F3611" t="str">
            <v>700</v>
          </cell>
          <cell r="G3611" t="str">
            <v xml:space="preserve">          11</v>
          </cell>
          <cell r="H3611" t="str">
            <v>EA</v>
          </cell>
          <cell r="I3611">
            <v>6.86</v>
          </cell>
          <cell r="J3611">
            <v>0.09</v>
          </cell>
          <cell r="K3611">
            <v>7.4774000000000012</v>
          </cell>
          <cell r="L3611">
            <v>9.0000000000000122E-2</v>
          </cell>
        </row>
        <row r="3612">
          <cell r="A3612" t="str">
            <v>6100231078</v>
          </cell>
          <cell r="B3612" t="str">
            <v>END CAP, EXTRUSION</v>
          </cell>
          <cell r="C3612" t="str">
            <v>P18</v>
          </cell>
          <cell r="D3612" t="str">
            <v>EMS Parts</v>
          </cell>
          <cell r="E3612" t="str">
            <v>20</v>
          </cell>
          <cell r="F3612" t="str">
            <v>700</v>
          </cell>
          <cell r="G3612" t="str">
            <v xml:space="preserve">          10</v>
          </cell>
          <cell r="H3612" t="str">
            <v>EA</v>
          </cell>
          <cell r="I3612">
            <v>11</v>
          </cell>
          <cell r="J3612">
            <v>0.09</v>
          </cell>
          <cell r="K3612">
            <v>11.99</v>
          </cell>
          <cell r="L3612">
            <v>9.0000000000000024E-2</v>
          </cell>
        </row>
        <row r="3613">
          <cell r="A3613" t="str">
            <v>6100231080</v>
          </cell>
          <cell r="B3613" t="str">
            <v>WHEEL SUPPORT - SAND CAST</v>
          </cell>
          <cell r="C3613" t="str">
            <v>P18</v>
          </cell>
          <cell r="D3613" t="str">
            <v>EMS Parts</v>
          </cell>
          <cell r="E3613" t="str">
            <v>20</v>
          </cell>
          <cell r="F3613" t="str">
            <v>700</v>
          </cell>
          <cell r="G3613" t="str">
            <v xml:space="preserve">          10</v>
          </cell>
          <cell r="H3613" t="str">
            <v>EA</v>
          </cell>
          <cell r="I3613">
            <v>21</v>
          </cell>
          <cell r="J3613">
            <v>0.09</v>
          </cell>
          <cell r="K3613">
            <v>23</v>
          </cell>
          <cell r="L3613">
            <v>9.5238095238095233E-2</v>
          </cell>
        </row>
        <row r="3614">
          <cell r="A3614" t="str">
            <v>6100231080</v>
          </cell>
          <cell r="B3614" t="str">
            <v>WHEEL SUPPORT - SAND CAST</v>
          </cell>
          <cell r="C3614" t="str">
            <v>P18</v>
          </cell>
          <cell r="D3614" t="str">
            <v>EMS Parts</v>
          </cell>
          <cell r="E3614" t="str">
            <v>20</v>
          </cell>
          <cell r="F3614" t="str">
            <v>700</v>
          </cell>
          <cell r="G3614" t="str">
            <v xml:space="preserve">          11</v>
          </cell>
          <cell r="H3614" t="str">
            <v>EA</v>
          </cell>
          <cell r="I3614">
            <v>19.39</v>
          </cell>
          <cell r="J3614">
            <v>0.09</v>
          </cell>
          <cell r="K3614">
            <v>21.135100000000001</v>
          </cell>
          <cell r="L3614">
            <v>9.0000000000000038E-2</v>
          </cell>
        </row>
        <row r="3615">
          <cell r="A3615" t="str">
            <v>6100231089</v>
          </cell>
          <cell r="B3615" t="str">
            <v>PUSH TUBE, F/E - OO</v>
          </cell>
          <cell r="C3615" t="str">
            <v>P18</v>
          </cell>
          <cell r="D3615" t="str">
            <v>EMS Parts</v>
          </cell>
          <cell r="E3615" t="str">
            <v>20</v>
          </cell>
          <cell r="F3615" t="str">
            <v>700</v>
          </cell>
          <cell r="G3615" t="str">
            <v xml:space="preserve">          10</v>
          </cell>
          <cell r="H3615" t="str">
            <v>EA</v>
          </cell>
          <cell r="I3615">
            <v>121</v>
          </cell>
          <cell r="J3615">
            <v>0.09</v>
          </cell>
          <cell r="K3615">
            <v>132</v>
          </cell>
          <cell r="L3615">
            <v>9.0909090909090912E-2</v>
          </cell>
        </row>
        <row r="3616">
          <cell r="A3616" t="str">
            <v>6100231089</v>
          </cell>
          <cell r="B3616" t="str">
            <v>PUSH TUBE, F/E - OO</v>
          </cell>
          <cell r="C3616" t="str">
            <v>P18</v>
          </cell>
          <cell r="D3616" t="str">
            <v>EMS Parts</v>
          </cell>
          <cell r="E3616" t="str">
            <v>20</v>
          </cell>
          <cell r="F3616" t="str">
            <v>700</v>
          </cell>
          <cell r="G3616" t="str">
            <v xml:space="preserve">          11</v>
          </cell>
          <cell r="H3616" t="str">
            <v>EA</v>
          </cell>
          <cell r="I3616">
            <v>121.01</v>
          </cell>
          <cell r="J3616">
            <v>0.09</v>
          </cell>
          <cell r="K3616">
            <v>132</v>
          </cell>
          <cell r="L3616">
            <v>9.0818940583422811E-2</v>
          </cell>
        </row>
        <row r="3617">
          <cell r="A3617" t="str">
            <v>6100231091</v>
          </cell>
          <cell r="B3617" t="str">
            <v>TREND SUPPORT RACK, PL</v>
          </cell>
          <cell r="C3617" t="str">
            <v>P18</v>
          </cell>
          <cell r="D3617" t="str">
            <v>EMS Parts</v>
          </cell>
          <cell r="E3617" t="str">
            <v>20</v>
          </cell>
          <cell r="F3617" t="str">
            <v>700</v>
          </cell>
          <cell r="G3617" t="str">
            <v xml:space="preserve">          10</v>
          </cell>
          <cell r="H3617" t="str">
            <v>EA</v>
          </cell>
          <cell r="I3617">
            <v>35</v>
          </cell>
          <cell r="J3617">
            <v>0.09</v>
          </cell>
          <cell r="K3617">
            <v>38</v>
          </cell>
          <cell r="L3617">
            <v>8.5714285714285715E-2</v>
          </cell>
        </row>
        <row r="3618">
          <cell r="A3618" t="str">
            <v>6100231091</v>
          </cell>
          <cell r="B3618" t="str">
            <v>TREND SUPPORT RACK, PL</v>
          </cell>
          <cell r="C3618" t="str">
            <v>P18</v>
          </cell>
          <cell r="D3618" t="str">
            <v>EMS Parts</v>
          </cell>
          <cell r="E3618" t="str">
            <v>20</v>
          </cell>
          <cell r="F3618" t="str">
            <v>700</v>
          </cell>
          <cell r="G3618" t="str">
            <v xml:space="preserve">          11</v>
          </cell>
          <cell r="H3618" t="str">
            <v>EA</v>
          </cell>
          <cell r="I3618">
            <v>36.979999999999997</v>
          </cell>
          <cell r="J3618">
            <v>0.09</v>
          </cell>
          <cell r="K3618">
            <v>40</v>
          </cell>
          <cell r="L3618">
            <v>8.1665765278529021E-2</v>
          </cell>
        </row>
        <row r="3619">
          <cell r="A3619" t="str">
            <v>6100231092</v>
          </cell>
          <cell r="B3619" t="str">
            <v>TREND SUPPORT RACK, PR</v>
          </cell>
          <cell r="C3619" t="str">
            <v>P18</v>
          </cell>
          <cell r="D3619" t="str">
            <v>EMS Parts</v>
          </cell>
          <cell r="E3619" t="str">
            <v>20</v>
          </cell>
          <cell r="F3619" t="str">
            <v>700</v>
          </cell>
          <cell r="G3619" t="str">
            <v xml:space="preserve">          10</v>
          </cell>
          <cell r="H3619" t="str">
            <v>EA</v>
          </cell>
          <cell r="I3619">
            <v>35</v>
          </cell>
          <cell r="J3619">
            <v>0.09</v>
          </cell>
          <cell r="K3619">
            <v>38</v>
          </cell>
          <cell r="L3619">
            <v>8.5714285714285715E-2</v>
          </cell>
        </row>
        <row r="3620">
          <cell r="A3620" t="str">
            <v>6100231092</v>
          </cell>
          <cell r="B3620" t="str">
            <v>TREND SUPPORT RACK, PR</v>
          </cell>
          <cell r="C3620" t="str">
            <v>P18</v>
          </cell>
          <cell r="D3620" t="str">
            <v>EMS Parts</v>
          </cell>
          <cell r="E3620" t="str">
            <v>20</v>
          </cell>
          <cell r="F3620" t="str">
            <v>700</v>
          </cell>
          <cell r="G3620" t="str">
            <v xml:space="preserve">          11</v>
          </cell>
          <cell r="H3620" t="str">
            <v>EA</v>
          </cell>
          <cell r="I3620">
            <v>36.979999999999997</v>
          </cell>
          <cell r="J3620">
            <v>0.09</v>
          </cell>
          <cell r="K3620">
            <v>40</v>
          </cell>
          <cell r="L3620">
            <v>8.1665765278529021E-2</v>
          </cell>
        </row>
        <row r="3621">
          <cell r="A3621" t="str">
            <v>6100231095</v>
          </cell>
          <cell r="B3621" t="str">
            <v>MID SKIN</v>
          </cell>
          <cell r="C3621" t="str">
            <v>P18</v>
          </cell>
          <cell r="D3621" t="str">
            <v>EMS Parts</v>
          </cell>
          <cell r="E3621" t="str">
            <v>20</v>
          </cell>
          <cell r="F3621" t="str">
            <v>700</v>
          </cell>
          <cell r="G3621" t="str">
            <v xml:space="preserve">          11</v>
          </cell>
          <cell r="H3621" t="str">
            <v>EA</v>
          </cell>
          <cell r="I3621">
            <v>43.82</v>
          </cell>
          <cell r="J3621">
            <v>0.09</v>
          </cell>
          <cell r="K3621">
            <v>48</v>
          </cell>
          <cell r="L3621">
            <v>9.5390232770424452E-2</v>
          </cell>
        </row>
        <row r="3622">
          <cell r="A3622" t="str">
            <v>6100231095</v>
          </cell>
          <cell r="B3622" t="str">
            <v>MID SKIN</v>
          </cell>
          <cell r="C3622" t="str">
            <v>P18</v>
          </cell>
          <cell r="D3622" t="str">
            <v>EMS Parts</v>
          </cell>
          <cell r="E3622" t="str">
            <v>20</v>
          </cell>
          <cell r="F3622" t="str">
            <v>700</v>
          </cell>
          <cell r="G3622" t="str">
            <v xml:space="preserve">          10</v>
          </cell>
          <cell r="H3622" t="str">
            <v>EA</v>
          </cell>
          <cell r="I3622">
            <v>45</v>
          </cell>
          <cell r="J3622">
            <v>0.09</v>
          </cell>
          <cell r="K3622">
            <v>49</v>
          </cell>
          <cell r="L3622">
            <v>8.8888888888888892E-2</v>
          </cell>
        </row>
        <row r="3623">
          <cell r="A3623" t="str">
            <v>6100231115</v>
          </cell>
          <cell r="B3623" t="str">
            <v>NUT STRIP, BTM - HEAD END - OO</v>
          </cell>
          <cell r="C3623" t="str">
            <v>P18</v>
          </cell>
          <cell r="D3623" t="str">
            <v>EMS Parts</v>
          </cell>
          <cell r="E3623" t="str">
            <v>20</v>
          </cell>
          <cell r="F3623" t="str">
            <v>700</v>
          </cell>
          <cell r="G3623" t="str">
            <v xml:space="preserve">          11</v>
          </cell>
          <cell r="H3623" t="str">
            <v>EA</v>
          </cell>
          <cell r="I3623">
            <v>17.82</v>
          </cell>
          <cell r="J3623">
            <v>0.09</v>
          </cell>
          <cell r="K3623">
            <v>19.423800000000004</v>
          </cell>
          <cell r="L3623">
            <v>9.0000000000000177E-2</v>
          </cell>
        </row>
        <row r="3624">
          <cell r="A3624" t="str">
            <v>6100231115</v>
          </cell>
          <cell r="B3624" t="str">
            <v>NUT STRIP, BTM - HEAD END - OO</v>
          </cell>
          <cell r="C3624" t="str">
            <v>P18</v>
          </cell>
          <cell r="D3624" t="str">
            <v>EMS Parts</v>
          </cell>
          <cell r="E3624" t="str">
            <v>20</v>
          </cell>
          <cell r="F3624" t="str">
            <v>700</v>
          </cell>
          <cell r="G3624" t="str">
            <v xml:space="preserve">          10</v>
          </cell>
          <cell r="H3624" t="str">
            <v>EA</v>
          </cell>
          <cell r="I3624">
            <v>19</v>
          </cell>
          <cell r="J3624">
            <v>0.09</v>
          </cell>
          <cell r="K3624">
            <v>20.71</v>
          </cell>
          <cell r="L3624">
            <v>9.0000000000000038E-2</v>
          </cell>
        </row>
        <row r="3625">
          <cell r="A3625" t="str">
            <v>6100231125</v>
          </cell>
          <cell r="B3625" t="str">
            <v>NUT STRIP, BTM - FOOT END - OO</v>
          </cell>
          <cell r="C3625" t="str">
            <v>P18</v>
          </cell>
          <cell r="D3625" t="str">
            <v>EMS Parts</v>
          </cell>
          <cell r="E3625" t="str">
            <v>20</v>
          </cell>
          <cell r="F3625" t="str">
            <v>700</v>
          </cell>
          <cell r="G3625" t="str">
            <v xml:space="preserve">          10</v>
          </cell>
          <cell r="H3625" t="str">
            <v>EA</v>
          </cell>
          <cell r="I3625">
            <v>21</v>
          </cell>
          <cell r="J3625">
            <v>0.09</v>
          </cell>
          <cell r="K3625">
            <v>23</v>
          </cell>
          <cell r="L3625">
            <v>9.5238095238095233E-2</v>
          </cell>
        </row>
        <row r="3626">
          <cell r="A3626" t="str">
            <v>6100231125</v>
          </cell>
          <cell r="B3626" t="str">
            <v>NUT STRIP, BTM - FOOT END - OO</v>
          </cell>
          <cell r="C3626" t="str">
            <v>P18</v>
          </cell>
          <cell r="D3626" t="str">
            <v>EMS Parts</v>
          </cell>
          <cell r="E3626" t="str">
            <v>20</v>
          </cell>
          <cell r="F3626" t="str">
            <v>700</v>
          </cell>
          <cell r="G3626" t="str">
            <v xml:space="preserve">          11</v>
          </cell>
          <cell r="H3626" t="str">
            <v>EA</v>
          </cell>
          <cell r="I3626">
            <v>20.53</v>
          </cell>
          <cell r="J3626">
            <v>0.09</v>
          </cell>
          <cell r="K3626">
            <v>22</v>
          </cell>
          <cell r="L3626">
            <v>7.1602532878714015E-2</v>
          </cell>
        </row>
        <row r="3627">
          <cell r="A3627" t="str">
            <v>6100231180</v>
          </cell>
          <cell r="B3627" t="str">
            <v>WHEEL SUPPORT - MACHINED</v>
          </cell>
          <cell r="C3627" t="str">
            <v>P18</v>
          </cell>
          <cell r="D3627" t="str">
            <v>EMS Parts</v>
          </cell>
          <cell r="E3627" t="str">
            <v>20</v>
          </cell>
          <cell r="F3627" t="str">
            <v>700</v>
          </cell>
          <cell r="G3627" t="str">
            <v xml:space="preserve">          10</v>
          </cell>
          <cell r="H3627" t="str">
            <v>EA</v>
          </cell>
          <cell r="I3627">
            <v>52</v>
          </cell>
          <cell r="J3627">
            <v>0.09</v>
          </cell>
          <cell r="K3627">
            <v>57</v>
          </cell>
          <cell r="L3627">
            <v>9.6153846153846159E-2</v>
          </cell>
        </row>
        <row r="3628">
          <cell r="A3628" t="str">
            <v>6100231180</v>
          </cell>
          <cell r="B3628" t="str">
            <v>WHEEL SUPPORT - MACHINED</v>
          </cell>
          <cell r="C3628" t="str">
            <v>P18</v>
          </cell>
          <cell r="D3628" t="str">
            <v>EMS Parts</v>
          </cell>
          <cell r="E3628" t="str">
            <v>20</v>
          </cell>
          <cell r="F3628" t="str">
            <v>700</v>
          </cell>
          <cell r="G3628" t="str">
            <v xml:space="preserve">          11</v>
          </cell>
          <cell r="H3628" t="str">
            <v>EA</v>
          </cell>
          <cell r="I3628">
            <v>52.02</v>
          </cell>
          <cell r="J3628">
            <v>0.09</v>
          </cell>
          <cell r="K3628">
            <v>57</v>
          </cell>
          <cell r="L3628">
            <v>9.5732410611303276E-2</v>
          </cell>
        </row>
        <row r="3629">
          <cell r="A3629" t="str">
            <v>6100231189</v>
          </cell>
          <cell r="B3629" t="str">
            <v>ROUND TUBE</v>
          </cell>
          <cell r="C3629" t="str">
            <v>P18</v>
          </cell>
          <cell r="D3629" t="str">
            <v>EMS Parts</v>
          </cell>
          <cell r="E3629" t="str">
            <v>20</v>
          </cell>
          <cell r="F3629" t="str">
            <v>700</v>
          </cell>
          <cell r="G3629" t="str">
            <v xml:space="preserve">          11</v>
          </cell>
          <cell r="H3629" t="str">
            <v>EA</v>
          </cell>
          <cell r="I3629">
            <v>53.93</v>
          </cell>
          <cell r="J3629">
            <v>0.09</v>
          </cell>
          <cell r="K3629">
            <v>59</v>
          </cell>
          <cell r="L3629">
            <v>9.4010754681995184E-2</v>
          </cell>
        </row>
        <row r="3630">
          <cell r="A3630" t="str">
            <v>6100303050</v>
          </cell>
          <cell r="B3630" t="str">
            <v>OUTER TUBE WELDMENT - RH - OO</v>
          </cell>
          <cell r="C3630" t="str">
            <v>P18</v>
          </cell>
          <cell r="D3630" t="str">
            <v>EMS Parts</v>
          </cell>
          <cell r="E3630" t="str">
            <v>20</v>
          </cell>
          <cell r="F3630" t="str">
            <v>700</v>
          </cell>
          <cell r="G3630" t="str">
            <v xml:space="preserve">          11</v>
          </cell>
          <cell r="H3630" t="str">
            <v>EA</v>
          </cell>
          <cell r="I3630">
            <v>1250.93</v>
          </cell>
          <cell r="J3630">
            <v>0.09</v>
          </cell>
          <cell r="K3630">
            <v>1364</v>
          </cell>
          <cell r="L3630">
            <v>9.0388750769427484E-2</v>
          </cell>
        </row>
        <row r="3631">
          <cell r="A3631" t="str">
            <v>6100303050</v>
          </cell>
          <cell r="B3631" t="str">
            <v>OUTER TUBE WELDMENT - RH - OO</v>
          </cell>
          <cell r="C3631" t="str">
            <v>P18</v>
          </cell>
          <cell r="D3631" t="str">
            <v>EMS Parts</v>
          </cell>
          <cell r="E3631" t="str">
            <v>20</v>
          </cell>
          <cell r="F3631" t="str">
            <v>700</v>
          </cell>
          <cell r="G3631" t="str">
            <v xml:space="preserve">          10</v>
          </cell>
          <cell r="H3631" t="str">
            <v>EA</v>
          </cell>
          <cell r="I3631">
            <v>1170</v>
          </cell>
          <cell r="J3631">
            <v>0.09</v>
          </cell>
          <cell r="K3631">
            <v>1275</v>
          </cell>
          <cell r="L3631">
            <v>8.9743589743589744E-2</v>
          </cell>
        </row>
        <row r="3632">
          <cell r="A3632" t="str">
            <v>6100303051</v>
          </cell>
          <cell r="B3632" t="str">
            <v>OUTER TUBE WELDMENT - LH - OO</v>
          </cell>
          <cell r="C3632" t="str">
            <v>P18</v>
          </cell>
          <cell r="D3632" t="str">
            <v>EMS Parts</v>
          </cell>
          <cell r="E3632" t="str">
            <v>20</v>
          </cell>
          <cell r="F3632" t="str">
            <v>700</v>
          </cell>
          <cell r="G3632" t="str">
            <v xml:space="preserve">          11</v>
          </cell>
          <cell r="H3632" t="str">
            <v>EA</v>
          </cell>
          <cell r="I3632">
            <v>1250.93</v>
          </cell>
          <cell r="J3632">
            <v>0.09</v>
          </cell>
          <cell r="K3632">
            <v>1364</v>
          </cell>
          <cell r="L3632">
            <v>9.0388750769427484E-2</v>
          </cell>
        </row>
        <row r="3633">
          <cell r="A3633" t="str">
            <v>6100303051</v>
          </cell>
          <cell r="B3633" t="str">
            <v>OUTER TUBE WELDMENT - LH - OO</v>
          </cell>
          <cell r="C3633" t="str">
            <v>P18</v>
          </cell>
          <cell r="D3633" t="str">
            <v>EMS Parts</v>
          </cell>
          <cell r="E3633" t="str">
            <v>20</v>
          </cell>
          <cell r="F3633" t="str">
            <v>700</v>
          </cell>
          <cell r="G3633" t="str">
            <v xml:space="preserve">          10</v>
          </cell>
          <cell r="H3633" t="str">
            <v>EA</v>
          </cell>
          <cell r="I3633">
            <v>1170</v>
          </cell>
          <cell r="J3633">
            <v>0.09</v>
          </cell>
          <cell r="K3633">
            <v>1275</v>
          </cell>
          <cell r="L3633">
            <v>8.9743589743589744E-2</v>
          </cell>
        </row>
        <row r="3634">
          <cell r="A3634" t="str">
            <v>6100303109</v>
          </cell>
          <cell r="B3634" t="str">
            <v>LOAD WHEEL CASTING - LH</v>
          </cell>
          <cell r="C3634" t="str">
            <v>P18</v>
          </cell>
          <cell r="D3634" t="str">
            <v>EMS Parts</v>
          </cell>
          <cell r="E3634" t="str">
            <v>20</v>
          </cell>
          <cell r="F3634" t="str">
            <v>700</v>
          </cell>
          <cell r="G3634" t="str">
            <v xml:space="preserve">          11</v>
          </cell>
          <cell r="H3634" t="str">
            <v>EA</v>
          </cell>
          <cell r="I3634">
            <v>504.16</v>
          </cell>
          <cell r="J3634">
            <v>0.09</v>
          </cell>
          <cell r="K3634">
            <v>550</v>
          </cell>
          <cell r="L3634">
            <v>9.0923516344017713E-2</v>
          </cell>
        </row>
        <row r="3635">
          <cell r="A3635" t="str">
            <v>6100303109</v>
          </cell>
          <cell r="B3635" t="str">
            <v>LOAD WHEEL CASTING - LH</v>
          </cell>
          <cell r="C3635" t="str">
            <v>P18</v>
          </cell>
          <cell r="D3635" t="str">
            <v>EMS Parts</v>
          </cell>
          <cell r="E3635" t="str">
            <v>20</v>
          </cell>
          <cell r="F3635" t="str">
            <v>700</v>
          </cell>
          <cell r="G3635" t="str">
            <v xml:space="preserve">          10</v>
          </cell>
          <cell r="H3635" t="str">
            <v>EA</v>
          </cell>
          <cell r="I3635">
            <v>492</v>
          </cell>
          <cell r="J3635">
            <v>0.09</v>
          </cell>
          <cell r="K3635">
            <v>536</v>
          </cell>
          <cell r="L3635">
            <v>8.943089430894309E-2</v>
          </cell>
        </row>
        <row r="3636">
          <cell r="A3636" t="str">
            <v>6100303110</v>
          </cell>
          <cell r="B3636" t="str">
            <v>LOAD WHEEL CASTING - RH</v>
          </cell>
          <cell r="C3636" t="str">
            <v>P18</v>
          </cell>
          <cell r="D3636" t="str">
            <v>EMS Parts</v>
          </cell>
          <cell r="E3636" t="str">
            <v>20</v>
          </cell>
          <cell r="F3636" t="str">
            <v>700</v>
          </cell>
          <cell r="G3636" t="str">
            <v xml:space="preserve">          11</v>
          </cell>
          <cell r="H3636" t="str">
            <v>EA</v>
          </cell>
          <cell r="I3636">
            <v>577.55999999999995</v>
          </cell>
          <cell r="J3636">
            <v>0.09</v>
          </cell>
          <cell r="K3636">
            <v>630</v>
          </cell>
          <cell r="L3636">
            <v>9.0795761479326928E-2</v>
          </cell>
        </row>
        <row r="3637">
          <cell r="A3637" t="str">
            <v>6100303110</v>
          </cell>
          <cell r="B3637" t="str">
            <v>LOAD WHEEL CASTING - RH</v>
          </cell>
          <cell r="C3637" t="str">
            <v>P18</v>
          </cell>
          <cell r="D3637" t="str">
            <v>EMS Parts</v>
          </cell>
          <cell r="E3637" t="str">
            <v>20</v>
          </cell>
          <cell r="F3637" t="str">
            <v>700</v>
          </cell>
          <cell r="G3637" t="str">
            <v xml:space="preserve">          10</v>
          </cell>
          <cell r="H3637" t="str">
            <v>EA</v>
          </cell>
          <cell r="I3637">
            <v>541</v>
          </cell>
          <cell r="J3637">
            <v>0.09</v>
          </cell>
          <cell r="K3637">
            <v>590</v>
          </cell>
          <cell r="L3637">
            <v>9.0573012939001843E-2</v>
          </cell>
        </row>
        <row r="3638">
          <cell r="A3638" t="str">
            <v>6100303112</v>
          </cell>
          <cell r="B3638" t="str">
            <v>OUTER TUBE</v>
          </cell>
          <cell r="C3638" t="str">
            <v>P18</v>
          </cell>
          <cell r="D3638" t="str">
            <v>EMS Parts</v>
          </cell>
          <cell r="E3638" t="str">
            <v>20</v>
          </cell>
          <cell r="F3638" t="str">
            <v>700</v>
          </cell>
          <cell r="G3638" t="str">
            <v xml:space="preserve">          11</v>
          </cell>
          <cell r="H3638" t="str">
            <v>EA</v>
          </cell>
          <cell r="I3638">
            <v>143.71</v>
          </cell>
          <cell r="J3638">
            <v>0.09</v>
          </cell>
          <cell r="K3638">
            <v>157</v>
          </cell>
          <cell r="L3638">
            <v>9.2477906895831824E-2</v>
          </cell>
        </row>
        <row r="3639">
          <cell r="A3639" t="str">
            <v>6100303112</v>
          </cell>
          <cell r="B3639" t="str">
            <v>OUTER TUBE</v>
          </cell>
          <cell r="C3639" t="str">
            <v>P18</v>
          </cell>
          <cell r="D3639" t="str">
            <v>EMS Parts</v>
          </cell>
          <cell r="E3639" t="str">
            <v>20</v>
          </cell>
          <cell r="F3639" t="str">
            <v>700</v>
          </cell>
          <cell r="G3639" t="str">
            <v xml:space="preserve">          10</v>
          </cell>
          <cell r="H3639" t="str">
            <v>EA</v>
          </cell>
          <cell r="I3639">
            <v>141</v>
          </cell>
          <cell r="J3639">
            <v>0.09</v>
          </cell>
          <cell r="K3639">
            <v>154</v>
          </cell>
          <cell r="L3639">
            <v>9.2198581560283682E-2</v>
          </cell>
        </row>
        <row r="3640">
          <cell r="A3640" t="str">
            <v>6100303122</v>
          </cell>
          <cell r="B3640" t="str">
            <v>LOCK TUBE, H/E</v>
          </cell>
          <cell r="C3640" t="str">
            <v>P18</v>
          </cell>
          <cell r="D3640" t="str">
            <v>EMS Parts</v>
          </cell>
          <cell r="E3640" t="str">
            <v>20</v>
          </cell>
          <cell r="F3640" t="str">
            <v>700</v>
          </cell>
          <cell r="G3640" t="str">
            <v xml:space="preserve">          11</v>
          </cell>
          <cell r="H3640" t="str">
            <v>EA</v>
          </cell>
          <cell r="I3640">
            <v>77.489999999999995</v>
          </cell>
          <cell r="J3640">
            <v>0.09</v>
          </cell>
          <cell r="K3640">
            <v>84</v>
          </cell>
          <cell r="L3640">
            <v>8.4010840108401152E-2</v>
          </cell>
        </row>
        <row r="3641">
          <cell r="A3641" t="str">
            <v>6100303251</v>
          </cell>
          <cell r="B3641" t="str">
            <v>SLIDE TUBE WLDMNT H/E - OO</v>
          </cell>
          <cell r="C3641" t="str">
            <v>P18</v>
          </cell>
          <cell r="D3641" t="str">
            <v>EMS Parts</v>
          </cell>
          <cell r="E3641" t="str">
            <v>20</v>
          </cell>
          <cell r="F3641" t="str">
            <v>700</v>
          </cell>
          <cell r="G3641" t="str">
            <v xml:space="preserve">          11</v>
          </cell>
          <cell r="H3641" t="str">
            <v>EA</v>
          </cell>
          <cell r="I3641">
            <v>194.38</v>
          </cell>
          <cell r="J3641">
            <v>0.09</v>
          </cell>
          <cell r="K3641">
            <v>212</v>
          </cell>
          <cell r="L3641">
            <v>9.0647185924477847E-2</v>
          </cell>
        </row>
        <row r="3642">
          <cell r="A3642" t="str">
            <v>6100303251</v>
          </cell>
          <cell r="B3642" t="str">
            <v>SLIDE TUBE WLDMNT H/E - OO</v>
          </cell>
          <cell r="C3642" t="str">
            <v>P18</v>
          </cell>
          <cell r="D3642" t="str">
            <v>EMS Parts</v>
          </cell>
          <cell r="E3642" t="str">
            <v>20</v>
          </cell>
          <cell r="F3642" t="str">
            <v>700</v>
          </cell>
          <cell r="G3642" t="str">
            <v xml:space="preserve">          10</v>
          </cell>
          <cell r="H3642" t="str">
            <v>EA</v>
          </cell>
          <cell r="I3642">
            <v>183</v>
          </cell>
          <cell r="J3642">
            <v>0.09</v>
          </cell>
          <cell r="K3642">
            <v>199</v>
          </cell>
          <cell r="L3642">
            <v>8.7431693989071038E-2</v>
          </cell>
        </row>
        <row r="3643">
          <cell r="A3643" t="str">
            <v>6100700001</v>
          </cell>
          <cell r="B3643" t="str">
            <v>LEG REPLACEMENT INSTRUCTIONS</v>
          </cell>
          <cell r="C3643" t="str">
            <v>P18</v>
          </cell>
          <cell r="D3643" t="str">
            <v>EMS Parts</v>
          </cell>
          <cell r="E3643" t="str">
            <v>20</v>
          </cell>
          <cell r="F3643" t="str">
            <v>700</v>
          </cell>
          <cell r="G3643" t="str">
            <v xml:space="preserve">          10</v>
          </cell>
          <cell r="H3643" t="str">
            <v>EA</v>
          </cell>
          <cell r="I3643">
            <v>6.42</v>
          </cell>
          <cell r="J3643">
            <v>0.09</v>
          </cell>
          <cell r="K3643">
            <v>6.9978000000000007</v>
          </cell>
          <cell r="L3643">
            <v>9.0000000000000122E-2</v>
          </cell>
        </row>
        <row r="3644">
          <cell r="A3644" t="str">
            <v>6100700001</v>
          </cell>
          <cell r="B3644" t="str">
            <v>LEG REPLACEMENT INSTRUCTIONS</v>
          </cell>
          <cell r="C3644" t="str">
            <v>P18</v>
          </cell>
          <cell r="D3644" t="str">
            <v>EMS Parts</v>
          </cell>
          <cell r="E3644" t="str">
            <v>20</v>
          </cell>
          <cell r="F3644" t="str">
            <v>700</v>
          </cell>
          <cell r="G3644" t="str">
            <v xml:space="preserve">          11</v>
          </cell>
          <cell r="H3644" t="str">
            <v>EA</v>
          </cell>
          <cell r="I3644">
            <v>1.64</v>
          </cell>
          <cell r="J3644">
            <v>0.09</v>
          </cell>
          <cell r="K3644">
            <v>1.7876000000000001</v>
          </cell>
          <cell r="L3644">
            <v>9.0000000000000108E-2</v>
          </cell>
        </row>
        <row r="3645">
          <cell r="A3645" t="str">
            <v>6100700002</v>
          </cell>
          <cell r="B3645" t="str">
            <v>INSTALLATION INSTRUCTIONS</v>
          </cell>
          <cell r="C3645" t="str">
            <v>P18</v>
          </cell>
          <cell r="D3645" t="str">
            <v>EMS Parts</v>
          </cell>
          <cell r="E3645" t="str">
            <v>20</v>
          </cell>
          <cell r="F3645" t="str">
            <v>700</v>
          </cell>
          <cell r="G3645" t="str">
            <v xml:space="preserve">          10</v>
          </cell>
          <cell r="H3645" t="str">
            <v>EA</v>
          </cell>
          <cell r="I3645">
            <v>6.42</v>
          </cell>
          <cell r="J3645">
            <v>0.09</v>
          </cell>
          <cell r="K3645">
            <v>6.9978000000000007</v>
          </cell>
          <cell r="L3645">
            <v>9.0000000000000122E-2</v>
          </cell>
        </row>
        <row r="3646">
          <cell r="A3646" t="str">
            <v>6100700002</v>
          </cell>
          <cell r="B3646" t="str">
            <v>INSTALLATION INSTRUCTIONS</v>
          </cell>
          <cell r="C3646" t="str">
            <v>P18</v>
          </cell>
          <cell r="D3646" t="str">
            <v>EMS Parts</v>
          </cell>
          <cell r="E3646" t="str">
            <v>20</v>
          </cell>
          <cell r="F3646" t="str">
            <v>700</v>
          </cell>
          <cell r="G3646" t="str">
            <v xml:space="preserve">          11</v>
          </cell>
          <cell r="H3646" t="str">
            <v>EA</v>
          </cell>
          <cell r="I3646">
            <v>1.58</v>
          </cell>
          <cell r="J3646">
            <v>0.09</v>
          </cell>
          <cell r="K3646">
            <v>1.7222000000000002</v>
          </cell>
          <cell r="L3646">
            <v>9.0000000000000066E-2</v>
          </cell>
        </row>
        <row r="3647">
          <cell r="A3647" t="str">
            <v>6100700003</v>
          </cell>
          <cell r="B3647" t="str">
            <v>5/32 ALLEN WRENCH</v>
          </cell>
          <cell r="C3647" t="str">
            <v>P18</v>
          </cell>
          <cell r="D3647" t="str">
            <v>EMS Parts</v>
          </cell>
          <cell r="E3647" t="str">
            <v>20</v>
          </cell>
          <cell r="F3647" t="str">
            <v>700</v>
          </cell>
          <cell r="G3647" t="str">
            <v xml:space="preserve">          10</v>
          </cell>
          <cell r="H3647" t="str">
            <v>EA</v>
          </cell>
          <cell r="I3647">
            <v>17</v>
          </cell>
          <cell r="J3647">
            <v>0.09</v>
          </cell>
          <cell r="K3647">
            <v>18.53</v>
          </cell>
          <cell r="L3647">
            <v>9.0000000000000066E-2</v>
          </cell>
        </row>
        <row r="3648">
          <cell r="A3648" t="str">
            <v>6100700003</v>
          </cell>
          <cell r="B3648" t="str">
            <v>5/32 ALLEN WRENCH</v>
          </cell>
          <cell r="C3648" t="str">
            <v>P18</v>
          </cell>
          <cell r="D3648" t="str">
            <v>EMS Parts</v>
          </cell>
          <cell r="E3648" t="str">
            <v>20</v>
          </cell>
          <cell r="F3648" t="str">
            <v>700</v>
          </cell>
          <cell r="G3648" t="str">
            <v xml:space="preserve">          11</v>
          </cell>
          <cell r="H3648" t="str">
            <v>EA</v>
          </cell>
          <cell r="I3648">
            <v>15.08</v>
          </cell>
          <cell r="J3648">
            <v>0.09</v>
          </cell>
          <cell r="K3648">
            <v>16.437200000000001</v>
          </cell>
          <cell r="L3648">
            <v>9.0000000000000038E-2</v>
          </cell>
        </row>
        <row r="3649">
          <cell r="A3649" t="str">
            <v>6100700004</v>
          </cell>
          <cell r="B3649" t="str">
            <v>LEG FSTNR INSTALL INSTRUCTIONS</v>
          </cell>
          <cell r="C3649" t="str">
            <v>P18</v>
          </cell>
          <cell r="D3649" t="str">
            <v>EMS Parts</v>
          </cell>
          <cell r="E3649" t="str">
            <v>20</v>
          </cell>
          <cell r="F3649" t="str">
            <v>700</v>
          </cell>
          <cell r="G3649" t="str">
            <v xml:space="preserve">          10</v>
          </cell>
          <cell r="H3649" t="str">
            <v>EA</v>
          </cell>
          <cell r="I3649">
            <v>5.35</v>
          </cell>
          <cell r="J3649">
            <v>0.09</v>
          </cell>
          <cell r="K3649">
            <v>5.8315000000000001</v>
          </cell>
          <cell r="L3649">
            <v>9.0000000000000094E-2</v>
          </cell>
        </row>
        <row r="3650">
          <cell r="A3650" t="str">
            <v>6100700004</v>
          </cell>
          <cell r="B3650" t="str">
            <v>LEG FSTNR INSTALL INSTRUCTIONS</v>
          </cell>
          <cell r="C3650" t="str">
            <v>P18</v>
          </cell>
          <cell r="D3650" t="str">
            <v>EMS Parts</v>
          </cell>
          <cell r="E3650" t="str">
            <v>20</v>
          </cell>
          <cell r="F3650" t="str">
            <v>700</v>
          </cell>
          <cell r="G3650" t="str">
            <v xml:space="preserve">          11</v>
          </cell>
          <cell r="H3650" t="str">
            <v>EA</v>
          </cell>
          <cell r="I3650">
            <v>1.38</v>
          </cell>
          <cell r="J3650">
            <v>0.09</v>
          </cell>
          <cell r="K3650">
            <v>1.5042</v>
          </cell>
          <cell r="L3650">
            <v>9.0000000000000066E-2</v>
          </cell>
        </row>
        <row r="3651">
          <cell r="A3651" t="str">
            <v>6100700006</v>
          </cell>
          <cell r="B3651" t="str">
            <v>LEG RETROFIT INSTALLATION INST</v>
          </cell>
          <cell r="C3651" t="str">
            <v>P18</v>
          </cell>
          <cell r="D3651" t="str">
            <v>EMS Parts</v>
          </cell>
          <cell r="E3651" t="str">
            <v>20</v>
          </cell>
          <cell r="F3651" t="str">
            <v>700</v>
          </cell>
          <cell r="G3651" t="str">
            <v xml:space="preserve">          10</v>
          </cell>
          <cell r="H3651" t="str">
            <v>EA</v>
          </cell>
          <cell r="I3651">
            <v>5.35</v>
          </cell>
          <cell r="J3651">
            <v>0.09</v>
          </cell>
          <cell r="K3651">
            <v>5.8315000000000001</v>
          </cell>
          <cell r="L3651">
            <v>9.0000000000000094E-2</v>
          </cell>
        </row>
        <row r="3652">
          <cell r="A3652" t="str">
            <v>6100700006</v>
          </cell>
          <cell r="B3652" t="str">
            <v>LEG RETROFIT INSTALLATION INST</v>
          </cell>
          <cell r="C3652" t="str">
            <v>P18</v>
          </cell>
          <cell r="D3652" t="str">
            <v>EMS Parts</v>
          </cell>
          <cell r="E3652" t="str">
            <v>20</v>
          </cell>
          <cell r="F3652" t="str">
            <v>700</v>
          </cell>
          <cell r="G3652" t="str">
            <v xml:space="preserve">          11</v>
          </cell>
          <cell r="H3652" t="str">
            <v>EA</v>
          </cell>
          <cell r="I3652">
            <v>1.38</v>
          </cell>
          <cell r="J3652">
            <v>0.09</v>
          </cell>
          <cell r="K3652">
            <v>1.5042</v>
          </cell>
          <cell r="L3652">
            <v>9.0000000000000066E-2</v>
          </cell>
        </row>
        <row r="3653">
          <cell r="A3653" t="str">
            <v>6100700007</v>
          </cell>
          <cell r="B3653" t="str">
            <v>KIT, LEG REINFORCEMENT</v>
          </cell>
          <cell r="C3653" t="str">
            <v>P18</v>
          </cell>
          <cell r="D3653" t="str">
            <v>EMS Parts</v>
          </cell>
          <cell r="E3653" t="str">
            <v>20</v>
          </cell>
          <cell r="F3653" t="str">
            <v>700</v>
          </cell>
          <cell r="G3653" t="str">
            <v xml:space="preserve">          11</v>
          </cell>
          <cell r="H3653" t="str">
            <v>EA</v>
          </cell>
          <cell r="I3653">
            <v>10.63</v>
          </cell>
          <cell r="J3653">
            <v>0.09</v>
          </cell>
          <cell r="K3653">
            <v>11.586700000000002</v>
          </cell>
          <cell r="L3653">
            <v>9.0000000000000135E-2</v>
          </cell>
        </row>
        <row r="3654">
          <cell r="A3654" t="str">
            <v>6100700007</v>
          </cell>
          <cell r="B3654" t="str">
            <v>KIT, LEG REINFORCEMENT</v>
          </cell>
          <cell r="C3654" t="str">
            <v>P18</v>
          </cell>
          <cell r="D3654" t="str">
            <v>EMS Parts</v>
          </cell>
          <cell r="E3654" t="str">
            <v>20</v>
          </cell>
          <cell r="F3654" t="str">
            <v>700</v>
          </cell>
          <cell r="G3654" t="str">
            <v xml:space="preserve">          10</v>
          </cell>
          <cell r="H3654" t="str">
            <v>EA</v>
          </cell>
          <cell r="I3654">
            <v>14</v>
          </cell>
          <cell r="J3654">
            <v>0.09</v>
          </cell>
          <cell r="K3654">
            <v>15.260000000000002</v>
          </cell>
          <cell r="L3654">
            <v>9.0000000000000108E-2</v>
          </cell>
        </row>
        <row r="3655">
          <cell r="A3655" t="str">
            <v>6100700008</v>
          </cell>
          <cell r="B3655" t="str">
            <v>M1 Leg Weldment WAS Special LH</v>
          </cell>
          <cell r="C3655" t="str">
            <v>B20</v>
          </cell>
          <cell r="D3655" t="str">
            <v>EMS Acc</v>
          </cell>
          <cell r="E3655" t="str">
            <v>20</v>
          </cell>
          <cell r="F3655" t="str">
            <v>700</v>
          </cell>
          <cell r="G3655" t="str">
            <v xml:space="preserve">          11</v>
          </cell>
          <cell r="H3655" t="str">
            <v>EA</v>
          </cell>
          <cell r="I3655">
            <v>498.29</v>
          </cell>
          <cell r="J3655">
            <v>0.09</v>
          </cell>
          <cell r="K3655">
            <v>543</v>
          </cell>
          <cell r="L3655">
            <v>8.9726865881314052E-2</v>
          </cell>
        </row>
        <row r="3656">
          <cell r="A3656" t="str">
            <v>6100700009</v>
          </cell>
          <cell r="B3656" t="str">
            <v>M1 Leg Weldment WAS Special RH</v>
          </cell>
          <cell r="C3656" t="str">
            <v>B20</v>
          </cell>
          <cell r="D3656" t="str">
            <v>EMS Acc</v>
          </cell>
          <cell r="E3656" t="str">
            <v>20</v>
          </cell>
          <cell r="F3656" t="str">
            <v>700</v>
          </cell>
          <cell r="G3656" t="str">
            <v xml:space="preserve">          11</v>
          </cell>
          <cell r="H3656" t="str">
            <v>EA</v>
          </cell>
          <cell r="I3656">
            <v>498.29</v>
          </cell>
          <cell r="J3656">
            <v>0.09</v>
          </cell>
          <cell r="K3656">
            <v>543</v>
          </cell>
          <cell r="L3656">
            <v>8.9726865881314052E-2</v>
          </cell>
        </row>
        <row r="3657">
          <cell r="A3657" t="str">
            <v>6100700011</v>
          </cell>
          <cell r="B3657" t="str">
            <v>STEERLOCK ASSY KIT</v>
          </cell>
          <cell r="C3657" t="str">
            <v>B20</v>
          </cell>
          <cell r="D3657" t="str">
            <v>EMS Acc</v>
          </cell>
          <cell r="E3657" t="str">
            <v>20</v>
          </cell>
          <cell r="F3657" t="str">
            <v>700</v>
          </cell>
          <cell r="G3657" t="str">
            <v xml:space="preserve">          10</v>
          </cell>
          <cell r="H3657" t="str">
            <v>EA</v>
          </cell>
          <cell r="I3657">
            <v>264</v>
          </cell>
          <cell r="J3657">
            <v>0.09</v>
          </cell>
          <cell r="K3657">
            <v>288</v>
          </cell>
          <cell r="L3657">
            <v>9.0909090909090912E-2</v>
          </cell>
        </row>
        <row r="3658">
          <cell r="A3658" t="str">
            <v>6100700011</v>
          </cell>
          <cell r="B3658" t="str">
            <v>STEERLOCK ASSY KIT</v>
          </cell>
          <cell r="C3658" t="str">
            <v>B20</v>
          </cell>
          <cell r="D3658" t="str">
            <v>EMS Acc</v>
          </cell>
          <cell r="E3658" t="str">
            <v>20</v>
          </cell>
          <cell r="F3658" t="str">
            <v>700</v>
          </cell>
          <cell r="G3658" t="str">
            <v xml:space="preserve">          11</v>
          </cell>
          <cell r="H3658" t="str">
            <v>EA</v>
          </cell>
          <cell r="I3658">
            <v>270.87</v>
          </cell>
          <cell r="J3658">
            <v>0.09</v>
          </cell>
          <cell r="K3658">
            <v>295</v>
          </cell>
          <cell r="L3658">
            <v>8.9083324103813616E-2</v>
          </cell>
        </row>
        <row r="3659">
          <cell r="A3659" t="str">
            <v>6100700012</v>
          </cell>
          <cell r="B3659" t="str">
            <v>HEAD EXTENSION KIT</v>
          </cell>
          <cell r="C3659" t="str">
            <v>P18</v>
          </cell>
          <cell r="D3659" t="str">
            <v>EMS Parts</v>
          </cell>
          <cell r="E3659" t="str">
            <v>20</v>
          </cell>
          <cell r="F3659" t="str">
            <v>700</v>
          </cell>
          <cell r="G3659" t="str">
            <v xml:space="preserve">          11</v>
          </cell>
          <cell r="H3659" t="str">
            <v>EA</v>
          </cell>
          <cell r="I3659">
            <v>730.87</v>
          </cell>
          <cell r="J3659">
            <v>0.09</v>
          </cell>
          <cell r="K3659">
            <v>797</v>
          </cell>
          <cell r="L3659">
            <v>9.0481207328252627E-2</v>
          </cell>
        </row>
        <row r="3660">
          <cell r="A3660" t="str">
            <v>6100700012</v>
          </cell>
          <cell r="B3660" t="str">
            <v>HEAD EXTENSION KIT</v>
          </cell>
          <cell r="C3660" t="str">
            <v>P18</v>
          </cell>
          <cell r="D3660" t="str">
            <v>EMS Parts</v>
          </cell>
          <cell r="E3660" t="str">
            <v>20</v>
          </cell>
          <cell r="F3660" t="str">
            <v>700</v>
          </cell>
          <cell r="G3660" t="str">
            <v xml:space="preserve">          10</v>
          </cell>
          <cell r="H3660" t="str">
            <v>EA</v>
          </cell>
          <cell r="I3660">
            <v>687</v>
          </cell>
          <cell r="J3660">
            <v>0.09</v>
          </cell>
          <cell r="K3660">
            <v>749</v>
          </cell>
          <cell r="L3660">
            <v>9.0247452692867547E-2</v>
          </cell>
        </row>
        <row r="3661">
          <cell r="A3661" t="str">
            <v>6100700015</v>
          </cell>
          <cell r="B3661" t="str">
            <v>PILLOW SUPPORT ASSY KIT</v>
          </cell>
          <cell r="C3661" t="str">
            <v>P18</v>
          </cell>
          <cell r="D3661" t="str">
            <v>EMS Parts</v>
          </cell>
          <cell r="E3661" t="str">
            <v>20</v>
          </cell>
          <cell r="F3661" t="str">
            <v>700</v>
          </cell>
          <cell r="G3661" t="str">
            <v xml:space="preserve">          11</v>
          </cell>
          <cell r="H3661" t="str">
            <v>EA</v>
          </cell>
          <cell r="I3661">
            <v>154.68</v>
          </cell>
          <cell r="J3661">
            <v>0.09</v>
          </cell>
          <cell r="K3661">
            <v>169</v>
          </cell>
          <cell r="L3661">
            <v>9.2578226014998655E-2</v>
          </cell>
        </row>
        <row r="3662">
          <cell r="A3662" t="str">
            <v>6100700015</v>
          </cell>
          <cell r="B3662" t="str">
            <v>PILLOW SUPPORT ASSY KIT</v>
          </cell>
          <cell r="C3662" t="str">
            <v>P18</v>
          </cell>
          <cell r="D3662" t="str">
            <v>EMS Parts</v>
          </cell>
          <cell r="E3662" t="str">
            <v>20</v>
          </cell>
          <cell r="F3662" t="str">
            <v>700</v>
          </cell>
          <cell r="G3662" t="str">
            <v xml:space="preserve">          10</v>
          </cell>
          <cell r="H3662" t="str">
            <v>EA</v>
          </cell>
          <cell r="I3662">
            <v>147</v>
          </cell>
          <cell r="J3662">
            <v>0.09</v>
          </cell>
          <cell r="K3662">
            <v>160</v>
          </cell>
          <cell r="L3662">
            <v>8.8435374149659865E-2</v>
          </cell>
        </row>
        <row r="3663">
          <cell r="A3663" t="str">
            <v>6100700016</v>
          </cell>
          <cell r="B3663" t="str">
            <v>EXTRUSION LITTER LOCK TUBE KIT</v>
          </cell>
          <cell r="C3663" t="str">
            <v>P18</v>
          </cell>
          <cell r="D3663" t="str">
            <v>EMS Parts</v>
          </cell>
          <cell r="E3663" t="str">
            <v>20</v>
          </cell>
          <cell r="F3663" t="str">
            <v>700</v>
          </cell>
          <cell r="G3663" t="str">
            <v xml:space="preserve">          10</v>
          </cell>
          <cell r="H3663" t="str">
            <v>EA</v>
          </cell>
          <cell r="I3663">
            <v>28</v>
          </cell>
          <cell r="J3663">
            <v>0.09</v>
          </cell>
          <cell r="K3663">
            <v>31</v>
          </cell>
          <cell r="L3663">
            <v>0.10714285714285714</v>
          </cell>
        </row>
        <row r="3664">
          <cell r="A3664" t="str">
            <v>6100700016</v>
          </cell>
          <cell r="B3664" t="str">
            <v>EXTRUSION LITTER LOCK TUBE KIT</v>
          </cell>
          <cell r="C3664" t="str">
            <v>P18</v>
          </cell>
          <cell r="D3664" t="str">
            <v>EMS Parts</v>
          </cell>
          <cell r="E3664" t="str">
            <v>20</v>
          </cell>
          <cell r="F3664" t="str">
            <v>700</v>
          </cell>
          <cell r="G3664" t="str">
            <v xml:space="preserve">          11</v>
          </cell>
          <cell r="H3664" t="str">
            <v>EA</v>
          </cell>
          <cell r="I3664">
            <v>27.39</v>
          </cell>
          <cell r="J3664">
            <v>0.09</v>
          </cell>
          <cell r="K3664">
            <v>30</v>
          </cell>
          <cell r="L3664">
            <v>9.5290251916757912E-2</v>
          </cell>
        </row>
        <row r="3665">
          <cell r="A3665" t="str">
            <v>6100700017</v>
          </cell>
          <cell r="B3665" t="str">
            <v>M1 SCREW AND RIVET KIT</v>
          </cell>
          <cell r="C3665" t="str">
            <v>P18</v>
          </cell>
          <cell r="D3665" t="str">
            <v>EMS Parts</v>
          </cell>
          <cell r="E3665" t="str">
            <v>20</v>
          </cell>
          <cell r="F3665" t="str">
            <v>700</v>
          </cell>
          <cell r="G3665" t="str">
            <v xml:space="preserve">          10</v>
          </cell>
          <cell r="H3665" t="str">
            <v>EA</v>
          </cell>
          <cell r="I3665">
            <v>174</v>
          </cell>
          <cell r="J3665">
            <v>0.09</v>
          </cell>
          <cell r="K3665">
            <v>190</v>
          </cell>
          <cell r="L3665">
            <v>9.1954022988505746E-2</v>
          </cell>
        </row>
        <row r="3666">
          <cell r="A3666" t="str">
            <v>6100700017</v>
          </cell>
          <cell r="B3666" t="str">
            <v>M1 SCREW AND RIVET KIT</v>
          </cell>
          <cell r="C3666" t="str">
            <v>P18</v>
          </cell>
          <cell r="D3666" t="str">
            <v>EMS Parts</v>
          </cell>
          <cell r="E3666" t="str">
            <v>20</v>
          </cell>
          <cell r="F3666" t="str">
            <v>700</v>
          </cell>
          <cell r="G3666" t="str">
            <v xml:space="preserve">          11</v>
          </cell>
          <cell r="H3666" t="str">
            <v>EA</v>
          </cell>
          <cell r="I3666">
            <v>183.43</v>
          </cell>
          <cell r="J3666">
            <v>0.09</v>
          </cell>
          <cell r="K3666">
            <v>200</v>
          </cell>
          <cell r="L3666">
            <v>9.0334187428446774E-2</v>
          </cell>
        </row>
        <row r="3667">
          <cell r="A3667" t="str">
            <v>6100700020</v>
          </cell>
          <cell r="B3667" t="str">
            <v>M1 LOCK RD, SL TB, BSHINGS KIT</v>
          </cell>
          <cell r="C3667" t="str">
            <v>P18</v>
          </cell>
          <cell r="D3667" t="str">
            <v>EMS Parts</v>
          </cell>
          <cell r="E3667" t="str">
            <v>20</v>
          </cell>
          <cell r="F3667" t="str">
            <v>700</v>
          </cell>
          <cell r="G3667" t="str">
            <v xml:space="preserve">          11</v>
          </cell>
          <cell r="H3667" t="str">
            <v>EA</v>
          </cell>
          <cell r="I3667">
            <v>733.6</v>
          </cell>
          <cell r="J3667">
            <v>0.09</v>
          </cell>
          <cell r="K3667">
            <v>800</v>
          </cell>
          <cell r="L3667">
            <v>9.0512540894220256E-2</v>
          </cell>
        </row>
        <row r="3668">
          <cell r="A3668" t="str">
            <v>6100700020</v>
          </cell>
          <cell r="B3668" t="str">
            <v>M1 LOCK RD, SL TB, BSHINGS KIT</v>
          </cell>
          <cell r="C3668" t="str">
            <v>P18</v>
          </cell>
          <cell r="D3668" t="str">
            <v>EMS Parts</v>
          </cell>
          <cell r="E3668" t="str">
            <v>20</v>
          </cell>
          <cell r="F3668" t="str">
            <v>700</v>
          </cell>
          <cell r="G3668" t="str">
            <v xml:space="preserve">          10</v>
          </cell>
          <cell r="H3668" t="str">
            <v>EA</v>
          </cell>
          <cell r="I3668">
            <v>689</v>
          </cell>
          <cell r="J3668">
            <v>0.09</v>
          </cell>
          <cell r="K3668">
            <v>751</v>
          </cell>
          <cell r="L3668">
            <v>8.9985486211901305E-2</v>
          </cell>
        </row>
        <row r="3669">
          <cell r="A3669" t="str">
            <v>6100700021</v>
          </cell>
          <cell r="B3669" t="str">
            <v>M1 UPPER CRSS TUBE REPL KIT</v>
          </cell>
          <cell r="C3669" t="str">
            <v>P18</v>
          </cell>
          <cell r="D3669" t="str">
            <v>EMS Parts</v>
          </cell>
          <cell r="E3669" t="str">
            <v>20</v>
          </cell>
          <cell r="F3669" t="str">
            <v>700</v>
          </cell>
          <cell r="G3669" t="str">
            <v xml:space="preserve">          11</v>
          </cell>
          <cell r="H3669" t="str">
            <v>EA</v>
          </cell>
          <cell r="I3669">
            <v>227.19</v>
          </cell>
          <cell r="J3669">
            <v>0.09</v>
          </cell>
          <cell r="K3669">
            <v>248</v>
          </cell>
          <cell r="L3669">
            <v>9.1597341432281362E-2</v>
          </cell>
        </row>
        <row r="3670">
          <cell r="A3670" t="str">
            <v>6100700021</v>
          </cell>
          <cell r="B3670" t="str">
            <v>M1 UPPER CRSS TUBE REPL KIT</v>
          </cell>
          <cell r="C3670" t="str">
            <v>P18</v>
          </cell>
          <cell r="D3670" t="str">
            <v>EMS Parts</v>
          </cell>
          <cell r="E3670" t="str">
            <v>20</v>
          </cell>
          <cell r="F3670" t="str">
            <v>700</v>
          </cell>
          <cell r="G3670" t="str">
            <v xml:space="preserve">          10</v>
          </cell>
          <cell r="H3670" t="str">
            <v>EA</v>
          </cell>
          <cell r="I3670">
            <v>214</v>
          </cell>
          <cell r="J3670">
            <v>0.09</v>
          </cell>
          <cell r="K3670">
            <v>233</v>
          </cell>
          <cell r="L3670">
            <v>8.8785046728971959E-2</v>
          </cell>
        </row>
        <row r="3671">
          <cell r="A3671" t="str">
            <v>6100700022</v>
          </cell>
          <cell r="B3671" t="str">
            <v>M1 RETR HDL FASTENER KIT</v>
          </cell>
          <cell r="C3671" t="str">
            <v>P18</v>
          </cell>
          <cell r="D3671" t="str">
            <v>EMS Parts</v>
          </cell>
          <cell r="E3671" t="str">
            <v>20</v>
          </cell>
          <cell r="F3671" t="str">
            <v>700</v>
          </cell>
          <cell r="G3671" t="str">
            <v xml:space="preserve">          11</v>
          </cell>
          <cell r="H3671" t="str">
            <v>EA</v>
          </cell>
          <cell r="I3671">
            <v>16.45</v>
          </cell>
          <cell r="J3671">
            <v>0.09</v>
          </cell>
          <cell r="K3671">
            <v>17.930500000000002</v>
          </cell>
          <cell r="L3671">
            <v>9.0000000000000177E-2</v>
          </cell>
        </row>
        <row r="3672">
          <cell r="A3672" t="str">
            <v>6100700022</v>
          </cell>
          <cell r="B3672" t="str">
            <v>M1 RETR HDL FASTENER KIT</v>
          </cell>
          <cell r="C3672" t="str">
            <v>P18</v>
          </cell>
          <cell r="D3672" t="str">
            <v>EMS Parts</v>
          </cell>
          <cell r="E3672" t="str">
            <v>20</v>
          </cell>
          <cell r="F3672" t="str">
            <v>700</v>
          </cell>
          <cell r="G3672" t="str">
            <v xml:space="preserve">          10</v>
          </cell>
          <cell r="H3672" t="str">
            <v>EA</v>
          </cell>
          <cell r="I3672">
            <v>18</v>
          </cell>
          <cell r="J3672">
            <v>0.09</v>
          </cell>
          <cell r="K3672">
            <v>19.62</v>
          </cell>
          <cell r="L3672">
            <v>9.0000000000000052E-2</v>
          </cell>
        </row>
        <row r="3673">
          <cell r="A3673" t="str">
            <v>6100700025</v>
          </cell>
          <cell r="B3673" t="str">
            <v>M1 TREND RIVET ASSEMBLY</v>
          </cell>
          <cell r="C3673" t="str">
            <v>P18</v>
          </cell>
          <cell r="D3673" t="str">
            <v>EMS Parts</v>
          </cell>
          <cell r="E3673" t="str">
            <v>20</v>
          </cell>
          <cell r="F3673" t="str">
            <v>700</v>
          </cell>
          <cell r="G3673" t="str">
            <v xml:space="preserve">          11</v>
          </cell>
          <cell r="H3673" t="str">
            <v>EA</v>
          </cell>
          <cell r="I3673">
            <v>172.56</v>
          </cell>
          <cell r="J3673">
            <v>0.09</v>
          </cell>
          <cell r="K3673">
            <v>188</v>
          </cell>
          <cell r="L3673">
            <v>8.9476124246638838E-2</v>
          </cell>
        </row>
        <row r="3674">
          <cell r="A3674" t="str">
            <v>6100700030</v>
          </cell>
          <cell r="B3674" t="str">
            <v>KIT,M1 TREND RIVET</v>
          </cell>
          <cell r="C3674" t="str">
            <v>P18</v>
          </cell>
          <cell r="D3674" t="str">
            <v>EMS Parts</v>
          </cell>
          <cell r="E3674" t="str">
            <v>20</v>
          </cell>
          <cell r="F3674" t="str">
            <v>700</v>
          </cell>
          <cell r="G3674" t="str">
            <v xml:space="preserve">          11</v>
          </cell>
          <cell r="H3674" t="str">
            <v>EA</v>
          </cell>
          <cell r="I3674">
            <v>213.86</v>
          </cell>
          <cell r="J3674">
            <v>0.09</v>
          </cell>
          <cell r="K3674">
            <v>233</v>
          </cell>
          <cell r="L3674">
            <v>8.9497802300570403E-2</v>
          </cell>
        </row>
        <row r="3675">
          <cell r="A3675" t="str">
            <v>6100999995</v>
          </cell>
          <cell r="B3675" t="str">
            <v>MAINT/OP'S MANUAL - HARDCOPY</v>
          </cell>
          <cell r="C3675" t="str">
            <v>B20</v>
          </cell>
          <cell r="D3675" t="str">
            <v>EMS Acc</v>
          </cell>
          <cell r="E3675" t="str">
            <v>20</v>
          </cell>
          <cell r="F3675" t="str">
            <v>700</v>
          </cell>
          <cell r="G3675" t="str">
            <v xml:space="preserve">          11</v>
          </cell>
          <cell r="H3675" t="str">
            <v>EA</v>
          </cell>
          <cell r="I3675">
            <v>106.05</v>
          </cell>
          <cell r="J3675">
            <v>0.09</v>
          </cell>
          <cell r="K3675">
            <v>116</v>
          </cell>
          <cell r="L3675">
            <v>9.3823668081093853E-2</v>
          </cell>
        </row>
        <row r="3676">
          <cell r="A3676" t="str">
            <v>6100999999</v>
          </cell>
          <cell r="B3676" t="str">
            <v>BOXED SEPARATE (BASE) (LITTER)</v>
          </cell>
          <cell r="C3676" t="str">
            <v>B20</v>
          </cell>
          <cell r="D3676" t="str">
            <v>EMS Acc</v>
          </cell>
          <cell r="E3676" t="str">
            <v>20</v>
          </cell>
          <cell r="F3676" t="str">
            <v>700</v>
          </cell>
          <cell r="G3676" t="str">
            <v xml:space="preserve">          11</v>
          </cell>
          <cell r="H3676" t="str">
            <v>EA</v>
          </cell>
          <cell r="I3676">
            <v>314.31</v>
          </cell>
          <cell r="J3676">
            <v>0.09</v>
          </cell>
          <cell r="K3676">
            <v>343</v>
          </cell>
          <cell r="L3676">
            <v>9.1279310235118191E-2</v>
          </cell>
        </row>
        <row r="3677">
          <cell r="A3677" t="str">
            <v>6100999999</v>
          </cell>
          <cell r="B3677" t="str">
            <v>BOXED SEPARATE (BASE) (LITTER)</v>
          </cell>
          <cell r="C3677" t="str">
            <v>B20</v>
          </cell>
          <cell r="D3677" t="str">
            <v>EMS Acc</v>
          </cell>
          <cell r="E3677" t="str">
            <v>20</v>
          </cell>
          <cell r="F3677" t="str">
            <v>700</v>
          </cell>
          <cell r="G3677" t="str">
            <v xml:space="preserve">          10</v>
          </cell>
          <cell r="H3677" t="str">
            <v>EA</v>
          </cell>
          <cell r="I3677">
            <v>307</v>
          </cell>
          <cell r="J3677">
            <v>0.09</v>
          </cell>
          <cell r="K3677">
            <v>335</v>
          </cell>
          <cell r="L3677">
            <v>9.1205211726384364E-2</v>
          </cell>
        </row>
        <row r="3678">
          <cell r="A3678" t="str">
            <v>6250001011</v>
          </cell>
          <cell r="B3678" t="str">
            <v>MAIN FRAME ASSEMBLY</v>
          </cell>
          <cell r="C3678" t="str">
            <v>P18</v>
          </cell>
          <cell r="D3678" t="str">
            <v>EMS Parts</v>
          </cell>
          <cell r="E3678" t="str">
            <v>20</v>
          </cell>
          <cell r="F3678" t="str">
            <v>700</v>
          </cell>
          <cell r="G3678" t="str">
            <v xml:space="preserve">          10</v>
          </cell>
          <cell r="H3678" t="str">
            <v>EA</v>
          </cell>
          <cell r="I3678">
            <v>730</v>
          </cell>
          <cell r="J3678">
            <v>0.09</v>
          </cell>
          <cell r="K3678">
            <v>796</v>
          </cell>
          <cell r="L3678">
            <v>9.0410958904109592E-2</v>
          </cell>
        </row>
        <row r="3679">
          <cell r="A3679" t="str">
            <v>6250001011</v>
          </cell>
          <cell r="B3679" t="str">
            <v>MAIN FRAME ASSEMBLY</v>
          </cell>
          <cell r="C3679" t="str">
            <v>P18</v>
          </cell>
          <cell r="D3679" t="str">
            <v>EMS Parts</v>
          </cell>
          <cell r="E3679" t="str">
            <v>20</v>
          </cell>
          <cell r="F3679" t="str">
            <v>700</v>
          </cell>
          <cell r="G3679" t="str">
            <v xml:space="preserve">          11</v>
          </cell>
          <cell r="H3679" t="str">
            <v>EA</v>
          </cell>
          <cell r="I3679">
            <v>748.49</v>
          </cell>
          <cell r="J3679">
            <v>0.09</v>
          </cell>
          <cell r="K3679">
            <v>816</v>
          </cell>
          <cell r="L3679">
            <v>9.0194925783911598E-2</v>
          </cell>
        </row>
        <row r="3680">
          <cell r="A3680" t="str">
            <v>6250001013</v>
          </cell>
          <cell r="B3680" t="str">
            <v>SEAT SECTION ASSY</v>
          </cell>
          <cell r="C3680" t="str">
            <v>P18</v>
          </cell>
          <cell r="D3680" t="str">
            <v>EMS Parts</v>
          </cell>
          <cell r="E3680" t="str">
            <v>20</v>
          </cell>
          <cell r="F3680" t="str">
            <v>700</v>
          </cell>
          <cell r="G3680" t="str">
            <v xml:space="preserve">          11</v>
          </cell>
          <cell r="H3680" t="str">
            <v>EA</v>
          </cell>
          <cell r="I3680">
            <v>180.4</v>
          </cell>
          <cell r="J3680">
            <v>0.09</v>
          </cell>
          <cell r="K3680">
            <v>197</v>
          </cell>
          <cell r="L3680">
            <v>9.2017738359201739E-2</v>
          </cell>
        </row>
        <row r="3681">
          <cell r="A3681" t="str">
            <v>6250001013</v>
          </cell>
          <cell r="B3681" t="str">
            <v>SEAT SECTION ASSY</v>
          </cell>
          <cell r="C3681" t="str">
            <v>P18</v>
          </cell>
          <cell r="D3681" t="str">
            <v>EMS Parts</v>
          </cell>
          <cell r="E3681" t="str">
            <v>20</v>
          </cell>
          <cell r="F3681" t="str">
            <v>700</v>
          </cell>
          <cell r="G3681" t="str">
            <v xml:space="preserve">          10</v>
          </cell>
          <cell r="H3681" t="str">
            <v>EA</v>
          </cell>
          <cell r="I3681">
            <v>178</v>
          </cell>
          <cell r="J3681">
            <v>0.09</v>
          </cell>
          <cell r="K3681">
            <v>194</v>
          </cell>
          <cell r="L3681">
            <v>8.98876404494382E-2</v>
          </cell>
        </row>
        <row r="3682">
          <cell r="A3682" t="str">
            <v>6250001014</v>
          </cell>
          <cell r="B3682" t="str">
            <v>EXTENSION HANDLE, PR</v>
          </cell>
          <cell r="C3682" t="str">
            <v>P18</v>
          </cell>
          <cell r="D3682" t="str">
            <v>EMS Parts</v>
          </cell>
          <cell r="E3682" t="str">
            <v>20</v>
          </cell>
          <cell r="F3682" t="str">
            <v>700</v>
          </cell>
          <cell r="G3682" t="str">
            <v xml:space="preserve">          10</v>
          </cell>
          <cell r="H3682" t="str">
            <v>EA</v>
          </cell>
          <cell r="I3682">
            <v>220</v>
          </cell>
          <cell r="J3682">
            <v>0.09</v>
          </cell>
          <cell r="K3682">
            <v>240</v>
          </cell>
          <cell r="L3682">
            <v>9.0909090909090912E-2</v>
          </cell>
        </row>
        <row r="3683">
          <cell r="A3683" t="str">
            <v>6250001014</v>
          </cell>
          <cell r="B3683" t="str">
            <v>EXTENSION HANDLE, PR</v>
          </cell>
          <cell r="C3683" t="str">
            <v>P18</v>
          </cell>
          <cell r="D3683" t="str">
            <v>EMS Parts</v>
          </cell>
          <cell r="E3683" t="str">
            <v>20</v>
          </cell>
          <cell r="F3683" t="str">
            <v>700</v>
          </cell>
          <cell r="G3683" t="str">
            <v xml:space="preserve">          11</v>
          </cell>
          <cell r="H3683" t="str">
            <v>EA</v>
          </cell>
          <cell r="I3683">
            <v>225.07</v>
          </cell>
          <cell r="J3683">
            <v>0.09</v>
          </cell>
          <cell r="K3683">
            <v>245</v>
          </cell>
          <cell r="L3683">
            <v>8.8550228817701193E-2</v>
          </cell>
        </row>
        <row r="3684">
          <cell r="A3684" t="str">
            <v>6250001015</v>
          </cell>
          <cell r="B3684" t="str">
            <v>EXTENSION HANDLE, PL</v>
          </cell>
          <cell r="C3684" t="str">
            <v>P18</v>
          </cell>
          <cell r="D3684" t="str">
            <v>EMS Parts</v>
          </cell>
          <cell r="E3684" t="str">
            <v>20</v>
          </cell>
          <cell r="F3684" t="str">
            <v>700</v>
          </cell>
          <cell r="G3684" t="str">
            <v xml:space="preserve">          10</v>
          </cell>
          <cell r="H3684" t="str">
            <v>EA</v>
          </cell>
          <cell r="I3684">
            <v>220</v>
          </cell>
          <cell r="J3684">
            <v>0.09</v>
          </cell>
          <cell r="K3684">
            <v>240</v>
          </cell>
          <cell r="L3684">
            <v>9.0909090909090912E-2</v>
          </cell>
        </row>
        <row r="3685">
          <cell r="A3685" t="str">
            <v>6250001015</v>
          </cell>
          <cell r="B3685" t="str">
            <v>EXTENSION HANDLE, PL</v>
          </cell>
          <cell r="C3685" t="str">
            <v>P18</v>
          </cell>
          <cell r="D3685" t="str">
            <v>EMS Parts</v>
          </cell>
          <cell r="E3685" t="str">
            <v>20</v>
          </cell>
          <cell r="F3685" t="str">
            <v>700</v>
          </cell>
          <cell r="G3685" t="str">
            <v xml:space="preserve">          11</v>
          </cell>
          <cell r="H3685" t="str">
            <v>EA</v>
          </cell>
          <cell r="I3685">
            <v>225.06</v>
          </cell>
          <cell r="J3685">
            <v>0.09</v>
          </cell>
          <cell r="K3685">
            <v>245</v>
          </cell>
          <cell r="L3685">
            <v>8.8598595929974225E-2</v>
          </cell>
        </row>
        <row r="3686">
          <cell r="A3686" t="str">
            <v>6250001016</v>
          </cell>
          <cell r="B3686" t="str">
            <v>FLIP-UP HANDLE ASSY</v>
          </cell>
          <cell r="C3686" t="str">
            <v>P18</v>
          </cell>
          <cell r="D3686" t="str">
            <v>EMS Parts</v>
          </cell>
          <cell r="E3686" t="str">
            <v>20</v>
          </cell>
          <cell r="F3686" t="str">
            <v>700</v>
          </cell>
          <cell r="G3686" t="str">
            <v xml:space="preserve">          10</v>
          </cell>
          <cell r="H3686" t="str">
            <v>EA</v>
          </cell>
          <cell r="I3686">
            <v>107</v>
          </cell>
          <cell r="J3686">
            <v>0.09</v>
          </cell>
          <cell r="K3686">
            <v>117</v>
          </cell>
          <cell r="L3686">
            <v>9.3457943925233641E-2</v>
          </cell>
        </row>
        <row r="3687">
          <cell r="A3687" t="str">
            <v>6250001016</v>
          </cell>
          <cell r="B3687" t="str">
            <v>FLIP-UP HANDLE ASSY</v>
          </cell>
          <cell r="C3687" t="str">
            <v>P18</v>
          </cell>
          <cell r="D3687" t="str">
            <v>EMS Parts</v>
          </cell>
          <cell r="E3687" t="str">
            <v>20</v>
          </cell>
          <cell r="F3687" t="str">
            <v>700</v>
          </cell>
          <cell r="G3687" t="str">
            <v xml:space="preserve">          11</v>
          </cell>
          <cell r="H3687" t="str">
            <v>EA</v>
          </cell>
          <cell r="I3687">
            <v>108.47</v>
          </cell>
          <cell r="J3687">
            <v>0.09</v>
          </cell>
          <cell r="K3687">
            <v>118</v>
          </cell>
          <cell r="L3687">
            <v>8.7858394025997988E-2</v>
          </cell>
        </row>
        <row r="3688">
          <cell r="A3688" t="str">
            <v>6250001017</v>
          </cell>
          <cell r="B3688" t="str">
            <v>LOCK MECHANISM ASSY</v>
          </cell>
          <cell r="C3688" t="str">
            <v>P18</v>
          </cell>
          <cell r="D3688" t="str">
            <v>EMS Parts</v>
          </cell>
          <cell r="E3688" t="str">
            <v>20</v>
          </cell>
          <cell r="F3688" t="str">
            <v>700</v>
          </cell>
          <cell r="G3688" t="str">
            <v xml:space="preserve">          10</v>
          </cell>
          <cell r="H3688" t="str">
            <v>EA</v>
          </cell>
          <cell r="I3688">
            <v>107</v>
          </cell>
          <cell r="J3688">
            <v>0.09</v>
          </cell>
          <cell r="K3688">
            <v>117</v>
          </cell>
          <cell r="L3688">
            <v>9.3457943925233641E-2</v>
          </cell>
        </row>
        <row r="3689">
          <cell r="A3689" t="str">
            <v>6250001017</v>
          </cell>
          <cell r="B3689" t="str">
            <v>LOCK MECHANISM ASSY</v>
          </cell>
          <cell r="C3689" t="str">
            <v>P18</v>
          </cell>
          <cell r="D3689" t="str">
            <v>EMS Parts</v>
          </cell>
          <cell r="E3689" t="str">
            <v>20</v>
          </cell>
          <cell r="F3689" t="str">
            <v>700</v>
          </cell>
          <cell r="G3689" t="str">
            <v xml:space="preserve">          11</v>
          </cell>
          <cell r="H3689" t="str">
            <v>EA</v>
          </cell>
          <cell r="I3689">
            <v>107.43</v>
          </cell>
          <cell r="J3689">
            <v>0.09</v>
          </cell>
          <cell r="K3689">
            <v>117</v>
          </cell>
          <cell r="L3689">
            <v>8.9081262217257678E-2</v>
          </cell>
        </row>
        <row r="3690">
          <cell r="A3690" t="str">
            <v>6250001018</v>
          </cell>
          <cell r="B3690" t="str">
            <v>POLYPROPLN RESTRAINT STRAP SET</v>
          </cell>
          <cell r="C3690" t="str">
            <v>B20</v>
          </cell>
          <cell r="D3690" t="str">
            <v>EMS Acc</v>
          </cell>
          <cell r="E3690" t="str">
            <v>20</v>
          </cell>
          <cell r="F3690" t="str">
            <v>700</v>
          </cell>
          <cell r="G3690" t="str">
            <v xml:space="preserve">          10</v>
          </cell>
          <cell r="H3690" t="str">
            <v>EA</v>
          </cell>
          <cell r="I3690">
            <v>78</v>
          </cell>
          <cell r="J3690">
            <v>0.09</v>
          </cell>
          <cell r="K3690">
            <v>85</v>
          </cell>
          <cell r="L3690">
            <v>8.9743589743589744E-2</v>
          </cell>
        </row>
        <row r="3691">
          <cell r="A3691" t="str">
            <v>6250001018</v>
          </cell>
          <cell r="B3691" t="str">
            <v>POLYPROPLN RESTRAINT STRAP SET</v>
          </cell>
          <cell r="C3691" t="str">
            <v>B20</v>
          </cell>
          <cell r="D3691" t="str">
            <v>EMS Acc</v>
          </cell>
          <cell r="E3691" t="str">
            <v>20</v>
          </cell>
          <cell r="F3691" t="str">
            <v>700</v>
          </cell>
          <cell r="G3691" t="str">
            <v xml:space="preserve">          11</v>
          </cell>
          <cell r="H3691" t="str">
            <v>EA</v>
          </cell>
          <cell r="I3691">
            <v>75.39</v>
          </cell>
          <cell r="J3691">
            <v>0.09</v>
          </cell>
          <cell r="K3691">
            <v>82</v>
          </cell>
          <cell r="L3691">
            <v>8.7677410797187952E-2</v>
          </cell>
        </row>
        <row r="3692">
          <cell r="A3692" t="str">
            <v>6250001019</v>
          </cell>
          <cell r="B3692" t="str">
            <v>RESTRAINT STRAP SET, VINYL</v>
          </cell>
          <cell r="C3692" t="str">
            <v>B20</v>
          </cell>
          <cell r="D3692" t="str">
            <v>EMS Acc</v>
          </cell>
          <cell r="E3692" t="str">
            <v>20</v>
          </cell>
          <cell r="F3692" t="str">
            <v>700</v>
          </cell>
          <cell r="G3692" t="str">
            <v xml:space="preserve">          11</v>
          </cell>
          <cell r="H3692" t="str">
            <v>EA</v>
          </cell>
          <cell r="I3692">
            <v>187.82</v>
          </cell>
          <cell r="J3692">
            <v>0.09</v>
          </cell>
          <cell r="K3692">
            <v>205</v>
          </cell>
          <cell r="L3692">
            <v>9.1470556916196391E-2</v>
          </cell>
        </row>
        <row r="3693">
          <cell r="A3693" t="str">
            <v>6250001019</v>
          </cell>
          <cell r="B3693" t="str">
            <v>RESTRAINT STRAP SET, VINYL</v>
          </cell>
          <cell r="C3693" t="str">
            <v>B20</v>
          </cell>
          <cell r="D3693" t="str">
            <v>EMS Acc</v>
          </cell>
          <cell r="E3693" t="str">
            <v>20</v>
          </cell>
          <cell r="F3693" t="str">
            <v>700</v>
          </cell>
          <cell r="G3693" t="str">
            <v xml:space="preserve">          10</v>
          </cell>
          <cell r="H3693" t="str">
            <v>EA</v>
          </cell>
          <cell r="I3693">
            <v>127</v>
          </cell>
          <cell r="J3693">
            <v>0.09</v>
          </cell>
          <cell r="K3693">
            <v>138</v>
          </cell>
          <cell r="L3693">
            <v>8.6614173228346455E-2</v>
          </cell>
        </row>
        <row r="3694">
          <cell r="A3694" t="str">
            <v>6250001020</v>
          </cell>
          <cell r="B3694" t="str">
            <v>STAIR CHAIR COMMON COMPONENTS</v>
          </cell>
          <cell r="C3694" t="str">
            <v>P18</v>
          </cell>
          <cell r="D3694" t="str">
            <v>EMS Parts</v>
          </cell>
          <cell r="E3694" t="str">
            <v>20</v>
          </cell>
          <cell r="F3694" t="str">
            <v>700</v>
          </cell>
          <cell r="G3694" t="str">
            <v xml:space="preserve">          11</v>
          </cell>
          <cell r="H3694" t="str">
            <v>EA</v>
          </cell>
          <cell r="I3694">
            <v>1099.97</v>
          </cell>
          <cell r="J3694">
            <v>0.09</v>
          </cell>
          <cell r="K3694">
            <v>1199</v>
          </cell>
          <cell r="L3694">
            <v>9.002972808349316E-2</v>
          </cell>
        </row>
        <row r="3695">
          <cell r="A3695" t="str">
            <v>6250001020</v>
          </cell>
          <cell r="B3695" t="str">
            <v>STAIR CHAIR COMMON COMPONENTS</v>
          </cell>
          <cell r="C3695" t="str">
            <v>P18</v>
          </cell>
          <cell r="D3695" t="str">
            <v>EMS Parts</v>
          </cell>
          <cell r="E3695" t="str">
            <v>20</v>
          </cell>
          <cell r="F3695" t="str">
            <v>700</v>
          </cell>
          <cell r="G3695" t="str">
            <v xml:space="preserve">          10</v>
          </cell>
          <cell r="H3695" t="str">
            <v>EA</v>
          </cell>
          <cell r="I3695">
            <v>1071</v>
          </cell>
          <cell r="J3695">
            <v>0.09</v>
          </cell>
          <cell r="K3695">
            <v>1167</v>
          </cell>
          <cell r="L3695">
            <v>8.9635854341736695E-2</v>
          </cell>
        </row>
        <row r="3696">
          <cell r="A3696" t="str">
            <v>6250001021</v>
          </cell>
          <cell r="B3696" t="str">
            <v>RESTRAINT STRAP SET</v>
          </cell>
          <cell r="C3696" t="str">
            <v>B20</v>
          </cell>
          <cell r="D3696" t="str">
            <v>EMS Acc</v>
          </cell>
          <cell r="E3696" t="str">
            <v>20</v>
          </cell>
          <cell r="F3696" t="str">
            <v>700</v>
          </cell>
          <cell r="G3696" t="str">
            <v xml:space="preserve">          10</v>
          </cell>
          <cell r="H3696" t="str">
            <v>EA</v>
          </cell>
          <cell r="I3696">
            <v>109</v>
          </cell>
          <cell r="J3696">
            <v>0.09</v>
          </cell>
          <cell r="K3696">
            <v>119</v>
          </cell>
          <cell r="L3696">
            <v>9.1743119266055051E-2</v>
          </cell>
        </row>
        <row r="3697">
          <cell r="A3697" t="str">
            <v>6250001021</v>
          </cell>
          <cell r="B3697" t="str">
            <v>RESTRAINT STRAP SET</v>
          </cell>
          <cell r="C3697" t="str">
            <v>B20</v>
          </cell>
          <cell r="D3697" t="str">
            <v>EMS Acc</v>
          </cell>
          <cell r="E3697" t="str">
            <v>20</v>
          </cell>
          <cell r="F3697" t="str">
            <v>700</v>
          </cell>
          <cell r="G3697" t="str">
            <v xml:space="preserve">          11</v>
          </cell>
          <cell r="H3697" t="str">
            <v>EA</v>
          </cell>
          <cell r="I3697">
            <v>107.34</v>
          </cell>
          <cell r="J3697">
            <v>0.09</v>
          </cell>
          <cell r="K3697">
            <v>117</v>
          </cell>
          <cell r="L3697">
            <v>8.9994410285075432E-2</v>
          </cell>
        </row>
        <row r="3698">
          <cell r="A3698" t="str">
            <v>6250001022</v>
          </cell>
          <cell r="B3698" t="str">
            <v>RESTRAINT STRAP ASSY W/ METAL</v>
          </cell>
          <cell r="C3698" t="str">
            <v>P18</v>
          </cell>
          <cell r="D3698" t="str">
            <v>EMS Parts</v>
          </cell>
          <cell r="E3698" t="str">
            <v>20</v>
          </cell>
          <cell r="F3698" t="str">
            <v>700</v>
          </cell>
          <cell r="G3698" t="str">
            <v xml:space="preserve">          11</v>
          </cell>
          <cell r="H3698" t="str">
            <v>EA</v>
          </cell>
          <cell r="I3698">
            <v>93.6</v>
          </cell>
          <cell r="J3698">
            <v>0.09</v>
          </cell>
          <cell r="K3698">
            <v>102</v>
          </cell>
          <cell r="L3698">
            <v>8.9743589743589813E-2</v>
          </cell>
        </row>
        <row r="3699">
          <cell r="A3699" t="str">
            <v>6250001022</v>
          </cell>
          <cell r="B3699" t="str">
            <v>RESTRAINT STRAP ASSY W/ METAL</v>
          </cell>
          <cell r="C3699" t="str">
            <v>P18</v>
          </cell>
          <cell r="D3699" t="str">
            <v>EMS Parts</v>
          </cell>
          <cell r="E3699" t="str">
            <v>20</v>
          </cell>
          <cell r="F3699" t="str">
            <v>700</v>
          </cell>
          <cell r="G3699" t="str">
            <v xml:space="preserve">          10</v>
          </cell>
          <cell r="H3699" t="str">
            <v>EA</v>
          </cell>
          <cell r="I3699">
            <v>94</v>
          </cell>
          <cell r="J3699">
            <v>0.09</v>
          </cell>
          <cell r="K3699">
            <v>102</v>
          </cell>
          <cell r="L3699">
            <v>8.5106382978723402E-2</v>
          </cell>
        </row>
        <row r="3700">
          <cell r="A3700" t="str">
            <v>6250001050</v>
          </cell>
          <cell r="B3700" t="str">
            <v>SEAT FRAME WELDMENT</v>
          </cell>
          <cell r="C3700" t="str">
            <v>P18</v>
          </cell>
          <cell r="D3700" t="str">
            <v>EMS Parts</v>
          </cell>
          <cell r="E3700" t="str">
            <v>20</v>
          </cell>
          <cell r="F3700" t="str">
            <v>700</v>
          </cell>
          <cell r="G3700" t="str">
            <v xml:space="preserve">          11</v>
          </cell>
          <cell r="H3700" t="str">
            <v>EA</v>
          </cell>
          <cell r="I3700">
            <v>177.94</v>
          </cell>
          <cell r="J3700">
            <v>0.09</v>
          </cell>
          <cell r="K3700">
            <v>194</v>
          </cell>
          <cell r="L3700">
            <v>9.025514218275825E-2</v>
          </cell>
        </row>
        <row r="3701">
          <cell r="A3701" t="str">
            <v>6250001050</v>
          </cell>
          <cell r="B3701" t="str">
            <v>SEAT FRAME WELDMENT</v>
          </cell>
          <cell r="C3701" t="str">
            <v>P18</v>
          </cell>
          <cell r="D3701" t="str">
            <v>EMS Parts</v>
          </cell>
          <cell r="E3701" t="str">
            <v>20</v>
          </cell>
          <cell r="F3701" t="str">
            <v>700</v>
          </cell>
          <cell r="G3701" t="str">
            <v xml:space="preserve">          10</v>
          </cell>
          <cell r="H3701" t="str">
            <v>EA</v>
          </cell>
          <cell r="I3701">
            <v>169</v>
          </cell>
          <cell r="J3701">
            <v>0.09</v>
          </cell>
          <cell r="K3701">
            <v>184</v>
          </cell>
          <cell r="L3701">
            <v>8.8757396449704137E-2</v>
          </cell>
        </row>
        <row r="3702">
          <cell r="A3702" t="str">
            <v>6250001052</v>
          </cell>
          <cell r="B3702" t="str">
            <v>FLIP UP HANDLE WELDMENT - OO</v>
          </cell>
          <cell r="C3702" t="str">
            <v>P18</v>
          </cell>
          <cell r="D3702" t="str">
            <v>EMS Parts</v>
          </cell>
          <cell r="E3702" t="str">
            <v>20</v>
          </cell>
          <cell r="F3702" t="str">
            <v>700</v>
          </cell>
          <cell r="G3702" t="str">
            <v xml:space="preserve">          10</v>
          </cell>
          <cell r="H3702" t="str">
            <v>EA</v>
          </cell>
          <cell r="I3702">
            <v>85</v>
          </cell>
          <cell r="J3702">
            <v>0.09</v>
          </cell>
          <cell r="K3702">
            <v>93</v>
          </cell>
          <cell r="L3702">
            <v>9.4117647058823528E-2</v>
          </cell>
        </row>
        <row r="3703">
          <cell r="A3703" t="str">
            <v>6250001052</v>
          </cell>
          <cell r="B3703" t="str">
            <v>FLIP UP HANDLE WELDMENT - OO</v>
          </cell>
          <cell r="C3703" t="str">
            <v>P18</v>
          </cell>
          <cell r="D3703" t="str">
            <v>EMS Parts</v>
          </cell>
          <cell r="E3703" t="str">
            <v>20</v>
          </cell>
          <cell r="F3703" t="str">
            <v>700</v>
          </cell>
          <cell r="G3703" t="str">
            <v xml:space="preserve">          11</v>
          </cell>
          <cell r="H3703" t="str">
            <v>EA</v>
          </cell>
          <cell r="I3703">
            <v>86.24</v>
          </cell>
          <cell r="J3703">
            <v>0.09</v>
          </cell>
          <cell r="K3703">
            <v>94</v>
          </cell>
          <cell r="L3703">
            <v>8.9981447124304337E-2</v>
          </cell>
        </row>
        <row r="3704">
          <cell r="A3704" t="str">
            <v>6250001053</v>
          </cell>
          <cell r="B3704" t="str">
            <v>FRAME WELDMENT, RH</v>
          </cell>
          <cell r="C3704" t="str">
            <v>P18</v>
          </cell>
          <cell r="D3704" t="str">
            <v>EMS Parts</v>
          </cell>
          <cell r="E3704" t="str">
            <v>20</v>
          </cell>
          <cell r="F3704" t="str">
            <v>700</v>
          </cell>
          <cell r="G3704" t="str">
            <v xml:space="preserve">          10</v>
          </cell>
          <cell r="H3704" t="str">
            <v>EA</v>
          </cell>
          <cell r="I3704">
            <v>119</v>
          </cell>
          <cell r="J3704">
            <v>0.09</v>
          </cell>
          <cell r="K3704">
            <v>130</v>
          </cell>
          <cell r="L3704">
            <v>9.2436974789915971E-2</v>
          </cell>
        </row>
        <row r="3705">
          <cell r="A3705" t="str">
            <v>6250001053</v>
          </cell>
          <cell r="B3705" t="str">
            <v>FRAME WELDMENT, RH</v>
          </cell>
          <cell r="C3705" t="str">
            <v>P18</v>
          </cell>
          <cell r="D3705" t="str">
            <v>EMS Parts</v>
          </cell>
          <cell r="E3705" t="str">
            <v>20</v>
          </cell>
          <cell r="F3705" t="str">
            <v>700</v>
          </cell>
          <cell r="G3705" t="str">
            <v xml:space="preserve">          11</v>
          </cell>
          <cell r="H3705" t="str">
            <v>EA</v>
          </cell>
          <cell r="I3705">
            <v>124.56</v>
          </cell>
          <cell r="J3705">
            <v>0.09</v>
          </cell>
          <cell r="K3705">
            <v>136</v>
          </cell>
          <cell r="L3705">
            <v>9.1843288375080268E-2</v>
          </cell>
        </row>
        <row r="3706">
          <cell r="A3706" t="str">
            <v>6250001054</v>
          </cell>
          <cell r="B3706" t="str">
            <v>FRAME WELDMENT, LH</v>
          </cell>
          <cell r="C3706" t="str">
            <v>P18</v>
          </cell>
          <cell r="D3706" t="str">
            <v>EMS Parts</v>
          </cell>
          <cell r="E3706" t="str">
            <v>20</v>
          </cell>
          <cell r="F3706" t="str">
            <v>700</v>
          </cell>
          <cell r="G3706" t="str">
            <v xml:space="preserve">          10</v>
          </cell>
          <cell r="H3706" t="str">
            <v>EA</v>
          </cell>
          <cell r="I3706">
            <v>119</v>
          </cell>
          <cell r="J3706">
            <v>0.09</v>
          </cell>
          <cell r="K3706">
            <v>130</v>
          </cell>
          <cell r="L3706">
            <v>9.2436974789915971E-2</v>
          </cell>
        </row>
        <row r="3707">
          <cell r="A3707" t="str">
            <v>6250001054</v>
          </cell>
          <cell r="B3707" t="str">
            <v>FRAME WELDMENT, LH</v>
          </cell>
          <cell r="C3707" t="str">
            <v>P18</v>
          </cell>
          <cell r="D3707" t="str">
            <v>EMS Parts</v>
          </cell>
          <cell r="E3707" t="str">
            <v>20</v>
          </cell>
          <cell r="F3707" t="str">
            <v>700</v>
          </cell>
          <cell r="G3707" t="str">
            <v xml:space="preserve">          11</v>
          </cell>
          <cell r="H3707" t="str">
            <v>EA</v>
          </cell>
          <cell r="I3707">
            <v>124.56</v>
          </cell>
          <cell r="J3707">
            <v>0.09</v>
          </cell>
          <cell r="K3707">
            <v>136</v>
          </cell>
          <cell r="L3707">
            <v>9.1843288375080268E-2</v>
          </cell>
        </row>
        <row r="3708">
          <cell r="A3708" t="str">
            <v>6250001055</v>
          </cell>
          <cell r="B3708" t="str">
            <v>FRAME WELDMENT</v>
          </cell>
          <cell r="C3708" t="str">
            <v>P18</v>
          </cell>
          <cell r="D3708" t="str">
            <v>EMS Parts</v>
          </cell>
          <cell r="E3708" t="str">
            <v>20</v>
          </cell>
          <cell r="F3708" t="str">
            <v>700</v>
          </cell>
          <cell r="G3708" t="str">
            <v xml:space="preserve">          10</v>
          </cell>
          <cell r="H3708" t="str">
            <v>EA</v>
          </cell>
          <cell r="I3708">
            <v>418</v>
          </cell>
          <cell r="J3708">
            <v>0.09</v>
          </cell>
          <cell r="K3708">
            <v>456</v>
          </cell>
          <cell r="L3708">
            <v>9.0909090909090912E-2</v>
          </cell>
        </row>
        <row r="3709">
          <cell r="A3709" t="str">
            <v>6250001055</v>
          </cell>
          <cell r="B3709" t="str">
            <v>FRAME WELDMENT</v>
          </cell>
          <cell r="C3709" t="str">
            <v>P18</v>
          </cell>
          <cell r="D3709" t="str">
            <v>EMS Parts</v>
          </cell>
          <cell r="E3709" t="str">
            <v>20</v>
          </cell>
          <cell r="F3709" t="str">
            <v>700</v>
          </cell>
          <cell r="G3709" t="str">
            <v xml:space="preserve">          11</v>
          </cell>
          <cell r="H3709" t="str">
            <v>EA</v>
          </cell>
          <cell r="I3709">
            <v>444.81</v>
          </cell>
          <cell r="J3709">
            <v>0.09</v>
          </cell>
          <cell r="K3709">
            <v>485</v>
          </cell>
          <cell r="L3709">
            <v>9.0353184505744019E-2</v>
          </cell>
        </row>
        <row r="3710">
          <cell r="A3710" t="str">
            <v>6250001080</v>
          </cell>
          <cell r="B3710" t="str">
            <v>LOCK LEVER, PIVOT, HANDLE EXT</v>
          </cell>
          <cell r="C3710" t="str">
            <v>P18</v>
          </cell>
          <cell r="D3710" t="str">
            <v>EMS Parts</v>
          </cell>
          <cell r="E3710" t="str">
            <v>20</v>
          </cell>
          <cell r="F3710" t="str">
            <v>700</v>
          </cell>
          <cell r="G3710" t="str">
            <v xml:space="preserve">          10</v>
          </cell>
          <cell r="H3710" t="str">
            <v>EA</v>
          </cell>
          <cell r="I3710">
            <v>28</v>
          </cell>
          <cell r="J3710">
            <v>0.09</v>
          </cell>
          <cell r="K3710">
            <v>31</v>
          </cell>
          <cell r="L3710">
            <v>0.10714285714285714</v>
          </cell>
        </row>
        <row r="3711">
          <cell r="A3711" t="str">
            <v>6250001080</v>
          </cell>
          <cell r="B3711" t="str">
            <v>LOCK LEVER, PIVOT, HANDLE EXT</v>
          </cell>
          <cell r="C3711" t="str">
            <v>P18</v>
          </cell>
          <cell r="D3711" t="str">
            <v>EMS Parts</v>
          </cell>
          <cell r="E3711" t="str">
            <v>20</v>
          </cell>
          <cell r="F3711" t="str">
            <v>700</v>
          </cell>
          <cell r="G3711" t="str">
            <v xml:space="preserve">          11</v>
          </cell>
          <cell r="H3711" t="str">
            <v>EA</v>
          </cell>
          <cell r="I3711">
            <v>27.39</v>
          </cell>
          <cell r="J3711">
            <v>0.09</v>
          </cell>
          <cell r="K3711">
            <v>30</v>
          </cell>
          <cell r="L3711">
            <v>9.5290251916757912E-2</v>
          </cell>
        </row>
        <row r="3712">
          <cell r="A3712" t="str">
            <v>6250001081</v>
          </cell>
          <cell r="B3712" t="str">
            <v>HANDLE, INTERNAL EXTENSION</v>
          </cell>
          <cell r="C3712" t="str">
            <v>P18</v>
          </cell>
          <cell r="D3712" t="str">
            <v>EMS Parts</v>
          </cell>
          <cell r="E3712" t="str">
            <v>20</v>
          </cell>
          <cell r="F3712" t="str">
            <v>700</v>
          </cell>
          <cell r="G3712" t="str">
            <v xml:space="preserve">          10</v>
          </cell>
          <cell r="H3712" t="str">
            <v>EA</v>
          </cell>
          <cell r="I3712">
            <v>55</v>
          </cell>
          <cell r="J3712">
            <v>0.09</v>
          </cell>
          <cell r="K3712">
            <v>60</v>
          </cell>
          <cell r="L3712">
            <v>9.0909090909090912E-2</v>
          </cell>
        </row>
        <row r="3713">
          <cell r="A3713" t="str">
            <v>6250001081</v>
          </cell>
          <cell r="B3713" t="str">
            <v>HANDLE, INTERNAL EXTENSION</v>
          </cell>
          <cell r="C3713" t="str">
            <v>P18</v>
          </cell>
          <cell r="D3713" t="str">
            <v>EMS Parts</v>
          </cell>
          <cell r="E3713" t="str">
            <v>20</v>
          </cell>
          <cell r="F3713" t="str">
            <v>700</v>
          </cell>
          <cell r="G3713" t="str">
            <v xml:space="preserve">          11</v>
          </cell>
          <cell r="H3713" t="str">
            <v>EA</v>
          </cell>
          <cell r="I3713">
            <v>53.48</v>
          </cell>
          <cell r="J3713">
            <v>0.09</v>
          </cell>
          <cell r="K3713">
            <v>58</v>
          </cell>
          <cell r="L3713">
            <v>8.4517576664173588E-2</v>
          </cell>
        </row>
        <row r="3714">
          <cell r="A3714" t="str">
            <v>6250001082</v>
          </cell>
          <cell r="B3714" t="str">
            <v>BRACKET, EXTENSION HANDLE</v>
          </cell>
          <cell r="C3714" t="str">
            <v>P18</v>
          </cell>
          <cell r="D3714" t="str">
            <v>EMS Parts</v>
          </cell>
          <cell r="E3714" t="str">
            <v>20</v>
          </cell>
          <cell r="F3714" t="str">
            <v>700</v>
          </cell>
          <cell r="G3714" t="str">
            <v xml:space="preserve">          10</v>
          </cell>
          <cell r="H3714" t="str">
            <v>EA</v>
          </cell>
          <cell r="I3714">
            <v>13</v>
          </cell>
          <cell r="J3714">
            <v>0.09</v>
          </cell>
          <cell r="K3714">
            <v>14.170000000000002</v>
          </cell>
          <cell r="L3714">
            <v>9.0000000000000135E-2</v>
          </cell>
        </row>
        <row r="3715">
          <cell r="A3715" t="str">
            <v>6250001082</v>
          </cell>
          <cell r="B3715" t="str">
            <v>BRACKET, EXTENSION HANDLE</v>
          </cell>
          <cell r="C3715" t="str">
            <v>P18</v>
          </cell>
          <cell r="D3715" t="str">
            <v>EMS Parts</v>
          </cell>
          <cell r="E3715" t="str">
            <v>20</v>
          </cell>
          <cell r="F3715" t="str">
            <v>700</v>
          </cell>
          <cell r="G3715" t="str">
            <v xml:space="preserve">          11</v>
          </cell>
          <cell r="H3715" t="str">
            <v>EA</v>
          </cell>
          <cell r="I3715">
            <v>9.61</v>
          </cell>
          <cell r="J3715">
            <v>0.09</v>
          </cell>
          <cell r="K3715">
            <v>10.4749</v>
          </cell>
          <cell r="L3715">
            <v>9.0000000000000052E-2</v>
          </cell>
        </row>
        <row r="3716">
          <cell r="A3716" t="str">
            <v>6250001083</v>
          </cell>
          <cell r="B3716" t="str">
            <v>LOCK PIN, HANDLE EXT</v>
          </cell>
          <cell r="C3716" t="str">
            <v>P18</v>
          </cell>
          <cell r="D3716" t="str">
            <v>EMS Parts</v>
          </cell>
          <cell r="E3716" t="str">
            <v>20</v>
          </cell>
          <cell r="F3716" t="str">
            <v>700</v>
          </cell>
          <cell r="G3716" t="str">
            <v xml:space="preserve">          10</v>
          </cell>
          <cell r="H3716" t="str">
            <v>EA</v>
          </cell>
          <cell r="I3716">
            <v>12</v>
          </cell>
          <cell r="J3716">
            <v>0.09</v>
          </cell>
          <cell r="K3716">
            <v>13.080000000000002</v>
          </cell>
          <cell r="L3716">
            <v>9.0000000000000149E-2</v>
          </cell>
        </row>
        <row r="3717">
          <cell r="A3717" t="str">
            <v>6250001083</v>
          </cell>
          <cell r="B3717" t="str">
            <v>LOCK PIN, HANDLE EXT</v>
          </cell>
          <cell r="C3717" t="str">
            <v>P18</v>
          </cell>
          <cell r="D3717" t="str">
            <v>EMS Parts</v>
          </cell>
          <cell r="E3717" t="str">
            <v>20</v>
          </cell>
          <cell r="F3717" t="str">
            <v>700</v>
          </cell>
          <cell r="G3717" t="str">
            <v xml:space="preserve">          11</v>
          </cell>
          <cell r="H3717" t="str">
            <v>EA</v>
          </cell>
          <cell r="I3717">
            <v>8.23</v>
          </cell>
          <cell r="J3717">
            <v>0.09</v>
          </cell>
          <cell r="K3717">
            <v>8.9707000000000008</v>
          </cell>
          <cell r="L3717">
            <v>9.0000000000000038E-2</v>
          </cell>
        </row>
        <row r="3718">
          <cell r="A3718" t="str">
            <v>6250001085</v>
          </cell>
          <cell r="B3718" t="str">
            <v>BUSHING, SLIDE, INTERNAL</v>
          </cell>
          <cell r="C3718" t="str">
            <v>P18</v>
          </cell>
          <cell r="D3718" t="str">
            <v>EMS Parts</v>
          </cell>
          <cell r="E3718" t="str">
            <v>20</v>
          </cell>
          <cell r="F3718" t="str">
            <v>700</v>
          </cell>
          <cell r="G3718" t="str">
            <v xml:space="preserve">          10</v>
          </cell>
          <cell r="H3718" t="str">
            <v>EA</v>
          </cell>
          <cell r="I3718">
            <v>12</v>
          </cell>
          <cell r="J3718">
            <v>0.09</v>
          </cell>
          <cell r="K3718">
            <v>13.080000000000002</v>
          </cell>
          <cell r="L3718">
            <v>9.0000000000000149E-2</v>
          </cell>
        </row>
        <row r="3719">
          <cell r="A3719" t="str">
            <v>6250001085</v>
          </cell>
          <cell r="B3719" t="str">
            <v>BUSHING, SLIDE, INTERNAL</v>
          </cell>
          <cell r="C3719" t="str">
            <v>P18</v>
          </cell>
          <cell r="D3719" t="str">
            <v>EMS Parts</v>
          </cell>
          <cell r="E3719" t="str">
            <v>20</v>
          </cell>
          <cell r="F3719" t="str">
            <v>700</v>
          </cell>
          <cell r="G3719" t="str">
            <v xml:space="preserve">          11</v>
          </cell>
          <cell r="H3719" t="str">
            <v>EA</v>
          </cell>
          <cell r="I3719">
            <v>8.23</v>
          </cell>
          <cell r="J3719">
            <v>0.09</v>
          </cell>
          <cell r="K3719">
            <v>8.9707000000000008</v>
          </cell>
          <cell r="L3719">
            <v>9.0000000000000038E-2</v>
          </cell>
        </row>
        <row r="3720">
          <cell r="A3720" t="str">
            <v>6250001086</v>
          </cell>
          <cell r="B3720" t="str">
            <v>ENDCAP, OUTER EXTRUSION</v>
          </cell>
          <cell r="C3720" t="str">
            <v>P18</v>
          </cell>
          <cell r="D3720" t="str">
            <v>EMS Parts</v>
          </cell>
          <cell r="E3720" t="str">
            <v>20</v>
          </cell>
          <cell r="F3720" t="str">
            <v>700</v>
          </cell>
          <cell r="G3720" t="str">
            <v xml:space="preserve">          10</v>
          </cell>
          <cell r="H3720" t="str">
            <v>EA</v>
          </cell>
          <cell r="I3720">
            <v>13</v>
          </cell>
          <cell r="J3720">
            <v>0.09</v>
          </cell>
          <cell r="K3720">
            <v>14.170000000000002</v>
          </cell>
          <cell r="L3720">
            <v>9.0000000000000135E-2</v>
          </cell>
        </row>
        <row r="3721">
          <cell r="A3721" t="str">
            <v>6250001086</v>
          </cell>
          <cell r="B3721" t="str">
            <v>ENDCAP, OUTER EXTRUSION</v>
          </cell>
          <cell r="C3721" t="str">
            <v>P18</v>
          </cell>
          <cell r="D3721" t="str">
            <v>EMS Parts</v>
          </cell>
          <cell r="E3721" t="str">
            <v>20</v>
          </cell>
          <cell r="F3721" t="str">
            <v>700</v>
          </cell>
          <cell r="G3721" t="str">
            <v xml:space="preserve">          11</v>
          </cell>
          <cell r="H3721" t="str">
            <v>EA</v>
          </cell>
          <cell r="I3721">
            <v>9.61</v>
          </cell>
          <cell r="J3721">
            <v>0.09</v>
          </cell>
          <cell r="K3721">
            <v>10.4749</v>
          </cell>
          <cell r="L3721">
            <v>9.0000000000000052E-2</v>
          </cell>
        </row>
        <row r="3722">
          <cell r="A3722" t="str">
            <v>6250001087</v>
          </cell>
          <cell r="B3722" t="str">
            <v>ENDCAP, OUTER EXTRUSION</v>
          </cell>
          <cell r="C3722" t="str">
            <v>P18</v>
          </cell>
          <cell r="D3722" t="str">
            <v>EMS Parts</v>
          </cell>
          <cell r="E3722" t="str">
            <v>20</v>
          </cell>
          <cell r="F3722" t="str">
            <v>700</v>
          </cell>
          <cell r="G3722" t="str">
            <v xml:space="preserve">          10</v>
          </cell>
          <cell r="H3722" t="str">
            <v>EA</v>
          </cell>
          <cell r="I3722">
            <v>13</v>
          </cell>
          <cell r="J3722">
            <v>0.09</v>
          </cell>
          <cell r="K3722">
            <v>14.170000000000002</v>
          </cell>
          <cell r="L3722">
            <v>9.0000000000000135E-2</v>
          </cell>
        </row>
        <row r="3723">
          <cell r="A3723" t="str">
            <v>6250001087</v>
          </cell>
          <cell r="B3723" t="str">
            <v>ENDCAP, OUTER EXTRUSION</v>
          </cell>
          <cell r="C3723" t="str">
            <v>P18</v>
          </cell>
          <cell r="D3723" t="str">
            <v>EMS Parts</v>
          </cell>
          <cell r="E3723" t="str">
            <v>20</v>
          </cell>
          <cell r="F3723" t="str">
            <v>700</v>
          </cell>
          <cell r="G3723" t="str">
            <v xml:space="preserve">          11</v>
          </cell>
          <cell r="H3723" t="str">
            <v>EA</v>
          </cell>
          <cell r="I3723">
            <v>9.61</v>
          </cell>
          <cell r="J3723">
            <v>0.09</v>
          </cell>
          <cell r="K3723">
            <v>10.4749</v>
          </cell>
          <cell r="L3723">
            <v>9.0000000000000052E-2</v>
          </cell>
        </row>
        <row r="3724">
          <cell r="A3724" t="str">
            <v>6250001088</v>
          </cell>
          <cell r="B3724" t="str">
            <v>BACK REST TUBE</v>
          </cell>
          <cell r="C3724" t="str">
            <v>P18</v>
          </cell>
          <cell r="D3724" t="str">
            <v>EMS Parts</v>
          </cell>
          <cell r="E3724" t="str">
            <v>20</v>
          </cell>
          <cell r="F3724" t="str">
            <v>700</v>
          </cell>
          <cell r="G3724" t="str">
            <v xml:space="preserve">          11</v>
          </cell>
          <cell r="H3724" t="str">
            <v>EA</v>
          </cell>
          <cell r="I3724">
            <v>33.68</v>
          </cell>
          <cell r="J3724">
            <v>0.09</v>
          </cell>
          <cell r="K3724">
            <v>37</v>
          </cell>
          <cell r="L3724">
            <v>9.8574821852731601E-2</v>
          </cell>
        </row>
        <row r="3725">
          <cell r="A3725" t="str">
            <v>6250001088</v>
          </cell>
          <cell r="B3725" t="str">
            <v>BACK REST TUBE</v>
          </cell>
          <cell r="C3725" t="str">
            <v>P18</v>
          </cell>
          <cell r="D3725" t="str">
            <v>EMS Parts</v>
          </cell>
          <cell r="E3725" t="str">
            <v>20</v>
          </cell>
          <cell r="F3725" t="str">
            <v>700</v>
          </cell>
          <cell r="G3725" t="str">
            <v xml:space="preserve">          10</v>
          </cell>
          <cell r="H3725" t="str">
            <v>EA</v>
          </cell>
          <cell r="I3725">
            <v>34</v>
          </cell>
          <cell r="J3725">
            <v>0.09</v>
          </cell>
          <cell r="K3725">
            <v>37</v>
          </cell>
          <cell r="L3725">
            <v>8.8235294117647065E-2</v>
          </cell>
        </row>
        <row r="3726">
          <cell r="A3726" t="str">
            <v>6250001089</v>
          </cell>
          <cell r="B3726" t="str">
            <v>STAIRCHAIR HAND GRIP</v>
          </cell>
          <cell r="C3726" t="str">
            <v>P18</v>
          </cell>
          <cell r="D3726" t="str">
            <v>EMS Parts</v>
          </cell>
          <cell r="E3726" t="str">
            <v>20</v>
          </cell>
          <cell r="F3726" t="str">
            <v>700</v>
          </cell>
          <cell r="G3726" t="str">
            <v xml:space="preserve">          10</v>
          </cell>
          <cell r="H3726" t="str">
            <v>EA</v>
          </cell>
          <cell r="I3726">
            <v>29</v>
          </cell>
          <cell r="J3726">
            <v>0.09</v>
          </cell>
          <cell r="K3726">
            <v>32</v>
          </cell>
          <cell r="L3726">
            <v>0.10344827586206896</v>
          </cell>
        </row>
        <row r="3727">
          <cell r="A3727" t="str">
            <v>6250001089</v>
          </cell>
          <cell r="B3727" t="str">
            <v>STAIRCHAIR HAND GRIP</v>
          </cell>
          <cell r="C3727" t="str">
            <v>P18</v>
          </cell>
          <cell r="D3727" t="str">
            <v>EMS Parts</v>
          </cell>
          <cell r="E3727" t="str">
            <v>20</v>
          </cell>
          <cell r="F3727" t="str">
            <v>700</v>
          </cell>
          <cell r="G3727" t="str">
            <v xml:space="preserve">          11</v>
          </cell>
          <cell r="H3727" t="str">
            <v>EA</v>
          </cell>
          <cell r="I3727">
            <v>28.77</v>
          </cell>
          <cell r="J3727">
            <v>0.09</v>
          </cell>
          <cell r="K3727">
            <v>31</v>
          </cell>
          <cell r="L3727">
            <v>7.7511296489398696E-2</v>
          </cell>
        </row>
        <row r="3728">
          <cell r="A3728" t="str">
            <v>6250001090</v>
          </cell>
          <cell r="B3728" t="str">
            <v>ENDCAP, FOOT/SEAT SECTION</v>
          </cell>
          <cell r="C3728" t="str">
            <v>P18</v>
          </cell>
          <cell r="D3728" t="str">
            <v>EMS Parts</v>
          </cell>
          <cell r="E3728" t="str">
            <v>20</v>
          </cell>
          <cell r="F3728" t="str">
            <v>700</v>
          </cell>
          <cell r="G3728" t="str">
            <v xml:space="preserve">          11</v>
          </cell>
          <cell r="H3728" t="str">
            <v>EA</v>
          </cell>
          <cell r="I3728">
            <v>6.86</v>
          </cell>
          <cell r="J3728">
            <v>0.09</v>
          </cell>
          <cell r="K3728">
            <v>7.4774000000000012</v>
          </cell>
          <cell r="L3728">
            <v>9.0000000000000122E-2</v>
          </cell>
        </row>
        <row r="3729">
          <cell r="A3729" t="str">
            <v>6250001090</v>
          </cell>
          <cell r="B3729" t="str">
            <v>ENDCAP, FOOT/SEAT SECTION</v>
          </cell>
          <cell r="C3729" t="str">
            <v>P18</v>
          </cell>
          <cell r="D3729" t="str">
            <v>EMS Parts</v>
          </cell>
          <cell r="E3729" t="str">
            <v>20</v>
          </cell>
          <cell r="F3729" t="str">
            <v>700</v>
          </cell>
          <cell r="G3729" t="str">
            <v xml:space="preserve">          10</v>
          </cell>
          <cell r="H3729" t="str">
            <v>EA</v>
          </cell>
          <cell r="I3729">
            <v>11</v>
          </cell>
          <cell r="J3729">
            <v>0.09</v>
          </cell>
          <cell r="K3729">
            <v>11.99</v>
          </cell>
          <cell r="L3729">
            <v>9.0000000000000024E-2</v>
          </cell>
        </row>
        <row r="3730">
          <cell r="A3730" t="str">
            <v>6250001092</v>
          </cell>
          <cell r="B3730" t="str">
            <v>SEAT TUBE</v>
          </cell>
          <cell r="C3730" t="str">
            <v>P18</v>
          </cell>
          <cell r="D3730" t="str">
            <v>EMS Parts</v>
          </cell>
          <cell r="E3730" t="str">
            <v>20</v>
          </cell>
          <cell r="F3730" t="str">
            <v>700</v>
          </cell>
          <cell r="G3730" t="str">
            <v xml:space="preserve">          10</v>
          </cell>
          <cell r="H3730" t="str">
            <v>EA</v>
          </cell>
          <cell r="I3730">
            <v>79</v>
          </cell>
          <cell r="J3730">
            <v>0.09</v>
          </cell>
          <cell r="K3730">
            <v>86</v>
          </cell>
          <cell r="L3730">
            <v>8.8607594936708861E-2</v>
          </cell>
        </row>
        <row r="3731">
          <cell r="A3731" t="str">
            <v>6250001092</v>
          </cell>
          <cell r="B3731" t="str">
            <v>SEAT TUBE</v>
          </cell>
          <cell r="C3731" t="str">
            <v>P18</v>
          </cell>
          <cell r="D3731" t="str">
            <v>EMS Parts</v>
          </cell>
          <cell r="E3731" t="str">
            <v>20</v>
          </cell>
          <cell r="F3731" t="str">
            <v>700</v>
          </cell>
          <cell r="G3731" t="str">
            <v xml:space="preserve">          11</v>
          </cell>
          <cell r="H3731" t="str">
            <v>EA</v>
          </cell>
          <cell r="I3731">
            <v>79.03</v>
          </cell>
          <cell r="J3731">
            <v>0.09</v>
          </cell>
          <cell r="K3731">
            <v>86</v>
          </cell>
          <cell r="L3731">
            <v>8.8194356573453106E-2</v>
          </cell>
        </row>
        <row r="3732">
          <cell r="A3732" t="str">
            <v>6250001093</v>
          </cell>
          <cell r="B3732" t="str">
            <v>PIVOT, OFFSET, SEAT SECTION</v>
          </cell>
          <cell r="C3732" t="str">
            <v>P18</v>
          </cell>
          <cell r="D3732" t="str">
            <v>EMS Parts</v>
          </cell>
          <cell r="E3732" t="str">
            <v>20</v>
          </cell>
          <cell r="F3732" t="str">
            <v>700</v>
          </cell>
          <cell r="G3732" t="str">
            <v xml:space="preserve">          10</v>
          </cell>
          <cell r="H3732" t="str">
            <v>EA</v>
          </cell>
          <cell r="I3732">
            <v>13</v>
          </cell>
          <cell r="J3732">
            <v>0.09</v>
          </cell>
          <cell r="K3732">
            <v>14.170000000000002</v>
          </cell>
          <cell r="L3732">
            <v>9.0000000000000135E-2</v>
          </cell>
        </row>
        <row r="3733">
          <cell r="A3733" t="str">
            <v>6250001093</v>
          </cell>
          <cell r="B3733" t="str">
            <v>PIVOT, OFFSET, SEAT SECTION</v>
          </cell>
          <cell r="C3733" t="str">
            <v>P18</v>
          </cell>
          <cell r="D3733" t="str">
            <v>EMS Parts</v>
          </cell>
          <cell r="E3733" t="str">
            <v>20</v>
          </cell>
          <cell r="F3733" t="str">
            <v>700</v>
          </cell>
          <cell r="G3733" t="str">
            <v xml:space="preserve">          11</v>
          </cell>
          <cell r="H3733" t="str">
            <v>EA</v>
          </cell>
          <cell r="I3733">
            <v>9.64</v>
          </cell>
          <cell r="J3733">
            <v>0.09</v>
          </cell>
          <cell r="K3733">
            <v>10.507600000000002</v>
          </cell>
          <cell r="L3733">
            <v>9.0000000000000122E-2</v>
          </cell>
        </row>
        <row r="3734">
          <cell r="A3734" t="str">
            <v>6250001094</v>
          </cell>
          <cell r="B3734" t="str">
            <v>STRUT, LOCK BAR</v>
          </cell>
          <cell r="C3734" t="str">
            <v>P18</v>
          </cell>
          <cell r="D3734" t="str">
            <v>EMS Parts</v>
          </cell>
          <cell r="E3734" t="str">
            <v>20</v>
          </cell>
          <cell r="F3734" t="str">
            <v>700</v>
          </cell>
          <cell r="G3734" t="str">
            <v xml:space="preserve">          11</v>
          </cell>
          <cell r="H3734" t="str">
            <v>EA</v>
          </cell>
          <cell r="I3734">
            <v>16.45</v>
          </cell>
          <cell r="J3734">
            <v>0.09</v>
          </cell>
          <cell r="K3734">
            <v>17.930500000000002</v>
          </cell>
          <cell r="L3734">
            <v>9.0000000000000177E-2</v>
          </cell>
        </row>
        <row r="3735">
          <cell r="A3735" t="str">
            <v>6250001094</v>
          </cell>
          <cell r="B3735" t="str">
            <v>STRUT, LOCK BAR</v>
          </cell>
          <cell r="C3735" t="str">
            <v>P18</v>
          </cell>
          <cell r="D3735" t="str">
            <v>EMS Parts</v>
          </cell>
          <cell r="E3735" t="str">
            <v>20</v>
          </cell>
          <cell r="F3735" t="str">
            <v>700</v>
          </cell>
          <cell r="G3735" t="str">
            <v xml:space="preserve">          10</v>
          </cell>
          <cell r="H3735" t="str">
            <v>EA</v>
          </cell>
          <cell r="I3735">
            <v>18</v>
          </cell>
          <cell r="J3735">
            <v>0.09</v>
          </cell>
          <cell r="K3735">
            <v>19.62</v>
          </cell>
          <cell r="L3735">
            <v>9.0000000000000052E-2</v>
          </cell>
        </row>
        <row r="3736">
          <cell r="A3736" t="str">
            <v>6250001095</v>
          </cell>
          <cell r="B3736" t="str">
            <v>CROSS TUBE, LOCK BAR</v>
          </cell>
          <cell r="C3736" t="str">
            <v>P18</v>
          </cell>
          <cell r="D3736" t="str">
            <v>EMS Parts</v>
          </cell>
          <cell r="E3736" t="str">
            <v>20</v>
          </cell>
          <cell r="F3736" t="str">
            <v>700</v>
          </cell>
          <cell r="G3736" t="str">
            <v xml:space="preserve">          11</v>
          </cell>
          <cell r="H3736" t="str">
            <v>EA</v>
          </cell>
          <cell r="I3736">
            <v>54.77</v>
          </cell>
          <cell r="J3736">
            <v>0.09</v>
          </cell>
          <cell r="K3736">
            <v>60</v>
          </cell>
          <cell r="L3736">
            <v>9.549023187876568E-2</v>
          </cell>
        </row>
        <row r="3737">
          <cell r="A3737" t="str">
            <v>6250001095</v>
          </cell>
          <cell r="B3737" t="str">
            <v>CROSS TUBE, LOCK BAR</v>
          </cell>
          <cell r="C3737" t="str">
            <v>P18</v>
          </cell>
          <cell r="D3737" t="str">
            <v>EMS Parts</v>
          </cell>
          <cell r="E3737" t="str">
            <v>20</v>
          </cell>
          <cell r="F3737" t="str">
            <v>700</v>
          </cell>
          <cell r="G3737" t="str">
            <v xml:space="preserve">          10</v>
          </cell>
          <cell r="H3737" t="str">
            <v>EA</v>
          </cell>
          <cell r="I3737">
            <v>55</v>
          </cell>
          <cell r="J3737">
            <v>0.09</v>
          </cell>
          <cell r="K3737">
            <v>60</v>
          </cell>
          <cell r="L3737">
            <v>9.0909090909090912E-2</v>
          </cell>
        </row>
        <row r="3738">
          <cell r="A3738" t="str">
            <v>6250001096</v>
          </cell>
          <cell r="B3738" t="str">
            <v>ENDCAP, FOOT/SEAT SECTION</v>
          </cell>
          <cell r="C3738" t="str">
            <v>P18</v>
          </cell>
          <cell r="D3738" t="str">
            <v>EMS Parts</v>
          </cell>
          <cell r="E3738" t="str">
            <v>20</v>
          </cell>
          <cell r="F3738" t="str">
            <v>700</v>
          </cell>
          <cell r="G3738" t="str">
            <v xml:space="preserve">          11</v>
          </cell>
          <cell r="H3738" t="str">
            <v>EA</v>
          </cell>
          <cell r="I3738">
            <v>6.86</v>
          </cell>
          <cell r="J3738">
            <v>0.09</v>
          </cell>
          <cell r="K3738">
            <v>7.4774000000000012</v>
          </cell>
          <cell r="L3738">
            <v>9.0000000000000122E-2</v>
          </cell>
        </row>
        <row r="3739">
          <cell r="A3739" t="str">
            <v>6250001096</v>
          </cell>
          <cell r="B3739" t="str">
            <v>ENDCAP, FOOT/SEAT SECTION</v>
          </cell>
          <cell r="C3739" t="str">
            <v>P18</v>
          </cell>
          <cell r="D3739" t="str">
            <v>EMS Parts</v>
          </cell>
          <cell r="E3739" t="str">
            <v>20</v>
          </cell>
          <cell r="F3739" t="str">
            <v>700</v>
          </cell>
          <cell r="G3739" t="str">
            <v xml:space="preserve">          10</v>
          </cell>
          <cell r="H3739" t="str">
            <v>EA</v>
          </cell>
          <cell r="I3739">
            <v>11</v>
          </cell>
          <cell r="J3739">
            <v>0.09</v>
          </cell>
          <cell r="K3739">
            <v>11.99</v>
          </cell>
          <cell r="L3739">
            <v>9.0000000000000024E-2</v>
          </cell>
        </row>
        <row r="3740">
          <cell r="A3740" t="str">
            <v>6250001097</v>
          </cell>
          <cell r="B3740" t="str">
            <v>PIVOT, STRUT, SEAT SECTION</v>
          </cell>
          <cell r="C3740" t="str">
            <v>P18</v>
          </cell>
          <cell r="D3740" t="str">
            <v>EMS Parts</v>
          </cell>
          <cell r="E3740" t="str">
            <v>20</v>
          </cell>
          <cell r="F3740" t="str">
            <v>700</v>
          </cell>
          <cell r="G3740" t="str">
            <v xml:space="preserve">          10</v>
          </cell>
          <cell r="H3740" t="str">
            <v>EA</v>
          </cell>
          <cell r="I3740">
            <v>13</v>
          </cell>
          <cell r="J3740">
            <v>0.09</v>
          </cell>
          <cell r="K3740">
            <v>14.170000000000002</v>
          </cell>
          <cell r="L3740">
            <v>9.0000000000000135E-2</v>
          </cell>
        </row>
        <row r="3741">
          <cell r="A3741" t="str">
            <v>6250001097</v>
          </cell>
          <cell r="B3741" t="str">
            <v>PIVOT, STRUT, SEAT SECTION</v>
          </cell>
          <cell r="C3741" t="str">
            <v>P18</v>
          </cell>
          <cell r="D3741" t="str">
            <v>EMS Parts</v>
          </cell>
          <cell r="E3741" t="str">
            <v>20</v>
          </cell>
          <cell r="F3741" t="str">
            <v>700</v>
          </cell>
          <cell r="G3741" t="str">
            <v xml:space="preserve">          11</v>
          </cell>
          <cell r="H3741" t="str">
            <v>EA</v>
          </cell>
          <cell r="I3741">
            <v>9.3800000000000008</v>
          </cell>
          <cell r="J3741">
            <v>0.09</v>
          </cell>
          <cell r="K3741">
            <v>10.224200000000002</v>
          </cell>
          <cell r="L3741">
            <v>9.0000000000000066E-2</v>
          </cell>
        </row>
        <row r="3742">
          <cell r="A3742" t="str">
            <v>6250001098</v>
          </cell>
          <cell r="B3742" t="str">
            <v>SPACER, 4-BAR PIVOT</v>
          </cell>
          <cell r="C3742" t="str">
            <v>P18</v>
          </cell>
          <cell r="D3742" t="str">
            <v>EMS Parts</v>
          </cell>
          <cell r="E3742" t="str">
            <v>20</v>
          </cell>
          <cell r="F3742" t="str">
            <v>700</v>
          </cell>
          <cell r="G3742" t="str">
            <v xml:space="preserve">          11</v>
          </cell>
          <cell r="H3742" t="str">
            <v>EA</v>
          </cell>
          <cell r="I3742">
            <v>4.13</v>
          </cell>
          <cell r="J3742">
            <v>0.09</v>
          </cell>
          <cell r="K3742">
            <v>4.5017000000000005</v>
          </cell>
          <cell r="L3742">
            <v>9.0000000000000149E-2</v>
          </cell>
        </row>
        <row r="3743">
          <cell r="A3743" t="str">
            <v>6250001098</v>
          </cell>
          <cell r="B3743" t="str">
            <v>SPACER, 4-BAR PIVOT</v>
          </cell>
          <cell r="C3743" t="str">
            <v>P18</v>
          </cell>
          <cell r="D3743" t="str">
            <v>EMS Parts</v>
          </cell>
          <cell r="E3743" t="str">
            <v>20</v>
          </cell>
          <cell r="F3743" t="str">
            <v>700</v>
          </cell>
          <cell r="G3743" t="str">
            <v xml:space="preserve">          10</v>
          </cell>
          <cell r="H3743" t="str">
            <v>EA</v>
          </cell>
          <cell r="I3743">
            <v>9</v>
          </cell>
          <cell r="J3743">
            <v>0.09</v>
          </cell>
          <cell r="K3743">
            <v>9.81</v>
          </cell>
          <cell r="L3743">
            <v>9.0000000000000052E-2</v>
          </cell>
        </row>
        <row r="3744">
          <cell r="A3744" t="str">
            <v>6250001099</v>
          </cell>
          <cell r="B3744" t="str">
            <v>SUPPORT, PLASTIC SEAT</v>
          </cell>
          <cell r="C3744" t="str">
            <v>P18</v>
          </cell>
          <cell r="D3744" t="str">
            <v>EMS Parts</v>
          </cell>
          <cell r="E3744" t="str">
            <v>20</v>
          </cell>
          <cell r="F3744" t="str">
            <v>700</v>
          </cell>
          <cell r="G3744" t="str">
            <v xml:space="preserve">          10</v>
          </cell>
          <cell r="H3744" t="str">
            <v>EA</v>
          </cell>
          <cell r="I3744">
            <v>25</v>
          </cell>
          <cell r="J3744">
            <v>0.09</v>
          </cell>
          <cell r="K3744">
            <v>27</v>
          </cell>
          <cell r="L3744">
            <v>0.08</v>
          </cell>
        </row>
        <row r="3745">
          <cell r="A3745" t="str">
            <v>6250001099</v>
          </cell>
          <cell r="B3745" t="str">
            <v>SUPPORT, PLASTIC SEAT</v>
          </cell>
          <cell r="C3745" t="str">
            <v>P18</v>
          </cell>
          <cell r="D3745" t="str">
            <v>EMS Parts</v>
          </cell>
          <cell r="E3745" t="str">
            <v>20</v>
          </cell>
          <cell r="F3745" t="str">
            <v>700</v>
          </cell>
          <cell r="G3745" t="str">
            <v xml:space="preserve">          11</v>
          </cell>
          <cell r="H3745" t="str">
            <v>EA</v>
          </cell>
          <cell r="I3745">
            <v>23.3</v>
          </cell>
          <cell r="J3745">
            <v>0.09</v>
          </cell>
          <cell r="K3745">
            <v>25</v>
          </cell>
          <cell r="L3745">
            <v>7.2961373390557901E-2</v>
          </cell>
        </row>
        <row r="3746">
          <cell r="A3746" t="str">
            <v>6250001100</v>
          </cell>
          <cell r="B3746" t="str">
            <v>FRAME, SIDE PR</v>
          </cell>
          <cell r="C3746" t="str">
            <v>P18</v>
          </cell>
          <cell r="D3746" t="str">
            <v>EMS Parts</v>
          </cell>
          <cell r="E3746" t="str">
            <v>20</v>
          </cell>
          <cell r="F3746" t="str">
            <v>700</v>
          </cell>
          <cell r="G3746" t="str">
            <v xml:space="preserve">          10</v>
          </cell>
          <cell r="H3746" t="str">
            <v>EA</v>
          </cell>
          <cell r="I3746">
            <v>73</v>
          </cell>
          <cell r="J3746">
            <v>0.09</v>
          </cell>
          <cell r="K3746">
            <v>80</v>
          </cell>
          <cell r="L3746">
            <v>9.5890410958904104E-2</v>
          </cell>
        </row>
        <row r="3747">
          <cell r="A3747" t="str">
            <v>6250001100</v>
          </cell>
          <cell r="B3747" t="str">
            <v>FRAME, SIDE PR</v>
          </cell>
          <cell r="C3747" t="str">
            <v>P18</v>
          </cell>
          <cell r="D3747" t="str">
            <v>EMS Parts</v>
          </cell>
          <cell r="E3747" t="str">
            <v>20</v>
          </cell>
          <cell r="F3747" t="str">
            <v>700</v>
          </cell>
          <cell r="G3747" t="str">
            <v xml:space="preserve">          11</v>
          </cell>
          <cell r="H3747" t="str">
            <v>EA</v>
          </cell>
          <cell r="I3747">
            <v>73.3</v>
          </cell>
          <cell r="J3747">
            <v>0.09</v>
          </cell>
          <cell r="K3747">
            <v>80</v>
          </cell>
          <cell r="L3747">
            <v>9.1405184174624871E-2</v>
          </cell>
        </row>
        <row r="3748">
          <cell r="A3748" t="str">
            <v>6250001101</v>
          </cell>
          <cell r="B3748" t="str">
            <v>FRAME, SIDE PL</v>
          </cell>
          <cell r="C3748" t="str">
            <v>P18</v>
          </cell>
          <cell r="D3748" t="str">
            <v>EMS Parts</v>
          </cell>
          <cell r="E3748" t="str">
            <v>20</v>
          </cell>
          <cell r="F3748" t="str">
            <v>700</v>
          </cell>
          <cell r="G3748" t="str">
            <v xml:space="preserve">          10</v>
          </cell>
          <cell r="H3748" t="str">
            <v>EA</v>
          </cell>
          <cell r="I3748">
            <v>73</v>
          </cell>
          <cell r="J3748">
            <v>0.09</v>
          </cell>
          <cell r="K3748">
            <v>80</v>
          </cell>
          <cell r="L3748">
            <v>9.5890410958904104E-2</v>
          </cell>
        </row>
        <row r="3749">
          <cell r="A3749" t="str">
            <v>6250001101</v>
          </cell>
          <cell r="B3749" t="str">
            <v>FRAME, SIDE PL</v>
          </cell>
          <cell r="C3749" t="str">
            <v>P18</v>
          </cell>
          <cell r="D3749" t="str">
            <v>EMS Parts</v>
          </cell>
          <cell r="E3749" t="str">
            <v>20</v>
          </cell>
          <cell r="F3749" t="str">
            <v>700</v>
          </cell>
          <cell r="G3749" t="str">
            <v xml:space="preserve">          11</v>
          </cell>
          <cell r="H3749" t="str">
            <v>EA</v>
          </cell>
          <cell r="I3749">
            <v>73.3</v>
          </cell>
          <cell r="J3749">
            <v>0.09</v>
          </cell>
          <cell r="K3749">
            <v>80</v>
          </cell>
          <cell r="L3749">
            <v>9.1405184174624871E-2</v>
          </cell>
        </row>
        <row r="3750">
          <cell r="A3750" t="str">
            <v>6250001102</v>
          </cell>
          <cell r="B3750" t="str">
            <v>SPACER, WHEEL SUPPORT</v>
          </cell>
          <cell r="C3750" t="str">
            <v>P18</v>
          </cell>
          <cell r="D3750" t="str">
            <v>EMS Parts</v>
          </cell>
          <cell r="E3750" t="str">
            <v>20</v>
          </cell>
          <cell r="F3750" t="str">
            <v>700</v>
          </cell>
          <cell r="G3750" t="str">
            <v xml:space="preserve">          11</v>
          </cell>
          <cell r="H3750" t="str">
            <v>EA</v>
          </cell>
          <cell r="I3750">
            <v>6.86</v>
          </cell>
          <cell r="J3750">
            <v>0.09</v>
          </cell>
          <cell r="K3750">
            <v>7.4774000000000012</v>
          </cell>
          <cell r="L3750">
            <v>9.0000000000000122E-2</v>
          </cell>
        </row>
        <row r="3751">
          <cell r="A3751" t="str">
            <v>6250001102</v>
          </cell>
          <cell r="B3751" t="str">
            <v>SPACER, WHEEL SUPPORT</v>
          </cell>
          <cell r="C3751" t="str">
            <v>P18</v>
          </cell>
          <cell r="D3751" t="str">
            <v>EMS Parts</v>
          </cell>
          <cell r="E3751" t="str">
            <v>20</v>
          </cell>
          <cell r="F3751" t="str">
            <v>700</v>
          </cell>
          <cell r="G3751" t="str">
            <v xml:space="preserve">          10</v>
          </cell>
          <cell r="H3751" t="str">
            <v>EA</v>
          </cell>
          <cell r="I3751">
            <v>11</v>
          </cell>
          <cell r="J3751">
            <v>0.09</v>
          </cell>
          <cell r="K3751">
            <v>11.99</v>
          </cell>
          <cell r="L3751">
            <v>9.0000000000000024E-2</v>
          </cell>
        </row>
        <row r="3752">
          <cell r="A3752" t="str">
            <v>6250001103</v>
          </cell>
          <cell r="B3752" t="str">
            <v>SPACER, WHEEL SUPPORT, INNER</v>
          </cell>
          <cell r="C3752" t="str">
            <v>P18</v>
          </cell>
          <cell r="D3752" t="str">
            <v>EMS Parts</v>
          </cell>
          <cell r="E3752" t="str">
            <v>20</v>
          </cell>
          <cell r="F3752" t="str">
            <v>700</v>
          </cell>
          <cell r="G3752" t="str">
            <v xml:space="preserve">          11</v>
          </cell>
          <cell r="H3752" t="str">
            <v>EA</v>
          </cell>
          <cell r="I3752">
            <v>6.86</v>
          </cell>
          <cell r="J3752">
            <v>0.09</v>
          </cell>
          <cell r="K3752">
            <v>7.4774000000000012</v>
          </cell>
          <cell r="L3752">
            <v>9.0000000000000122E-2</v>
          </cell>
        </row>
        <row r="3753">
          <cell r="A3753" t="str">
            <v>6250001103</v>
          </cell>
          <cell r="B3753" t="str">
            <v>SPACER, WHEEL SUPPORT, INNER</v>
          </cell>
          <cell r="C3753" t="str">
            <v>P18</v>
          </cell>
          <cell r="D3753" t="str">
            <v>EMS Parts</v>
          </cell>
          <cell r="E3753" t="str">
            <v>20</v>
          </cell>
          <cell r="F3753" t="str">
            <v>700</v>
          </cell>
          <cell r="G3753" t="str">
            <v xml:space="preserve">          10</v>
          </cell>
          <cell r="H3753" t="str">
            <v>EA</v>
          </cell>
          <cell r="I3753">
            <v>11</v>
          </cell>
          <cell r="J3753">
            <v>0.09</v>
          </cell>
          <cell r="K3753">
            <v>11.99</v>
          </cell>
          <cell r="L3753">
            <v>9.0000000000000024E-2</v>
          </cell>
        </row>
        <row r="3754">
          <cell r="A3754" t="str">
            <v>6250001104</v>
          </cell>
          <cell r="B3754" t="str">
            <v>WHEEL SUPPORT</v>
          </cell>
          <cell r="C3754" t="str">
            <v>P18</v>
          </cell>
          <cell r="D3754" t="str">
            <v>EMS Parts</v>
          </cell>
          <cell r="E3754" t="str">
            <v>20</v>
          </cell>
          <cell r="F3754" t="str">
            <v>700</v>
          </cell>
          <cell r="G3754" t="str">
            <v xml:space="preserve">          10</v>
          </cell>
          <cell r="H3754" t="str">
            <v>EA</v>
          </cell>
          <cell r="I3754">
            <v>20</v>
          </cell>
          <cell r="J3754">
            <v>0.09</v>
          </cell>
          <cell r="K3754">
            <v>22</v>
          </cell>
          <cell r="L3754">
            <v>0.1</v>
          </cell>
        </row>
        <row r="3755">
          <cell r="A3755" t="str">
            <v>6250001104</v>
          </cell>
          <cell r="B3755" t="str">
            <v>WHEEL SUPPORT</v>
          </cell>
          <cell r="C3755" t="str">
            <v>P18</v>
          </cell>
          <cell r="D3755" t="str">
            <v>EMS Parts</v>
          </cell>
          <cell r="E3755" t="str">
            <v>20</v>
          </cell>
          <cell r="F3755" t="str">
            <v>700</v>
          </cell>
          <cell r="G3755" t="str">
            <v xml:space="preserve">          11</v>
          </cell>
          <cell r="H3755" t="str">
            <v>EA</v>
          </cell>
          <cell r="I3755">
            <v>19.2</v>
          </cell>
          <cell r="J3755">
            <v>0.09</v>
          </cell>
          <cell r="K3755">
            <v>20.928000000000001</v>
          </cell>
          <cell r="L3755">
            <v>9.000000000000008E-2</v>
          </cell>
        </row>
        <row r="3756">
          <cell r="A3756" t="str">
            <v>6250001106</v>
          </cell>
          <cell r="B3756" t="str">
            <v>CROSS TUBE FRAME, LOWER</v>
          </cell>
          <cell r="C3756" t="str">
            <v>P18</v>
          </cell>
          <cell r="D3756" t="str">
            <v>EMS Parts</v>
          </cell>
          <cell r="E3756" t="str">
            <v>20</v>
          </cell>
          <cell r="F3756" t="str">
            <v>700</v>
          </cell>
          <cell r="G3756" t="str">
            <v xml:space="preserve">          10</v>
          </cell>
          <cell r="H3756" t="str">
            <v>EA</v>
          </cell>
          <cell r="I3756">
            <v>18</v>
          </cell>
          <cell r="J3756">
            <v>0.09</v>
          </cell>
          <cell r="K3756">
            <v>19.62</v>
          </cell>
          <cell r="L3756">
            <v>9.0000000000000052E-2</v>
          </cell>
        </row>
        <row r="3757">
          <cell r="A3757" t="str">
            <v>6250001106</v>
          </cell>
          <cell r="B3757" t="str">
            <v>CROSS TUBE FRAME, LOWER</v>
          </cell>
          <cell r="C3757" t="str">
            <v>P18</v>
          </cell>
          <cell r="D3757" t="str">
            <v>EMS Parts</v>
          </cell>
          <cell r="E3757" t="str">
            <v>20</v>
          </cell>
          <cell r="F3757" t="str">
            <v>700</v>
          </cell>
          <cell r="G3757" t="str">
            <v xml:space="preserve">          11</v>
          </cell>
          <cell r="H3757" t="str">
            <v>EA</v>
          </cell>
          <cell r="I3757">
            <v>15.77</v>
          </cell>
          <cell r="J3757">
            <v>0.09</v>
          </cell>
          <cell r="K3757">
            <v>17.189299999999999</v>
          </cell>
          <cell r="L3757">
            <v>8.9999999999999983E-2</v>
          </cell>
        </row>
        <row r="3758">
          <cell r="A3758" t="str">
            <v>6250001107</v>
          </cell>
          <cell r="B3758" t="str">
            <v>PIVOT BRKT, FRAME, PR</v>
          </cell>
          <cell r="C3758" t="str">
            <v>P18</v>
          </cell>
          <cell r="D3758" t="str">
            <v>EMS Parts</v>
          </cell>
          <cell r="E3758" t="str">
            <v>20</v>
          </cell>
          <cell r="F3758" t="str">
            <v>700</v>
          </cell>
          <cell r="G3758" t="str">
            <v xml:space="preserve">          11</v>
          </cell>
          <cell r="H3758" t="str">
            <v>EA</v>
          </cell>
          <cell r="I3758">
            <v>35.42</v>
          </cell>
          <cell r="J3758">
            <v>0.09</v>
          </cell>
          <cell r="K3758">
            <v>39</v>
          </cell>
          <cell r="L3758">
            <v>0.10107284020327494</v>
          </cell>
        </row>
        <row r="3759">
          <cell r="A3759" t="str">
            <v>6250001107</v>
          </cell>
          <cell r="B3759" t="str">
            <v>PIVOT BRKT, FRAME, PR</v>
          </cell>
          <cell r="C3759" t="str">
            <v>P18</v>
          </cell>
          <cell r="D3759" t="str">
            <v>EMS Parts</v>
          </cell>
          <cell r="E3759" t="str">
            <v>20</v>
          </cell>
          <cell r="F3759" t="str">
            <v>700</v>
          </cell>
          <cell r="G3759" t="str">
            <v xml:space="preserve">          10</v>
          </cell>
          <cell r="H3759" t="str">
            <v>EA</v>
          </cell>
          <cell r="I3759">
            <v>35</v>
          </cell>
          <cell r="J3759">
            <v>0.09</v>
          </cell>
          <cell r="K3759">
            <v>38</v>
          </cell>
          <cell r="L3759">
            <v>8.5714285714285715E-2</v>
          </cell>
        </row>
        <row r="3760">
          <cell r="A3760" t="str">
            <v>6250001108</v>
          </cell>
          <cell r="B3760" t="str">
            <v>PIVOT BRKT, FRAME, PL</v>
          </cell>
          <cell r="C3760" t="str">
            <v>P18</v>
          </cell>
          <cell r="D3760" t="str">
            <v>EMS Parts</v>
          </cell>
          <cell r="E3760" t="str">
            <v>20</v>
          </cell>
          <cell r="F3760" t="str">
            <v>700</v>
          </cell>
          <cell r="G3760" t="str">
            <v xml:space="preserve">          11</v>
          </cell>
          <cell r="H3760" t="str">
            <v>EA</v>
          </cell>
          <cell r="I3760">
            <v>35.42</v>
          </cell>
          <cell r="J3760">
            <v>0.09</v>
          </cell>
          <cell r="K3760">
            <v>39</v>
          </cell>
          <cell r="L3760">
            <v>0.10107284020327494</v>
          </cell>
        </row>
        <row r="3761">
          <cell r="A3761" t="str">
            <v>6250001108</v>
          </cell>
          <cell r="B3761" t="str">
            <v>PIVOT BRKT, FRAME, PL</v>
          </cell>
          <cell r="C3761" t="str">
            <v>P18</v>
          </cell>
          <cell r="D3761" t="str">
            <v>EMS Parts</v>
          </cell>
          <cell r="E3761" t="str">
            <v>20</v>
          </cell>
          <cell r="F3761" t="str">
            <v>700</v>
          </cell>
          <cell r="G3761" t="str">
            <v xml:space="preserve">          10</v>
          </cell>
          <cell r="H3761" t="str">
            <v>EA</v>
          </cell>
          <cell r="I3761">
            <v>35</v>
          </cell>
          <cell r="J3761">
            <v>0.09</v>
          </cell>
          <cell r="K3761">
            <v>38</v>
          </cell>
          <cell r="L3761">
            <v>8.5714285714285715E-2</v>
          </cell>
        </row>
        <row r="3762">
          <cell r="A3762" t="str">
            <v>6250001109</v>
          </cell>
          <cell r="B3762" t="str">
            <v>HANDLE TUBE CASTING</v>
          </cell>
          <cell r="C3762" t="str">
            <v>P18</v>
          </cell>
          <cell r="D3762" t="str">
            <v>EMS Parts</v>
          </cell>
          <cell r="E3762" t="str">
            <v>20</v>
          </cell>
          <cell r="F3762" t="str">
            <v>700</v>
          </cell>
          <cell r="G3762" t="str">
            <v xml:space="preserve">          10</v>
          </cell>
          <cell r="H3762" t="str">
            <v>EA</v>
          </cell>
          <cell r="I3762">
            <v>39</v>
          </cell>
          <cell r="J3762">
            <v>0.09</v>
          </cell>
          <cell r="K3762">
            <v>43</v>
          </cell>
          <cell r="L3762">
            <v>0.10256410256410256</v>
          </cell>
        </row>
        <row r="3763">
          <cell r="A3763" t="str">
            <v>6250001109</v>
          </cell>
          <cell r="B3763" t="str">
            <v>HANDLE TUBE CASTING</v>
          </cell>
          <cell r="C3763" t="str">
            <v>P18</v>
          </cell>
          <cell r="D3763" t="str">
            <v>EMS Parts</v>
          </cell>
          <cell r="E3763" t="str">
            <v>20</v>
          </cell>
          <cell r="F3763" t="str">
            <v>700</v>
          </cell>
          <cell r="G3763" t="str">
            <v xml:space="preserve">          11</v>
          </cell>
          <cell r="H3763" t="str">
            <v>EA</v>
          </cell>
          <cell r="I3763">
            <v>37.9</v>
          </cell>
          <cell r="J3763">
            <v>0.09</v>
          </cell>
          <cell r="K3763">
            <v>41</v>
          </cell>
          <cell r="L3763">
            <v>8.1794195250659674E-2</v>
          </cell>
        </row>
        <row r="3764">
          <cell r="A3764" t="str">
            <v>6250001110</v>
          </cell>
          <cell r="B3764" t="str">
            <v>HANDLE TUBE, FLIP UP</v>
          </cell>
          <cell r="C3764" t="str">
            <v>P18</v>
          </cell>
          <cell r="D3764" t="str">
            <v>EMS Parts</v>
          </cell>
          <cell r="E3764" t="str">
            <v>20</v>
          </cell>
          <cell r="F3764" t="str">
            <v>700</v>
          </cell>
          <cell r="G3764" t="str">
            <v xml:space="preserve">          11</v>
          </cell>
          <cell r="H3764" t="str">
            <v>EA</v>
          </cell>
          <cell r="I3764">
            <v>11.41</v>
          </cell>
          <cell r="J3764">
            <v>0.09</v>
          </cell>
          <cell r="K3764">
            <v>12.436900000000001</v>
          </cell>
          <cell r="L3764">
            <v>9.0000000000000108E-2</v>
          </cell>
        </row>
        <row r="3765">
          <cell r="A3765" t="str">
            <v>6250001110</v>
          </cell>
          <cell r="B3765" t="str">
            <v>HANDLE TUBE, FLIP UP</v>
          </cell>
          <cell r="C3765" t="str">
            <v>P18</v>
          </cell>
          <cell r="D3765" t="str">
            <v>EMS Parts</v>
          </cell>
          <cell r="E3765" t="str">
            <v>20</v>
          </cell>
          <cell r="F3765" t="str">
            <v>700</v>
          </cell>
          <cell r="G3765" t="str">
            <v xml:space="preserve">          10</v>
          </cell>
          <cell r="H3765" t="str">
            <v>EA</v>
          </cell>
          <cell r="I3765">
            <v>14</v>
          </cell>
          <cell r="J3765">
            <v>0.09</v>
          </cell>
          <cell r="K3765">
            <v>15.260000000000002</v>
          </cell>
          <cell r="L3765">
            <v>9.0000000000000108E-2</v>
          </cell>
        </row>
        <row r="3766">
          <cell r="A3766" t="str">
            <v>6250001111</v>
          </cell>
          <cell r="B3766" t="str">
            <v>SPACER, PIVOT, FLIP UP HANDLE</v>
          </cell>
          <cell r="C3766" t="str">
            <v>P18</v>
          </cell>
          <cell r="D3766" t="str">
            <v>EMS Parts</v>
          </cell>
          <cell r="E3766" t="str">
            <v>20</v>
          </cell>
          <cell r="F3766" t="str">
            <v>700</v>
          </cell>
          <cell r="G3766" t="str">
            <v xml:space="preserve">          11</v>
          </cell>
          <cell r="H3766" t="str">
            <v>EA</v>
          </cell>
          <cell r="I3766">
            <v>5.51</v>
          </cell>
          <cell r="J3766">
            <v>0.09</v>
          </cell>
          <cell r="K3766">
            <v>6.0059000000000005</v>
          </cell>
          <cell r="L3766">
            <v>9.0000000000000122E-2</v>
          </cell>
        </row>
        <row r="3767">
          <cell r="A3767" t="str">
            <v>6250001111</v>
          </cell>
          <cell r="B3767" t="str">
            <v>SPACER, PIVOT, FLIP UP HANDLE</v>
          </cell>
          <cell r="C3767" t="str">
            <v>P18</v>
          </cell>
          <cell r="D3767" t="str">
            <v>EMS Parts</v>
          </cell>
          <cell r="E3767" t="str">
            <v>20</v>
          </cell>
          <cell r="F3767" t="str">
            <v>700</v>
          </cell>
          <cell r="G3767" t="str">
            <v xml:space="preserve">          10</v>
          </cell>
          <cell r="H3767" t="str">
            <v>EA</v>
          </cell>
          <cell r="I3767">
            <v>10</v>
          </cell>
          <cell r="J3767">
            <v>0.09</v>
          </cell>
          <cell r="K3767">
            <v>10.9</v>
          </cell>
          <cell r="L3767">
            <v>9.0000000000000038E-2</v>
          </cell>
        </row>
        <row r="3768">
          <cell r="A3768" t="str">
            <v>6250001112</v>
          </cell>
          <cell r="B3768" t="str">
            <v>DEAD STOP, EXTENSION HANDLE</v>
          </cell>
          <cell r="C3768" t="str">
            <v>P18</v>
          </cell>
          <cell r="D3768" t="str">
            <v>EMS Parts</v>
          </cell>
          <cell r="E3768" t="str">
            <v>20</v>
          </cell>
          <cell r="F3768" t="str">
            <v>700</v>
          </cell>
          <cell r="G3768" t="str">
            <v xml:space="preserve">          11</v>
          </cell>
          <cell r="H3768" t="str">
            <v>EA</v>
          </cell>
          <cell r="I3768">
            <v>16.45</v>
          </cell>
          <cell r="J3768">
            <v>0.09</v>
          </cell>
          <cell r="K3768">
            <v>17.930500000000002</v>
          </cell>
          <cell r="L3768">
            <v>9.0000000000000177E-2</v>
          </cell>
        </row>
        <row r="3769">
          <cell r="A3769" t="str">
            <v>6250001112</v>
          </cell>
          <cell r="B3769" t="str">
            <v>DEAD STOP, EXTENSION HANDLE</v>
          </cell>
          <cell r="C3769" t="str">
            <v>P18</v>
          </cell>
          <cell r="D3769" t="str">
            <v>EMS Parts</v>
          </cell>
          <cell r="E3769" t="str">
            <v>20</v>
          </cell>
          <cell r="F3769" t="str">
            <v>700</v>
          </cell>
          <cell r="G3769" t="str">
            <v xml:space="preserve">          10</v>
          </cell>
          <cell r="H3769" t="str">
            <v>EA</v>
          </cell>
          <cell r="I3769">
            <v>18</v>
          </cell>
          <cell r="J3769">
            <v>0.09</v>
          </cell>
          <cell r="K3769">
            <v>19.62</v>
          </cell>
          <cell r="L3769">
            <v>9.0000000000000052E-2</v>
          </cell>
        </row>
        <row r="3770">
          <cell r="A3770" t="str">
            <v>6250001113</v>
          </cell>
          <cell r="B3770" t="str">
            <v>TRIGGER, RELEASE, FLIP UP HNDL</v>
          </cell>
          <cell r="C3770" t="str">
            <v>P18</v>
          </cell>
          <cell r="D3770" t="str">
            <v>EMS Parts</v>
          </cell>
          <cell r="E3770" t="str">
            <v>20</v>
          </cell>
          <cell r="F3770" t="str">
            <v>700</v>
          </cell>
          <cell r="G3770" t="str">
            <v xml:space="preserve">          11</v>
          </cell>
          <cell r="H3770" t="str">
            <v>EA</v>
          </cell>
          <cell r="I3770">
            <v>16.45</v>
          </cell>
          <cell r="J3770">
            <v>0.09</v>
          </cell>
          <cell r="K3770">
            <v>17.930500000000002</v>
          </cell>
          <cell r="L3770">
            <v>9.0000000000000177E-2</v>
          </cell>
        </row>
        <row r="3771">
          <cell r="A3771" t="str">
            <v>6250001113</v>
          </cell>
          <cell r="B3771" t="str">
            <v>TRIGGER, RELEASE, FLIP UP HNDL</v>
          </cell>
          <cell r="C3771" t="str">
            <v>P18</v>
          </cell>
          <cell r="D3771" t="str">
            <v>EMS Parts</v>
          </cell>
          <cell r="E3771" t="str">
            <v>20</v>
          </cell>
          <cell r="F3771" t="str">
            <v>700</v>
          </cell>
          <cell r="G3771" t="str">
            <v xml:space="preserve">          10</v>
          </cell>
          <cell r="H3771" t="str">
            <v>EA</v>
          </cell>
          <cell r="I3771">
            <v>18</v>
          </cell>
          <cell r="J3771">
            <v>0.09</v>
          </cell>
          <cell r="K3771">
            <v>19.62</v>
          </cell>
          <cell r="L3771">
            <v>9.0000000000000052E-2</v>
          </cell>
        </row>
        <row r="3772">
          <cell r="A3772" t="str">
            <v>6250001114</v>
          </cell>
          <cell r="B3772" t="str">
            <v>SPRING - LOCKING HANDLE</v>
          </cell>
          <cell r="C3772" t="str">
            <v>P18</v>
          </cell>
          <cell r="D3772" t="str">
            <v>EMS Parts</v>
          </cell>
          <cell r="E3772" t="str">
            <v>20</v>
          </cell>
          <cell r="F3772" t="str">
            <v>700</v>
          </cell>
          <cell r="G3772" t="str">
            <v xml:space="preserve">          11</v>
          </cell>
          <cell r="H3772" t="str">
            <v>EA</v>
          </cell>
          <cell r="I3772">
            <v>6.86</v>
          </cell>
          <cell r="J3772">
            <v>0.09</v>
          </cell>
          <cell r="K3772">
            <v>7.4774000000000012</v>
          </cell>
          <cell r="L3772">
            <v>9.0000000000000122E-2</v>
          </cell>
        </row>
        <row r="3773">
          <cell r="A3773" t="str">
            <v>6250001114</v>
          </cell>
          <cell r="B3773" t="str">
            <v>SPRING - LOCKING HANDLE</v>
          </cell>
          <cell r="C3773" t="str">
            <v>P18</v>
          </cell>
          <cell r="D3773" t="str">
            <v>EMS Parts</v>
          </cell>
          <cell r="E3773" t="str">
            <v>20</v>
          </cell>
          <cell r="F3773" t="str">
            <v>700</v>
          </cell>
          <cell r="G3773" t="str">
            <v xml:space="preserve">          10</v>
          </cell>
          <cell r="H3773" t="str">
            <v>EA</v>
          </cell>
          <cell r="I3773">
            <v>11</v>
          </cell>
          <cell r="J3773">
            <v>0.09</v>
          </cell>
          <cell r="K3773">
            <v>11.99</v>
          </cell>
          <cell r="L3773">
            <v>9.0000000000000024E-2</v>
          </cell>
        </row>
        <row r="3774">
          <cell r="A3774" t="str">
            <v>6250001115</v>
          </cell>
          <cell r="B3774" t="str">
            <v>SEAT, PLASTIC</v>
          </cell>
          <cell r="C3774" t="str">
            <v>P18</v>
          </cell>
          <cell r="D3774" t="str">
            <v>EMS Parts</v>
          </cell>
          <cell r="E3774" t="str">
            <v>20</v>
          </cell>
          <cell r="F3774" t="str">
            <v>700</v>
          </cell>
          <cell r="G3774" t="str">
            <v xml:space="preserve">          10</v>
          </cell>
          <cell r="H3774" t="str">
            <v>EA</v>
          </cell>
          <cell r="I3774">
            <v>121</v>
          </cell>
          <cell r="J3774">
            <v>0.09</v>
          </cell>
          <cell r="K3774">
            <v>132</v>
          </cell>
          <cell r="L3774">
            <v>9.0909090909090912E-2</v>
          </cell>
        </row>
        <row r="3775">
          <cell r="A3775" t="str">
            <v>6250001115</v>
          </cell>
          <cell r="B3775" t="str">
            <v>SEAT, PLASTIC</v>
          </cell>
          <cell r="C3775" t="str">
            <v>P18</v>
          </cell>
          <cell r="D3775" t="str">
            <v>EMS Parts</v>
          </cell>
          <cell r="E3775" t="str">
            <v>20</v>
          </cell>
          <cell r="F3775" t="str">
            <v>700</v>
          </cell>
          <cell r="G3775" t="str">
            <v xml:space="preserve">          11</v>
          </cell>
          <cell r="H3775" t="str">
            <v>EA</v>
          </cell>
          <cell r="I3775">
            <v>125.95</v>
          </cell>
          <cell r="J3775">
            <v>0.09</v>
          </cell>
          <cell r="K3775">
            <v>137</v>
          </cell>
          <cell r="L3775">
            <v>8.7733227471218714E-2</v>
          </cell>
        </row>
        <row r="3776">
          <cell r="A3776" t="str">
            <v>6250001116</v>
          </cell>
          <cell r="B3776" t="str">
            <v>BACKREST, PLASTIC</v>
          </cell>
          <cell r="C3776" t="str">
            <v>P18</v>
          </cell>
          <cell r="D3776" t="str">
            <v>EMS Parts</v>
          </cell>
          <cell r="E3776" t="str">
            <v>20</v>
          </cell>
          <cell r="F3776" t="str">
            <v>700</v>
          </cell>
          <cell r="G3776" t="str">
            <v xml:space="preserve">          10</v>
          </cell>
          <cell r="H3776" t="str">
            <v>EA</v>
          </cell>
          <cell r="I3776">
            <v>97</v>
          </cell>
          <cell r="J3776">
            <v>0.09</v>
          </cell>
          <cell r="K3776">
            <v>106</v>
          </cell>
          <cell r="L3776">
            <v>9.2783505154639179E-2</v>
          </cell>
        </row>
        <row r="3777">
          <cell r="A3777" t="str">
            <v>6250001116</v>
          </cell>
          <cell r="B3777" t="str">
            <v>BACKREST, PLASTIC</v>
          </cell>
          <cell r="C3777" t="str">
            <v>P18</v>
          </cell>
          <cell r="D3777" t="str">
            <v>EMS Parts</v>
          </cell>
          <cell r="E3777" t="str">
            <v>20</v>
          </cell>
          <cell r="F3777" t="str">
            <v>700</v>
          </cell>
          <cell r="G3777" t="str">
            <v xml:space="preserve">          11</v>
          </cell>
          <cell r="H3777" t="str">
            <v>EA</v>
          </cell>
          <cell r="I3777">
            <v>101.29</v>
          </cell>
          <cell r="J3777">
            <v>0.09</v>
          </cell>
          <cell r="K3777">
            <v>110</v>
          </cell>
          <cell r="L3777">
            <v>8.5990719715667824E-2</v>
          </cell>
        </row>
        <row r="3778">
          <cell r="A3778" t="str">
            <v>6250001118</v>
          </cell>
          <cell r="B3778" t="str">
            <v>SPRING, LOCK MECH</v>
          </cell>
          <cell r="C3778" t="str">
            <v>P18</v>
          </cell>
          <cell r="D3778" t="str">
            <v>EMS Parts</v>
          </cell>
          <cell r="E3778" t="str">
            <v>20</v>
          </cell>
          <cell r="F3778" t="str">
            <v>700</v>
          </cell>
          <cell r="G3778" t="str">
            <v xml:space="preserve">          11</v>
          </cell>
          <cell r="H3778" t="str">
            <v>EA</v>
          </cell>
          <cell r="I3778">
            <v>12.35</v>
          </cell>
          <cell r="J3778">
            <v>0.09</v>
          </cell>
          <cell r="K3778">
            <v>13.461500000000001</v>
          </cell>
          <cell r="L3778">
            <v>9.0000000000000108E-2</v>
          </cell>
        </row>
        <row r="3779">
          <cell r="A3779" t="str">
            <v>6250001118</v>
          </cell>
          <cell r="B3779" t="str">
            <v>SPRING, LOCK MECH</v>
          </cell>
          <cell r="C3779" t="str">
            <v>P18</v>
          </cell>
          <cell r="D3779" t="str">
            <v>EMS Parts</v>
          </cell>
          <cell r="E3779" t="str">
            <v>20</v>
          </cell>
          <cell r="F3779" t="str">
            <v>700</v>
          </cell>
          <cell r="G3779" t="str">
            <v xml:space="preserve">          10</v>
          </cell>
          <cell r="H3779" t="str">
            <v>EA</v>
          </cell>
          <cell r="I3779">
            <v>15</v>
          </cell>
          <cell r="J3779">
            <v>0.09</v>
          </cell>
          <cell r="K3779">
            <v>16.350000000000001</v>
          </cell>
          <cell r="L3779">
            <v>9.0000000000000094E-2</v>
          </cell>
        </row>
        <row r="3780">
          <cell r="A3780" t="str">
            <v>6250001121</v>
          </cell>
          <cell r="B3780" t="str">
            <v>HANDLE, EXTENSION OUTER, PR</v>
          </cell>
          <cell r="C3780" t="str">
            <v>P18</v>
          </cell>
          <cell r="D3780" t="str">
            <v>EMS Parts</v>
          </cell>
          <cell r="E3780" t="str">
            <v>20</v>
          </cell>
          <cell r="F3780" t="str">
            <v>700</v>
          </cell>
          <cell r="G3780" t="str">
            <v xml:space="preserve">          10</v>
          </cell>
          <cell r="H3780" t="str">
            <v>EA</v>
          </cell>
          <cell r="I3780">
            <v>41</v>
          </cell>
          <cell r="J3780">
            <v>0.09</v>
          </cell>
          <cell r="K3780">
            <v>45</v>
          </cell>
          <cell r="L3780">
            <v>9.7560975609756101E-2</v>
          </cell>
        </row>
        <row r="3781">
          <cell r="A3781" t="str">
            <v>6250001121</v>
          </cell>
          <cell r="B3781" t="str">
            <v>HANDLE, EXTENSION OUTER, PR</v>
          </cell>
          <cell r="C3781" t="str">
            <v>P18</v>
          </cell>
          <cell r="D3781" t="str">
            <v>EMS Parts</v>
          </cell>
          <cell r="E3781" t="str">
            <v>20</v>
          </cell>
          <cell r="F3781" t="str">
            <v>700</v>
          </cell>
          <cell r="G3781" t="str">
            <v xml:space="preserve">          11</v>
          </cell>
          <cell r="H3781" t="str">
            <v>EA</v>
          </cell>
          <cell r="I3781">
            <v>41.08</v>
          </cell>
          <cell r="J3781">
            <v>0.09</v>
          </cell>
          <cell r="K3781">
            <v>45</v>
          </cell>
          <cell r="L3781">
            <v>9.54235637779942E-2</v>
          </cell>
        </row>
        <row r="3782">
          <cell r="A3782" t="str">
            <v>6250001122</v>
          </cell>
          <cell r="B3782" t="str">
            <v>HANDLE, EXTENSION OUTER, PL</v>
          </cell>
          <cell r="C3782" t="str">
            <v>P18</v>
          </cell>
          <cell r="D3782" t="str">
            <v>EMS Parts</v>
          </cell>
          <cell r="E3782" t="str">
            <v>20</v>
          </cell>
          <cell r="F3782" t="str">
            <v>700</v>
          </cell>
          <cell r="G3782" t="str">
            <v xml:space="preserve">          10</v>
          </cell>
          <cell r="H3782" t="str">
            <v>EA</v>
          </cell>
          <cell r="I3782">
            <v>39</v>
          </cell>
          <cell r="J3782">
            <v>0.09</v>
          </cell>
          <cell r="K3782">
            <v>43</v>
          </cell>
          <cell r="L3782">
            <v>0.10256410256410256</v>
          </cell>
        </row>
        <row r="3783">
          <cell r="A3783" t="str">
            <v>6250001122</v>
          </cell>
          <cell r="B3783" t="str">
            <v>HANDLE, EXTENSION OUTER, PL</v>
          </cell>
          <cell r="C3783" t="str">
            <v>P18</v>
          </cell>
          <cell r="D3783" t="str">
            <v>EMS Parts</v>
          </cell>
          <cell r="E3783" t="str">
            <v>20</v>
          </cell>
          <cell r="F3783" t="str">
            <v>700</v>
          </cell>
          <cell r="G3783" t="str">
            <v xml:space="preserve">          11</v>
          </cell>
          <cell r="H3783" t="str">
            <v>EA</v>
          </cell>
          <cell r="I3783">
            <v>39.71</v>
          </cell>
          <cell r="J3783">
            <v>0.09</v>
          </cell>
          <cell r="K3783">
            <v>43</v>
          </cell>
          <cell r="L3783">
            <v>8.2850667338201942E-2</v>
          </cell>
        </row>
        <row r="3784">
          <cell r="A3784" t="str">
            <v>6250001124</v>
          </cell>
          <cell r="B3784" t="str">
            <v>BEARING, FLANGE</v>
          </cell>
          <cell r="C3784" t="str">
            <v>P18</v>
          </cell>
          <cell r="D3784" t="str">
            <v>EMS Parts</v>
          </cell>
          <cell r="E3784" t="str">
            <v>20</v>
          </cell>
          <cell r="F3784" t="str">
            <v>700</v>
          </cell>
          <cell r="G3784" t="str">
            <v xml:space="preserve">          11</v>
          </cell>
          <cell r="H3784" t="str">
            <v>EA</v>
          </cell>
          <cell r="I3784">
            <v>6.86</v>
          </cell>
          <cell r="J3784">
            <v>0.09</v>
          </cell>
          <cell r="K3784">
            <v>7.4774000000000012</v>
          </cell>
          <cell r="L3784">
            <v>9.0000000000000122E-2</v>
          </cell>
        </row>
        <row r="3785">
          <cell r="A3785" t="str">
            <v>6250001124</v>
          </cell>
          <cell r="B3785" t="str">
            <v>BEARING, FLANGE</v>
          </cell>
          <cell r="C3785" t="str">
            <v>P18</v>
          </cell>
          <cell r="D3785" t="str">
            <v>EMS Parts</v>
          </cell>
          <cell r="E3785" t="str">
            <v>20</v>
          </cell>
          <cell r="F3785" t="str">
            <v>700</v>
          </cell>
          <cell r="G3785" t="str">
            <v xml:space="preserve">          10</v>
          </cell>
          <cell r="H3785" t="str">
            <v>EA</v>
          </cell>
          <cell r="I3785">
            <v>11</v>
          </cell>
          <cell r="J3785">
            <v>0.09</v>
          </cell>
          <cell r="K3785">
            <v>11.99</v>
          </cell>
          <cell r="L3785">
            <v>9.0000000000000024E-2</v>
          </cell>
        </row>
        <row r="3786">
          <cell r="A3786" t="str">
            <v>6250001125</v>
          </cell>
          <cell r="B3786" t="str">
            <v>RESTRAINT STRAP, CHEST, GREEN</v>
          </cell>
          <cell r="C3786" t="str">
            <v>P18</v>
          </cell>
          <cell r="D3786" t="str">
            <v>EMS Parts</v>
          </cell>
          <cell r="E3786" t="str">
            <v>20</v>
          </cell>
          <cell r="F3786" t="str">
            <v>700</v>
          </cell>
          <cell r="G3786" t="str">
            <v xml:space="preserve">          11</v>
          </cell>
          <cell r="H3786" t="str">
            <v>EA</v>
          </cell>
          <cell r="I3786">
            <v>24.66</v>
          </cell>
          <cell r="J3786">
            <v>0.09</v>
          </cell>
          <cell r="K3786">
            <v>27</v>
          </cell>
          <cell r="L3786">
            <v>9.4890510948905105E-2</v>
          </cell>
        </row>
        <row r="3787">
          <cell r="A3787" t="str">
            <v>6250001125</v>
          </cell>
          <cell r="B3787" t="str">
            <v>RESTRAINT STRAP, CHEST, GREEN</v>
          </cell>
          <cell r="C3787" t="str">
            <v>P18</v>
          </cell>
          <cell r="D3787" t="str">
            <v>EMS Parts</v>
          </cell>
          <cell r="E3787" t="str">
            <v>20</v>
          </cell>
          <cell r="F3787" t="str">
            <v>700</v>
          </cell>
          <cell r="G3787" t="str">
            <v xml:space="preserve">          10</v>
          </cell>
          <cell r="H3787" t="str">
            <v>EA</v>
          </cell>
          <cell r="I3787">
            <v>26</v>
          </cell>
          <cell r="J3787">
            <v>0.09</v>
          </cell>
          <cell r="K3787">
            <v>28</v>
          </cell>
          <cell r="L3787">
            <v>7.6923076923076927E-2</v>
          </cell>
        </row>
        <row r="3788">
          <cell r="A3788" t="str">
            <v>6250001126</v>
          </cell>
          <cell r="B3788" t="str">
            <v>RESTRAINT STRAP, CHEST, BLACK</v>
          </cell>
          <cell r="C3788" t="str">
            <v>P18</v>
          </cell>
          <cell r="D3788" t="str">
            <v>EMS Parts</v>
          </cell>
          <cell r="E3788" t="str">
            <v>20</v>
          </cell>
          <cell r="F3788" t="str">
            <v>700</v>
          </cell>
          <cell r="G3788" t="str">
            <v xml:space="preserve">          11</v>
          </cell>
          <cell r="H3788" t="str">
            <v>EA</v>
          </cell>
          <cell r="I3788">
            <v>24.66</v>
          </cell>
          <cell r="J3788">
            <v>0.09</v>
          </cell>
          <cell r="K3788">
            <v>27</v>
          </cell>
          <cell r="L3788">
            <v>9.4890510948905105E-2</v>
          </cell>
        </row>
        <row r="3789">
          <cell r="A3789" t="str">
            <v>6250001126</v>
          </cell>
          <cell r="B3789" t="str">
            <v>RESTRAINT STRAP, CHEST, BLACK</v>
          </cell>
          <cell r="C3789" t="str">
            <v>P18</v>
          </cell>
          <cell r="D3789" t="str">
            <v>EMS Parts</v>
          </cell>
          <cell r="E3789" t="str">
            <v>20</v>
          </cell>
          <cell r="F3789" t="str">
            <v>700</v>
          </cell>
          <cell r="G3789" t="str">
            <v xml:space="preserve">          10</v>
          </cell>
          <cell r="H3789" t="str">
            <v>EA</v>
          </cell>
          <cell r="I3789">
            <v>26</v>
          </cell>
          <cell r="J3789">
            <v>0.09</v>
          </cell>
          <cell r="K3789">
            <v>28</v>
          </cell>
          <cell r="L3789">
            <v>7.6923076923076927E-2</v>
          </cell>
        </row>
        <row r="3790">
          <cell r="A3790" t="str">
            <v>6250001127</v>
          </cell>
          <cell r="B3790" t="str">
            <v>RESTRAINT STRAP, ANKLE</v>
          </cell>
          <cell r="C3790" t="str">
            <v>P18</v>
          </cell>
          <cell r="D3790" t="str">
            <v>EMS Parts</v>
          </cell>
          <cell r="E3790" t="str">
            <v>20</v>
          </cell>
          <cell r="F3790" t="str">
            <v>700</v>
          </cell>
          <cell r="G3790" t="str">
            <v xml:space="preserve">          11</v>
          </cell>
          <cell r="H3790" t="str">
            <v>EA</v>
          </cell>
          <cell r="I3790">
            <v>24.66</v>
          </cell>
          <cell r="J3790">
            <v>0.09</v>
          </cell>
          <cell r="K3790">
            <v>27</v>
          </cell>
          <cell r="L3790">
            <v>9.4890510948905105E-2</v>
          </cell>
        </row>
        <row r="3791">
          <cell r="A3791" t="str">
            <v>6250001127</v>
          </cell>
          <cell r="B3791" t="str">
            <v>RESTRAINT STRAP, ANKLE</v>
          </cell>
          <cell r="C3791" t="str">
            <v>P18</v>
          </cell>
          <cell r="D3791" t="str">
            <v>EMS Parts</v>
          </cell>
          <cell r="E3791" t="str">
            <v>20</v>
          </cell>
          <cell r="F3791" t="str">
            <v>700</v>
          </cell>
          <cell r="G3791" t="str">
            <v xml:space="preserve">          10</v>
          </cell>
          <cell r="H3791" t="str">
            <v>EA</v>
          </cell>
          <cell r="I3791">
            <v>26</v>
          </cell>
          <cell r="J3791">
            <v>0.09</v>
          </cell>
          <cell r="K3791">
            <v>28</v>
          </cell>
          <cell r="L3791">
            <v>7.6923076923076927E-2</v>
          </cell>
        </row>
        <row r="3792">
          <cell r="A3792" t="str">
            <v>6250001128</v>
          </cell>
          <cell r="B3792" t="str">
            <v>SPACER, 4 BAR PIVOT</v>
          </cell>
          <cell r="C3792" t="str">
            <v>P18</v>
          </cell>
          <cell r="D3792" t="str">
            <v>EMS Parts</v>
          </cell>
          <cell r="E3792" t="str">
            <v>20</v>
          </cell>
          <cell r="F3792" t="str">
            <v>700</v>
          </cell>
          <cell r="G3792" t="str">
            <v xml:space="preserve">          11</v>
          </cell>
          <cell r="H3792" t="str">
            <v>EA</v>
          </cell>
          <cell r="I3792">
            <v>4.13</v>
          </cell>
          <cell r="J3792">
            <v>0.09</v>
          </cell>
          <cell r="K3792">
            <v>4.5017000000000005</v>
          </cell>
          <cell r="L3792">
            <v>9.0000000000000149E-2</v>
          </cell>
        </row>
        <row r="3793">
          <cell r="A3793" t="str">
            <v>6250001128</v>
          </cell>
          <cell r="B3793" t="str">
            <v>SPACER, 4 BAR PIVOT</v>
          </cell>
          <cell r="C3793" t="str">
            <v>P18</v>
          </cell>
          <cell r="D3793" t="str">
            <v>EMS Parts</v>
          </cell>
          <cell r="E3793" t="str">
            <v>20</v>
          </cell>
          <cell r="F3793" t="str">
            <v>700</v>
          </cell>
          <cell r="G3793" t="str">
            <v xml:space="preserve">          10</v>
          </cell>
          <cell r="H3793" t="str">
            <v>EA</v>
          </cell>
          <cell r="I3793">
            <v>9</v>
          </cell>
          <cell r="J3793">
            <v>0.09</v>
          </cell>
          <cell r="K3793">
            <v>9.81</v>
          </cell>
          <cell r="L3793">
            <v>9.0000000000000052E-2</v>
          </cell>
        </row>
        <row r="3794">
          <cell r="A3794" t="str">
            <v>6250001129</v>
          </cell>
          <cell r="B3794" t="str">
            <v>SPACER, EXT. HANDLE PIVOT</v>
          </cell>
          <cell r="C3794" t="str">
            <v>P18</v>
          </cell>
          <cell r="D3794" t="str">
            <v>EMS Parts</v>
          </cell>
          <cell r="E3794" t="str">
            <v>20</v>
          </cell>
          <cell r="F3794" t="str">
            <v>700</v>
          </cell>
          <cell r="G3794" t="str">
            <v xml:space="preserve">          11</v>
          </cell>
          <cell r="H3794" t="str">
            <v>EA</v>
          </cell>
          <cell r="I3794">
            <v>5.51</v>
          </cell>
          <cell r="J3794">
            <v>0.09</v>
          </cell>
          <cell r="K3794">
            <v>6.0059000000000005</v>
          </cell>
          <cell r="L3794">
            <v>9.0000000000000122E-2</v>
          </cell>
        </row>
        <row r="3795">
          <cell r="A3795" t="str">
            <v>6250001129</v>
          </cell>
          <cell r="B3795" t="str">
            <v>SPACER, EXT. HANDLE PIVOT</v>
          </cell>
          <cell r="C3795" t="str">
            <v>P18</v>
          </cell>
          <cell r="D3795" t="str">
            <v>EMS Parts</v>
          </cell>
          <cell r="E3795" t="str">
            <v>20</v>
          </cell>
          <cell r="F3795" t="str">
            <v>700</v>
          </cell>
          <cell r="G3795" t="str">
            <v xml:space="preserve">          10</v>
          </cell>
          <cell r="H3795" t="str">
            <v>EA</v>
          </cell>
          <cell r="I3795">
            <v>10</v>
          </cell>
          <cell r="J3795">
            <v>0.09</v>
          </cell>
          <cell r="K3795">
            <v>10.9</v>
          </cell>
          <cell r="L3795">
            <v>9.0000000000000038E-2</v>
          </cell>
        </row>
        <row r="3796">
          <cell r="A3796" t="str">
            <v>6250001131</v>
          </cell>
          <cell r="B3796" t="str">
            <v>SPRING, BRAKE</v>
          </cell>
          <cell r="C3796" t="str">
            <v>P18</v>
          </cell>
          <cell r="D3796" t="str">
            <v>EMS Parts</v>
          </cell>
          <cell r="E3796" t="str">
            <v>20</v>
          </cell>
          <cell r="F3796" t="str">
            <v>700</v>
          </cell>
          <cell r="G3796" t="str">
            <v xml:space="preserve">          11</v>
          </cell>
          <cell r="H3796" t="str">
            <v>EA</v>
          </cell>
          <cell r="I3796">
            <v>6.86</v>
          </cell>
          <cell r="J3796">
            <v>0.09</v>
          </cell>
          <cell r="K3796">
            <v>7.4774000000000012</v>
          </cell>
          <cell r="L3796">
            <v>9.0000000000000122E-2</v>
          </cell>
        </row>
        <row r="3797">
          <cell r="A3797" t="str">
            <v>6250001131</v>
          </cell>
          <cell r="B3797" t="str">
            <v>SPRING, BRAKE</v>
          </cell>
          <cell r="C3797" t="str">
            <v>P18</v>
          </cell>
          <cell r="D3797" t="str">
            <v>EMS Parts</v>
          </cell>
          <cell r="E3797" t="str">
            <v>20</v>
          </cell>
          <cell r="F3797" t="str">
            <v>700</v>
          </cell>
          <cell r="G3797" t="str">
            <v xml:space="preserve">          10</v>
          </cell>
          <cell r="H3797" t="str">
            <v>EA</v>
          </cell>
          <cell r="I3797">
            <v>11</v>
          </cell>
          <cell r="J3797">
            <v>0.09</v>
          </cell>
          <cell r="K3797">
            <v>11.99</v>
          </cell>
          <cell r="L3797">
            <v>9.0000000000000024E-2</v>
          </cell>
        </row>
        <row r="3798">
          <cell r="A3798" t="str">
            <v>6250001132</v>
          </cell>
          <cell r="B3798" t="str">
            <v>SPACER PLATE, SEAT</v>
          </cell>
          <cell r="C3798" t="str">
            <v>P18</v>
          </cell>
          <cell r="D3798" t="str">
            <v>EMS Parts</v>
          </cell>
          <cell r="E3798" t="str">
            <v>20</v>
          </cell>
          <cell r="F3798" t="str">
            <v>700</v>
          </cell>
          <cell r="G3798" t="str">
            <v xml:space="preserve">          11</v>
          </cell>
          <cell r="H3798" t="str">
            <v>EA</v>
          </cell>
          <cell r="I3798">
            <v>4.13</v>
          </cell>
          <cell r="J3798">
            <v>0.09</v>
          </cell>
          <cell r="K3798">
            <v>4.5017000000000005</v>
          </cell>
          <cell r="L3798">
            <v>9.0000000000000149E-2</v>
          </cell>
        </row>
        <row r="3799">
          <cell r="A3799" t="str">
            <v>6250001132</v>
          </cell>
          <cell r="B3799" t="str">
            <v>SPACER PLATE, SEAT</v>
          </cell>
          <cell r="C3799" t="str">
            <v>P18</v>
          </cell>
          <cell r="D3799" t="str">
            <v>EMS Parts</v>
          </cell>
          <cell r="E3799" t="str">
            <v>20</v>
          </cell>
          <cell r="F3799" t="str">
            <v>700</v>
          </cell>
          <cell r="G3799" t="str">
            <v xml:space="preserve">          10</v>
          </cell>
          <cell r="H3799" t="str">
            <v>EA</v>
          </cell>
          <cell r="I3799">
            <v>9</v>
          </cell>
          <cell r="J3799">
            <v>0.09</v>
          </cell>
          <cell r="K3799">
            <v>9.81</v>
          </cell>
          <cell r="L3799">
            <v>9.0000000000000052E-2</v>
          </cell>
        </row>
        <row r="3800">
          <cell r="A3800" t="str">
            <v>6250001133</v>
          </cell>
          <cell r="B3800" t="str">
            <v>SPACER, EXT. HNDL LOCATOR</v>
          </cell>
          <cell r="C3800" t="str">
            <v>P18</v>
          </cell>
          <cell r="D3800" t="str">
            <v>EMS Parts</v>
          </cell>
          <cell r="E3800" t="str">
            <v>20</v>
          </cell>
          <cell r="F3800" t="str">
            <v>700</v>
          </cell>
          <cell r="G3800" t="str">
            <v xml:space="preserve">          10</v>
          </cell>
          <cell r="H3800" t="str">
            <v>EA</v>
          </cell>
          <cell r="I3800">
            <v>12</v>
          </cell>
          <cell r="J3800">
            <v>0.09</v>
          </cell>
          <cell r="K3800">
            <v>13.080000000000002</v>
          </cell>
          <cell r="L3800">
            <v>9.0000000000000149E-2</v>
          </cell>
        </row>
        <row r="3801">
          <cell r="A3801" t="str">
            <v>6250001133</v>
          </cell>
          <cell r="B3801" t="str">
            <v>SPACER, EXT. HNDL LOCATOR</v>
          </cell>
          <cell r="C3801" t="str">
            <v>P18</v>
          </cell>
          <cell r="D3801" t="str">
            <v>EMS Parts</v>
          </cell>
          <cell r="E3801" t="str">
            <v>20</v>
          </cell>
          <cell r="F3801" t="str">
            <v>700</v>
          </cell>
          <cell r="G3801" t="str">
            <v xml:space="preserve">          11</v>
          </cell>
          <cell r="H3801" t="str">
            <v>EA</v>
          </cell>
          <cell r="I3801">
            <v>8.23</v>
          </cell>
          <cell r="J3801">
            <v>0.09</v>
          </cell>
          <cell r="K3801">
            <v>8.9707000000000008</v>
          </cell>
          <cell r="L3801">
            <v>9.0000000000000038E-2</v>
          </cell>
        </row>
        <row r="3802">
          <cell r="A3802" t="str">
            <v>6250001134</v>
          </cell>
          <cell r="B3802" t="str">
            <v>TRACK SUPPORT</v>
          </cell>
          <cell r="C3802" t="str">
            <v>P18</v>
          </cell>
          <cell r="D3802" t="str">
            <v>EMS Parts</v>
          </cell>
          <cell r="E3802" t="str">
            <v>20</v>
          </cell>
          <cell r="F3802" t="str">
            <v>700</v>
          </cell>
          <cell r="G3802" t="str">
            <v xml:space="preserve">          10</v>
          </cell>
          <cell r="H3802" t="str">
            <v>EA</v>
          </cell>
          <cell r="I3802">
            <v>7.49</v>
          </cell>
          <cell r="J3802">
            <v>0.09</v>
          </cell>
          <cell r="K3802">
            <v>8.1641000000000012</v>
          </cell>
          <cell r="L3802">
            <v>9.0000000000000135E-2</v>
          </cell>
        </row>
        <row r="3803">
          <cell r="A3803" t="str">
            <v>6250001134</v>
          </cell>
          <cell r="B3803" t="str">
            <v>TRACK SUPPORT</v>
          </cell>
          <cell r="C3803" t="str">
            <v>P18</v>
          </cell>
          <cell r="D3803" t="str">
            <v>EMS Parts</v>
          </cell>
          <cell r="E3803" t="str">
            <v>20</v>
          </cell>
          <cell r="F3803" t="str">
            <v>700</v>
          </cell>
          <cell r="G3803" t="str">
            <v xml:space="preserve">          11</v>
          </cell>
          <cell r="H3803" t="str">
            <v>EA</v>
          </cell>
          <cell r="I3803">
            <v>2.76</v>
          </cell>
          <cell r="J3803">
            <v>0.09</v>
          </cell>
          <cell r="K3803">
            <v>3.0084</v>
          </cell>
          <cell r="L3803">
            <v>9.0000000000000066E-2</v>
          </cell>
        </row>
        <row r="3804">
          <cell r="A3804" t="str">
            <v>6250001135</v>
          </cell>
          <cell r="B3804" t="str">
            <v>VINYL SEAT</v>
          </cell>
          <cell r="C3804" t="str">
            <v>P18</v>
          </cell>
          <cell r="D3804" t="str">
            <v>EMS Parts</v>
          </cell>
          <cell r="E3804" t="str">
            <v>20</v>
          </cell>
          <cell r="F3804" t="str">
            <v>700</v>
          </cell>
          <cell r="G3804" t="str">
            <v xml:space="preserve">          10</v>
          </cell>
          <cell r="H3804" t="str">
            <v>EA</v>
          </cell>
          <cell r="I3804">
            <v>208</v>
          </cell>
          <cell r="J3804">
            <v>0.09</v>
          </cell>
          <cell r="K3804">
            <v>227</v>
          </cell>
          <cell r="L3804">
            <v>9.1346153846153841E-2</v>
          </cell>
        </row>
        <row r="3805">
          <cell r="A3805" t="str">
            <v>6250001135</v>
          </cell>
          <cell r="B3805" t="str">
            <v>VINYL SEAT</v>
          </cell>
          <cell r="C3805" t="str">
            <v>P18</v>
          </cell>
          <cell r="D3805" t="str">
            <v>EMS Parts</v>
          </cell>
          <cell r="E3805" t="str">
            <v>20</v>
          </cell>
          <cell r="F3805" t="str">
            <v>700</v>
          </cell>
          <cell r="G3805" t="str">
            <v xml:space="preserve">          11</v>
          </cell>
          <cell r="H3805" t="str">
            <v>EA</v>
          </cell>
          <cell r="I3805">
            <v>209.87</v>
          </cell>
          <cell r="J3805">
            <v>0.09</v>
          </cell>
          <cell r="K3805">
            <v>229</v>
          </cell>
          <cell r="L3805">
            <v>9.1151665316624553E-2</v>
          </cell>
        </row>
        <row r="3806">
          <cell r="A3806" t="str">
            <v>6250001140</v>
          </cell>
          <cell r="B3806" t="str">
            <v>500LB STAIR PRO LABEL</v>
          </cell>
          <cell r="C3806" t="str">
            <v>P18</v>
          </cell>
          <cell r="D3806" t="str">
            <v>EMS Parts</v>
          </cell>
          <cell r="E3806" t="str">
            <v>20</v>
          </cell>
          <cell r="F3806" t="str">
            <v>700</v>
          </cell>
          <cell r="G3806" t="str">
            <v xml:space="preserve">          11</v>
          </cell>
          <cell r="H3806" t="str">
            <v>EA</v>
          </cell>
          <cell r="I3806">
            <v>1.39</v>
          </cell>
          <cell r="J3806">
            <v>0.09</v>
          </cell>
          <cell r="K3806">
            <v>1.5151000000000001</v>
          </cell>
          <cell r="L3806">
            <v>9.0000000000000163E-2</v>
          </cell>
        </row>
        <row r="3807">
          <cell r="A3807" t="str">
            <v>6250001140</v>
          </cell>
          <cell r="B3807" t="str">
            <v>500LB STAIR PRO LABEL</v>
          </cell>
          <cell r="C3807" t="str">
            <v>P18</v>
          </cell>
          <cell r="D3807" t="str">
            <v>EMS Parts</v>
          </cell>
          <cell r="E3807" t="str">
            <v>20</v>
          </cell>
          <cell r="F3807" t="str">
            <v>700</v>
          </cell>
          <cell r="G3807" t="str">
            <v xml:space="preserve">          10</v>
          </cell>
          <cell r="H3807" t="str">
            <v>EA</v>
          </cell>
          <cell r="I3807">
            <v>6.42</v>
          </cell>
          <cell r="J3807">
            <v>0.09</v>
          </cell>
          <cell r="K3807">
            <v>6.9978000000000007</v>
          </cell>
          <cell r="L3807">
            <v>9.0000000000000122E-2</v>
          </cell>
        </row>
        <row r="3808">
          <cell r="A3808" t="str">
            <v>6250001141</v>
          </cell>
          <cell r="B3808" t="str">
            <v>BRACKET, EXT HANDLE PIVOT</v>
          </cell>
          <cell r="C3808" t="str">
            <v>P18</v>
          </cell>
          <cell r="D3808" t="str">
            <v>EMS Parts</v>
          </cell>
          <cell r="E3808" t="str">
            <v>20</v>
          </cell>
          <cell r="F3808" t="str">
            <v>700</v>
          </cell>
          <cell r="G3808" t="str">
            <v xml:space="preserve">          11</v>
          </cell>
          <cell r="H3808" t="str">
            <v>EA</v>
          </cell>
          <cell r="I3808">
            <v>5.4</v>
          </cell>
          <cell r="J3808">
            <v>0.09</v>
          </cell>
          <cell r="K3808">
            <v>5.886000000000001</v>
          </cell>
          <cell r="L3808">
            <v>9.0000000000000122E-2</v>
          </cell>
        </row>
        <row r="3809">
          <cell r="A3809" t="str">
            <v>6250001142</v>
          </cell>
          <cell r="B3809" t="str">
            <v>SUPPORT, PLASTIC SEAT</v>
          </cell>
          <cell r="C3809" t="str">
            <v>P18</v>
          </cell>
          <cell r="D3809" t="str">
            <v>EMS Parts</v>
          </cell>
          <cell r="E3809" t="str">
            <v>20</v>
          </cell>
          <cell r="F3809" t="str">
            <v>700</v>
          </cell>
          <cell r="G3809" t="str">
            <v xml:space="preserve">          11</v>
          </cell>
          <cell r="H3809" t="str">
            <v>EA</v>
          </cell>
          <cell r="I3809">
            <v>14.83</v>
          </cell>
          <cell r="J3809">
            <v>0.09</v>
          </cell>
          <cell r="K3809">
            <v>16.1647</v>
          </cell>
          <cell r="L3809">
            <v>8.9999999999999983E-2</v>
          </cell>
        </row>
        <row r="3810">
          <cell r="A3810" t="str">
            <v>6250001143</v>
          </cell>
          <cell r="B3810" t="str">
            <v>RESTRAINT STRAP, CHEST, VINYL</v>
          </cell>
          <cell r="C3810" t="str">
            <v>B20</v>
          </cell>
          <cell r="D3810" t="str">
            <v>EMS Acc</v>
          </cell>
          <cell r="E3810" t="str">
            <v>20</v>
          </cell>
          <cell r="F3810" t="str">
            <v>700</v>
          </cell>
          <cell r="G3810" t="str">
            <v xml:space="preserve">          10</v>
          </cell>
          <cell r="H3810" t="str">
            <v>EA</v>
          </cell>
          <cell r="I3810">
            <v>121</v>
          </cell>
          <cell r="J3810">
            <v>0.09</v>
          </cell>
          <cell r="K3810">
            <v>132</v>
          </cell>
          <cell r="L3810">
            <v>9.0909090909090912E-2</v>
          </cell>
        </row>
        <row r="3811">
          <cell r="A3811" t="str">
            <v>6250001143</v>
          </cell>
          <cell r="B3811" t="str">
            <v>RESTRAINT STRAP, CHEST, VINYL</v>
          </cell>
          <cell r="C3811" t="str">
            <v>B20</v>
          </cell>
          <cell r="D3811" t="str">
            <v>EMS Acc</v>
          </cell>
          <cell r="E3811" t="str">
            <v>20</v>
          </cell>
          <cell r="F3811" t="str">
            <v>700</v>
          </cell>
          <cell r="G3811" t="str">
            <v xml:space="preserve">          11</v>
          </cell>
          <cell r="H3811" t="str">
            <v>EA</v>
          </cell>
          <cell r="I3811">
            <v>126.5</v>
          </cell>
          <cell r="J3811">
            <v>0.09</v>
          </cell>
          <cell r="K3811">
            <v>138</v>
          </cell>
          <cell r="L3811">
            <v>9.0909090909090912E-2</v>
          </cell>
        </row>
        <row r="3812">
          <cell r="A3812" t="str">
            <v>6250001144</v>
          </cell>
          <cell r="B3812" t="str">
            <v>RESTRAINT STRAP, ANKLE, VINYL</v>
          </cell>
          <cell r="C3812" t="str">
            <v>B20</v>
          </cell>
          <cell r="D3812" t="str">
            <v>EMS Acc</v>
          </cell>
          <cell r="E3812" t="str">
            <v>20</v>
          </cell>
          <cell r="F3812" t="str">
            <v>700</v>
          </cell>
          <cell r="G3812" t="str">
            <v xml:space="preserve">          10</v>
          </cell>
          <cell r="H3812" t="str">
            <v>EA</v>
          </cell>
          <cell r="I3812">
            <v>121</v>
          </cell>
          <cell r="J3812">
            <v>0.09</v>
          </cell>
          <cell r="K3812">
            <v>132</v>
          </cell>
          <cell r="L3812">
            <v>9.0909090909090912E-2</v>
          </cell>
        </row>
        <row r="3813">
          <cell r="A3813" t="str">
            <v>6250001144</v>
          </cell>
          <cell r="B3813" t="str">
            <v>RESTRAINT STRAP, ANKLE, VINYL</v>
          </cell>
          <cell r="C3813" t="str">
            <v>B20</v>
          </cell>
          <cell r="D3813" t="str">
            <v>EMS Acc</v>
          </cell>
          <cell r="E3813" t="str">
            <v>20</v>
          </cell>
          <cell r="F3813" t="str">
            <v>700</v>
          </cell>
          <cell r="G3813" t="str">
            <v xml:space="preserve">          11</v>
          </cell>
          <cell r="H3813" t="str">
            <v>EA</v>
          </cell>
          <cell r="I3813">
            <v>126.5</v>
          </cell>
          <cell r="J3813">
            <v>0.09</v>
          </cell>
          <cell r="K3813">
            <v>138</v>
          </cell>
          <cell r="L3813">
            <v>9.0909090909090912E-2</v>
          </cell>
        </row>
        <row r="3814">
          <cell r="A3814" t="str">
            <v>6250001151</v>
          </cell>
          <cell r="B3814" t="str">
            <v>DOMESTIC CHAIR MANUAL 11/05</v>
          </cell>
          <cell r="C3814" t="str">
            <v>B20</v>
          </cell>
          <cell r="D3814" t="str">
            <v>EMS Acc</v>
          </cell>
          <cell r="E3814" t="str">
            <v>20</v>
          </cell>
          <cell r="F3814" t="str">
            <v>700</v>
          </cell>
          <cell r="G3814" t="str">
            <v xml:space="preserve">          11</v>
          </cell>
          <cell r="H3814" t="str">
            <v>EA</v>
          </cell>
          <cell r="I3814">
            <v>26.85</v>
          </cell>
          <cell r="J3814">
            <v>0.09</v>
          </cell>
          <cell r="K3814">
            <v>29</v>
          </cell>
          <cell r="L3814">
            <v>8.0074487895716889E-2</v>
          </cell>
        </row>
        <row r="3815">
          <cell r="A3815" t="str">
            <v>6250001160</v>
          </cell>
          <cell r="B3815" t="str">
            <v>DOMESTIC CHAIR MANUAL</v>
          </cell>
          <cell r="C3815" t="str">
            <v>B20</v>
          </cell>
          <cell r="D3815" t="str">
            <v>EMS Acc</v>
          </cell>
          <cell r="E3815" t="str">
            <v>20</v>
          </cell>
          <cell r="F3815" t="str">
            <v>700</v>
          </cell>
          <cell r="G3815" t="str">
            <v xml:space="preserve">          11</v>
          </cell>
          <cell r="H3815" t="str">
            <v>EA</v>
          </cell>
          <cell r="I3815">
            <v>28.12</v>
          </cell>
          <cell r="J3815">
            <v>0.09</v>
          </cell>
          <cell r="K3815">
            <v>31</v>
          </cell>
          <cell r="L3815">
            <v>0.10241820768136553</v>
          </cell>
        </row>
        <row r="3816">
          <cell r="A3816" t="str">
            <v>6250001161</v>
          </cell>
          <cell r="B3816" t="str">
            <v>INTERNATIONAL CHAIR MANUAL</v>
          </cell>
          <cell r="C3816" t="str">
            <v>B20</v>
          </cell>
          <cell r="D3816" t="str">
            <v>EMS Acc</v>
          </cell>
          <cell r="E3816" t="str">
            <v>20</v>
          </cell>
          <cell r="F3816" t="str">
            <v>700</v>
          </cell>
          <cell r="G3816" t="str">
            <v xml:space="preserve">          11</v>
          </cell>
          <cell r="H3816" t="str">
            <v>EA</v>
          </cell>
          <cell r="I3816">
            <v>109.89</v>
          </cell>
          <cell r="J3816">
            <v>0.09</v>
          </cell>
          <cell r="K3816">
            <v>120</v>
          </cell>
          <cell r="L3816">
            <v>9.2001092001091994E-2</v>
          </cell>
        </row>
        <row r="3817">
          <cell r="A3817" t="str">
            <v>6250001162</v>
          </cell>
          <cell r="B3817" t="str">
            <v>STAIR PRO DVD IN-SERVICE VIDEO</v>
          </cell>
          <cell r="C3817" t="str">
            <v>B20</v>
          </cell>
          <cell r="D3817" t="str">
            <v>EMS Acc</v>
          </cell>
          <cell r="E3817" t="str">
            <v>20</v>
          </cell>
          <cell r="F3817" t="str">
            <v>700</v>
          </cell>
          <cell r="G3817" t="str">
            <v xml:space="preserve">          11</v>
          </cell>
          <cell r="H3817" t="str">
            <v>EA</v>
          </cell>
          <cell r="I3817">
            <v>24</v>
          </cell>
          <cell r="J3817">
            <v>0.09</v>
          </cell>
          <cell r="K3817">
            <v>26</v>
          </cell>
          <cell r="L3817">
            <v>8.3333333333333329E-2</v>
          </cell>
        </row>
        <row r="3818">
          <cell r="A3818" t="str">
            <v>6250001163</v>
          </cell>
          <cell r="B3818" t="str">
            <v>METAL RESTRAINT BUCKLE</v>
          </cell>
          <cell r="C3818" t="str">
            <v>P18</v>
          </cell>
          <cell r="D3818" t="str">
            <v>EMS Parts</v>
          </cell>
          <cell r="E3818" t="str">
            <v>20</v>
          </cell>
          <cell r="F3818" t="str">
            <v>700</v>
          </cell>
          <cell r="G3818" t="str">
            <v xml:space="preserve">          11</v>
          </cell>
          <cell r="H3818" t="str">
            <v>EA</v>
          </cell>
          <cell r="I3818">
            <v>6.86</v>
          </cell>
          <cell r="J3818">
            <v>0.09</v>
          </cell>
          <cell r="K3818">
            <v>7.4774000000000012</v>
          </cell>
          <cell r="L3818">
            <v>9.0000000000000122E-2</v>
          </cell>
        </row>
        <row r="3819">
          <cell r="A3819" t="str">
            <v>6250001163</v>
          </cell>
          <cell r="B3819" t="str">
            <v>METAL RESTRAINT BUCKLE</v>
          </cell>
          <cell r="C3819" t="str">
            <v>P18</v>
          </cell>
          <cell r="D3819" t="str">
            <v>EMS Parts</v>
          </cell>
          <cell r="E3819" t="str">
            <v>20</v>
          </cell>
          <cell r="F3819" t="str">
            <v>700</v>
          </cell>
          <cell r="G3819" t="str">
            <v xml:space="preserve">          10</v>
          </cell>
          <cell r="H3819" t="str">
            <v>EA</v>
          </cell>
          <cell r="I3819">
            <v>11</v>
          </cell>
          <cell r="J3819">
            <v>0.09</v>
          </cell>
          <cell r="K3819">
            <v>11.99</v>
          </cell>
          <cell r="L3819">
            <v>9.0000000000000024E-2</v>
          </cell>
        </row>
        <row r="3820">
          <cell r="A3820" t="str">
            <v>6250001165</v>
          </cell>
          <cell r="B3820" t="str">
            <v>CLIP</v>
          </cell>
          <cell r="C3820" t="str">
            <v>P18</v>
          </cell>
          <cell r="D3820" t="str">
            <v>EMS Parts</v>
          </cell>
          <cell r="E3820" t="str">
            <v>20</v>
          </cell>
          <cell r="F3820" t="str">
            <v>700</v>
          </cell>
          <cell r="G3820" t="str">
            <v xml:space="preserve">          10</v>
          </cell>
          <cell r="H3820" t="str">
            <v>EA</v>
          </cell>
          <cell r="I3820">
            <v>13</v>
          </cell>
          <cell r="J3820">
            <v>0.09</v>
          </cell>
          <cell r="K3820">
            <v>14.170000000000002</v>
          </cell>
          <cell r="L3820">
            <v>9.0000000000000135E-2</v>
          </cell>
        </row>
        <row r="3821">
          <cell r="A3821" t="str">
            <v>6250001165</v>
          </cell>
          <cell r="B3821" t="str">
            <v>CLIP</v>
          </cell>
          <cell r="C3821" t="str">
            <v>P18</v>
          </cell>
          <cell r="D3821" t="str">
            <v>EMS Parts</v>
          </cell>
          <cell r="E3821" t="str">
            <v>20</v>
          </cell>
          <cell r="F3821" t="str">
            <v>700</v>
          </cell>
          <cell r="G3821" t="str">
            <v xml:space="preserve">          11</v>
          </cell>
          <cell r="H3821" t="str">
            <v>EA</v>
          </cell>
          <cell r="I3821">
            <v>9.61</v>
          </cell>
          <cell r="J3821">
            <v>0.09</v>
          </cell>
          <cell r="K3821">
            <v>10.4749</v>
          </cell>
          <cell r="L3821">
            <v>9.0000000000000052E-2</v>
          </cell>
        </row>
        <row r="3822">
          <cell r="A3822" t="str">
            <v>6250001188</v>
          </cell>
          <cell r="B3822" t="str">
            <v>ROUND TUBE</v>
          </cell>
          <cell r="C3822" t="str">
            <v>P18</v>
          </cell>
          <cell r="D3822" t="str">
            <v>EMS Parts</v>
          </cell>
          <cell r="E3822" t="str">
            <v>20</v>
          </cell>
          <cell r="F3822" t="str">
            <v>700</v>
          </cell>
          <cell r="G3822" t="str">
            <v xml:space="preserve">          11</v>
          </cell>
          <cell r="H3822" t="str">
            <v>EA</v>
          </cell>
          <cell r="I3822">
            <v>32.5</v>
          </cell>
          <cell r="J3822">
            <v>0.09</v>
          </cell>
          <cell r="K3822">
            <v>35</v>
          </cell>
          <cell r="L3822">
            <v>7.6923076923076927E-2</v>
          </cell>
        </row>
        <row r="3823">
          <cell r="A3823" t="str">
            <v>6250001192</v>
          </cell>
          <cell r="B3823" t="str">
            <v>ROUND TUBE</v>
          </cell>
          <cell r="C3823" t="str">
            <v>P18</v>
          </cell>
          <cell r="D3823" t="str">
            <v>EMS Parts</v>
          </cell>
          <cell r="E3823" t="str">
            <v>20</v>
          </cell>
          <cell r="F3823" t="str">
            <v>700</v>
          </cell>
          <cell r="G3823" t="str">
            <v xml:space="preserve">          11</v>
          </cell>
          <cell r="H3823" t="str">
            <v>EA</v>
          </cell>
          <cell r="I3823">
            <v>79.92</v>
          </cell>
          <cell r="J3823">
            <v>0.09</v>
          </cell>
          <cell r="K3823">
            <v>87</v>
          </cell>
          <cell r="L3823">
            <v>8.8588588588588563E-2</v>
          </cell>
        </row>
        <row r="3824">
          <cell r="A3824" t="str">
            <v>6250001221</v>
          </cell>
          <cell r="B3824" t="str">
            <v>EXTRUSION</v>
          </cell>
          <cell r="C3824" t="str">
            <v>P18</v>
          </cell>
          <cell r="D3824" t="str">
            <v>EMS Parts</v>
          </cell>
          <cell r="E3824" t="str">
            <v>20</v>
          </cell>
          <cell r="F3824" t="str">
            <v>700</v>
          </cell>
          <cell r="G3824" t="str">
            <v xml:space="preserve">          11</v>
          </cell>
          <cell r="H3824" t="str">
            <v>EA</v>
          </cell>
          <cell r="I3824">
            <v>23.94</v>
          </cell>
          <cell r="J3824">
            <v>0.09</v>
          </cell>
          <cell r="K3824">
            <v>26</v>
          </cell>
          <cell r="L3824">
            <v>8.6048454469507041E-2</v>
          </cell>
        </row>
        <row r="3825">
          <cell r="A3825" t="str">
            <v>6250003011</v>
          </cell>
          <cell r="B3825" t="str">
            <v>EXT MAIN FRAME ASSY</v>
          </cell>
          <cell r="C3825" t="str">
            <v>P18</v>
          </cell>
          <cell r="D3825" t="str">
            <v>EMS Parts</v>
          </cell>
          <cell r="E3825" t="str">
            <v>20</v>
          </cell>
          <cell r="F3825" t="str">
            <v>700</v>
          </cell>
          <cell r="G3825" t="str">
            <v xml:space="preserve">          11</v>
          </cell>
          <cell r="H3825" t="str">
            <v>EA</v>
          </cell>
          <cell r="I3825">
            <v>878.76</v>
          </cell>
          <cell r="J3825">
            <v>0.09</v>
          </cell>
          <cell r="K3825">
            <v>958</v>
          </cell>
          <cell r="L3825">
            <v>9.0172515817743201E-2</v>
          </cell>
        </row>
        <row r="3826">
          <cell r="A3826" t="str">
            <v>6250003011</v>
          </cell>
          <cell r="B3826" t="str">
            <v>EXT MAIN FRAME ASSY</v>
          </cell>
          <cell r="C3826" t="str">
            <v>P18</v>
          </cell>
          <cell r="D3826" t="str">
            <v>EMS Parts</v>
          </cell>
          <cell r="E3826" t="str">
            <v>20</v>
          </cell>
          <cell r="F3826" t="str">
            <v>700</v>
          </cell>
          <cell r="G3826" t="str">
            <v xml:space="preserve">          10</v>
          </cell>
          <cell r="H3826" t="str">
            <v>EA</v>
          </cell>
          <cell r="I3826">
            <v>856</v>
          </cell>
          <cell r="J3826">
            <v>0.09</v>
          </cell>
          <cell r="K3826">
            <v>933</v>
          </cell>
          <cell r="L3826">
            <v>8.9953271028037379E-2</v>
          </cell>
        </row>
        <row r="3827">
          <cell r="A3827" t="str">
            <v>6250003014</v>
          </cell>
          <cell r="B3827" t="str">
            <v>EXTENSION HANDLE, PR</v>
          </cell>
          <cell r="C3827" t="str">
            <v>P18</v>
          </cell>
          <cell r="D3827" t="str">
            <v>EMS Parts</v>
          </cell>
          <cell r="E3827" t="str">
            <v>20</v>
          </cell>
          <cell r="F3827" t="str">
            <v>700</v>
          </cell>
          <cell r="G3827" t="str">
            <v xml:space="preserve">          11</v>
          </cell>
          <cell r="H3827" t="str">
            <v>EA</v>
          </cell>
          <cell r="I3827">
            <v>309.24</v>
          </cell>
          <cell r="J3827">
            <v>0.09</v>
          </cell>
          <cell r="K3827">
            <v>337</v>
          </cell>
          <cell r="L3827">
            <v>8.9768464622946548E-2</v>
          </cell>
        </row>
        <row r="3828">
          <cell r="A3828" t="str">
            <v>6250003014</v>
          </cell>
          <cell r="B3828" t="str">
            <v>EXTENSION HANDLE, PR</v>
          </cell>
          <cell r="C3828" t="str">
            <v>P18</v>
          </cell>
          <cell r="D3828" t="str">
            <v>EMS Parts</v>
          </cell>
          <cell r="E3828" t="str">
            <v>20</v>
          </cell>
          <cell r="F3828" t="str">
            <v>700</v>
          </cell>
          <cell r="G3828" t="str">
            <v xml:space="preserve">          10</v>
          </cell>
          <cell r="H3828" t="str">
            <v>EA</v>
          </cell>
          <cell r="I3828">
            <v>303</v>
          </cell>
          <cell r="J3828">
            <v>0.09</v>
          </cell>
          <cell r="K3828">
            <v>330</v>
          </cell>
          <cell r="L3828">
            <v>8.9108910891089105E-2</v>
          </cell>
        </row>
        <row r="3829">
          <cell r="A3829" t="str">
            <v>6250003015</v>
          </cell>
          <cell r="B3829" t="str">
            <v>EXTENSION HANDLE, PL</v>
          </cell>
          <cell r="C3829" t="str">
            <v>P18</v>
          </cell>
          <cell r="D3829" t="str">
            <v>EMS Parts</v>
          </cell>
          <cell r="E3829" t="str">
            <v>20</v>
          </cell>
          <cell r="F3829" t="str">
            <v>700</v>
          </cell>
          <cell r="G3829" t="str">
            <v xml:space="preserve">          10</v>
          </cell>
          <cell r="H3829" t="str">
            <v>EA</v>
          </cell>
          <cell r="I3829">
            <v>274</v>
          </cell>
          <cell r="J3829">
            <v>0.09</v>
          </cell>
          <cell r="K3829">
            <v>299</v>
          </cell>
          <cell r="L3829">
            <v>9.1240875912408759E-2</v>
          </cell>
        </row>
        <row r="3830">
          <cell r="A3830" t="str">
            <v>6250003015</v>
          </cell>
          <cell r="B3830" t="str">
            <v>EXTENSION HANDLE, PL</v>
          </cell>
          <cell r="C3830" t="str">
            <v>P18</v>
          </cell>
          <cell r="D3830" t="str">
            <v>EMS Parts</v>
          </cell>
          <cell r="E3830" t="str">
            <v>20</v>
          </cell>
          <cell r="F3830" t="str">
            <v>700</v>
          </cell>
          <cell r="G3830" t="str">
            <v xml:space="preserve">          11</v>
          </cell>
          <cell r="H3830" t="str">
            <v>EA</v>
          </cell>
          <cell r="I3830">
            <v>279.63</v>
          </cell>
          <cell r="J3830">
            <v>0.09</v>
          </cell>
          <cell r="K3830">
            <v>305</v>
          </cell>
          <cell r="L3830">
            <v>9.072703214962631E-2</v>
          </cell>
        </row>
        <row r="3831">
          <cell r="A3831" t="str">
            <v>6250003080</v>
          </cell>
          <cell r="B3831" t="str">
            <v>LOCK LEVER, PIVOT HANDLE EXT</v>
          </cell>
          <cell r="C3831" t="str">
            <v>P18</v>
          </cell>
          <cell r="D3831" t="str">
            <v>EMS Parts</v>
          </cell>
          <cell r="E3831" t="str">
            <v>20</v>
          </cell>
          <cell r="F3831" t="str">
            <v>700</v>
          </cell>
          <cell r="G3831" t="str">
            <v xml:space="preserve">          11</v>
          </cell>
          <cell r="H3831" t="str">
            <v>EA</v>
          </cell>
          <cell r="I3831">
            <v>43.82</v>
          </cell>
          <cell r="J3831">
            <v>0.09</v>
          </cell>
          <cell r="K3831">
            <v>48</v>
          </cell>
          <cell r="L3831">
            <v>9.5390232770424452E-2</v>
          </cell>
        </row>
        <row r="3832">
          <cell r="A3832" t="str">
            <v>6250003080</v>
          </cell>
          <cell r="B3832" t="str">
            <v>LOCK LEVER, PIVOT HANDLE EXT</v>
          </cell>
          <cell r="C3832" t="str">
            <v>P18</v>
          </cell>
          <cell r="D3832" t="str">
            <v>EMS Parts</v>
          </cell>
          <cell r="E3832" t="str">
            <v>20</v>
          </cell>
          <cell r="F3832" t="str">
            <v>700</v>
          </cell>
          <cell r="G3832" t="str">
            <v xml:space="preserve">          10</v>
          </cell>
          <cell r="H3832" t="str">
            <v>EA</v>
          </cell>
          <cell r="I3832">
            <v>45</v>
          </cell>
          <cell r="J3832">
            <v>0.09</v>
          </cell>
          <cell r="K3832">
            <v>49</v>
          </cell>
          <cell r="L3832">
            <v>8.8888888888888892E-2</v>
          </cell>
        </row>
        <row r="3833">
          <cell r="A3833" t="str">
            <v>6250003081</v>
          </cell>
          <cell r="B3833" t="str">
            <v>HANDLE, INTERNAL EXTENSION</v>
          </cell>
          <cell r="C3833" t="str">
            <v>P18</v>
          </cell>
          <cell r="D3833" t="str">
            <v>EMS Parts</v>
          </cell>
          <cell r="E3833" t="str">
            <v>20</v>
          </cell>
          <cell r="F3833" t="str">
            <v>700</v>
          </cell>
          <cell r="G3833" t="str">
            <v xml:space="preserve">          10</v>
          </cell>
          <cell r="H3833" t="str">
            <v>EA</v>
          </cell>
          <cell r="I3833">
            <v>62</v>
          </cell>
          <cell r="J3833">
            <v>0.09</v>
          </cell>
          <cell r="K3833">
            <v>68</v>
          </cell>
          <cell r="L3833">
            <v>9.6774193548387094E-2</v>
          </cell>
        </row>
        <row r="3834">
          <cell r="A3834" t="str">
            <v>6250003081</v>
          </cell>
          <cell r="B3834" t="str">
            <v>HANDLE, INTERNAL EXTENSION</v>
          </cell>
          <cell r="C3834" t="str">
            <v>P18</v>
          </cell>
          <cell r="D3834" t="str">
            <v>EMS Parts</v>
          </cell>
          <cell r="E3834" t="str">
            <v>20</v>
          </cell>
          <cell r="F3834" t="str">
            <v>700</v>
          </cell>
          <cell r="G3834" t="str">
            <v xml:space="preserve">          11</v>
          </cell>
          <cell r="H3834" t="str">
            <v>EA</v>
          </cell>
          <cell r="I3834">
            <v>62.07</v>
          </cell>
          <cell r="J3834">
            <v>0.09</v>
          </cell>
          <cell r="K3834">
            <v>68</v>
          </cell>
          <cell r="L3834">
            <v>9.5537296600612207E-2</v>
          </cell>
        </row>
        <row r="3835">
          <cell r="A3835" t="str">
            <v>6250003098</v>
          </cell>
          <cell r="B3835" t="str">
            <v>SPACER, PIVOT</v>
          </cell>
          <cell r="C3835" t="str">
            <v>P18</v>
          </cell>
          <cell r="D3835" t="str">
            <v>EMS Parts</v>
          </cell>
          <cell r="E3835" t="str">
            <v>20</v>
          </cell>
          <cell r="F3835" t="str">
            <v>700</v>
          </cell>
          <cell r="G3835" t="str">
            <v xml:space="preserve">          11</v>
          </cell>
          <cell r="H3835" t="str">
            <v>EA</v>
          </cell>
          <cell r="I3835">
            <v>10.97</v>
          </cell>
          <cell r="J3835">
            <v>0.09</v>
          </cell>
          <cell r="K3835">
            <v>11.957300000000002</v>
          </cell>
          <cell r="L3835">
            <v>9.0000000000000108E-2</v>
          </cell>
        </row>
        <row r="3836">
          <cell r="A3836" t="str">
            <v>6250003098</v>
          </cell>
          <cell r="B3836" t="str">
            <v>SPACER, PIVOT</v>
          </cell>
          <cell r="C3836" t="str">
            <v>P18</v>
          </cell>
          <cell r="D3836" t="str">
            <v>EMS Parts</v>
          </cell>
          <cell r="E3836" t="str">
            <v>20</v>
          </cell>
          <cell r="F3836" t="str">
            <v>700</v>
          </cell>
          <cell r="G3836" t="str">
            <v xml:space="preserve">          10</v>
          </cell>
          <cell r="H3836" t="str">
            <v>EA</v>
          </cell>
          <cell r="I3836">
            <v>14</v>
          </cell>
          <cell r="J3836">
            <v>0.09</v>
          </cell>
          <cell r="K3836">
            <v>15.260000000000002</v>
          </cell>
          <cell r="L3836">
            <v>9.0000000000000108E-2</v>
          </cell>
        </row>
        <row r="3837">
          <cell r="A3837" t="str">
            <v>6250003099</v>
          </cell>
          <cell r="B3837" t="str">
            <v>SPACER, PIVOT</v>
          </cell>
          <cell r="C3837" t="str">
            <v>P18</v>
          </cell>
          <cell r="D3837" t="str">
            <v>EMS Parts</v>
          </cell>
          <cell r="E3837" t="str">
            <v>20</v>
          </cell>
          <cell r="F3837" t="str">
            <v>700</v>
          </cell>
          <cell r="G3837" t="str">
            <v xml:space="preserve">          10</v>
          </cell>
          <cell r="H3837" t="str">
            <v>EA</v>
          </cell>
          <cell r="I3837">
            <v>12</v>
          </cell>
          <cell r="J3837">
            <v>0.09</v>
          </cell>
          <cell r="K3837">
            <v>13.080000000000002</v>
          </cell>
          <cell r="L3837">
            <v>9.0000000000000149E-2</v>
          </cell>
        </row>
        <row r="3838">
          <cell r="A3838" t="str">
            <v>6250003099</v>
          </cell>
          <cell r="B3838" t="str">
            <v>SPACER, PIVOT</v>
          </cell>
          <cell r="C3838" t="str">
            <v>P18</v>
          </cell>
          <cell r="D3838" t="str">
            <v>EMS Parts</v>
          </cell>
          <cell r="E3838" t="str">
            <v>20</v>
          </cell>
          <cell r="F3838" t="str">
            <v>700</v>
          </cell>
          <cell r="G3838" t="str">
            <v xml:space="preserve">          11</v>
          </cell>
          <cell r="H3838" t="str">
            <v>EA</v>
          </cell>
          <cell r="I3838">
            <v>8.6</v>
          </cell>
          <cell r="J3838">
            <v>0.09</v>
          </cell>
          <cell r="K3838">
            <v>9.3740000000000006</v>
          </cell>
          <cell r="L3838">
            <v>9.0000000000000108E-2</v>
          </cell>
        </row>
        <row r="3839">
          <cell r="A3839" t="str">
            <v>6250003104</v>
          </cell>
          <cell r="B3839" t="str">
            <v>WHEEL SUPPORT, OFFSET</v>
          </cell>
          <cell r="C3839" t="str">
            <v>P18</v>
          </cell>
          <cell r="D3839" t="str">
            <v>EMS Parts</v>
          </cell>
          <cell r="E3839" t="str">
            <v>20</v>
          </cell>
          <cell r="F3839" t="str">
            <v>700</v>
          </cell>
          <cell r="G3839" t="str">
            <v xml:space="preserve">          11</v>
          </cell>
          <cell r="H3839" t="str">
            <v>EA</v>
          </cell>
          <cell r="I3839">
            <v>60.23</v>
          </cell>
          <cell r="J3839">
            <v>0.09</v>
          </cell>
          <cell r="K3839">
            <v>66</v>
          </cell>
          <cell r="L3839">
            <v>9.5799435497260554E-2</v>
          </cell>
        </row>
        <row r="3840">
          <cell r="A3840" t="str">
            <v>6250003104</v>
          </cell>
          <cell r="B3840" t="str">
            <v>WHEEL SUPPORT, OFFSET</v>
          </cell>
          <cell r="C3840" t="str">
            <v>P18</v>
          </cell>
          <cell r="D3840" t="str">
            <v>EMS Parts</v>
          </cell>
          <cell r="E3840" t="str">
            <v>20</v>
          </cell>
          <cell r="F3840" t="str">
            <v>700</v>
          </cell>
          <cell r="G3840" t="str">
            <v xml:space="preserve">          10</v>
          </cell>
          <cell r="H3840" t="str">
            <v>EA</v>
          </cell>
          <cell r="I3840">
            <v>59</v>
          </cell>
          <cell r="J3840">
            <v>0.09</v>
          </cell>
          <cell r="K3840">
            <v>64</v>
          </cell>
          <cell r="L3840">
            <v>8.4745762711864403E-2</v>
          </cell>
        </row>
        <row r="3841">
          <cell r="A3841" t="str">
            <v>6250003112</v>
          </cell>
          <cell r="B3841" t="str">
            <v>DEAD STOP, EXT HANDLE</v>
          </cell>
          <cell r="C3841" t="str">
            <v>P18</v>
          </cell>
          <cell r="D3841" t="str">
            <v>EMS Parts</v>
          </cell>
          <cell r="E3841" t="str">
            <v>20</v>
          </cell>
          <cell r="F3841" t="str">
            <v>700</v>
          </cell>
          <cell r="G3841" t="str">
            <v xml:space="preserve">          10</v>
          </cell>
          <cell r="H3841" t="str">
            <v>EA</v>
          </cell>
          <cell r="I3841">
            <v>26</v>
          </cell>
          <cell r="J3841">
            <v>0.09</v>
          </cell>
          <cell r="K3841">
            <v>28</v>
          </cell>
          <cell r="L3841">
            <v>7.6923076923076927E-2</v>
          </cell>
        </row>
        <row r="3842">
          <cell r="A3842" t="str">
            <v>6250003112</v>
          </cell>
          <cell r="B3842" t="str">
            <v>DEAD STOP, EXT HANDLE</v>
          </cell>
          <cell r="C3842" t="str">
            <v>P18</v>
          </cell>
          <cell r="D3842" t="str">
            <v>EMS Parts</v>
          </cell>
          <cell r="E3842" t="str">
            <v>20</v>
          </cell>
          <cell r="F3842" t="str">
            <v>700</v>
          </cell>
          <cell r="G3842" t="str">
            <v xml:space="preserve">          11</v>
          </cell>
          <cell r="H3842" t="str">
            <v>EA</v>
          </cell>
          <cell r="I3842">
            <v>24.24</v>
          </cell>
          <cell r="J3842">
            <v>0.09</v>
          </cell>
          <cell r="K3842">
            <v>26</v>
          </cell>
          <cell r="L3842">
            <v>7.2607260726072681E-2</v>
          </cell>
        </row>
        <row r="3843">
          <cell r="A3843" t="str">
            <v>6250003121</v>
          </cell>
          <cell r="B3843" t="str">
            <v>HANDLE EXTENSION OUTER, PR</v>
          </cell>
          <cell r="C3843" t="str">
            <v>P18</v>
          </cell>
          <cell r="D3843" t="str">
            <v>EMS Parts</v>
          </cell>
          <cell r="E3843" t="str">
            <v>20</v>
          </cell>
          <cell r="F3843" t="str">
            <v>700</v>
          </cell>
          <cell r="G3843" t="str">
            <v xml:space="preserve">          10</v>
          </cell>
          <cell r="H3843" t="str">
            <v>EA</v>
          </cell>
          <cell r="I3843">
            <v>51</v>
          </cell>
          <cell r="J3843">
            <v>0.09</v>
          </cell>
          <cell r="K3843">
            <v>56</v>
          </cell>
          <cell r="L3843">
            <v>9.8039215686274508E-2</v>
          </cell>
        </row>
        <row r="3844">
          <cell r="A3844" t="str">
            <v>6250003121</v>
          </cell>
          <cell r="B3844" t="str">
            <v>HANDLE EXTENSION OUTER, PR</v>
          </cell>
          <cell r="C3844" t="str">
            <v>P18</v>
          </cell>
          <cell r="D3844" t="str">
            <v>EMS Parts</v>
          </cell>
          <cell r="E3844" t="str">
            <v>20</v>
          </cell>
          <cell r="F3844" t="str">
            <v>700</v>
          </cell>
          <cell r="G3844" t="str">
            <v xml:space="preserve">          11</v>
          </cell>
          <cell r="H3844" t="str">
            <v>EA</v>
          </cell>
          <cell r="I3844">
            <v>49.04</v>
          </cell>
          <cell r="J3844">
            <v>0.09</v>
          </cell>
          <cell r="K3844">
            <v>53</v>
          </cell>
          <cell r="L3844">
            <v>8.0750407830342597E-2</v>
          </cell>
        </row>
        <row r="3845">
          <cell r="A3845" t="str">
            <v>6250003122</v>
          </cell>
          <cell r="B3845" t="str">
            <v>HANDLE, EXTENSION OUTER, PL</v>
          </cell>
          <cell r="C3845" t="str">
            <v>P18</v>
          </cell>
          <cell r="D3845" t="str">
            <v>EMS Parts</v>
          </cell>
          <cell r="E3845" t="str">
            <v>20</v>
          </cell>
          <cell r="F3845" t="str">
            <v>700</v>
          </cell>
          <cell r="G3845" t="str">
            <v xml:space="preserve">          10</v>
          </cell>
          <cell r="H3845" t="str">
            <v>EA</v>
          </cell>
          <cell r="I3845">
            <v>51</v>
          </cell>
          <cell r="J3845">
            <v>0.09</v>
          </cell>
          <cell r="K3845">
            <v>56</v>
          </cell>
          <cell r="L3845">
            <v>9.8039215686274508E-2</v>
          </cell>
        </row>
        <row r="3846">
          <cell r="A3846" t="str">
            <v>6250003122</v>
          </cell>
          <cell r="B3846" t="str">
            <v>HANDLE, EXTENSION OUTER, PL</v>
          </cell>
          <cell r="C3846" t="str">
            <v>P18</v>
          </cell>
          <cell r="D3846" t="str">
            <v>EMS Parts</v>
          </cell>
          <cell r="E3846" t="str">
            <v>20</v>
          </cell>
          <cell r="F3846" t="str">
            <v>700</v>
          </cell>
          <cell r="G3846" t="str">
            <v xml:space="preserve">          11</v>
          </cell>
          <cell r="H3846" t="str">
            <v>EA</v>
          </cell>
          <cell r="I3846">
            <v>49.04</v>
          </cell>
          <cell r="J3846">
            <v>0.09</v>
          </cell>
          <cell r="K3846">
            <v>53</v>
          </cell>
          <cell r="L3846">
            <v>8.0750407830342597E-2</v>
          </cell>
        </row>
        <row r="3847">
          <cell r="A3847" t="str">
            <v>6250003129</v>
          </cell>
          <cell r="B3847" t="str">
            <v>SPACER, PIVOT</v>
          </cell>
          <cell r="C3847" t="str">
            <v>P18</v>
          </cell>
          <cell r="D3847" t="str">
            <v>EMS Parts</v>
          </cell>
          <cell r="E3847" t="str">
            <v>20</v>
          </cell>
          <cell r="F3847" t="str">
            <v>700</v>
          </cell>
          <cell r="G3847" t="str">
            <v xml:space="preserve">          11</v>
          </cell>
          <cell r="H3847" t="str">
            <v>EA</v>
          </cell>
          <cell r="I3847">
            <v>13.72</v>
          </cell>
          <cell r="J3847">
            <v>0.09</v>
          </cell>
          <cell r="K3847">
            <v>14.954800000000002</v>
          </cell>
          <cell r="L3847">
            <v>9.0000000000000122E-2</v>
          </cell>
        </row>
        <row r="3848">
          <cell r="A3848" t="str">
            <v>6250003129</v>
          </cell>
          <cell r="B3848" t="str">
            <v>SPACER, PIVOT</v>
          </cell>
          <cell r="C3848" t="str">
            <v>P18</v>
          </cell>
          <cell r="D3848" t="str">
            <v>EMS Parts</v>
          </cell>
          <cell r="E3848" t="str">
            <v>20</v>
          </cell>
          <cell r="F3848" t="str">
            <v>700</v>
          </cell>
          <cell r="G3848" t="str">
            <v xml:space="preserve">          10</v>
          </cell>
          <cell r="H3848" t="str">
            <v>EA</v>
          </cell>
          <cell r="I3848">
            <v>16</v>
          </cell>
          <cell r="J3848">
            <v>0.09</v>
          </cell>
          <cell r="K3848">
            <v>17.440000000000001</v>
          </cell>
          <cell r="L3848">
            <v>9.000000000000008E-2</v>
          </cell>
        </row>
        <row r="3849">
          <cell r="A3849" t="str">
            <v>6250003133</v>
          </cell>
          <cell r="B3849" t="str">
            <v>SPACER, DELRIN</v>
          </cell>
          <cell r="C3849" t="str">
            <v>P18</v>
          </cell>
          <cell r="D3849" t="str">
            <v>EMS Parts</v>
          </cell>
          <cell r="E3849" t="str">
            <v>20</v>
          </cell>
          <cell r="F3849" t="str">
            <v>700</v>
          </cell>
          <cell r="G3849" t="str">
            <v xml:space="preserve">          11</v>
          </cell>
          <cell r="H3849" t="str">
            <v>EA</v>
          </cell>
          <cell r="I3849">
            <v>21.91</v>
          </cell>
          <cell r="J3849">
            <v>0.09</v>
          </cell>
          <cell r="K3849">
            <v>24</v>
          </cell>
          <cell r="L3849">
            <v>9.5390232770424452E-2</v>
          </cell>
        </row>
        <row r="3850">
          <cell r="A3850" t="str">
            <v>6250003133</v>
          </cell>
          <cell r="B3850" t="str">
            <v>SPACER, DELRIN</v>
          </cell>
          <cell r="C3850" t="str">
            <v>P18</v>
          </cell>
          <cell r="D3850" t="str">
            <v>EMS Parts</v>
          </cell>
          <cell r="E3850" t="str">
            <v>20</v>
          </cell>
          <cell r="F3850" t="str">
            <v>700</v>
          </cell>
          <cell r="G3850" t="str">
            <v xml:space="preserve">          10</v>
          </cell>
          <cell r="H3850" t="str">
            <v>EA</v>
          </cell>
          <cell r="I3850">
            <v>24</v>
          </cell>
          <cell r="J3850">
            <v>0.09</v>
          </cell>
          <cell r="K3850">
            <v>26</v>
          </cell>
          <cell r="L3850">
            <v>8.3333333333333329E-2</v>
          </cell>
        </row>
        <row r="3851">
          <cell r="A3851" t="str">
            <v>6250003134</v>
          </cell>
          <cell r="B3851" t="str">
            <v>SPACER, DELRIN</v>
          </cell>
          <cell r="C3851" t="str">
            <v>P18</v>
          </cell>
          <cell r="D3851" t="str">
            <v>EMS Parts</v>
          </cell>
          <cell r="E3851" t="str">
            <v>20</v>
          </cell>
          <cell r="F3851" t="str">
            <v>700</v>
          </cell>
          <cell r="G3851" t="str">
            <v xml:space="preserve">          10</v>
          </cell>
          <cell r="H3851" t="str">
            <v>EA</v>
          </cell>
          <cell r="I3851">
            <v>20</v>
          </cell>
          <cell r="J3851">
            <v>0.09</v>
          </cell>
          <cell r="K3851">
            <v>22</v>
          </cell>
          <cell r="L3851">
            <v>0.1</v>
          </cell>
        </row>
        <row r="3852">
          <cell r="A3852" t="str">
            <v>6250003134</v>
          </cell>
          <cell r="B3852" t="str">
            <v>SPACER, DELRIN</v>
          </cell>
          <cell r="C3852" t="str">
            <v>P18</v>
          </cell>
          <cell r="D3852" t="str">
            <v>EMS Parts</v>
          </cell>
          <cell r="E3852" t="str">
            <v>20</v>
          </cell>
          <cell r="F3852" t="str">
            <v>700</v>
          </cell>
          <cell r="G3852" t="str">
            <v xml:space="preserve">          11</v>
          </cell>
          <cell r="H3852" t="str">
            <v>EA</v>
          </cell>
          <cell r="I3852">
            <v>19.2</v>
          </cell>
          <cell r="J3852">
            <v>0.09</v>
          </cell>
          <cell r="K3852">
            <v>20.928000000000001</v>
          </cell>
          <cell r="L3852">
            <v>9.000000000000008E-2</v>
          </cell>
        </row>
        <row r="3853">
          <cell r="A3853" t="str">
            <v>6250003154</v>
          </cell>
          <cell r="B3853" t="str">
            <v>W.A.S. STAIRPRO MANUAL</v>
          </cell>
          <cell r="C3853" t="str">
            <v>B20</v>
          </cell>
          <cell r="D3853" t="str">
            <v>EMS Acc</v>
          </cell>
          <cell r="E3853" t="str">
            <v>20</v>
          </cell>
          <cell r="F3853" t="str">
            <v>700</v>
          </cell>
          <cell r="G3853" t="str">
            <v xml:space="preserve">          11</v>
          </cell>
          <cell r="H3853" t="str">
            <v>EA</v>
          </cell>
          <cell r="I3853">
            <v>31</v>
          </cell>
          <cell r="J3853">
            <v>0.09</v>
          </cell>
          <cell r="K3853">
            <v>34</v>
          </cell>
          <cell r="L3853">
            <v>9.6774193548387094E-2</v>
          </cell>
        </row>
        <row r="3854">
          <cell r="A3854" t="str">
            <v>6250020000</v>
          </cell>
          <cell r="B3854" t="str">
            <v>SOFT VINYL SEAT OPTION</v>
          </cell>
          <cell r="C3854" t="str">
            <v>B20</v>
          </cell>
          <cell r="D3854" t="str">
            <v>EMS Acc</v>
          </cell>
          <cell r="E3854" t="str">
            <v>20</v>
          </cell>
          <cell r="F3854" t="str">
            <v>700</v>
          </cell>
          <cell r="G3854" t="str">
            <v xml:space="preserve">          11</v>
          </cell>
          <cell r="H3854" t="str">
            <v>EA</v>
          </cell>
          <cell r="I3854">
            <v>244</v>
          </cell>
          <cell r="J3854">
            <v>0.09</v>
          </cell>
          <cell r="K3854">
            <v>266</v>
          </cell>
          <cell r="L3854">
            <v>9.0163934426229511E-2</v>
          </cell>
        </row>
        <row r="3855">
          <cell r="A3855" t="str">
            <v>6250021000</v>
          </cell>
          <cell r="B3855" t="str">
            <v>HARD PLASTIC ABS SEAT OPTION</v>
          </cell>
          <cell r="C3855" t="str">
            <v>B20</v>
          </cell>
          <cell r="D3855" t="str">
            <v>EMS Acc</v>
          </cell>
          <cell r="E3855" t="str">
            <v>20</v>
          </cell>
          <cell r="F3855" t="str">
            <v>700</v>
          </cell>
          <cell r="G3855" t="str">
            <v xml:space="preserve">          11</v>
          </cell>
          <cell r="H3855" t="str">
            <v>EA</v>
          </cell>
          <cell r="I3855">
            <v>244</v>
          </cell>
          <cell r="J3855">
            <v>0.09</v>
          </cell>
          <cell r="K3855">
            <v>266</v>
          </cell>
          <cell r="L3855">
            <v>9.0163934426229511E-2</v>
          </cell>
        </row>
        <row r="3856">
          <cell r="A3856" t="str">
            <v>6250024000</v>
          </cell>
          <cell r="B3856" t="str">
            <v>LOWER LIFT HANDLE OPTION</v>
          </cell>
          <cell r="C3856" t="str">
            <v>B20</v>
          </cell>
          <cell r="D3856" t="str">
            <v>EMS Acc</v>
          </cell>
          <cell r="E3856" t="str">
            <v>20</v>
          </cell>
          <cell r="F3856" t="str">
            <v>700</v>
          </cell>
          <cell r="G3856" t="str">
            <v xml:space="preserve">          11</v>
          </cell>
          <cell r="H3856" t="str">
            <v>EA</v>
          </cell>
          <cell r="I3856">
            <v>583</v>
          </cell>
          <cell r="J3856">
            <v>0.09</v>
          </cell>
          <cell r="K3856">
            <v>635</v>
          </cell>
          <cell r="L3856">
            <v>8.9193825042881647E-2</v>
          </cell>
        </row>
        <row r="3857">
          <cell r="A3857" t="str">
            <v>6250025000</v>
          </cell>
          <cell r="B3857" t="str">
            <v>EXTENDED LOWER LIFT HANDLE OPT</v>
          </cell>
          <cell r="C3857" t="str">
            <v>B20</v>
          </cell>
          <cell r="D3857" t="str">
            <v>EMS Acc</v>
          </cell>
          <cell r="E3857" t="str">
            <v>20</v>
          </cell>
          <cell r="F3857" t="str">
            <v>700</v>
          </cell>
          <cell r="G3857" t="str">
            <v xml:space="preserve">          10</v>
          </cell>
          <cell r="H3857" t="str">
            <v>EA</v>
          </cell>
          <cell r="I3857">
            <v>345</v>
          </cell>
          <cell r="J3857">
            <v>0.09</v>
          </cell>
          <cell r="K3857">
            <v>376</v>
          </cell>
          <cell r="L3857">
            <v>8.9855072463768115E-2</v>
          </cell>
        </row>
        <row r="3858">
          <cell r="A3858" t="str">
            <v>6250025000</v>
          </cell>
          <cell r="B3858" t="str">
            <v>EXTENDED LOWER LIFT HANDLE OPT</v>
          </cell>
          <cell r="C3858" t="str">
            <v>B20</v>
          </cell>
          <cell r="D3858" t="str">
            <v>EMS Acc</v>
          </cell>
          <cell r="E3858" t="str">
            <v>20</v>
          </cell>
          <cell r="F3858" t="str">
            <v>700</v>
          </cell>
          <cell r="G3858" t="str">
            <v xml:space="preserve">          11</v>
          </cell>
          <cell r="H3858" t="str">
            <v>EA</v>
          </cell>
          <cell r="I3858">
            <v>345</v>
          </cell>
          <cell r="J3858">
            <v>0.09</v>
          </cell>
          <cell r="K3858">
            <v>376</v>
          </cell>
          <cell r="L3858">
            <v>8.9855072463768115E-2</v>
          </cell>
        </row>
        <row r="3859">
          <cell r="A3859" t="str">
            <v>6250031000</v>
          </cell>
          <cell r="B3859" t="str">
            <v>LOCKING FLIP-UP HANDLE OPTION</v>
          </cell>
          <cell r="C3859" t="str">
            <v>B20</v>
          </cell>
          <cell r="D3859" t="str">
            <v>EMS Acc</v>
          </cell>
          <cell r="E3859" t="str">
            <v>20</v>
          </cell>
          <cell r="F3859" t="str">
            <v>700</v>
          </cell>
          <cell r="G3859" t="str">
            <v xml:space="preserve">          11</v>
          </cell>
          <cell r="H3859" t="str">
            <v>EA</v>
          </cell>
          <cell r="I3859">
            <v>49</v>
          </cell>
          <cell r="J3859">
            <v>0.09</v>
          </cell>
          <cell r="K3859">
            <v>53</v>
          </cell>
          <cell r="L3859">
            <v>8.1632653061224483E-2</v>
          </cell>
        </row>
        <row r="3860">
          <cell r="A3860" t="str">
            <v>6250103112</v>
          </cell>
          <cell r="B3860" t="str">
            <v>DEAD STOP, EXTENSION HANDLE</v>
          </cell>
          <cell r="C3860" t="str">
            <v>P18</v>
          </cell>
          <cell r="D3860" t="str">
            <v>EMS Parts</v>
          </cell>
          <cell r="E3860" t="str">
            <v>20</v>
          </cell>
          <cell r="F3860" t="str">
            <v>700</v>
          </cell>
          <cell r="G3860" t="str">
            <v xml:space="preserve">          10</v>
          </cell>
          <cell r="H3860" t="str">
            <v>EA</v>
          </cell>
          <cell r="I3860">
            <v>21</v>
          </cell>
          <cell r="J3860">
            <v>0.09</v>
          </cell>
          <cell r="K3860">
            <v>23</v>
          </cell>
          <cell r="L3860">
            <v>9.5238095238095233E-2</v>
          </cell>
        </row>
        <row r="3861">
          <cell r="A3861" t="str">
            <v>6250103112</v>
          </cell>
          <cell r="B3861" t="str">
            <v>DEAD STOP, EXTENSION HANDLE</v>
          </cell>
          <cell r="C3861" t="str">
            <v>P18</v>
          </cell>
          <cell r="D3861" t="str">
            <v>EMS Parts</v>
          </cell>
          <cell r="E3861" t="str">
            <v>20</v>
          </cell>
          <cell r="F3861" t="str">
            <v>700</v>
          </cell>
          <cell r="G3861" t="str">
            <v xml:space="preserve">          11</v>
          </cell>
          <cell r="H3861" t="str">
            <v>EA</v>
          </cell>
          <cell r="I3861">
            <v>20.53</v>
          </cell>
          <cell r="J3861">
            <v>0.09</v>
          </cell>
          <cell r="K3861">
            <v>22</v>
          </cell>
          <cell r="L3861">
            <v>7.1602532878714015E-2</v>
          </cell>
        </row>
        <row r="3862">
          <cell r="A3862" t="str">
            <v>6250103121</v>
          </cell>
          <cell r="B3862" t="str">
            <v>HANDLE EXTENSION OUTER PR</v>
          </cell>
          <cell r="C3862" t="str">
            <v>P18</v>
          </cell>
          <cell r="D3862" t="str">
            <v>EMS Parts</v>
          </cell>
          <cell r="E3862" t="str">
            <v>20</v>
          </cell>
          <cell r="F3862" t="str">
            <v>700</v>
          </cell>
          <cell r="G3862" t="str">
            <v xml:space="preserve">          11</v>
          </cell>
          <cell r="H3862" t="str">
            <v>EA</v>
          </cell>
          <cell r="I3862">
            <v>72.569999999999993</v>
          </cell>
          <cell r="J3862">
            <v>0.09</v>
          </cell>
          <cell r="K3862">
            <v>79</v>
          </cell>
          <cell r="L3862">
            <v>8.8604106380046954E-2</v>
          </cell>
        </row>
        <row r="3863">
          <cell r="A3863" t="str">
            <v>6250103121</v>
          </cell>
          <cell r="B3863" t="str">
            <v>HANDLE EXTENSION OUTER PR</v>
          </cell>
          <cell r="C3863" t="str">
            <v>P18</v>
          </cell>
          <cell r="D3863" t="str">
            <v>EMS Parts</v>
          </cell>
          <cell r="E3863" t="str">
            <v>20</v>
          </cell>
          <cell r="F3863" t="str">
            <v>700</v>
          </cell>
          <cell r="G3863" t="str">
            <v xml:space="preserve">          10</v>
          </cell>
          <cell r="H3863" t="str">
            <v>EA</v>
          </cell>
          <cell r="I3863">
            <v>70</v>
          </cell>
          <cell r="J3863">
            <v>0.09</v>
          </cell>
          <cell r="K3863">
            <v>76</v>
          </cell>
          <cell r="L3863">
            <v>8.5714285714285715E-2</v>
          </cell>
        </row>
        <row r="3864">
          <cell r="A3864" t="str">
            <v>6250103122</v>
          </cell>
          <cell r="B3864" t="str">
            <v>HANDLE EXTENSION OUTER PL</v>
          </cell>
          <cell r="C3864" t="str">
            <v>P18</v>
          </cell>
          <cell r="D3864" t="str">
            <v>EMS Parts</v>
          </cell>
          <cell r="E3864" t="str">
            <v>20</v>
          </cell>
          <cell r="F3864" t="str">
            <v>700</v>
          </cell>
          <cell r="G3864" t="str">
            <v xml:space="preserve">          11</v>
          </cell>
          <cell r="H3864" t="str">
            <v>EA</v>
          </cell>
          <cell r="I3864">
            <v>72.569999999999993</v>
          </cell>
          <cell r="J3864">
            <v>0.09</v>
          </cell>
          <cell r="K3864">
            <v>79</v>
          </cell>
          <cell r="L3864">
            <v>8.8604106380046954E-2</v>
          </cell>
        </row>
        <row r="3865">
          <cell r="A3865" t="str">
            <v>6250103122</v>
          </cell>
          <cell r="B3865" t="str">
            <v>HANDLE EXTENSION OUTER PL</v>
          </cell>
          <cell r="C3865" t="str">
            <v>P18</v>
          </cell>
          <cell r="D3865" t="str">
            <v>EMS Parts</v>
          </cell>
          <cell r="E3865" t="str">
            <v>20</v>
          </cell>
          <cell r="F3865" t="str">
            <v>700</v>
          </cell>
          <cell r="G3865" t="str">
            <v xml:space="preserve">          10</v>
          </cell>
          <cell r="H3865" t="str">
            <v>EA</v>
          </cell>
          <cell r="I3865">
            <v>70</v>
          </cell>
          <cell r="J3865">
            <v>0.09</v>
          </cell>
          <cell r="K3865">
            <v>76</v>
          </cell>
          <cell r="L3865">
            <v>8.5714285714285715E-2</v>
          </cell>
        </row>
        <row r="3866">
          <cell r="A3866" t="str">
            <v>6250103221</v>
          </cell>
          <cell r="B3866" t="str">
            <v>HANDLE EXTENSION OUTER</v>
          </cell>
          <cell r="C3866" t="str">
            <v>P18</v>
          </cell>
          <cell r="D3866" t="str">
            <v>EMS Parts</v>
          </cell>
          <cell r="E3866" t="str">
            <v>20</v>
          </cell>
          <cell r="F3866" t="str">
            <v>700</v>
          </cell>
          <cell r="G3866" t="str">
            <v xml:space="preserve">          10</v>
          </cell>
          <cell r="H3866" t="str">
            <v>EA</v>
          </cell>
          <cell r="I3866">
            <v>48</v>
          </cell>
          <cell r="J3866">
            <v>0.09</v>
          </cell>
          <cell r="K3866">
            <v>52</v>
          </cell>
          <cell r="L3866">
            <v>8.3333333333333329E-2</v>
          </cell>
        </row>
        <row r="3867">
          <cell r="A3867" t="str">
            <v>6250103221</v>
          </cell>
          <cell r="B3867" t="str">
            <v>HANDLE EXTENSION OUTER</v>
          </cell>
          <cell r="C3867" t="str">
            <v>P18</v>
          </cell>
          <cell r="D3867" t="str">
            <v>EMS Parts</v>
          </cell>
          <cell r="E3867" t="str">
            <v>20</v>
          </cell>
          <cell r="F3867" t="str">
            <v>700</v>
          </cell>
          <cell r="G3867" t="str">
            <v xml:space="preserve">          11</v>
          </cell>
          <cell r="H3867" t="str">
            <v>EA</v>
          </cell>
          <cell r="I3867">
            <v>45.41</v>
          </cell>
          <cell r="J3867">
            <v>0.09</v>
          </cell>
          <cell r="K3867">
            <v>49</v>
          </cell>
          <cell r="L3867">
            <v>7.9057476326800352E-2</v>
          </cell>
        </row>
        <row r="3868">
          <cell r="A3868" t="str">
            <v>6250140000</v>
          </cell>
          <cell r="B3868" t="str">
            <v>ELASTIC O2 HOLDER OPTION</v>
          </cell>
          <cell r="C3868" t="str">
            <v>B20</v>
          </cell>
          <cell r="D3868" t="str">
            <v>EMS Acc</v>
          </cell>
          <cell r="E3868" t="str">
            <v>20</v>
          </cell>
          <cell r="F3868" t="str">
            <v>700</v>
          </cell>
          <cell r="G3868" t="str">
            <v xml:space="preserve">          11</v>
          </cell>
          <cell r="H3868" t="str">
            <v>EA</v>
          </cell>
          <cell r="I3868">
            <v>182.71</v>
          </cell>
          <cell r="J3868">
            <v>0.09</v>
          </cell>
          <cell r="K3868">
            <v>199</v>
          </cell>
          <cell r="L3868">
            <v>8.915768157188983E-2</v>
          </cell>
        </row>
        <row r="3869">
          <cell r="A3869" t="str">
            <v>6250140000</v>
          </cell>
          <cell r="B3869" t="str">
            <v>ELASTIC O2 HOLDER OPTION</v>
          </cell>
          <cell r="C3869" t="str">
            <v>B20</v>
          </cell>
          <cell r="D3869" t="str">
            <v>EMS Acc</v>
          </cell>
          <cell r="E3869" t="str">
            <v>20</v>
          </cell>
          <cell r="F3869" t="str">
            <v>700</v>
          </cell>
          <cell r="G3869" t="str">
            <v xml:space="preserve">          10</v>
          </cell>
          <cell r="H3869" t="str">
            <v>EA</v>
          </cell>
          <cell r="I3869">
            <v>182</v>
          </cell>
          <cell r="J3869">
            <v>0.09</v>
          </cell>
          <cell r="K3869">
            <v>198</v>
          </cell>
          <cell r="L3869">
            <v>8.7912087912087919E-2</v>
          </cell>
        </row>
        <row r="3870">
          <cell r="A3870" t="str">
            <v>6250161000</v>
          </cell>
          <cell r="B3870" t="str">
            <v>NON-ABSORBANT RESTRAINT OPTION</v>
          </cell>
          <cell r="C3870" t="str">
            <v>B20</v>
          </cell>
          <cell r="D3870" t="str">
            <v>EMS Acc</v>
          </cell>
          <cell r="E3870" t="str">
            <v>20</v>
          </cell>
          <cell r="F3870" t="str">
            <v>700</v>
          </cell>
          <cell r="G3870" t="str">
            <v xml:space="preserve">          10</v>
          </cell>
          <cell r="H3870" t="str">
            <v>EA</v>
          </cell>
          <cell r="I3870">
            <v>143</v>
          </cell>
          <cell r="J3870">
            <v>0.09</v>
          </cell>
          <cell r="K3870">
            <v>156</v>
          </cell>
          <cell r="L3870">
            <v>9.0909090909090912E-2</v>
          </cell>
        </row>
        <row r="3871">
          <cell r="A3871" t="str">
            <v>6250161000</v>
          </cell>
          <cell r="B3871" t="str">
            <v>NON-ABSORBANT RESTRAINT OPTION</v>
          </cell>
          <cell r="C3871" t="str">
            <v>B20</v>
          </cell>
          <cell r="D3871" t="str">
            <v>EMS Acc</v>
          </cell>
          <cell r="E3871" t="str">
            <v>20</v>
          </cell>
          <cell r="F3871" t="str">
            <v>700</v>
          </cell>
          <cell r="G3871" t="str">
            <v xml:space="preserve">          11</v>
          </cell>
          <cell r="H3871" t="str">
            <v>EA</v>
          </cell>
          <cell r="I3871">
            <v>143</v>
          </cell>
          <cell r="J3871">
            <v>0.09</v>
          </cell>
          <cell r="K3871">
            <v>156</v>
          </cell>
          <cell r="L3871">
            <v>9.0909090909090912E-2</v>
          </cell>
        </row>
        <row r="3872">
          <cell r="A3872" t="str">
            <v>6250162000</v>
          </cell>
          <cell r="B3872" t="str">
            <v>PLYSTR RSTRNT METAL BKL OPTION</v>
          </cell>
          <cell r="C3872" t="str">
            <v>B20</v>
          </cell>
          <cell r="D3872" t="str">
            <v>EMS Acc</v>
          </cell>
          <cell r="E3872" t="str">
            <v>20</v>
          </cell>
          <cell r="F3872" t="str">
            <v>700</v>
          </cell>
          <cell r="G3872" t="str">
            <v xml:space="preserve">          10</v>
          </cell>
          <cell r="H3872" t="str">
            <v>EA</v>
          </cell>
          <cell r="I3872">
            <v>31</v>
          </cell>
          <cell r="J3872">
            <v>0.09</v>
          </cell>
          <cell r="K3872">
            <v>34</v>
          </cell>
          <cell r="L3872">
            <v>9.6774193548387094E-2</v>
          </cell>
        </row>
        <row r="3873">
          <cell r="A3873" t="str">
            <v>6250162000</v>
          </cell>
          <cell r="B3873" t="str">
            <v>PLYSTR RSTRNT METAL BKL OPTION</v>
          </cell>
          <cell r="C3873" t="str">
            <v>B20</v>
          </cell>
          <cell r="D3873" t="str">
            <v>EMS Acc</v>
          </cell>
          <cell r="E3873" t="str">
            <v>20</v>
          </cell>
          <cell r="F3873" t="str">
            <v>700</v>
          </cell>
          <cell r="G3873" t="str">
            <v xml:space="preserve">          11</v>
          </cell>
          <cell r="H3873" t="str">
            <v>EA</v>
          </cell>
          <cell r="I3873">
            <v>30.67</v>
          </cell>
          <cell r="J3873">
            <v>0.09</v>
          </cell>
          <cell r="K3873">
            <v>33</v>
          </cell>
          <cell r="L3873">
            <v>7.5970003260515104E-2</v>
          </cell>
        </row>
        <row r="3874">
          <cell r="A3874" t="str">
            <v>6250700003</v>
          </cell>
          <cell r="B3874" t="str">
            <v>ELASTIC 02 BOTTLE HOLDER KIT</v>
          </cell>
          <cell r="C3874" t="str">
            <v>B20</v>
          </cell>
          <cell r="D3874" t="str">
            <v>EMS Acc</v>
          </cell>
          <cell r="E3874" t="str">
            <v>20</v>
          </cell>
          <cell r="F3874" t="str">
            <v>700</v>
          </cell>
          <cell r="G3874" t="str">
            <v xml:space="preserve">          11</v>
          </cell>
          <cell r="H3874" t="str">
            <v>EA</v>
          </cell>
          <cell r="I3874">
            <v>190.39</v>
          </cell>
          <cell r="J3874">
            <v>0.09</v>
          </cell>
          <cell r="K3874">
            <v>208</v>
          </cell>
          <cell r="L3874">
            <v>9.2494353695047091E-2</v>
          </cell>
        </row>
        <row r="3875">
          <cell r="A3875" t="str">
            <v>6250700003</v>
          </cell>
          <cell r="B3875" t="str">
            <v>ELASTIC 02 BOTTLE HOLDER KIT</v>
          </cell>
          <cell r="C3875" t="str">
            <v>B20</v>
          </cell>
          <cell r="D3875" t="str">
            <v>EMS Acc</v>
          </cell>
          <cell r="E3875" t="str">
            <v>20</v>
          </cell>
          <cell r="F3875" t="str">
            <v>700</v>
          </cell>
          <cell r="G3875" t="str">
            <v xml:space="preserve">          10</v>
          </cell>
          <cell r="H3875" t="str">
            <v>EA</v>
          </cell>
          <cell r="I3875">
            <v>186</v>
          </cell>
          <cell r="J3875">
            <v>0.09</v>
          </cell>
          <cell r="K3875">
            <v>203</v>
          </cell>
          <cell r="L3875">
            <v>9.1397849462365593E-2</v>
          </cell>
        </row>
        <row r="3876">
          <cell r="A3876" t="str">
            <v>6250700007</v>
          </cell>
          <cell r="B3876" t="str">
            <v>KIT ANKLE RESTRAINT STRAP</v>
          </cell>
          <cell r="C3876" t="str">
            <v>P18</v>
          </cell>
          <cell r="D3876" t="str">
            <v>EMS Parts</v>
          </cell>
          <cell r="E3876" t="str">
            <v>20</v>
          </cell>
          <cell r="F3876" t="str">
            <v>700</v>
          </cell>
          <cell r="G3876" t="str">
            <v xml:space="preserve">          10</v>
          </cell>
          <cell r="H3876" t="str">
            <v>EA</v>
          </cell>
          <cell r="I3876">
            <v>43</v>
          </cell>
          <cell r="J3876">
            <v>0.09</v>
          </cell>
          <cell r="K3876">
            <v>47</v>
          </cell>
          <cell r="L3876">
            <v>9.3023255813953487E-2</v>
          </cell>
        </row>
        <row r="3877">
          <cell r="A3877" t="str">
            <v>6250700007</v>
          </cell>
          <cell r="B3877" t="str">
            <v>KIT ANKLE RESTRAINT STRAP</v>
          </cell>
          <cell r="C3877" t="str">
            <v>P18</v>
          </cell>
          <cell r="D3877" t="str">
            <v>EMS Parts</v>
          </cell>
          <cell r="E3877" t="str">
            <v>20</v>
          </cell>
          <cell r="F3877" t="str">
            <v>700</v>
          </cell>
          <cell r="G3877" t="str">
            <v xml:space="preserve">          11</v>
          </cell>
          <cell r="H3877" t="str">
            <v>EA</v>
          </cell>
          <cell r="I3877">
            <v>42.45</v>
          </cell>
          <cell r="J3877">
            <v>0.09</v>
          </cell>
          <cell r="K3877">
            <v>46</v>
          </cell>
          <cell r="L3877">
            <v>8.3627797408716065E-2</v>
          </cell>
        </row>
        <row r="3878">
          <cell r="A3878" t="str">
            <v>6250700010</v>
          </cell>
          <cell r="B3878" t="str">
            <v>EXTENDED HANDLE SERVICE KIT</v>
          </cell>
          <cell r="C3878" t="str">
            <v>P18</v>
          </cell>
          <cell r="D3878" t="str">
            <v>EMS Parts</v>
          </cell>
          <cell r="E3878" t="str">
            <v>20</v>
          </cell>
          <cell r="F3878" t="str">
            <v>700</v>
          </cell>
          <cell r="G3878" t="str">
            <v xml:space="preserve">          10</v>
          </cell>
          <cell r="H3878" t="str">
            <v>EA</v>
          </cell>
          <cell r="I3878">
            <v>585</v>
          </cell>
          <cell r="J3878">
            <v>0.09</v>
          </cell>
          <cell r="K3878">
            <v>638</v>
          </cell>
          <cell r="L3878">
            <v>9.0598290598290596E-2</v>
          </cell>
        </row>
        <row r="3879">
          <cell r="A3879" t="str">
            <v>6250700010</v>
          </cell>
          <cell r="B3879" t="str">
            <v>EXTENDED HANDLE SERVICE KIT</v>
          </cell>
          <cell r="C3879" t="str">
            <v>P18</v>
          </cell>
          <cell r="D3879" t="str">
            <v>EMS Parts</v>
          </cell>
          <cell r="E3879" t="str">
            <v>20</v>
          </cell>
          <cell r="F3879" t="str">
            <v>700</v>
          </cell>
          <cell r="G3879" t="str">
            <v xml:space="preserve">          11</v>
          </cell>
          <cell r="H3879" t="str">
            <v>EA</v>
          </cell>
          <cell r="I3879">
            <v>625.47</v>
          </cell>
          <cell r="J3879">
            <v>0.09</v>
          </cell>
          <cell r="K3879">
            <v>682</v>
          </cell>
          <cell r="L3879">
            <v>9.0380034214270821E-2</v>
          </cell>
        </row>
        <row r="3880">
          <cell r="A3880" t="str">
            <v>6250701010</v>
          </cell>
          <cell r="B3880" t="str">
            <v>7/16 INWRENCH</v>
          </cell>
          <cell r="C3880" t="str">
            <v>P18</v>
          </cell>
          <cell r="D3880" t="str">
            <v>EMS Parts</v>
          </cell>
          <cell r="E3880" t="str">
            <v>20</v>
          </cell>
          <cell r="F3880" t="str">
            <v>700</v>
          </cell>
          <cell r="G3880" t="str">
            <v xml:space="preserve">          10</v>
          </cell>
          <cell r="H3880" t="str">
            <v>EA</v>
          </cell>
          <cell r="I3880">
            <v>7.49</v>
          </cell>
          <cell r="J3880">
            <v>0.09</v>
          </cell>
          <cell r="K3880">
            <v>8.1641000000000012</v>
          </cell>
          <cell r="L3880">
            <v>9.0000000000000135E-2</v>
          </cell>
        </row>
        <row r="3881">
          <cell r="A3881" t="str">
            <v>6250701010</v>
          </cell>
          <cell r="B3881" t="str">
            <v>7/16 INWRENCH</v>
          </cell>
          <cell r="C3881" t="str">
            <v>P18</v>
          </cell>
          <cell r="D3881" t="str">
            <v>EMS Parts</v>
          </cell>
          <cell r="E3881" t="str">
            <v>20</v>
          </cell>
          <cell r="F3881" t="str">
            <v>700</v>
          </cell>
          <cell r="G3881" t="str">
            <v xml:space="preserve">          11</v>
          </cell>
          <cell r="H3881" t="str">
            <v>EA</v>
          </cell>
          <cell r="I3881">
            <v>3.69</v>
          </cell>
          <cell r="J3881">
            <v>0.09</v>
          </cell>
          <cell r="K3881">
            <v>4.0221</v>
          </cell>
          <cell r="L3881">
            <v>9.0000000000000024E-2</v>
          </cell>
        </row>
        <row r="3882">
          <cell r="A3882" t="str">
            <v>6251001010</v>
          </cell>
          <cell r="B3882" t="str">
            <v>STAIR CHAIR - 6251 MODEL ASSY</v>
          </cell>
          <cell r="C3882" t="str">
            <v>P18</v>
          </cell>
          <cell r="D3882" t="str">
            <v>EMS Parts</v>
          </cell>
          <cell r="E3882" t="str">
            <v>20</v>
          </cell>
          <cell r="F3882" t="str">
            <v>700</v>
          </cell>
          <cell r="G3882" t="str">
            <v xml:space="preserve">          10</v>
          </cell>
          <cell r="H3882" t="str">
            <v>EA</v>
          </cell>
          <cell r="I3882">
            <v>2155</v>
          </cell>
          <cell r="J3882">
            <v>0.09</v>
          </cell>
          <cell r="K3882">
            <v>2349</v>
          </cell>
          <cell r="L3882">
            <v>9.0023201856148496E-2</v>
          </cell>
        </row>
        <row r="3883">
          <cell r="A3883" t="str">
            <v>6251001010</v>
          </cell>
          <cell r="B3883" t="str">
            <v>STAIR CHAIR - 6251 MODEL ASSY</v>
          </cell>
          <cell r="C3883" t="str">
            <v>P18</v>
          </cell>
          <cell r="D3883" t="str">
            <v>EMS Parts</v>
          </cell>
          <cell r="E3883" t="str">
            <v>20</v>
          </cell>
          <cell r="F3883" t="str">
            <v>700</v>
          </cell>
          <cell r="G3883" t="str">
            <v xml:space="preserve">          11</v>
          </cell>
          <cell r="H3883" t="str">
            <v>EA</v>
          </cell>
          <cell r="I3883">
            <v>2217.5300000000002</v>
          </cell>
          <cell r="J3883">
            <v>0.09</v>
          </cell>
          <cell r="K3883">
            <v>2417</v>
          </cell>
          <cell r="L3883">
            <v>8.9951432449617272E-2</v>
          </cell>
        </row>
        <row r="3884">
          <cell r="A3884" t="str">
            <v>6251001012</v>
          </cell>
          <cell r="B3884" t="str">
            <v>FOOT SUPPORT, CASTER, ASSY</v>
          </cell>
          <cell r="C3884" t="str">
            <v>P18</v>
          </cell>
          <cell r="D3884" t="str">
            <v>EMS Parts</v>
          </cell>
          <cell r="E3884" t="str">
            <v>20</v>
          </cell>
          <cell r="F3884" t="str">
            <v>700</v>
          </cell>
          <cell r="G3884" t="str">
            <v xml:space="preserve">          11</v>
          </cell>
          <cell r="H3884" t="str">
            <v>EA</v>
          </cell>
          <cell r="I3884">
            <v>353.98</v>
          </cell>
          <cell r="J3884">
            <v>0.09</v>
          </cell>
          <cell r="K3884">
            <v>386</v>
          </cell>
          <cell r="L3884">
            <v>9.0457087971071756E-2</v>
          </cell>
        </row>
        <row r="3885">
          <cell r="A3885" t="str">
            <v>6251001012</v>
          </cell>
          <cell r="B3885" t="str">
            <v>FOOT SUPPORT, CASTER, ASSY</v>
          </cell>
          <cell r="C3885" t="str">
            <v>P18</v>
          </cell>
          <cell r="D3885" t="str">
            <v>EMS Parts</v>
          </cell>
          <cell r="E3885" t="str">
            <v>20</v>
          </cell>
          <cell r="F3885" t="str">
            <v>700</v>
          </cell>
          <cell r="G3885" t="str">
            <v xml:space="preserve">          10</v>
          </cell>
          <cell r="H3885" t="str">
            <v>EA</v>
          </cell>
          <cell r="I3885">
            <v>347</v>
          </cell>
          <cell r="J3885">
            <v>0.09</v>
          </cell>
          <cell r="K3885">
            <v>378</v>
          </cell>
          <cell r="L3885">
            <v>8.9337175792507204E-2</v>
          </cell>
        </row>
        <row r="3886">
          <cell r="A3886" t="str">
            <v>6251001050</v>
          </cell>
          <cell r="B3886" t="str">
            <v>FOOT REST WELDMENT</v>
          </cell>
          <cell r="C3886" t="str">
            <v>P18</v>
          </cell>
          <cell r="D3886" t="str">
            <v>EMS Parts</v>
          </cell>
          <cell r="E3886" t="str">
            <v>20</v>
          </cell>
          <cell r="F3886" t="str">
            <v>700</v>
          </cell>
          <cell r="G3886" t="str">
            <v xml:space="preserve">          10</v>
          </cell>
          <cell r="H3886" t="str">
            <v>EA</v>
          </cell>
          <cell r="I3886">
            <v>154</v>
          </cell>
          <cell r="J3886">
            <v>0.09</v>
          </cell>
          <cell r="K3886">
            <v>168</v>
          </cell>
          <cell r="L3886">
            <v>9.0909090909090912E-2</v>
          </cell>
        </row>
        <row r="3887">
          <cell r="A3887" t="str">
            <v>6251001050</v>
          </cell>
          <cell r="B3887" t="str">
            <v>FOOT REST WELDMENT</v>
          </cell>
          <cell r="C3887" t="str">
            <v>P18</v>
          </cell>
          <cell r="D3887" t="str">
            <v>EMS Parts</v>
          </cell>
          <cell r="E3887" t="str">
            <v>20</v>
          </cell>
          <cell r="F3887" t="str">
            <v>700</v>
          </cell>
          <cell r="G3887" t="str">
            <v xml:space="preserve">          11</v>
          </cell>
          <cell r="H3887" t="str">
            <v>EA</v>
          </cell>
          <cell r="I3887">
            <v>161.52000000000001</v>
          </cell>
          <cell r="J3887">
            <v>0.09</v>
          </cell>
          <cell r="K3887">
            <v>176</v>
          </cell>
          <cell r="L3887">
            <v>8.964834076275377E-2</v>
          </cell>
        </row>
        <row r="3888">
          <cell r="A3888" t="str">
            <v>6251001081</v>
          </cell>
          <cell r="B3888" t="str">
            <v>FOOT REST</v>
          </cell>
          <cell r="C3888" t="str">
            <v>P18</v>
          </cell>
          <cell r="D3888" t="str">
            <v>EMS Parts</v>
          </cell>
          <cell r="E3888" t="str">
            <v>20</v>
          </cell>
          <cell r="F3888" t="str">
            <v>700</v>
          </cell>
          <cell r="G3888" t="str">
            <v xml:space="preserve">          10</v>
          </cell>
          <cell r="H3888" t="str">
            <v>EA</v>
          </cell>
          <cell r="I3888">
            <v>55</v>
          </cell>
          <cell r="J3888">
            <v>0.09</v>
          </cell>
          <cell r="K3888">
            <v>60</v>
          </cell>
          <cell r="L3888">
            <v>9.0909090909090912E-2</v>
          </cell>
        </row>
        <row r="3889">
          <cell r="A3889" t="str">
            <v>6251001081</v>
          </cell>
          <cell r="B3889" t="str">
            <v>FOOT REST</v>
          </cell>
          <cell r="C3889" t="str">
            <v>P18</v>
          </cell>
          <cell r="D3889" t="str">
            <v>EMS Parts</v>
          </cell>
          <cell r="E3889" t="str">
            <v>20</v>
          </cell>
          <cell r="F3889" t="str">
            <v>700</v>
          </cell>
          <cell r="G3889" t="str">
            <v xml:space="preserve">          11</v>
          </cell>
          <cell r="H3889" t="str">
            <v>EA</v>
          </cell>
          <cell r="I3889">
            <v>53.48</v>
          </cell>
          <cell r="J3889">
            <v>0.09</v>
          </cell>
          <cell r="K3889">
            <v>58</v>
          </cell>
          <cell r="L3889">
            <v>8.4517576664173588E-2</v>
          </cell>
        </row>
        <row r="3890">
          <cell r="A3890" t="str">
            <v>6251001083</v>
          </cell>
          <cell r="B3890" t="str">
            <v>4  SWIVEL CASTER</v>
          </cell>
          <cell r="C3890" t="str">
            <v>P18</v>
          </cell>
          <cell r="D3890" t="str">
            <v>EMS Parts</v>
          </cell>
          <cell r="E3890" t="str">
            <v>20</v>
          </cell>
          <cell r="F3890" t="str">
            <v>700</v>
          </cell>
          <cell r="G3890" t="str">
            <v xml:space="preserve">          10</v>
          </cell>
          <cell r="H3890" t="str">
            <v>EA</v>
          </cell>
          <cell r="I3890">
            <v>107</v>
          </cell>
          <cell r="J3890">
            <v>0.09</v>
          </cell>
          <cell r="K3890">
            <v>117</v>
          </cell>
          <cell r="L3890">
            <v>9.3457943925233641E-2</v>
          </cell>
        </row>
        <row r="3891">
          <cell r="A3891" t="str">
            <v>6251001083</v>
          </cell>
          <cell r="B3891" t="str">
            <v>4  SWIVEL CASTER</v>
          </cell>
          <cell r="C3891" t="str">
            <v>P18</v>
          </cell>
          <cell r="D3891" t="str">
            <v>EMS Parts</v>
          </cell>
          <cell r="E3891" t="str">
            <v>20</v>
          </cell>
          <cell r="F3891" t="str">
            <v>700</v>
          </cell>
          <cell r="G3891" t="str">
            <v xml:space="preserve">          11</v>
          </cell>
          <cell r="H3891" t="str">
            <v>EA</v>
          </cell>
          <cell r="I3891">
            <v>112.25</v>
          </cell>
          <cell r="J3891">
            <v>0.09</v>
          </cell>
          <cell r="K3891">
            <v>122</v>
          </cell>
          <cell r="L3891">
            <v>8.6859688195991089E-2</v>
          </cell>
        </row>
        <row r="3892">
          <cell r="A3892" t="str">
            <v>6251001091</v>
          </cell>
          <cell r="B3892" t="str">
            <v>STRUT TUBE, FOOT END, LEGS</v>
          </cell>
          <cell r="C3892" t="str">
            <v>P18</v>
          </cell>
          <cell r="D3892" t="str">
            <v>EMS Parts</v>
          </cell>
          <cell r="E3892" t="str">
            <v>20</v>
          </cell>
          <cell r="F3892" t="str">
            <v>700</v>
          </cell>
          <cell r="G3892" t="str">
            <v xml:space="preserve">          11</v>
          </cell>
          <cell r="H3892" t="str">
            <v>EA</v>
          </cell>
          <cell r="I3892">
            <v>23.87</v>
          </cell>
          <cell r="J3892">
            <v>0.09</v>
          </cell>
          <cell r="K3892">
            <v>26</v>
          </cell>
          <cell r="L3892">
            <v>8.9233347297863377E-2</v>
          </cell>
        </row>
        <row r="3893">
          <cell r="A3893" t="str">
            <v>6251001091</v>
          </cell>
          <cell r="B3893" t="str">
            <v>STRUT TUBE, FOOT END, LEGS</v>
          </cell>
          <cell r="C3893" t="str">
            <v>P18</v>
          </cell>
          <cell r="D3893" t="str">
            <v>EMS Parts</v>
          </cell>
          <cell r="E3893" t="str">
            <v>20</v>
          </cell>
          <cell r="F3893" t="str">
            <v>700</v>
          </cell>
          <cell r="G3893" t="str">
            <v xml:space="preserve">          10</v>
          </cell>
          <cell r="H3893" t="str">
            <v>EA</v>
          </cell>
          <cell r="I3893">
            <v>26</v>
          </cell>
          <cell r="J3893">
            <v>0.09</v>
          </cell>
          <cell r="K3893">
            <v>28</v>
          </cell>
          <cell r="L3893">
            <v>7.6923076923076927E-2</v>
          </cell>
        </row>
        <row r="3894">
          <cell r="A3894" t="str">
            <v>6251001137</v>
          </cell>
          <cell r="B3894" t="str">
            <v>STAIR PRO SPEC LABEL</v>
          </cell>
          <cell r="C3894" t="str">
            <v>P18</v>
          </cell>
          <cell r="D3894" t="str">
            <v>EMS Parts</v>
          </cell>
          <cell r="E3894" t="str">
            <v>20</v>
          </cell>
          <cell r="F3894" t="str">
            <v>700</v>
          </cell>
          <cell r="G3894" t="str">
            <v xml:space="preserve">          11</v>
          </cell>
          <cell r="H3894" t="str">
            <v>EA</v>
          </cell>
          <cell r="I3894">
            <v>16.45</v>
          </cell>
          <cell r="J3894">
            <v>0.09</v>
          </cell>
          <cell r="K3894">
            <v>17.930500000000002</v>
          </cell>
          <cell r="L3894">
            <v>9.0000000000000177E-2</v>
          </cell>
        </row>
        <row r="3895">
          <cell r="A3895" t="str">
            <v>6251001137</v>
          </cell>
          <cell r="B3895" t="str">
            <v>STAIR PRO SPEC LABEL</v>
          </cell>
          <cell r="C3895" t="str">
            <v>P18</v>
          </cell>
          <cell r="D3895" t="str">
            <v>EMS Parts</v>
          </cell>
          <cell r="E3895" t="str">
            <v>20</v>
          </cell>
          <cell r="F3895" t="str">
            <v>700</v>
          </cell>
          <cell r="G3895" t="str">
            <v xml:space="preserve">          10</v>
          </cell>
          <cell r="H3895" t="str">
            <v>EA</v>
          </cell>
          <cell r="I3895">
            <v>18</v>
          </cell>
          <cell r="J3895">
            <v>0.09</v>
          </cell>
          <cell r="K3895">
            <v>19.62</v>
          </cell>
          <cell r="L3895">
            <v>9.0000000000000052E-2</v>
          </cell>
        </row>
        <row r="3896">
          <cell r="A3896" t="str">
            <v>6252000000</v>
          </cell>
          <cell r="B3896" t="str">
            <v>STAIR PRO - MODEL 6252</v>
          </cell>
          <cell r="C3896" t="str">
            <v>B35</v>
          </cell>
          <cell r="D3896" t="str">
            <v>Stair Chairs</v>
          </cell>
          <cell r="E3896" t="str">
            <v>17</v>
          </cell>
          <cell r="F3896" t="str">
            <v>700</v>
          </cell>
          <cell r="G3896" t="str">
            <v xml:space="preserve">          10</v>
          </cell>
          <cell r="H3896" t="str">
            <v>EA</v>
          </cell>
          <cell r="I3896">
            <v>4159</v>
          </cell>
          <cell r="J3896">
            <v>0.05</v>
          </cell>
          <cell r="K3896">
            <v>4367</v>
          </cell>
          <cell r="L3896">
            <v>5.001202212070209E-2</v>
          </cell>
        </row>
        <row r="3897">
          <cell r="A3897" t="str">
            <v>6252001010</v>
          </cell>
          <cell r="B3897" t="str">
            <v>STAIR CHAIR - 6252 MODEL ASSY</v>
          </cell>
          <cell r="C3897" t="str">
            <v>P18</v>
          </cell>
          <cell r="D3897" t="str">
            <v>EMS Parts</v>
          </cell>
          <cell r="E3897" t="str">
            <v>20</v>
          </cell>
          <cell r="F3897" t="str">
            <v>700</v>
          </cell>
          <cell r="G3897" t="str">
            <v xml:space="preserve">          11</v>
          </cell>
          <cell r="H3897" t="str">
            <v>EA</v>
          </cell>
          <cell r="I3897">
            <v>5277.61</v>
          </cell>
          <cell r="J3897">
            <v>0.09</v>
          </cell>
          <cell r="K3897">
            <v>5753</v>
          </cell>
          <cell r="L3897">
            <v>9.0076758229577475E-2</v>
          </cell>
        </row>
        <row r="3898">
          <cell r="A3898" t="str">
            <v>6252001010</v>
          </cell>
          <cell r="B3898" t="str">
            <v>STAIR CHAIR - 6252 MODEL ASSY</v>
          </cell>
          <cell r="C3898" t="str">
            <v>P18</v>
          </cell>
          <cell r="D3898" t="str">
            <v>EMS Parts</v>
          </cell>
          <cell r="E3898" t="str">
            <v>20</v>
          </cell>
          <cell r="F3898" t="str">
            <v>700</v>
          </cell>
          <cell r="G3898" t="str">
            <v xml:space="preserve">          10</v>
          </cell>
          <cell r="H3898" t="str">
            <v>EA</v>
          </cell>
          <cell r="I3898">
            <v>5126</v>
          </cell>
          <cell r="J3898">
            <v>0.09</v>
          </cell>
          <cell r="K3898">
            <v>5587</v>
          </cell>
          <cell r="L3898">
            <v>8.9933671478735863E-2</v>
          </cell>
        </row>
        <row r="3899">
          <cell r="A3899" t="str">
            <v>6252001011</v>
          </cell>
          <cell r="B3899" t="str">
            <v>MAIN FRAME ASSY</v>
          </cell>
          <cell r="C3899" t="str">
            <v>P18</v>
          </cell>
          <cell r="D3899" t="str">
            <v>EMS Parts</v>
          </cell>
          <cell r="E3899" t="str">
            <v>20</v>
          </cell>
          <cell r="F3899" t="str">
            <v>700</v>
          </cell>
          <cell r="G3899" t="str">
            <v xml:space="preserve">          11</v>
          </cell>
          <cell r="H3899" t="str">
            <v>EA</v>
          </cell>
          <cell r="I3899">
            <v>3785.36</v>
          </cell>
          <cell r="J3899">
            <v>0.09</v>
          </cell>
          <cell r="K3899">
            <v>4126</v>
          </cell>
          <cell r="L3899">
            <v>8.9988798951750923E-2</v>
          </cell>
        </row>
        <row r="3900">
          <cell r="A3900" t="str">
            <v>6252001011</v>
          </cell>
          <cell r="B3900" t="str">
            <v>MAIN FRAME ASSY</v>
          </cell>
          <cell r="C3900" t="str">
            <v>P18</v>
          </cell>
          <cell r="D3900" t="str">
            <v>EMS Parts</v>
          </cell>
          <cell r="E3900" t="str">
            <v>20</v>
          </cell>
          <cell r="F3900" t="str">
            <v>700</v>
          </cell>
          <cell r="G3900" t="str">
            <v xml:space="preserve">          10</v>
          </cell>
          <cell r="H3900" t="str">
            <v>EA</v>
          </cell>
          <cell r="I3900">
            <v>3679</v>
          </cell>
          <cell r="J3900">
            <v>0.09</v>
          </cell>
          <cell r="K3900">
            <v>4010</v>
          </cell>
          <cell r="L3900">
            <v>8.9970100570807288E-2</v>
          </cell>
        </row>
        <row r="3901">
          <cell r="A3901" t="str">
            <v>6252001012</v>
          </cell>
          <cell r="B3901" t="str">
            <v>UPPER EXTENSION HANDLE ASSY.</v>
          </cell>
          <cell r="C3901" t="str">
            <v>P18</v>
          </cell>
          <cell r="D3901" t="str">
            <v>EMS Parts</v>
          </cell>
          <cell r="E3901" t="str">
            <v>20</v>
          </cell>
          <cell r="F3901" t="str">
            <v>700</v>
          </cell>
          <cell r="G3901" t="str">
            <v xml:space="preserve">          10</v>
          </cell>
          <cell r="H3901" t="str">
            <v>EA</v>
          </cell>
          <cell r="I3901">
            <v>264</v>
          </cell>
          <cell r="J3901">
            <v>0.09</v>
          </cell>
          <cell r="K3901">
            <v>288</v>
          </cell>
          <cell r="L3901">
            <v>9.0909090909090912E-2</v>
          </cell>
        </row>
        <row r="3902">
          <cell r="A3902" t="str">
            <v>6252001012</v>
          </cell>
          <cell r="B3902" t="str">
            <v>UPPER EXTENSION HANDLE ASSY.</v>
          </cell>
          <cell r="C3902" t="str">
            <v>P18</v>
          </cell>
          <cell r="D3902" t="str">
            <v>EMS Parts</v>
          </cell>
          <cell r="E3902" t="str">
            <v>20</v>
          </cell>
          <cell r="F3902" t="str">
            <v>700</v>
          </cell>
          <cell r="G3902" t="str">
            <v xml:space="preserve">          11</v>
          </cell>
          <cell r="H3902" t="str">
            <v>EA</v>
          </cell>
          <cell r="I3902">
            <v>270.08999999999997</v>
          </cell>
          <cell r="J3902">
            <v>0.09</v>
          </cell>
          <cell r="K3902">
            <v>294</v>
          </cell>
          <cell r="L3902">
            <v>8.8526046873264569E-2</v>
          </cell>
        </row>
        <row r="3903">
          <cell r="A3903" t="str">
            <v>6252001013</v>
          </cell>
          <cell r="B3903" t="str">
            <v>TRACK FRAME ASSY</v>
          </cell>
          <cell r="C3903" t="str">
            <v>P18</v>
          </cell>
          <cell r="D3903" t="str">
            <v>EMS Parts</v>
          </cell>
          <cell r="E3903" t="str">
            <v>20</v>
          </cell>
          <cell r="F3903" t="str">
            <v>700</v>
          </cell>
          <cell r="G3903" t="str">
            <v xml:space="preserve">          11</v>
          </cell>
          <cell r="H3903" t="str">
            <v>EA</v>
          </cell>
          <cell r="I3903">
            <v>2474</v>
          </cell>
          <cell r="J3903">
            <v>0.09</v>
          </cell>
          <cell r="K3903">
            <v>2697</v>
          </cell>
          <cell r="L3903">
            <v>9.0137429264349228E-2</v>
          </cell>
        </row>
        <row r="3904">
          <cell r="A3904" t="str">
            <v>6252001013</v>
          </cell>
          <cell r="B3904" t="str">
            <v>TRACK FRAME ASSY</v>
          </cell>
          <cell r="C3904" t="str">
            <v>P18</v>
          </cell>
          <cell r="D3904" t="str">
            <v>EMS Parts</v>
          </cell>
          <cell r="E3904" t="str">
            <v>20</v>
          </cell>
          <cell r="F3904" t="str">
            <v>700</v>
          </cell>
          <cell r="G3904" t="str">
            <v xml:space="preserve">          10</v>
          </cell>
          <cell r="H3904" t="str">
            <v>EA</v>
          </cell>
          <cell r="I3904">
            <v>2404</v>
          </cell>
          <cell r="J3904">
            <v>0.09</v>
          </cell>
          <cell r="K3904">
            <v>2620</v>
          </cell>
          <cell r="L3904">
            <v>8.9850249584026626E-2</v>
          </cell>
        </row>
        <row r="3905">
          <cell r="A3905" t="str">
            <v>6252001014</v>
          </cell>
          <cell r="B3905" t="str">
            <v>INTERNAL LATCH ASSY</v>
          </cell>
          <cell r="C3905" t="str">
            <v>P18</v>
          </cell>
          <cell r="D3905" t="str">
            <v>EMS Parts</v>
          </cell>
          <cell r="E3905" t="str">
            <v>20</v>
          </cell>
          <cell r="F3905" t="str">
            <v>700</v>
          </cell>
          <cell r="G3905" t="str">
            <v xml:space="preserve">          10</v>
          </cell>
          <cell r="H3905" t="str">
            <v>EA</v>
          </cell>
          <cell r="I3905">
            <v>56</v>
          </cell>
          <cell r="J3905">
            <v>0.09</v>
          </cell>
          <cell r="K3905">
            <v>61</v>
          </cell>
          <cell r="L3905">
            <v>8.9285714285714288E-2</v>
          </cell>
        </row>
        <row r="3906">
          <cell r="A3906" t="str">
            <v>6252001014</v>
          </cell>
          <cell r="B3906" t="str">
            <v>INTERNAL LATCH ASSY</v>
          </cell>
          <cell r="C3906" t="str">
            <v>P18</v>
          </cell>
          <cell r="D3906" t="str">
            <v>EMS Parts</v>
          </cell>
          <cell r="E3906" t="str">
            <v>20</v>
          </cell>
          <cell r="F3906" t="str">
            <v>700</v>
          </cell>
          <cell r="G3906" t="str">
            <v xml:space="preserve">          11</v>
          </cell>
          <cell r="H3906" t="str">
            <v>EA</v>
          </cell>
          <cell r="I3906">
            <v>54.32</v>
          </cell>
          <cell r="J3906">
            <v>0.09</v>
          </cell>
          <cell r="K3906">
            <v>59</v>
          </cell>
          <cell r="L3906">
            <v>8.6156111929307805E-2</v>
          </cell>
        </row>
        <row r="3907">
          <cell r="A3907" t="str">
            <v>6252001015</v>
          </cell>
          <cell r="B3907" t="str">
            <v>INTERNAL LATCH ASSY</v>
          </cell>
          <cell r="C3907" t="str">
            <v>P18</v>
          </cell>
          <cell r="D3907" t="str">
            <v>EMS Parts</v>
          </cell>
          <cell r="E3907" t="str">
            <v>20</v>
          </cell>
          <cell r="F3907" t="str">
            <v>700</v>
          </cell>
          <cell r="G3907" t="str">
            <v xml:space="preserve">          10</v>
          </cell>
          <cell r="H3907" t="str">
            <v>EA</v>
          </cell>
          <cell r="I3907">
            <v>54</v>
          </cell>
          <cell r="J3907">
            <v>0.09</v>
          </cell>
          <cell r="K3907">
            <v>59</v>
          </cell>
          <cell r="L3907">
            <v>9.2592592592592587E-2</v>
          </cell>
        </row>
        <row r="3908">
          <cell r="A3908" t="str">
            <v>6252001015</v>
          </cell>
          <cell r="B3908" t="str">
            <v>INTERNAL LATCH ASSY</v>
          </cell>
          <cell r="C3908" t="str">
            <v>P18</v>
          </cell>
          <cell r="D3908" t="str">
            <v>EMS Parts</v>
          </cell>
          <cell r="E3908" t="str">
            <v>20</v>
          </cell>
          <cell r="F3908" t="str">
            <v>700</v>
          </cell>
          <cell r="G3908" t="str">
            <v xml:space="preserve">          11</v>
          </cell>
          <cell r="H3908" t="str">
            <v>EA</v>
          </cell>
          <cell r="I3908">
            <v>52.26</v>
          </cell>
          <cell r="J3908">
            <v>0.09</v>
          </cell>
          <cell r="K3908">
            <v>57</v>
          </cell>
          <cell r="L3908">
            <v>9.0700344431687757E-2</v>
          </cell>
        </row>
        <row r="3909">
          <cell r="A3909" t="str">
            <v>6252001016</v>
          </cell>
          <cell r="B3909" t="str">
            <v>CABLE AND PIN ASSY</v>
          </cell>
          <cell r="C3909" t="str">
            <v>P18</v>
          </cell>
          <cell r="D3909" t="str">
            <v>EMS Parts</v>
          </cell>
          <cell r="E3909" t="str">
            <v>20</v>
          </cell>
          <cell r="F3909" t="str">
            <v>700</v>
          </cell>
          <cell r="G3909" t="str">
            <v xml:space="preserve">          10</v>
          </cell>
          <cell r="H3909" t="str">
            <v>EA</v>
          </cell>
          <cell r="I3909">
            <v>186</v>
          </cell>
          <cell r="J3909">
            <v>0.09</v>
          </cell>
          <cell r="K3909">
            <v>203</v>
          </cell>
          <cell r="L3909">
            <v>9.1397849462365593E-2</v>
          </cell>
        </row>
        <row r="3910">
          <cell r="A3910" t="str">
            <v>6252001016</v>
          </cell>
          <cell r="B3910" t="str">
            <v>CABLE AND PIN ASSY</v>
          </cell>
          <cell r="C3910" t="str">
            <v>P18</v>
          </cell>
          <cell r="D3910" t="str">
            <v>EMS Parts</v>
          </cell>
          <cell r="E3910" t="str">
            <v>20</v>
          </cell>
          <cell r="F3910" t="str">
            <v>700</v>
          </cell>
          <cell r="G3910" t="str">
            <v xml:space="preserve">          11</v>
          </cell>
          <cell r="H3910" t="str">
            <v>EA</v>
          </cell>
          <cell r="I3910">
            <v>189.29</v>
          </cell>
          <cell r="J3910">
            <v>0.09</v>
          </cell>
          <cell r="K3910">
            <v>206</v>
          </cell>
          <cell r="L3910">
            <v>8.8277246552908278E-2</v>
          </cell>
        </row>
        <row r="3911">
          <cell r="A3911" t="str">
            <v>6252001017</v>
          </cell>
          <cell r="B3911" t="str">
            <v>ASSEMBLY, FOOT SUPPORT</v>
          </cell>
          <cell r="C3911" t="str">
            <v>P18</v>
          </cell>
          <cell r="D3911" t="str">
            <v>EMS Parts</v>
          </cell>
          <cell r="E3911" t="str">
            <v>20</v>
          </cell>
          <cell r="F3911" t="str">
            <v>700</v>
          </cell>
          <cell r="G3911" t="str">
            <v xml:space="preserve">          11</v>
          </cell>
          <cell r="H3911" t="str">
            <v>EA</v>
          </cell>
          <cell r="I3911">
            <v>177.71</v>
          </cell>
          <cell r="J3911">
            <v>0.09</v>
          </cell>
          <cell r="K3911">
            <v>194</v>
          </cell>
          <cell r="L3911">
            <v>9.166619773788752E-2</v>
          </cell>
        </row>
        <row r="3912">
          <cell r="A3912" t="str">
            <v>6252001017</v>
          </cell>
          <cell r="B3912" t="str">
            <v>ASSEMBLY, FOOT SUPPORT</v>
          </cell>
          <cell r="C3912" t="str">
            <v>P18</v>
          </cell>
          <cell r="D3912" t="str">
            <v>EMS Parts</v>
          </cell>
          <cell r="E3912" t="str">
            <v>20</v>
          </cell>
          <cell r="F3912" t="str">
            <v>700</v>
          </cell>
          <cell r="G3912" t="str">
            <v xml:space="preserve">          10</v>
          </cell>
          <cell r="H3912" t="str">
            <v>EA</v>
          </cell>
          <cell r="I3912">
            <v>175</v>
          </cell>
          <cell r="J3912">
            <v>0.09</v>
          </cell>
          <cell r="K3912">
            <v>191</v>
          </cell>
          <cell r="L3912">
            <v>9.1428571428571428E-2</v>
          </cell>
        </row>
        <row r="3913">
          <cell r="A3913" t="str">
            <v>6252001050</v>
          </cell>
          <cell r="B3913" t="str">
            <v>TRACK FRAME WELDMENT - OO</v>
          </cell>
          <cell r="C3913" t="str">
            <v>P18</v>
          </cell>
          <cell r="D3913" t="str">
            <v>EMS Parts</v>
          </cell>
          <cell r="E3913" t="str">
            <v>20</v>
          </cell>
          <cell r="F3913" t="str">
            <v>700</v>
          </cell>
          <cell r="G3913" t="str">
            <v xml:space="preserve">          11</v>
          </cell>
          <cell r="H3913" t="str">
            <v>EA</v>
          </cell>
          <cell r="I3913">
            <v>425.66</v>
          </cell>
          <cell r="J3913">
            <v>0.09</v>
          </cell>
          <cell r="K3913">
            <v>464</v>
          </cell>
          <cell r="L3913">
            <v>9.0071888361603097E-2</v>
          </cell>
        </row>
        <row r="3914">
          <cell r="A3914" t="str">
            <v>6252001050</v>
          </cell>
          <cell r="B3914" t="str">
            <v>TRACK FRAME WELDMENT - OO</v>
          </cell>
          <cell r="C3914" t="str">
            <v>P18</v>
          </cell>
          <cell r="D3914" t="str">
            <v>EMS Parts</v>
          </cell>
          <cell r="E3914" t="str">
            <v>20</v>
          </cell>
          <cell r="F3914" t="str">
            <v>700</v>
          </cell>
          <cell r="G3914" t="str">
            <v xml:space="preserve">          10</v>
          </cell>
          <cell r="H3914" t="str">
            <v>EA</v>
          </cell>
          <cell r="I3914">
            <v>400</v>
          </cell>
          <cell r="J3914">
            <v>0.09</v>
          </cell>
          <cell r="K3914">
            <v>436</v>
          </cell>
          <cell r="L3914">
            <v>0.09</v>
          </cell>
        </row>
        <row r="3915">
          <cell r="A3915" t="str">
            <v>6252001080</v>
          </cell>
          <cell r="B3915" t="str">
            <v>SUPPORT, TRACK, PR/PL</v>
          </cell>
          <cell r="C3915" t="str">
            <v>P18</v>
          </cell>
          <cell r="D3915" t="str">
            <v>EMS Parts</v>
          </cell>
          <cell r="E3915" t="str">
            <v>20</v>
          </cell>
          <cell r="F3915" t="str">
            <v>700</v>
          </cell>
          <cell r="G3915" t="str">
            <v xml:space="preserve">          11</v>
          </cell>
          <cell r="H3915" t="str">
            <v>EA</v>
          </cell>
          <cell r="I3915">
            <v>94.2</v>
          </cell>
          <cell r="J3915">
            <v>0.09</v>
          </cell>
          <cell r="K3915">
            <v>103</v>
          </cell>
          <cell r="L3915">
            <v>9.341825902335453E-2</v>
          </cell>
        </row>
        <row r="3916">
          <cell r="A3916" t="str">
            <v>6252001080</v>
          </cell>
          <cell r="B3916" t="str">
            <v>SUPPORT, TRACK, PR/PL</v>
          </cell>
          <cell r="C3916" t="str">
            <v>P18</v>
          </cell>
          <cell r="D3916" t="str">
            <v>EMS Parts</v>
          </cell>
          <cell r="E3916" t="str">
            <v>20</v>
          </cell>
          <cell r="F3916" t="str">
            <v>700</v>
          </cell>
          <cell r="G3916" t="str">
            <v xml:space="preserve">          10</v>
          </cell>
          <cell r="H3916" t="str">
            <v>EA</v>
          </cell>
          <cell r="I3916">
            <v>94</v>
          </cell>
          <cell r="J3916">
            <v>0.09</v>
          </cell>
          <cell r="K3916">
            <v>102</v>
          </cell>
          <cell r="L3916">
            <v>8.5106382978723402E-2</v>
          </cell>
        </row>
        <row r="3917">
          <cell r="A3917" t="str">
            <v>6252001081</v>
          </cell>
          <cell r="B3917" t="str">
            <v>SUPPORT, TRACK, PR/PL</v>
          </cell>
          <cell r="C3917" t="str">
            <v>P18</v>
          </cell>
          <cell r="D3917" t="str">
            <v>EMS Parts</v>
          </cell>
          <cell r="E3917" t="str">
            <v>20</v>
          </cell>
          <cell r="F3917" t="str">
            <v>700</v>
          </cell>
          <cell r="G3917" t="str">
            <v xml:space="preserve">          11</v>
          </cell>
          <cell r="H3917" t="str">
            <v>EA</v>
          </cell>
          <cell r="I3917">
            <v>94.2</v>
          </cell>
          <cell r="J3917">
            <v>0.09</v>
          </cell>
          <cell r="K3917">
            <v>103</v>
          </cell>
          <cell r="L3917">
            <v>9.341825902335453E-2</v>
          </cell>
        </row>
        <row r="3918">
          <cell r="A3918" t="str">
            <v>6252001081</v>
          </cell>
          <cell r="B3918" t="str">
            <v>SUPPORT, TRACK, PR/PL</v>
          </cell>
          <cell r="C3918" t="str">
            <v>P18</v>
          </cell>
          <cell r="D3918" t="str">
            <v>EMS Parts</v>
          </cell>
          <cell r="E3918" t="str">
            <v>20</v>
          </cell>
          <cell r="F3918" t="str">
            <v>700</v>
          </cell>
          <cell r="G3918" t="str">
            <v xml:space="preserve">          10</v>
          </cell>
          <cell r="H3918" t="str">
            <v>EA</v>
          </cell>
          <cell r="I3918">
            <v>94</v>
          </cell>
          <cell r="J3918">
            <v>0.09</v>
          </cell>
          <cell r="K3918">
            <v>102</v>
          </cell>
          <cell r="L3918">
            <v>8.5106382978723402E-2</v>
          </cell>
        </row>
        <row r="3919">
          <cell r="A3919" t="str">
            <v>6252001082</v>
          </cell>
          <cell r="B3919" t="str">
            <v>CROSS BRACE, TRACK</v>
          </cell>
          <cell r="C3919" t="str">
            <v>P18</v>
          </cell>
          <cell r="D3919" t="str">
            <v>EMS Parts</v>
          </cell>
          <cell r="E3919" t="str">
            <v>20</v>
          </cell>
          <cell r="F3919" t="str">
            <v>700</v>
          </cell>
          <cell r="G3919" t="str">
            <v xml:space="preserve">          11</v>
          </cell>
          <cell r="H3919" t="str">
            <v>EA</v>
          </cell>
          <cell r="I3919">
            <v>21.69</v>
          </cell>
          <cell r="J3919">
            <v>0.09</v>
          </cell>
          <cell r="K3919">
            <v>24</v>
          </cell>
          <cell r="L3919">
            <v>0.10650069156293217</v>
          </cell>
        </row>
        <row r="3920">
          <cell r="A3920" t="str">
            <v>6252001082</v>
          </cell>
          <cell r="B3920" t="str">
            <v>CROSS BRACE, TRACK</v>
          </cell>
          <cell r="C3920" t="str">
            <v>P18</v>
          </cell>
          <cell r="D3920" t="str">
            <v>EMS Parts</v>
          </cell>
          <cell r="E3920" t="str">
            <v>20</v>
          </cell>
          <cell r="F3920" t="str">
            <v>700</v>
          </cell>
          <cell r="G3920" t="str">
            <v xml:space="preserve">          10</v>
          </cell>
          <cell r="H3920" t="str">
            <v>EA</v>
          </cell>
          <cell r="I3920">
            <v>24</v>
          </cell>
          <cell r="J3920">
            <v>0.09</v>
          </cell>
          <cell r="K3920">
            <v>26</v>
          </cell>
          <cell r="L3920">
            <v>8.3333333333333329E-2</v>
          </cell>
        </row>
        <row r="3921">
          <cell r="A3921" t="str">
            <v>6252001083</v>
          </cell>
          <cell r="B3921" t="str">
            <v>ROLLER, BELT TRACK</v>
          </cell>
          <cell r="C3921" t="str">
            <v>P18</v>
          </cell>
          <cell r="D3921" t="str">
            <v>EMS Parts</v>
          </cell>
          <cell r="E3921" t="str">
            <v>20</v>
          </cell>
          <cell r="F3921" t="str">
            <v>700</v>
          </cell>
          <cell r="G3921" t="str">
            <v xml:space="preserve">          10</v>
          </cell>
          <cell r="H3921" t="str">
            <v>EA</v>
          </cell>
          <cell r="I3921">
            <v>12</v>
          </cell>
          <cell r="J3921">
            <v>0.09</v>
          </cell>
          <cell r="K3921">
            <v>13.080000000000002</v>
          </cell>
          <cell r="L3921">
            <v>9.0000000000000149E-2</v>
          </cell>
        </row>
        <row r="3922">
          <cell r="A3922" t="str">
            <v>6252001083</v>
          </cell>
          <cell r="B3922" t="str">
            <v>ROLLER, BELT TRACK</v>
          </cell>
          <cell r="C3922" t="str">
            <v>P18</v>
          </cell>
          <cell r="D3922" t="str">
            <v>EMS Parts</v>
          </cell>
          <cell r="E3922" t="str">
            <v>20</v>
          </cell>
          <cell r="F3922" t="str">
            <v>700</v>
          </cell>
          <cell r="G3922" t="str">
            <v xml:space="preserve">          11</v>
          </cell>
          <cell r="H3922" t="str">
            <v>EA</v>
          </cell>
          <cell r="I3922">
            <v>8.23</v>
          </cell>
          <cell r="J3922">
            <v>0.09</v>
          </cell>
          <cell r="K3922">
            <v>8.9707000000000008</v>
          </cell>
          <cell r="L3922">
            <v>9.0000000000000038E-2</v>
          </cell>
        </row>
        <row r="3923">
          <cell r="A3923" t="str">
            <v>6252001084</v>
          </cell>
          <cell r="B3923" t="str">
            <v>SPACER, BELT ROLLER, TRACK</v>
          </cell>
          <cell r="C3923" t="str">
            <v>P18</v>
          </cell>
          <cell r="D3923" t="str">
            <v>EMS Parts</v>
          </cell>
          <cell r="E3923" t="str">
            <v>20</v>
          </cell>
          <cell r="F3923" t="str">
            <v>700</v>
          </cell>
          <cell r="G3923" t="str">
            <v xml:space="preserve">          11</v>
          </cell>
          <cell r="H3923" t="str">
            <v>EA</v>
          </cell>
          <cell r="I3923">
            <v>4.13</v>
          </cell>
          <cell r="J3923">
            <v>0.09</v>
          </cell>
          <cell r="K3923">
            <v>4.5017000000000005</v>
          </cell>
          <cell r="L3923">
            <v>9.0000000000000149E-2</v>
          </cell>
        </row>
        <row r="3924">
          <cell r="A3924" t="str">
            <v>6252001084</v>
          </cell>
          <cell r="B3924" t="str">
            <v>SPACER, BELT ROLLER, TRACK</v>
          </cell>
          <cell r="C3924" t="str">
            <v>P18</v>
          </cell>
          <cell r="D3924" t="str">
            <v>EMS Parts</v>
          </cell>
          <cell r="E3924" t="str">
            <v>20</v>
          </cell>
          <cell r="F3924" t="str">
            <v>700</v>
          </cell>
          <cell r="G3924" t="str">
            <v xml:space="preserve">          10</v>
          </cell>
          <cell r="H3924" t="str">
            <v>EA</v>
          </cell>
          <cell r="I3924">
            <v>9</v>
          </cell>
          <cell r="J3924">
            <v>0.09</v>
          </cell>
          <cell r="K3924">
            <v>9.81</v>
          </cell>
          <cell r="L3924">
            <v>9.0000000000000052E-2</v>
          </cell>
        </row>
        <row r="3925">
          <cell r="A3925" t="str">
            <v>6252001085</v>
          </cell>
          <cell r="B3925" t="str">
            <v>BELT, TRACK, LOWPROFILE</v>
          </cell>
          <cell r="C3925" t="str">
            <v>P18</v>
          </cell>
          <cell r="D3925" t="str">
            <v>EMS Parts</v>
          </cell>
          <cell r="E3925" t="str">
            <v>20</v>
          </cell>
          <cell r="F3925" t="str">
            <v>700</v>
          </cell>
          <cell r="G3925" t="str">
            <v xml:space="preserve">          11</v>
          </cell>
          <cell r="H3925" t="str">
            <v>EA</v>
          </cell>
          <cell r="I3925">
            <v>494.08</v>
          </cell>
          <cell r="J3925">
            <v>0.09</v>
          </cell>
          <cell r="K3925">
            <v>539</v>
          </cell>
          <cell r="L3925">
            <v>9.0916450777202104E-2</v>
          </cell>
        </row>
        <row r="3926">
          <cell r="A3926" t="str">
            <v>6252001085</v>
          </cell>
          <cell r="B3926" t="str">
            <v>BELT, TRACK, LOWPROFILE</v>
          </cell>
          <cell r="C3926" t="str">
            <v>P18</v>
          </cell>
          <cell r="D3926" t="str">
            <v>EMS Parts</v>
          </cell>
          <cell r="E3926" t="str">
            <v>20</v>
          </cell>
          <cell r="F3926" t="str">
            <v>700</v>
          </cell>
          <cell r="G3926" t="str">
            <v xml:space="preserve">          10</v>
          </cell>
          <cell r="H3926" t="str">
            <v>EA</v>
          </cell>
          <cell r="I3926">
            <v>463</v>
          </cell>
          <cell r="J3926">
            <v>0.09</v>
          </cell>
          <cell r="K3926">
            <v>505</v>
          </cell>
          <cell r="L3926">
            <v>9.0712742980561561E-2</v>
          </cell>
        </row>
        <row r="3927">
          <cell r="A3927" t="str">
            <v>6252001088</v>
          </cell>
          <cell r="B3927" t="str">
            <v>STRUT, TRACK SUPPORT</v>
          </cell>
          <cell r="C3927" t="str">
            <v>P18</v>
          </cell>
          <cell r="D3927" t="str">
            <v>EMS Parts</v>
          </cell>
          <cell r="E3927" t="str">
            <v>20</v>
          </cell>
          <cell r="F3927" t="str">
            <v>700</v>
          </cell>
          <cell r="G3927" t="str">
            <v xml:space="preserve">          11</v>
          </cell>
          <cell r="H3927" t="str">
            <v>EA</v>
          </cell>
          <cell r="I3927">
            <v>17.82</v>
          </cell>
          <cell r="J3927">
            <v>0.09</v>
          </cell>
          <cell r="K3927">
            <v>19.423800000000004</v>
          </cell>
          <cell r="L3927">
            <v>9.0000000000000177E-2</v>
          </cell>
        </row>
        <row r="3928">
          <cell r="A3928" t="str">
            <v>6252001088</v>
          </cell>
          <cell r="B3928" t="str">
            <v>STRUT, TRACK SUPPORT</v>
          </cell>
          <cell r="C3928" t="str">
            <v>P18</v>
          </cell>
          <cell r="D3928" t="str">
            <v>EMS Parts</v>
          </cell>
          <cell r="E3928" t="str">
            <v>20</v>
          </cell>
          <cell r="F3928" t="str">
            <v>700</v>
          </cell>
          <cell r="G3928" t="str">
            <v xml:space="preserve">          10</v>
          </cell>
          <cell r="H3928" t="str">
            <v>EA</v>
          </cell>
          <cell r="I3928">
            <v>19</v>
          </cell>
          <cell r="J3928">
            <v>0.09</v>
          </cell>
          <cell r="K3928">
            <v>20.71</v>
          </cell>
          <cell r="L3928">
            <v>9.0000000000000038E-2</v>
          </cell>
        </row>
        <row r="3929">
          <cell r="A3929" t="str">
            <v>6252001089</v>
          </cell>
          <cell r="B3929" t="str">
            <v>CROSS TUBE, LOCK BAR</v>
          </cell>
          <cell r="C3929" t="str">
            <v>P18</v>
          </cell>
          <cell r="D3929" t="str">
            <v>EMS Parts</v>
          </cell>
          <cell r="E3929" t="str">
            <v>20</v>
          </cell>
          <cell r="F3929" t="str">
            <v>700</v>
          </cell>
          <cell r="G3929" t="str">
            <v xml:space="preserve">          11</v>
          </cell>
          <cell r="H3929" t="str">
            <v>EA</v>
          </cell>
          <cell r="I3929">
            <v>32.869999999999997</v>
          </cell>
          <cell r="J3929">
            <v>0.09</v>
          </cell>
          <cell r="K3929">
            <v>36</v>
          </cell>
          <cell r="L3929">
            <v>9.5223608153331391E-2</v>
          </cell>
        </row>
        <row r="3930">
          <cell r="A3930" t="str">
            <v>6252001089</v>
          </cell>
          <cell r="B3930" t="str">
            <v>CROSS TUBE, LOCK BAR</v>
          </cell>
          <cell r="C3930" t="str">
            <v>P18</v>
          </cell>
          <cell r="D3930" t="str">
            <v>EMS Parts</v>
          </cell>
          <cell r="E3930" t="str">
            <v>20</v>
          </cell>
          <cell r="F3930" t="str">
            <v>700</v>
          </cell>
          <cell r="G3930" t="str">
            <v xml:space="preserve">          10</v>
          </cell>
          <cell r="H3930" t="str">
            <v>EA</v>
          </cell>
          <cell r="I3930">
            <v>32</v>
          </cell>
          <cell r="J3930">
            <v>0.09</v>
          </cell>
          <cell r="K3930">
            <v>35</v>
          </cell>
          <cell r="L3930">
            <v>9.375E-2</v>
          </cell>
        </row>
        <row r="3931">
          <cell r="A3931" t="str">
            <v>6252001090</v>
          </cell>
          <cell r="B3931" t="str">
            <v>UPPER INTERNAL HANDLE - OO</v>
          </cell>
          <cell r="C3931" t="str">
            <v>P18</v>
          </cell>
          <cell r="D3931" t="str">
            <v>EMS Parts</v>
          </cell>
          <cell r="E3931" t="str">
            <v>20</v>
          </cell>
          <cell r="F3931" t="str">
            <v>700</v>
          </cell>
          <cell r="G3931" t="str">
            <v xml:space="preserve">          10</v>
          </cell>
          <cell r="H3931" t="str">
            <v>EA</v>
          </cell>
          <cell r="I3931">
            <v>250</v>
          </cell>
          <cell r="J3931">
            <v>0.09</v>
          </cell>
          <cell r="K3931">
            <v>273</v>
          </cell>
          <cell r="L3931">
            <v>9.1999999999999998E-2</v>
          </cell>
        </row>
        <row r="3932">
          <cell r="A3932" t="str">
            <v>6252001090</v>
          </cell>
          <cell r="B3932" t="str">
            <v>UPPER INTERNAL HANDLE - OO</v>
          </cell>
          <cell r="C3932" t="str">
            <v>P18</v>
          </cell>
          <cell r="D3932" t="str">
            <v>EMS Parts</v>
          </cell>
          <cell r="E3932" t="str">
            <v>20</v>
          </cell>
          <cell r="F3932" t="str">
            <v>700</v>
          </cell>
          <cell r="G3932" t="str">
            <v xml:space="preserve">          11</v>
          </cell>
          <cell r="H3932" t="str">
            <v>EA</v>
          </cell>
          <cell r="I3932">
            <v>265.52999999999997</v>
          </cell>
          <cell r="J3932">
            <v>0.09</v>
          </cell>
          <cell r="K3932">
            <v>289</v>
          </cell>
          <cell r="L3932">
            <v>8.8389259217414334E-2</v>
          </cell>
        </row>
        <row r="3933">
          <cell r="A3933" t="str">
            <v>6252001094</v>
          </cell>
          <cell r="B3933" t="str">
            <v>DEAD STOP, UPPER EXT HANDLE</v>
          </cell>
          <cell r="C3933" t="str">
            <v>P18</v>
          </cell>
          <cell r="D3933" t="str">
            <v>EMS Parts</v>
          </cell>
          <cell r="E3933" t="str">
            <v>20</v>
          </cell>
          <cell r="F3933" t="str">
            <v>700</v>
          </cell>
          <cell r="G3933" t="str">
            <v xml:space="preserve">          11</v>
          </cell>
          <cell r="H3933" t="str">
            <v>EA</v>
          </cell>
          <cell r="I3933">
            <v>12.35</v>
          </cell>
          <cell r="J3933">
            <v>0.09</v>
          </cell>
          <cell r="K3933">
            <v>13.461500000000001</v>
          </cell>
          <cell r="L3933">
            <v>9.0000000000000108E-2</v>
          </cell>
        </row>
        <row r="3934">
          <cell r="A3934" t="str">
            <v>6252001094</v>
          </cell>
          <cell r="B3934" t="str">
            <v>DEAD STOP, UPPER EXT HANDLE</v>
          </cell>
          <cell r="C3934" t="str">
            <v>P18</v>
          </cell>
          <cell r="D3934" t="str">
            <v>EMS Parts</v>
          </cell>
          <cell r="E3934" t="str">
            <v>20</v>
          </cell>
          <cell r="F3934" t="str">
            <v>700</v>
          </cell>
          <cell r="G3934" t="str">
            <v xml:space="preserve">          10</v>
          </cell>
          <cell r="H3934" t="str">
            <v>EA</v>
          </cell>
          <cell r="I3934">
            <v>15</v>
          </cell>
          <cell r="J3934">
            <v>0.09</v>
          </cell>
          <cell r="K3934">
            <v>16.350000000000001</v>
          </cell>
          <cell r="L3934">
            <v>9.0000000000000094E-2</v>
          </cell>
        </row>
        <row r="3935">
          <cell r="A3935" t="str">
            <v>6252001096</v>
          </cell>
          <cell r="B3935" t="str">
            <v>SPACE, LATCH LOCK POST</v>
          </cell>
          <cell r="C3935" t="str">
            <v>P18</v>
          </cell>
          <cell r="D3935" t="str">
            <v>EMS Parts</v>
          </cell>
          <cell r="E3935" t="str">
            <v>20</v>
          </cell>
          <cell r="F3935" t="str">
            <v>700</v>
          </cell>
          <cell r="G3935" t="str">
            <v xml:space="preserve">          11</v>
          </cell>
          <cell r="H3935" t="str">
            <v>EA</v>
          </cell>
          <cell r="I3935">
            <v>5.51</v>
          </cell>
          <cell r="J3935">
            <v>0.09</v>
          </cell>
          <cell r="K3935">
            <v>6.0059000000000005</v>
          </cell>
          <cell r="L3935">
            <v>9.0000000000000122E-2</v>
          </cell>
        </row>
        <row r="3936">
          <cell r="A3936" t="str">
            <v>6252001096</v>
          </cell>
          <cell r="B3936" t="str">
            <v>SPACE, LATCH LOCK POST</v>
          </cell>
          <cell r="C3936" t="str">
            <v>P18</v>
          </cell>
          <cell r="D3936" t="str">
            <v>EMS Parts</v>
          </cell>
          <cell r="E3936" t="str">
            <v>20</v>
          </cell>
          <cell r="F3936" t="str">
            <v>700</v>
          </cell>
          <cell r="G3936" t="str">
            <v xml:space="preserve">          10</v>
          </cell>
          <cell r="H3936" t="str">
            <v>EA</v>
          </cell>
          <cell r="I3936">
            <v>10</v>
          </cell>
          <cell r="J3936">
            <v>0.09</v>
          </cell>
          <cell r="K3936">
            <v>10.9</v>
          </cell>
          <cell r="L3936">
            <v>9.0000000000000038E-2</v>
          </cell>
        </row>
        <row r="3937">
          <cell r="A3937" t="str">
            <v>6252001097</v>
          </cell>
          <cell r="B3937" t="str">
            <v>RETAINER BLOCK, LATCH</v>
          </cell>
          <cell r="C3937" t="str">
            <v>P18</v>
          </cell>
          <cell r="D3937" t="str">
            <v>EMS Parts</v>
          </cell>
          <cell r="E3937" t="str">
            <v>20</v>
          </cell>
          <cell r="F3937" t="str">
            <v>700</v>
          </cell>
          <cell r="G3937" t="str">
            <v xml:space="preserve">          11</v>
          </cell>
          <cell r="H3937" t="str">
            <v>EA</v>
          </cell>
          <cell r="I3937">
            <v>11.9</v>
          </cell>
          <cell r="J3937">
            <v>0.09</v>
          </cell>
          <cell r="K3937">
            <v>12.971000000000002</v>
          </cell>
          <cell r="L3937">
            <v>9.0000000000000122E-2</v>
          </cell>
        </row>
        <row r="3938">
          <cell r="A3938" t="str">
            <v>6252001097</v>
          </cell>
          <cell r="B3938" t="str">
            <v>RETAINER BLOCK, LATCH</v>
          </cell>
          <cell r="C3938" t="str">
            <v>P18</v>
          </cell>
          <cell r="D3938" t="str">
            <v>EMS Parts</v>
          </cell>
          <cell r="E3938" t="str">
            <v>20</v>
          </cell>
          <cell r="F3938" t="str">
            <v>700</v>
          </cell>
          <cell r="G3938" t="str">
            <v xml:space="preserve">          10</v>
          </cell>
          <cell r="H3938" t="str">
            <v>EA</v>
          </cell>
          <cell r="I3938">
            <v>15</v>
          </cell>
          <cell r="J3938">
            <v>0.09</v>
          </cell>
          <cell r="K3938">
            <v>16.350000000000001</v>
          </cell>
          <cell r="L3938">
            <v>9.0000000000000094E-2</v>
          </cell>
        </row>
        <row r="3939">
          <cell r="A3939" t="str">
            <v>6252001098</v>
          </cell>
          <cell r="B3939" t="str">
            <v>RELEASE SLIDE, LATCH</v>
          </cell>
          <cell r="C3939" t="str">
            <v>P18</v>
          </cell>
          <cell r="D3939" t="str">
            <v>EMS Parts</v>
          </cell>
          <cell r="E3939" t="str">
            <v>20</v>
          </cell>
          <cell r="F3939" t="str">
            <v>700</v>
          </cell>
          <cell r="G3939" t="str">
            <v xml:space="preserve">          11</v>
          </cell>
          <cell r="H3939" t="str">
            <v>EA</v>
          </cell>
          <cell r="I3939">
            <v>11.9</v>
          </cell>
          <cell r="J3939">
            <v>0.09</v>
          </cell>
          <cell r="K3939">
            <v>12.971000000000002</v>
          </cell>
          <cell r="L3939">
            <v>9.0000000000000122E-2</v>
          </cell>
        </row>
        <row r="3940">
          <cell r="A3940" t="str">
            <v>6252001098</v>
          </cell>
          <cell r="B3940" t="str">
            <v>RELEASE SLIDE, LATCH</v>
          </cell>
          <cell r="C3940" t="str">
            <v>P18</v>
          </cell>
          <cell r="D3940" t="str">
            <v>EMS Parts</v>
          </cell>
          <cell r="E3940" t="str">
            <v>20</v>
          </cell>
          <cell r="F3940" t="str">
            <v>700</v>
          </cell>
          <cell r="G3940" t="str">
            <v xml:space="preserve">          10</v>
          </cell>
          <cell r="H3940" t="str">
            <v>EA</v>
          </cell>
          <cell r="I3940">
            <v>15</v>
          </cell>
          <cell r="J3940">
            <v>0.09</v>
          </cell>
          <cell r="K3940">
            <v>16.350000000000001</v>
          </cell>
          <cell r="L3940">
            <v>9.0000000000000094E-2</v>
          </cell>
        </row>
        <row r="3941">
          <cell r="A3941" t="str">
            <v>6252001099</v>
          </cell>
          <cell r="B3941" t="str">
            <v>LOCK, LATCH</v>
          </cell>
          <cell r="C3941" t="str">
            <v>P18</v>
          </cell>
          <cell r="D3941" t="str">
            <v>EMS Parts</v>
          </cell>
          <cell r="E3941" t="str">
            <v>20</v>
          </cell>
          <cell r="F3941" t="str">
            <v>700</v>
          </cell>
          <cell r="G3941" t="str">
            <v xml:space="preserve">          10</v>
          </cell>
          <cell r="H3941" t="str">
            <v>EA</v>
          </cell>
          <cell r="I3941">
            <v>12</v>
          </cell>
          <cell r="J3941">
            <v>0.09</v>
          </cell>
          <cell r="K3941">
            <v>13.080000000000002</v>
          </cell>
          <cell r="L3941">
            <v>9.0000000000000149E-2</v>
          </cell>
        </row>
        <row r="3942">
          <cell r="A3942" t="str">
            <v>6252001099</v>
          </cell>
          <cell r="B3942" t="str">
            <v>LOCK, LATCH</v>
          </cell>
          <cell r="C3942" t="str">
            <v>P18</v>
          </cell>
          <cell r="D3942" t="str">
            <v>EMS Parts</v>
          </cell>
          <cell r="E3942" t="str">
            <v>20</v>
          </cell>
          <cell r="F3942" t="str">
            <v>700</v>
          </cell>
          <cell r="G3942" t="str">
            <v xml:space="preserve">          11</v>
          </cell>
          <cell r="H3942" t="str">
            <v>EA</v>
          </cell>
          <cell r="I3942">
            <v>8.7200000000000006</v>
          </cell>
          <cell r="J3942">
            <v>0.09</v>
          </cell>
          <cell r="K3942">
            <v>9.5048000000000012</v>
          </cell>
          <cell r="L3942">
            <v>9.0000000000000066E-2</v>
          </cell>
        </row>
        <row r="3943">
          <cell r="A3943" t="str">
            <v>6252001100</v>
          </cell>
          <cell r="B3943" t="str">
            <v>LATCH SPRING, TRACK</v>
          </cell>
          <cell r="C3943" t="str">
            <v>P18</v>
          </cell>
          <cell r="D3943" t="str">
            <v>EMS Parts</v>
          </cell>
          <cell r="E3943" t="str">
            <v>20</v>
          </cell>
          <cell r="F3943" t="str">
            <v>700</v>
          </cell>
          <cell r="G3943" t="str">
            <v xml:space="preserve">          11</v>
          </cell>
          <cell r="H3943" t="str">
            <v>EA</v>
          </cell>
          <cell r="I3943">
            <v>13.74</v>
          </cell>
          <cell r="J3943">
            <v>0.09</v>
          </cell>
          <cell r="K3943">
            <v>14.976600000000001</v>
          </cell>
          <cell r="L3943">
            <v>9.000000000000008E-2</v>
          </cell>
        </row>
        <row r="3944">
          <cell r="A3944" t="str">
            <v>6252001100</v>
          </cell>
          <cell r="B3944" t="str">
            <v>LATCH SPRING, TRACK</v>
          </cell>
          <cell r="C3944" t="str">
            <v>P18</v>
          </cell>
          <cell r="D3944" t="str">
            <v>EMS Parts</v>
          </cell>
          <cell r="E3944" t="str">
            <v>20</v>
          </cell>
          <cell r="F3944" t="str">
            <v>700</v>
          </cell>
          <cell r="G3944" t="str">
            <v xml:space="preserve">          10</v>
          </cell>
          <cell r="H3944" t="str">
            <v>EA</v>
          </cell>
          <cell r="I3944">
            <v>16</v>
          </cell>
          <cell r="J3944">
            <v>0.09</v>
          </cell>
          <cell r="K3944">
            <v>17.440000000000001</v>
          </cell>
          <cell r="L3944">
            <v>9.000000000000008E-2</v>
          </cell>
        </row>
        <row r="3945">
          <cell r="A3945" t="str">
            <v>6252001101</v>
          </cell>
          <cell r="B3945" t="str">
            <v>LATCH SPRING, TRACK</v>
          </cell>
          <cell r="C3945" t="str">
            <v>P18</v>
          </cell>
          <cell r="D3945" t="str">
            <v>EMS Parts</v>
          </cell>
          <cell r="E3945" t="str">
            <v>20</v>
          </cell>
          <cell r="F3945" t="str">
            <v>700</v>
          </cell>
          <cell r="G3945" t="str">
            <v xml:space="preserve">          10</v>
          </cell>
          <cell r="H3945" t="str">
            <v>EA</v>
          </cell>
          <cell r="I3945">
            <v>17</v>
          </cell>
          <cell r="J3945">
            <v>0.09</v>
          </cell>
          <cell r="K3945">
            <v>18.53</v>
          </cell>
          <cell r="L3945">
            <v>9.0000000000000066E-2</v>
          </cell>
        </row>
        <row r="3946">
          <cell r="A3946" t="str">
            <v>6252001101</v>
          </cell>
          <cell r="B3946" t="str">
            <v>LATCH SPRING, TRACK</v>
          </cell>
          <cell r="C3946" t="str">
            <v>P18</v>
          </cell>
          <cell r="D3946" t="str">
            <v>EMS Parts</v>
          </cell>
          <cell r="E3946" t="str">
            <v>20</v>
          </cell>
          <cell r="F3946" t="str">
            <v>700</v>
          </cell>
          <cell r="G3946" t="str">
            <v xml:space="preserve">          11</v>
          </cell>
          <cell r="H3946" t="str">
            <v>EA</v>
          </cell>
          <cell r="I3946">
            <v>14.31</v>
          </cell>
          <cell r="J3946">
            <v>0.09</v>
          </cell>
          <cell r="K3946">
            <v>15.597900000000001</v>
          </cell>
          <cell r="L3946">
            <v>9.0000000000000024E-2</v>
          </cell>
        </row>
        <row r="3947">
          <cell r="A3947" t="str">
            <v>6252001102</v>
          </cell>
          <cell r="B3947" t="str">
            <v>BRKT, WHEEL SUPPORT, TRACK</v>
          </cell>
          <cell r="C3947" t="str">
            <v>P18</v>
          </cell>
          <cell r="D3947" t="str">
            <v>EMS Parts</v>
          </cell>
          <cell r="E3947" t="str">
            <v>20</v>
          </cell>
          <cell r="F3947" t="str">
            <v>700</v>
          </cell>
          <cell r="G3947" t="str">
            <v xml:space="preserve">          10</v>
          </cell>
          <cell r="H3947" t="str">
            <v>EA</v>
          </cell>
          <cell r="I3947">
            <v>52</v>
          </cell>
          <cell r="J3947">
            <v>0.09</v>
          </cell>
          <cell r="K3947">
            <v>57</v>
          </cell>
          <cell r="L3947">
            <v>9.6153846153846159E-2</v>
          </cell>
        </row>
        <row r="3948">
          <cell r="A3948" t="str">
            <v>6252001102</v>
          </cell>
          <cell r="B3948" t="str">
            <v>BRKT, WHEEL SUPPORT, TRACK</v>
          </cell>
          <cell r="C3948" t="str">
            <v>P18</v>
          </cell>
          <cell r="D3948" t="str">
            <v>EMS Parts</v>
          </cell>
          <cell r="E3948" t="str">
            <v>20</v>
          </cell>
          <cell r="F3948" t="str">
            <v>700</v>
          </cell>
          <cell r="G3948" t="str">
            <v xml:space="preserve">          11</v>
          </cell>
          <cell r="H3948" t="str">
            <v>EA</v>
          </cell>
          <cell r="I3948">
            <v>52.02</v>
          </cell>
          <cell r="J3948">
            <v>0.09</v>
          </cell>
          <cell r="K3948">
            <v>57</v>
          </cell>
          <cell r="L3948">
            <v>9.5732410611303276E-2</v>
          </cell>
        </row>
        <row r="3949">
          <cell r="A3949" t="str">
            <v>6252001103</v>
          </cell>
          <cell r="B3949" t="str">
            <v>BRKT, WHEEL SUPPORT, TRACK</v>
          </cell>
          <cell r="C3949" t="str">
            <v>P18</v>
          </cell>
          <cell r="D3949" t="str">
            <v>EMS Parts</v>
          </cell>
          <cell r="E3949" t="str">
            <v>20</v>
          </cell>
          <cell r="F3949" t="str">
            <v>700</v>
          </cell>
          <cell r="G3949" t="str">
            <v xml:space="preserve">          10</v>
          </cell>
          <cell r="H3949" t="str">
            <v>EA</v>
          </cell>
          <cell r="I3949">
            <v>52</v>
          </cell>
          <cell r="J3949">
            <v>0.09</v>
          </cell>
          <cell r="K3949">
            <v>57</v>
          </cell>
          <cell r="L3949">
            <v>9.6153846153846159E-2</v>
          </cell>
        </row>
        <row r="3950">
          <cell r="A3950" t="str">
            <v>6252001103</v>
          </cell>
          <cell r="B3950" t="str">
            <v>BRKT, WHEEL SUPPORT, TRACK</v>
          </cell>
          <cell r="C3950" t="str">
            <v>P18</v>
          </cell>
          <cell r="D3950" t="str">
            <v>EMS Parts</v>
          </cell>
          <cell r="E3950" t="str">
            <v>20</v>
          </cell>
          <cell r="F3950" t="str">
            <v>700</v>
          </cell>
          <cell r="G3950" t="str">
            <v xml:space="preserve">          11</v>
          </cell>
          <cell r="H3950" t="str">
            <v>EA</v>
          </cell>
          <cell r="I3950">
            <v>52.02</v>
          </cell>
          <cell r="J3950">
            <v>0.09</v>
          </cell>
          <cell r="K3950">
            <v>57</v>
          </cell>
          <cell r="L3950">
            <v>9.5732410611303276E-2</v>
          </cell>
        </row>
        <row r="3951">
          <cell r="A3951" t="str">
            <v>6252001104</v>
          </cell>
          <cell r="B3951" t="str">
            <v>TRACK SUPPORT</v>
          </cell>
          <cell r="C3951" t="str">
            <v>P18</v>
          </cell>
          <cell r="D3951" t="str">
            <v>EMS Parts</v>
          </cell>
          <cell r="E3951" t="str">
            <v>20</v>
          </cell>
          <cell r="F3951" t="str">
            <v>700</v>
          </cell>
          <cell r="G3951" t="str">
            <v xml:space="preserve">          11</v>
          </cell>
          <cell r="H3951" t="str">
            <v>EA</v>
          </cell>
          <cell r="I3951">
            <v>16.45</v>
          </cell>
          <cell r="J3951">
            <v>0.09</v>
          </cell>
          <cell r="K3951">
            <v>17.930500000000002</v>
          </cell>
          <cell r="L3951">
            <v>9.0000000000000177E-2</v>
          </cell>
        </row>
        <row r="3952">
          <cell r="A3952" t="str">
            <v>6252001104</v>
          </cell>
          <cell r="B3952" t="str">
            <v>TRACK SUPPORT</v>
          </cell>
          <cell r="C3952" t="str">
            <v>P18</v>
          </cell>
          <cell r="D3952" t="str">
            <v>EMS Parts</v>
          </cell>
          <cell r="E3952" t="str">
            <v>20</v>
          </cell>
          <cell r="F3952" t="str">
            <v>700</v>
          </cell>
          <cell r="G3952" t="str">
            <v xml:space="preserve">          10</v>
          </cell>
          <cell r="H3952" t="str">
            <v>EA</v>
          </cell>
          <cell r="I3952">
            <v>18</v>
          </cell>
          <cell r="J3952">
            <v>0.09</v>
          </cell>
          <cell r="K3952">
            <v>19.62</v>
          </cell>
          <cell r="L3952">
            <v>9.0000000000000052E-2</v>
          </cell>
        </row>
        <row r="3953">
          <cell r="A3953" t="str">
            <v>6252001105</v>
          </cell>
          <cell r="B3953" t="str">
            <v>CROSS TUBE LOCK BAR</v>
          </cell>
          <cell r="C3953" t="str">
            <v>P18</v>
          </cell>
          <cell r="D3953" t="str">
            <v>EMS Parts</v>
          </cell>
          <cell r="E3953" t="str">
            <v>20</v>
          </cell>
          <cell r="F3953" t="str">
            <v>700</v>
          </cell>
          <cell r="G3953" t="str">
            <v xml:space="preserve">          11</v>
          </cell>
          <cell r="H3953" t="str">
            <v>EA</v>
          </cell>
          <cell r="I3953">
            <v>46.56</v>
          </cell>
          <cell r="J3953">
            <v>0.09</v>
          </cell>
          <cell r="K3953">
            <v>51</v>
          </cell>
          <cell r="L3953">
            <v>9.5360824742267994E-2</v>
          </cell>
        </row>
        <row r="3954">
          <cell r="A3954" t="str">
            <v>6252001105</v>
          </cell>
          <cell r="B3954" t="str">
            <v>CROSS TUBE LOCK BAR</v>
          </cell>
          <cell r="C3954" t="str">
            <v>P18</v>
          </cell>
          <cell r="D3954" t="str">
            <v>EMS Parts</v>
          </cell>
          <cell r="E3954" t="str">
            <v>20</v>
          </cell>
          <cell r="F3954" t="str">
            <v>700</v>
          </cell>
          <cell r="G3954" t="str">
            <v xml:space="preserve">          10</v>
          </cell>
          <cell r="H3954" t="str">
            <v>EA</v>
          </cell>
          <cell r="I3954">
            <v>48</v>
          </cell>
          <cell r="J3954">
            <v>0.09</v>
          </cell>
          <cell r="K3954">
            <v>52</v>
          </cell>
          <cell r="L3954">
            <v>8.3333333333333329E-2</v>
          </cell>
        </row>
        <row r="3955">
          <cell r="A3955" t="str">
            <v>6252001106</v>
          </cell>
          <cell r="B3955" t="str">
            <v>PIVOT, SPACER, TRACK</v>
          </cell>
          <cell r="C3955" t="str">
            <v>P18</v>
          </cell>
          <cell r="D3955" t="str">
            <v>EMS Parts</v>
          </cell>
          <cell r="E3955" t="str">
            <v>20</v>
          </cell>
          <cell r="F3955" t="str">
            <v>700</v>
          </cell>
          <cell r="G3955" t="str">
            <v xml:space="preserve">          11</v>
          </cell>
          <cell r="H3955" t="str">
            <v>EA</v>
          </cell>
          <cell r="I3955">
            <v>12.35</v>
          </cell>
          <cell r="J3955">
            <v>0.09</v>
          </cell>
          <cell r="K3955">
            <v>13.461500000000001</v>
          </cell>
          <cell r="L3955">
            <v>9.0000000000000108E-2</v>
          </cell>
        </row>
        <row r="3956">
          <cell r="A3956" t="str">
            <v>6252001106</v>
          </cell>
          <cell r="B3956" t="str">
            <v>PIVOT, SPACER, TRACK</v>
          </cell>
          <cell r="C3956" t="str">
            <v>P18</v>
          </cell>
          <cell r="D3956" t="str">
            <v>EMS Parts</v>
          </cell>
          <cell r="E3956" t="str">
            <v>20</v>
          </cell>
          <cell r="F3956" t="str">
            <v>700</v>
          </cell>
          <cell r="G3956" t="str">
            <v xml:space="preserve">          10</v>
          </cell>
          <cell r="H3956" t="str">
            <v>EA</v>
          </cell>
          <cell r="I3956">
            <v>15</v>
          </cell>
          <cell r="J3956">
            <v>0.09</v>
          </cell>
          <cell r="K3956">
            <v>16.350000000000001</v>
          </cell>
          <cell r="L3956">
            <v>9.0000000000000094E-2</v>
          </cell>
        </row>
        <row r="3957">
          <cell r="A3957" t="str">
            <v>6252001110</v>
          </cell>
          <cell r="B3957" t="str">
            <v>LATCH, TRACK LOCK RH</v>
          </cell>
          <cell r="C3957" t="str">
            <v>P18</v>
          </cell>
          <cell r="D3957" t="str">
            <v>EMS Parts</v>
          </cell>
          <cell r="E3957" t="str">
            <v>20</v>
          </cell>
          <cell r="F3957" t="str">
            <v>700</v>
          </cell>
          <cell r="G3957" t="str">
            <v xml:space="preserve">          11</v>
          </cell>
          <cell r="H3957" t="str">
            <v>EA</v>
          </cell>
          <cell r="I3957">
            <v>140.97999999999999</v>
          </cell>
          <cell r="J3957">
            <v>0.09</v>
          </cell>
          <cell r="K3957">
            <v>154</v>
          </cell>
          <cell r="L3957">
            <v>9.2353525322740895E-2</v>
          </cell>
        </row>
        <row r="3958">
          <cell r="A3958" t="str">
            <v>6252001110</v>
          </cell>
          <cell r="B3958" t="str">
            <v>LATCH, TRACK LOCK RH</v>
          </cell>
          <cell r="C3958" t="str">
            <v>P18</v>
          </cell>
          <cell r="D3958" t="str">
            <v>EMS Parts</v>
          </cell>
          <cell r="E3958" t="str">
            <v>20</v>
          </cell>
          <cell r="F3958" t="str">
            <v>700</v>
          </cell>
          <cell r="G3958" t="str">
            <v xml:space="preserve">          10</v>
          </cell>
          <cell r="H3958" t="str">
            <v>EA</v>
          </cell>
          <cell r="I3958">
            <v>135</v>
          </cell>
          <cell r="J3958">
            <v>0.09</v>
          </cell>
          <cell r="K3958">
            <v>147</v>
          </cell>
          <cell r="L3958">
            <v>8.8888888888888892E-2</v>
          </cell>
        </row>
        <row r="3959">
          <cell r="A3959" t="str">
            <v>6252001111</v>
          </cell>
          <cell r="B3959" t="str">
            <v>LATCH, TRACK LOCK LH</v>
          </cell>
          <cell r="C3959" t="str">
            <v>P18</v>
          </cell>
          <cell r="D3959" t="str">
            <v>EMS Parts</v>
          </cell>
          <cell r="E3959" t="str">
            <v>20</v>
          </cell>
          <cell r="F3959" t="str">
            <v>700</v>
          </cell>
          <cell r="G3959" t="str">
            <v xml:space="preserve">          11</v>
          </cell>
          <cell r="H3959" t="str">
            <v>EA</v>
          </cell>
          <cell r="I3959">
            <v>140.97999999999999</v>
          </cell>
          <cell r="J3959">
            <v>0.09</v>
          </cell>
          <cell r="K3959">
            <v>154</v>
          </cell>
          <cell r="L3959">
            <v>9.2353525322740895E-2</v>
          </cell>
        </row>
        <row r="3960">
          <cell r="A3960" t="str">
            <v>6252001111</v>
          </cell>
          <cell r="B3960" t="str">
            <v>LATCH, TRACK LOCK LH</v>
          </cell>
          <cell r="C3960" t="str">
            <v>P18</v>
          </cell>
          <cell r="D3960" t="str">
            <v>EMS Parts</v>
          </cell>
          <cell r="E3960" t="str">
            <v>20</v>
          </cell>
          <cell r="F3960" t="str">
            <v>700</v>
          </cell>
          <cell r="G3960" t="str">
            <v xml:space="preserve">          10</v>
          </cell>
          <cell r="H3960" t="str">
            <v>EA</v>
          </cell>
          <cell r="I3960">
            <v>135</v>
          </cell>
          <cell r="J3960">
            <v>0.09</v>
          </cell>
          <cell r="K3960">
            <v>147</v>
          </cell>
          <cell r="L3960">
            <v>8.8888888888888892E-2</v>
          </cell>
        </row>
        <row r="3961">
          <cell r="A3961" t="str">
            <v>6252001112</v>
          </cell>
          <cell r="B3961" t="str">
            <v>SPRING, BRAKE</v>
          </cell>
          <cell r="C3961" t="str">
            <v>P18</v>
          </cell>
          <cell r="D3961" t="str">
            <v>EMS Parts</v>
          </cell>
          <cell r="E3961" t="str">
            <v>20</v>
          </cell>
          <cell r="F3961" t="str">
            <v>700</v>
          </cell>
          <cell r="G3961" t="str">
            <v xml:space="preserve">          10</v>
          </cell>
          <cell r="H3961" t="str">
            <v>EA</v>
          </cell>
          <cell r="I3961">
            <v>17</v>
          </cell>
          <cell r="J3961">
            <v>0.09</v>
          </cell>
          <cell r="K3961">
            <v>18.53</v>
          </cell>
          <cell r="L3961">
            <v>9.0000000000000066E-2</v>
          </cell>
        </row>
        <row r="3962">
          <cell r="A3962" t="str">
            <v>6252001112</v>
          </cell>
          <cell r="B3962" t="str">
            <v>SPRING, BRAKE</v>
          </cell>
          <cell r="C3962" t="str">
            <v>P18</v>
          </cell>
          <cell r="D3962" t="str">
            <v>EMS Parts</v>
          </cell>
          <cell r="E3962" t="str">
            <v>20</v>
          </cell>
          <cell r="F3962" t="str">
            <v>700</v>
          </cell>
          <cell r="G3962" t="str">
            <v xml:space="preserve">          11</v>
          </cell>
          <cell r="H3962" t="str">
            <v>EA</v>
          </cell>
          <cell r="I3962">
            <v>15.09</v>
          </cell>
          <cell r="J3962">
            <v>0.09</v>
          </cell>
          <cell r="K3962">
            <v>16.4481</v>
          </cell>
          <cell r="L3962">
            <v>9.0000000000000024E-2</v>
          </cell>
        </row>
        <row r="3963">
          <cell r="A3963" t="str">
            <v>6252001113</v>
          </cell>
          <cell r="B3963" t="str">
            <v>SPACER, TUBE, TRACK</v>
          </cell>
          <cell r="C3963" t="str">
            <v>P18</v>
          </cell>
          <cell r="D3963" t="str">
            <v>EMS Parts</v>
          </cell>
          <cell r="E3963" t="str">
            <v>20</v>
          </cell>
          <cell r="F3963" t="str">
            <v>700</v>
          </cell>
          <cell r="G3963" t="str">
            <v xml:space="preserve">          10</v>
          </cell>
          <cell r="H3963" t="str">
            <v>EA</v>
          </cell>
          <cell r="I3963">
            <v>33</v>
          </cell>
          <cell r="J3963">
            <v>0.09</v>
          </cell>
          <cell r="K3963">
            <v>36</v>
          </cell>
          <cell r="L3963">
            <v>9.0909090909090912E-2</v>
          </cell>
        </row>
        <row r="3964">
          <cell r="A3964" t="str">
            <v>6252001113</v>
          </cell>
          <cell r="B3964" t="str">
            <v>SPACER, TUBE, TRACK</v>
          </cell>
          <cell r="C3964" t="str">
            <v>P18</v>
          </cell>
          <cell r="D3964" t="str">
            <v>EMS Parts</v>
          </cell>
          <cell r="E3964" t="str">
            <v>20</v>
          </cell>
          <cell r="F3964" t="str">
            <v>700</v>
          </cell>
          <cell r="G3964" t="str">
            <v xml:space="preserve">          11</v>
          </cell>
          <cell r="H3964" t="str">
            <v>EA</v>
          </cell>
          <cell r="I3964">
            <v>34.22</v>
          </cell>
          <cell r="J3964">
            <v>0.09</v>
          </cell>
          <cell r="K3964">
            <v>37</v>
          </cell>
          <cell r="L3964">
            <v>8.1239041496201092E-2</v>
          </cell>
        </row>
        <row r="3965">
          <cell r="A3965" t="str">
            <v>6252001114</v>
          </cell>
          <cell r="B3965" t="str">
            <v>5  WHEEL</v>
          </cell>
          <cell r="C3965" t="str">
            <v>P18</v>
          </cell>
          <cell r="D3965" t="str">
            <v>EMS Parts</v>
          </cell>
          <cell r="E3965" t="str">
            <v>20</v>
          </cell>
          <cell r="F3965" t="str">
            <v>700</v>
          </cell>
          <cell r="G3965" t="str">
            <v xml:space="preserve">          10</v>
          </cell>
          <cell r="H3965" t="str">
            <v>EA</v>
          </cell>
          <cell r="I3965">
            <v>43</v>
          </cell>
          <cell r="J3965">
            <v>0.09</v>
          </cell>
          <cell r="K3965">
            <v>47</v>
          </cell>
          <cell r="L3965">
            <v>9.3023255813953487E-2</v>
          </cell>
        </row>
        <row r="3966">
          <cell r="A3966" t="str">
            <v>6252001114</v>
          </cell>
          <cell r="B3966" t="str">
            <v>5  WHEEL</v>
          </cell>
          <cell r="C3966" t="str">
            <v>P18</v>
          </cell>
          <cell r="D3966" t="str">
            <v>EMS Parts</v>
          </cell>
          <cell r="E3966" t="str">
            <v>20</v>
          </cell>
          <cell r="F3966" t="str">
            <v>700</v>
          </cell>
          <cell r="G3966" t="str">
            <v xml:space="preserve">          11</v>
          </cell>
          <cell r="H3966" t="str">
            <v>EA</v>
          </cell>
          <cell r="I3966">
            <v>44.45</v>
          </cell>
          <cell r="J3966">
            <v>0.09</v>
          </cell>
          <cell r="K3966">
            <v>48</v>
          </cell>
          <cell r="L3966">
            <v>7.9865016872890826E-2</v>
          </cell>
        </row>
        <row r="3967">
          <cell r="A3967" t="str">
            <v>6252001115</v>
          </cell>
          <cell r="B3967" t="str">
            <v>PIN, UPPER EXTENSION HANDLE</v>
          </cell>
          <cell r="C3967" t="str">
            <v>P18</v>
          </cell>
          <cell r="D3967" t="str">
            <v>EMS Parts</v>
          </cell>
          <cell r="E3967" t="str">
            <v>20</v>
          </cell>
          <cell r="F3967" t="str">
            <v>700</v>
          </cell>
          <cell r="G3967" t="str">
            <v xml:space="preserve">          10</v>
          </cell>
          <cell r="H3967" t="str">
            <v>EA</v>
          </cell>
          <cell r="I3967">
            <v>29</v>
          </cell>
          <cell r="J3967">
            <v>0.09</v>
          </cell>
          <cell r="K3967">
            <v>32</v>
          </cell>
          <cell r="L3967">
            <v>0.10344827586206896</v>
          </cell>
        </row>
        <row r="3968">
          <cell r="A3968" t="str">
            <v>6252001115</v>
          </cell>
          <cell r="B3968" t="str">
            <v>PIN, UPPER EXTENSION HANDLE</v>
          </cell>
          <cell r="C3968" t="str">
            <v>P18</v>
          </cell>
          <cell r="D3968" t="str">
            <v>EMS Parts</v>
          </cell>
          <cell r="E3968" t="str">
            <v>20</v>
          </cell>
          <cell r="F3968" t="str">
            <v>700</v>
          </cell>
          <cell r="G3968" t="str">
            <v xml:space="preserve">          11</v>
          </cell>
          <cell r="H3968" t="str">
            <v>EA</v>
          </cell>
          <cell r="I3968">
            <v>27</v>
          </cell>
          <cell r="J3968">
            <v>0.09</v>
          </cell>
          <cell r="K3968">
            <v>29</v>
          </cell>
          <cell r="L3968">
            <v>7.407407407407407E-2</v>
          </cell>
        </row>
        <row r="3969">
          <cell r="A3969" t="str">
            <v>6252001116</v>
          </cell>
          <cell r="B3969" t="str">
            <v>HOUSING, SPRING PIN</v>
          </cell>
          <cell r="C3969" t="str">
            <v>P18</v>
          </cell>
          <cell r="D3969" t="str">
            <v>EMS Parts</v>
          </cell>
          <cell r="E3969" t="str">
            <v>20</v>
          </cell>
          <cell r="F3969" t="str">
            <v>700</v>
          </cell>
          <cell r="G3969" t="str">
            <v xml:space="preserve">          10</v>
          </cell>
          <cell r="H3969" t="str">
            <v>EA</v>
          </cell>
          <cell r="I3969">
            <v>30</v>
          </cell>
          <cell r="J3969">
            <v>0.09</v>
          </cell>
          <cell r="K3969">
            <v>33</v>
          </cell>
          <cell r="L3969">
            <v>0.1</v>
          </cell>
        </row>
        <row r="3970">
          <cell r="A3970" t="str">
            <v>6252001116</v>
          </cell>
          <cell r="B3970" t="str">
            <v>HOUSING, SPRING PIN</v>
          </cell>
          <cell r="C3970" t="str">
            <v>P18</v>
          </cell>
          <cell r="D3970" t="str">
            <v>EMS Parts</v>
          </cell>
          <cell r="E3970" t="str">
            <v>20</v>
          </cell>
          <cell r="F3970" t="str">
            <v>700</v>
          </cell>
          <cell r="G3970" t="str">
            <v xml:space="preserve">          11</v>
          </cell>
          <cell r="H3970" t="str">
            <v>EA</v>
          </cell>
          <cell r="I3970">
            <v>29.15</v>
          </cell>
          <cell r="J3970">
            <v>0.09</v>
          </cell>
          <cell r="K3970">
            <v>32</v>
          </cell>
          <cell r="L3970">
            <v>9.7770154373928012E-2</v>
          </cell>
        </row>
        <row r="3971">
          <cell r="A3971" t="str">
            <v>6252001119</v>
          </cell>
          <cell r="B3971" t="str">
            <v>HANDLE RELS CABLE, UPPR EXT.</v>
          </cell>
          <cell r="C3971" t="str">
            <v>P18</v>
          </cell>
          <cell r="D3971" t="str">
            <v>EMS Parts</v>
          </cell>
          <cell r="E3971" t="str">
            <v>20</v>
          </cell>
          <cell r="F3971" t="str">
            <v>700</v>
          </cell>
          <cell r="G3971" t="str">
            <v xml:space="preserve">          11</v>
          </cell>
          <cell r="H3971" t="str">
            <v>EA</v>
          </cell>
          <cell r="I3971">
            <v>60.84</v>
          </cell>
          <cell r="J3971">
            <v>0.09</v>
          </cell>
          <cell r="K3971">
            <v>66</v>
          </cell>
          <cell r="L3971">
            <v>8.4812623274161669E-2</v>
          </cell>
        </row>
        <row r="3972">
          <cell r="A3972" t="str">
            <v>6252001119</v>
          </cell>
          <cell r="B3972" t="str">
            <v>HANDLE RELS CABLE, UPPR EXT.</v>
          </cell>
          <cell r="C3972" t="str">
            <v>P18</v>
          </cell>
          <cell r="D3972" t="str">
            <v>EMS Parts</v>
          </cell>
          <cell r="E3972" t="str">
            <v>20</v>
          </cell>
          <cell r="F3972" t="str">
            <v>700</v>
          </cell>
          <cell r="G3972" t="str">
            <v xml:space="preserve">          10</v>
          </cell>
          <cell r="H3972" t="str">
            <v>EA</v>
          </cell>
          <cell r="I3972">
            <v>61</v>
          </cell>
          <cell r="J3972">
            <v>0.09</v>
          </cell>
          <cell r="K3972">
            <v>66</v>
          </cell>
          <cell r="L3972">
            <v>8.1967213114754092E-2</v>
          </cell>
        </row>
        <row r="3973">
          <cell r="A3973" t="str">
            <v>6252001120</v>
          </cell>
          <cell r="B3973" t="str">
            <v>SPACER, SLEEVE, TRACK</v>
          </cell>
          <cell r="C3973" t="str">
            <v>P18</v>
          </cell>
          <cell r="D3973" t="str">
            <v>EMS Parts</v>
          </cell>
          <cell r="E3973" t="str">
            <v>20</v>
          </cell>
          <cell r="F3973" t="str">
            <v>700</v>
          </cell>
          <cell r="G3973" t="str">
            <v xml:space="preserve">          11</v>
          </cell>
          <cell r="H3973" t="str">
            <v>EA</v>
          </cell>
          <cell r="I3973">
            <v>13.72</v>
          </cell>
          <cell r="J3973">
            <v>0.09</v>
          </cell>
          <cell r="K3973">
            <v>14.954800000000002</v>
          </cell>
          <cell r="L3973">
            <v>9.0000000000000122E-2</v>
          </cell>
        </row>
        <row r="3974">
          <cell r="A3974" t="str">
            <v>6252001120</v>
          </cell>
          <cell r="B3974" t="str">
            <v>SPACER, SLEEVE, TRACK</v>
          </cell>
          <cell r="C3974" t="str">
            <v>P18</v>
          </cell>
          <cell r="D3974" t="str">
            <v>EMS Parts</v>
          </cell>
          <cell r="E3974" t="str">
            <v>20</v>
          </cell>
          <cell r="F3974" t="str">
            <v>700</v>
          </cell>
          <cell r="G3974" t="str">
            <v xml:space="preserve">          10</v>
          </cell>
          <cell r="H3974" t="str">
            <v>EA</v>
          </cell>
          <cell r="I3974">
            <v>16</v>
          </cell>
          <cell r="J3974">
            <v>0.09</v>
          </cell>
          <cell r="K3974">
            <v>17.440000000000001</v>
          </cell>
          <cell r="L3974">
            <v>9.000000000000008E-2</v>
          </cell>
        </row>
        <row r="3975">
          <cell r="A3975" t="str">
            <v>6252001121</v>
          </cell>
          <cell r="B3975" t="str">
            <v>SPACER, INTERNAL LOCK PIVOT</v>
          </cell>
          <cell r="C3975" t="str">
            <v>P18</v>
          </cell>
          <cell r="D3975" t="str">
            <v>EMS Parts</v>
          </cell>
          <cell r="E3975" t="str">
            <v>20</v>
          </cell>
          <cell r="F3975" t="str">
            <v>700</v>
          </cell>
          <cell r="G3975" t="str">
            <v xml:space="preserve">          10</v>
          </cell>
          <cell r="H3975" t="str">
            <v>EA</v>
          </cell>
          <cell r="I3975">
            <v>12</v>
          </cell>
          <cell r="J3975">
            <v>0.09</v>
          </cell>
          <cell r="K3975">
            <v>13.080000000000002</v>
          </cell>
          <cell r="L3975">
            <v>9.0000000000000149E-2</v>
          </cell>
        </row>
        <row r="3976">
          <cell r="A3976" t="str">
            <v>6252001121</v>
          </cell>
          <cell r="B3976" t="str">
            <v>SPACER, INTERNAL LOCK PIVOT</v>
          </cell>
          <cell r="C3976" t="str">
            <v>P18</v>
          </cell>
          <cell r="D3976" t="str">
            <v>EMS Parts</v>
          </cell>
          <cell r="E3976" t="str">
            <v>20</v>
          </cell>
          <cell r="F3976" t="str">
            <v>700</v>
          </cell>
          <cell r="G3976" t="str">
            <v xml:space="preserve">          11</v>
          </cell>
          <cell r="H3976" t="str">
            <v>EA</v>
          </cell>
          <cell r="I3976">
            <v>8.23</v>
          </cell>
          <cell r="J3976">
            <v>0.09</v>
          </cell>
          <cell r="K3976">
            <v>8.9707000000000008</v>
          </cell>
          <cell r="L3976">
            <v>9.0000000000000038E-2</v>
          </cell>
        </row>
        <row r="3977">
          <cell r="A3977" t="str">
            <v>6252001122</v>
          </cell>
          <cell r="B3977" t="str">
            <v>HEAD SUPPORT</v>
          </cell>
          <cell r="C3977" t="str">
            <v>P18</v>
          </cell>
          <cell r="D3977" t="str">
            <v>EMS Parts</v>
          </cell>
          <cell r="E3977" t="str">
            <v>20</v>
          </cell>
          <cell r="F3977" t="str">
            <v>700</v>
          </cell>
          <cell r="G3977" t="str">
            <v xml:space="preserve">          11</v>
          </cell>
          <cell r="H3977" t="str">
            <v>EA</v>
          </cell>
          <cell r="I3977">
            <v>91.71</v>
          </cell>
          <cell r="J3977">
            <v>0.09</v>
          </cell>
          <cell r="K3977">
            <v>100</v>
          </cell>
          <cell r="L3977">
            <v>9.0393632101188601E-2</v>
          </cell>
        </row>
        <row r="3978">
          <cell r="A3978" t="str">
            <v>6252001122</v>
          </cell>
          <cell r="B3978" t="str">
            <v>HEAD SUPPORT</v>
          </cell>
          <cell r="C3978" t="str">
            <v>P18</v>
          </cell>
          <cell r="D3978" t="str">
            <v>EMS Parts</v>
          </cell>
          <cell r="E3978" t="str">
            <v>20</v>
          </cell>
          <cell r="F3978" t="str">
            <v>700</v>
          </cell>
          <cell r="G3978" t="str">
            <v xml:space="preserve">          10</v>
          </cell>
          <cell r="H3978" t="str">
            <v>EA</v>
          </cell>
          <cell r="I3978">
            <v>90</v>
          </cell>
          <cell r="J3978">
            <v>0.09</v>
          </cell>
          <cell r="K3978">
            <v>98</v>
          </cell>
          <cell r="L3978">
            <v>8.8888888888888892E-2</v>
          </cell>
        </row>
        <row r="3979">
          <cell r="A3979" t="str">
            <v>6252001124</v>
          </cell>
          <cell r="B3979" t="str">
            <v>BRACKET, OFFSET, TRACK SUPPORT</v>
          </cell>
          <cell r="C3979" t="str">
            <v>P18</v>
          </cell>
          <cell r="D3979" t="str">
            <v>EMS Parts</v>
          </cell>
          <cell r="E3979" t="str">
            <v>20</v>
          </cell>
          <cell r="F3979" t="str">
            <v>700</v>
          </cell>
          <cell r="G3979" t="str">
            <v xml:space="preserve">          10</v>
          </cell>
          <cell r="H3979" t="str">
            <v>EA</v>
          </cell>
          <cell r="I3979">
            <v>20</v>
          </cell>
          <cell r="J3979">
            <v>0.09</v>
          </cell>
          <cell r="K3979">
            <v>22</v>
          </cell>
          <cell r="L3979">
            <v>0.1</v>
          </cell>
        </row>
        <row r="3980">
          <cell r="A3980" t="str">
            <v>6252001124</v>
          </cell>
          <cell r="B3980" t="str">
            <v>BRACKET, OFFSET, TRACK SUPPORT</v>
          </cell>
          <cell r="C3980" t="str">
            <v>P18</v>
          </cell>
          <cell r="D3980" t="str">
            <v>EMS Parts</v>
          </cell>
          <cell r="E3980" t="str">
            <v>20</v>
          </cell>
          <cell r="F3980" t="str">
            <v>700</v>
          </cell>
          <cell r="G3980" t="str">
            <v xml:space="preserve">          11</v>
          </cell>
          <cell r="H3980" t="str">
            <v>EA</v>
          </cell>
          <cell r="I3980">
            <v>19.2</v>
          </cell>
          <cell r="J3980">
            <v>0.09</v>
          </cell>
          <cell r="K3980">
            <v>20.928000000000001</v>
          </cell>
          <cell r="L3980">
            <v>9.000000000000008E-2</v>
          </cell>
        </row>
        <row r="3981">
          <cell r="A3981" t="str">
            <v>6252001125</v>
          </cell>
          <cell r="B3981" t="str">
            <v>BRACKET, OFFSET, TRACK SUPPORT</v>
          </cell>
          <cell r="C3981" t="str">
            <v>P18</v>
          </cell>
          <cell r="D3981" t="str">
            <v>EMS Parts</v>
          </cell>
          <cell r="E3981" t="str">
            <v>20</v>
          </cell>
          <cell r="F3981" t="str">
            <v>700</v>
          </cell>
          <cell r="G3981" t="str">
            <v xml:space="preserve">          10</v>
          </cell>
          <cell r="H3981" t="str">
            <v>EA</v>
          </cell>
          <cell r="I3981">
            <v>20</v>
          </cell>
          <cell r="J3981">
            <v>0.09</v>
          </cell>
          <cell r="K3981">
            <v>22</v>
          </cell>
          <cell r="L3981">
            <v>0.1</v>
          </cell>
        </row>
        <row r="3982">
          <cell r="A3982" t="str">
            <v>6252001125</v>
          </cell>
          <cell r="B3982" t="str">
            <v>BRACKET, OFFSET, TRACK SUPPORT</v>
          </cell>
          <cell r="C3982" t="str">
            <v>P18</v>
          </cell>
          <cell r="D3982" t="str">
            <v>EMS Parts</v>
          </cell>
          <cell r="E3982" t="str">
            <v>20</v>
          </cell>
          <cell r="F3982" t="str">
            <v>700</v>
          </cell>
          <cell r="G3982" t="str">
            <v xml:space="preserve">          11</v>
          </cell>
          <cell r="H3982" t="str">
            <v>EA</v>
          </cell>
          <cell r="I3982">
            <v>19.2</v>
          </cell>
          <cell r="J3982">
            <v>0.09</v>
          </cell>
          <cell r="K3982">
            <v>20.928000000000001</v>
          </cell>
          <cell r="L3982">
            <v>9.000000000000008E-2</v>
          </cell>
        </row>
        <row r="3983">
          <cell r="A3983" t="str">
            <v>6252001132</v>
          </cell>
          <cell r="B3983" t="str">
            <v>PLATE, FOOT, SUPPORT</v>
          </cell>
          <cell r="C3983" t="str">
            <v>P18</v>
          </cell>
          <cell r="D3983" t="str">
            <v>EMS Parts</v>
          </cell>
          <cell r="E3983" t="str">
            <v>20</v>
          </cell>
          <cell r="F3983" t="str">
            <v>700</v>
          </cell>
          <cell r="G3983" t="str">
            <v xml:space="preserve">          11</v>
          </cell>
          <cell r="H3983" t="str">
            <v>EA</v>
          </cell>
          <cell r="I3983">
            <v>32.67</v>
          </cell>
          <cell r="J3983">
            <v>0.09</v>
          </cell>
          <cell r="K3983">
            <v>36</v>
          </cell>
          <cell r="L3983">
            <v>0.10192837465564733</v>
          </cell>
        </row>
        <row r="3984">
          <cell r="A3984" t="str">
            <v>6252001133</v>
          </cell>
          <cell r="B3984" t="str">
            <v>BRACE, FOOT SUPPORT</v>
          </cell>
          <cell r="C3984" t="str">
            <v>P18</v>
          </cell>
          <cell r="D3984" t="str">
            <v>EMS Parts</v>
          </cell>
          <cell r="E3984" t="str">
            <v>20</v>
          </cell>
          <cell r="F3984" t="str">
            <v>700</v>
          </cell>
          <cell r="G3984" t="str">
            <v xml:space="preserve">          11</v>
          </cell>
          <cell r="H3984" t="str">
            <v>EA</v>
          </cell>
          <cell r="I3984">
            <v>15.1</v>
          </cell>
          <cell r="J3984">
            <v>0.09</v>
          </cell>
          <cell r="K3984">
            <v>16.459</v>
          </cell>
          <cell r="L3984">
            <v>0.09</v>
          </cell>
        </row>
        <row r="3985">
          <cell r="A3985" t="str">
            <v>6252001134</v>
          </cell>
          <cell r="B3985" t="str">
            <v>TAB, FOOT SUPPORT</v>
          </cell>
          <cell r="C3985" t="str">
            <v>P18</v>
          </cell>
          <cell r="D3985" t="str">
            <v>EMS Parts</v>
          </cell>
          <cell r="E3985" t="str">
            <v>20</v>
          </cell>
          <cell r="F3985" t="str">
            <v>700</v>
          </cell>
          <cell r="G3985" t="str">
            <v xml:space="preserve">          11</v>
          </cell>
          <cell r="H3985" t="str">
            <v>EA</v>
          </cell>
          <cell r="I3985">
            <v>14.23</v>
          </cell>
          <cell r="J3985">
            <v>0.09</v>
          </cell>
          <cell r="K3985">
            <v>15.510700000000002</v>
          </cell>
          <cell r="L3985">
            <v>9.0000000000000094E-2</v>
          </cell>
        </row>
        <row r="3986">
          <cell r="A3986" t="str">
            <v>6252001137</v>
          </cell>
          <cell r="B3986" t="str">
            <v>STAIR PRO SPEC LABEL</v>
          </cell>
          <cell r="C3986" t="str">
            <v>P18</v>
          </cell>
          <cell r="D3986" t="str">
            <v>EMS Parts</v>
          </cell>
          <cell r="E3986" t="str">
            <v>20</v>
          </cell>
          <cell r="F3986" t="str">
            <v>700</v>
          </cell>
          <cell r="G3986" t="str">
            <v xml:space="preserve">          11</v>
          </cell>
          <cell r="H3986" t="str">
            <v>EA</v>
          </cell>
          <cell r="I3986">
            <v>5.51</v>
          </cell>
          <cell r="J3986">
            <v>0.09</v>
          </cell>
          <cell r="K3986">
            <v>6.0059000000000005</v>
          </cell>
          <cell r="L3986">
            <v>9.0000000000000122E-2</v>
          </cell>
        </row>
        <row r="3987">
          <cell r="A3987" t="str">
            <v>6252001137</v>
          </cell>
          <cell r="B3987" t="str">
            <v>STAIR PRO SPEC LABEL</v>
          </cell>
          <cell r="C3987" t="str">
            <v>P18</v>
          </cell>
          <cell r="D3987" t="str">
            <v>EMS Parts</v>
          </cell>
          <cell r="E3987" t="str">
            <v>20</v>
          </cell>
          <cell r="F3987" t="str">
            <v>700</v>
          </cell>
          <cell r="G3987" t="str">
            <v xml:space="preserve">          10</v>
          </cell>
          <cell r="H3987" t="str">
            <v>EA</v>
          </cell>
          <cell r="I3987">
            <v>10</v>
          </cell>
          <cell r="J3987">
            <v>0.09</v>
          </cell>
          <cell r="K3987">
            <v>10.9</v>
          </cell>
          <cell r="L3987">
            <v>9.0000000000000038E-2</v>
          </cell>
        </row>
        <row r="3988">
          <cell r="A3988" t="str">
            <v>6252001138</v>
          </cell>
          <cell r="B3988" t="str">
            <v>TRACK RELEASE LABEL</v>
          </cell>
          <cell r="C3988" t="str">
            <v>P18</v>
          </cell>
          <cell r="D3988" t="str">
            <v>EMS Parts</v>
          </cell>
          <cell r="E3988" t="str">
            <v>20</v>
          </cell>
          <cell r="F3988" t="str">
            <v>700</v>
          </cell>
          <cell r="G3988" t="str">
            <v xml:space="preserve">          10</v>
          </cell>
          <cell r="H3988" t="str">
            <v>EA</v>
          </cell>
          <cell r="I3988">
            <v>13</v>
          </cell>
          <cell r="J3988">
            <v>0.09</v>
          </cell>
          <cell r="K3988">
            <v>14.170000000000002</v>
          </cell>
          <cell r="L3988">
            <v>9.0000000000000135E-2</v>
          </cell>
        </row>
        <row r="3989">
          <cell r="A3989" t="str">
            <v>6252001138</v>
          </cell>
          <cell r="B3989" t="str">
            <v>TRACK RELEASE LABEL</v>
          </cell>
          <cell r="C3989" t="str">
            <v>P18</v>
          </cell>
          <cell r="D3989" t="str">
            <v>EMS Parts</v>
          </cell>
          <cell r="E3989" t="str">
            <v>20</v>
          </cell>
          <cell r="F3989" t="str">
            <v>700</v>
          </cell>
          <cell r="G3989" t="str">
            <v xml:space="preserve">          11</v>
          </cell>
          <cell r="H3989" t="str">
            <v>EA</v>
          </cell>
          <cell r="I3989">
            <v>9.61</v>
          </cell>
          <cell r="J3989">
            <v>0.09</v>
          </cell>
          <cell r="K3989">
            <v>10.4749</v>
          </cell>
          <cell r="L3989">
            <v>9.0000000000000052E-2</v>
          </cell>
        </row>
        <row r="3990">
          <cell r="A3990" t="str">
            <v>6252001139</v>
          </cell>
          <cell r="B3990" t="str">
            <v>LABEL, DO NOT LUBRICATE</v>
          </cell>
          <cell r="C3990" t="str">
            <v>P18</v>
          </cell>
          <cell r="D3990" t="str">
            <v>EMS Parts</v>
          </cell>
          <cell r="E3990" t="str">
            <v>20</v>
          </cell>
          <cell r="F3990" t="str">
            <v>700</v>
          </cell>
          <cell r="G3990" t="str">
            <v xml:space="preserve">          11</v>
          </cell>
          <cell r="H3990" t="str">
            <v>EA</v>
          </cell>
          <cell r="I3990">
            <v>5.51</v>
          </cell>
          <cell r="J3990">
            <v>0.09</v>
          </cell>
          <cell r="K3990">
            <v>6.0059000000000005</v>
          </cell>
          <cell r="L3990">
            <v>9.0000000000000122E-2</v>
          </cell>
        </row>
        <row r="3991">
          <cell r="A3991" t="str">
            <v>6252001139</v>
          </cell>
          <cell r="B3991" t="str">
            <v>LABEL, DO NOT LUBRICATE</v>
          </cell>
          <cell r="C3991" t="str">
            <v>P18</v>
          </cell>
          <cell r="D3991" t="str">
            <v>EMS Parts</v>
          </cell>
          <cell r="E3991" t="str">
            <v>20</v>
          </cell>
          <cell r="F3991" t="str">
            <v>700</v>
          </cell>
          <cell r="G3991" t="str">
            <v xml:space="preserve">          10</v>
          </cell>
          <cell r="H3991" t="str">
            <v>EA</v>
          </cell>
          <cell r="I3991">
            <v>10</v>
          </cell>
          <cell r="J3991">
            <v>0.09</v>
          </cell>
          <cell r="K3991">
            <v>10.9</v>
          </cell>
          <cell r="L3991">
            <v>9.0000000000000038E-2</v>
          </cell>
        </row>
        <row r="3992">
          <cell r="A3992" t="str">
            <v>6252001140</v>
          </cell>
          <cell r="B3992" t="str">
            <v>VINYL HEAD SUPPORT</v>
          </cell>
          <cell r="C3992" t="str">
            <v>B20</v>
          </cell>
          <cell r="D3992" t="str">
            <v>EMS Acc</v>
          </cell>
          <cell r="E3992" t="str">
            <v>20</v>
          </cell>
          <cell r="F3992" t="str">
            <v>700</v>
          </cell>
          <cell r="G3992" t="str">
            <v xml:space="preserve">          10</v>
          </cell>
          <cell r="H3992" t="str">
            <v>EA</v>
          </cell>
          <cell r="I3992">
            <v>196</v>
          </cell>
          <cell r="J3992">
            <v>0.09</v>
          </cell>
          <cell r="K3992">
            <v>214</v>
          </cell>
          <cell r="L3992">
            <v>9.1836734693877556E-2</v>
          </cell>
        </row>
        <row r="3993">
          <cell r="A3993" t="str">
            <v>6252001140</v>
          </cell>
          <cell r="B3993" t="str">
            <v>VINYL HEAD SUPPORT</v>
          </cell>
          <cell r="C3993" t="str">
            <v>B20</v>
          </cell>
          <cell r="D3993" t="str">
            <v>EMS Acc</v>
          </cell>
          <cell r="E3993" t="str">
            <v>20</v>
          </cell>
          <cell r="F3993" t="str">
            <v>700</v>
          </cell>
          <cell r="G3993" t="str">
            <v xml:space="preserve">          11</v>
          </cell>
          <cell r="H3993" t="str">
            <v>EA</v>
          </cell>
          <cell r="I3993">
            <v>207</v>
          </cell>
          <cell r="J3993">
            <v>0.09</v>
          </cell>
          <cell r="K3993">
            <v>226</v>
          </cell>
          <cell r="L3993">
            <v>9.1787439613526575E-2</v>
          </cell>
        </row>
        <row r="3994">
          <cell r="A3994" t="str">
            <v>6252001145</v>
          </cell>
          <cell r="B3994" t="str">
            <v>UPPR INTERNL HANDLE REINFORCER</v>
          </cell>
          <cell r="C3994" t="str">
            <v>P18</v>
          </cell>
          <cell r="D3994" t="str">
            <v>EMS Parts</v>
          </cell>
          <cell r="E3994" t="str">
            <v>20</v>
          </cell>
          <cell r="F3994" t="str">
            <v>700</v>
          </cell>
          <cell r="G3994" t="str">
            <v xml:space="preserve">          11</v>
          </cell>
          <cell r="H3994" t="str">
            <v>EA</v>
          </cell>
          <cell r="I3994">
            <v>20.99</v>
          </cell>
          <cell r="J3994">
            <v>0.09</v>
          </cell>
          <cell r="K3994">
            <v>23</v>
          </cell>
          <cell r="L3994">
            <v>9.5759885659838104E-2</v>
          </cell>
        </row>
        <row r="3995">
          <cell r="A3995" t="str">
            <v>6252001145</v>
          </cell>
          <cell r="B3995" t="str">
            <v>UPPR INTERNL HANDLE REINFORCER</v>
          </cell>
          <cell r="C3995" t="str">
            <v>P18</v>
          </cell>
          <cell r="D3995" t="str">
            <v>EMS Parts</v>
          </cell>
          <cell r="E3995" t="str">
            <v>20</v>
          </cell>
          <cell r="F3995" t="str">
            <v>700</v>
          </cell>
          <cell r="G3995" t="str">
            <v xml:space="preserve">          10</v>
          </cell>
          <cell r="H3995" t="str">
            <v>EA</v>
          </cell>
          <cell r="I3995">
            <v>24</v>
          </cell>
          <cell r="J3995">
            <v>0.09</v>
          </cell>
          <cell r="K3995">
            <v>26</v>
          </cell>
          <cell r="L3995">
            <v>8.3333333333333329E-2</v>
          </cell>
        </row>
        <row r="3996">
          <cell r="A3996" t="str">
            <v>6252001146</v>
          </cell>
          <cell r="B3996" t="str">
            <v>BRACKET, OFFSET, TRACK SUPPORT</v>
          </cell>
          <cell r="C3996" t="str">
            <v>P18</v>
          </cell>
          <cell r="D3996" t="str">
            <v>EMS Parts</v>
          </cell>
          <cell r="E3996" t="str">
            <v>20</v>
          </cell>
          <cell r="F3996" t="str">
            <v>700</v>
          </cell>
          <cell r="G3996" t="str">
            <v xml:space="preserve">          11</v>
          </cell>
          <cell r="H3996" t="str">
            <v>EA</v>
          </cell>
          <cell r="I3996">
            <v>6.28</v>
          </cell>
          <cell r="J3996">
            <v>0.09</v>
          </cell>
          <cell r="K3996">
            <v>6.8452000000000011</v>
          </cell>
          <cell r="L3996">
            <v>9.0000000000000122E-2</v>
          </cell>
        </row>
        <row r="3997">
          <cell r="A3997" t="str">
            <v>6252001147</v>
          </cell>
          <cell r="B3997" t="str">
            <v>BRACKET, OFFSET, TRACK SUPPORT</v>
          </cell>
          <cell r="C3997" t="str">
            <v>P18</v>
          </cell>
          <cell r="D3997" t="str">
            <v>EMS Parts</v>
          </cell>
          <cell r="E3997" t="str">
            <v>20</v>
          </cell>
          <cell r="F3997" t="str">
            <v>700</v>
          </cell>
          <cell r="G3997" t="str">
            <v xml:space="preserve">          11</v>
          </cell>
          <cell r="H3997" t="str">
            <v>EA</v>
          </cell>
          <cell r="I3997">
            <v>6.28</v>
          </cell>
          <cell r="J3997">
            <v>0.09</v>
          </cell>
          <cell r="K3997">
            <v>6.8452000000000011</v>
          </cell>
          <cell r="L3997">
            <v>9.0000000000000122E-2</v>
          </cell>
        </row>
        <row r="3998">
          <cell r="A3998" t="str">
            <v>6252001151</v>
          </cell>
          <cell r="B3998" t="str">
            <v>CLIP, CHAIR, I.V.</v>
          </cell>
          <cell r="C3998" t="str">
            <v>P18</v>
          </cell>
          <cell r="D3998" t="str">
            <v>EMS Parts</v>
          </cell>
          <cell r="E3998" t="str">
            <v>20</v>
          </cell>
          <cell r="F3998" t="str">
            <v>700</v>
          </cell>
          <cell r="G3998" t="str">
            <v xml:space="preserve">          10</v>
          </cell>
          <cell r="H3998" t="str">
            <v>EA</v>
          </cell>
          <cell r="I3998">
            <v>12</v>
          </cell>
          <cell r="J3998">
            <v>0.09</v>
          </cell>
          <cell r="K3998">
            <v>13.080000000000002</v>
          </cell>
          <cell r="L3998">
            <v>9.0000000000000149E-2</v>
          </cell>
        </row>
        <row r="3999">
          <cell r="A3999" t="str">
            <v>6252001151</v>
          </cell>
          <cell r="B3999" t="str">
            <v>CLIP, CHAIR, I.V.</v>
          </cell>
          <cell r="C3999" t="str">
            <v>P18</v>
          </cell>
          <cell r="D3999" t="str">
            <v>EMS Parts</v>
          </cell>
          <cell r="E3999" t="str">
            <v>20</v>
          </cell>
          <cell r="F3999" t="str">
            <v>700</v>
          </cell>
          <cell r="G3999" t="str">
            <v xml:space="preserve">          11</v>
          </cell>
          <cell r="H3999" t="str">
            <v>EA</v>
          </cell>
          <cell r="I3999">
            <v>7.9</v>
          </cell>
          <cell r="J3999">
            <v>0.09</v>
          </cell>
          <cell r="K3999">
            <v>8.6110000000000007</v>
          </cell>
          <cell r="L3999">
            <v>9.0000000000000038E-2</v>
          </cell>
        </row>
        <row r="4000">
          <cell r="A4000" t="str">
            <v>6252001153</v>
          </cell>
          <cell r="B4000" t="str">
            <v>I.V. STRAP</v>
          </cell>
          <cell r="C4000" t="str">
            <v>P18</v>
          </cell>
          <cell r="D4000" t="str">
            <v>EMS Parts</v>
          </cell>
          <cell r="E4000" t="str">
            <v>20</v>
          </cell>
          <cell r="F4000" t="str">
            <v>700</v>
          </cell>
          <cell r="G4000" t="str">
            <v xml:space="preserve">          10</v>
          </cell>
          <cell r="H4000" t="str">
            <v>EA</v>
          </cell>
          <cell r="I4000">
            <v>39</v>
          </cell>
          <cell r="J4000">
            <v>0.09</v>
          </cell>
          <cell r="K4000">
            <v>43</v>
          </cell>
          <cell r="L4000">
            <v>0.10256410256410256</v>
          </cell>
        </row>
        <row r="4001">
          <cell r="A4001" t="str">
            <v>6252001153</v>
          </cell>
          <cell r="B4001" t="str">
            <v>I.V. STRAP</v>
          </cell>
          <cell r="C4001" t="str">
            <v>P18</v>
          </cell>
          <cell r="D4001" t="str">
            <v>EMS Parts</v>
          </cell>
          <cell r="E4001" t="str">
            <v>20</v>
          </cell>
          <cell r="F4001" t="str">
            <v>700</v>
          </cell>
          <cell r="G4001" t="str">
            <v xml:space="preserve">          11</v>
          </cell>
          <cell r="H4001" t="str">
            <v>EA</v>
          </cell>
          <cell r="I4001">
            <v>38.25</v>
          </cell>
          <cell r="J4001">
            <v>0.09</v>
          </cell>
          <cell r="K4001">
            <v>42</v>
          </cell>
          <cell r="L4001">
            <v>9.8039215686274508E-2</v>
          </cell>
        </row>
        <row r="4002">
          <cell r="A4002" t="str">
            <v>6252001190</v>
          </cell>
          <cell r="B4002" t="str">
            <v>UPPER INTERNAL HANDLE, IV CLIP</v>
          </cell>
          <cell r="C4002" t="str">
            <v>P18</v>
          </cell>
          <cell r="D4002" t="str">
            <v>EMS Parts</v>
          </cell>
          <cell r="E4002" t="str">
            <v>20</v>
          </cell>
          <cell r="F4002" t="str">
            <v>700</v>
          </cell>
          <cell r="G4002" t="str">
            <v xml:space="preserve">          10</v>
          </cell>
          <cell r="H4002" t="str">
            <v>EA</v>
          </cell>
          <cell r="I4002">
            <v>201</v>
          </cell>
          <cell r="J4002">
            <v>0.09</v>
          </cell>
          <cell r="K4002">
            <v>219</v>
          </cell>
          <cell r="L4002">
            <v>8.9552238805970144E-2</v>
          </cell>
        </row>
        <row r="4003">
          <cell r="A4003" t="str">
            <v>6252001190</v>
          </cell>
          <cell r="B4003" t="str">
            <v>UPPER INTERNAL HANDLE, IV CLIP</v>
          </cell>
          <cell r="C4003" t="str">
            <v>P18</v>
          </cell>
          <cell r="D4003" t="str">
            <v>EMS Parts</v>
          </cell>
          <cell r="E4003" t="str">
            <v>20</v>
          </cell>
          <cell r="F4003" t="str">
            <v>700</v>
          </cell>
          <cell r="G4003" t="str">
            <v xml:space="preserve">          11</v>
          </cell>
          <cell r="H4003" t="str">
            <v>EA</v>
          </cell>
          <cell r="I4003">
            <v>203.92</v>
          </cell>
          <cell r="J4003">
            <v>0.09</v>
          </cell>
          <cell r="K4003">
            <v>222</v>
          </cell>
          <cell r="L4003">
            <v>8.866222047861913E-2</v>
          </cell>
        </row>
        <row r="4004">
          <cell r="A4004" t="str">
            <v>6252001231</v>
          </cell>
          <cell r="B4004" t="str">
            <v>ROUND TUBE</v>
          </cell>
          <cell r="C4004" t="str">
            <v>P18</v>
          </cell>
          <cell r="D4004" t="str">
            <v>EMS Parts</v>
          </cell>
          <cell r="E4004" t="str">
            <v>20</v>
          </cell>
          <cell r="F4004" t="str">
            <v>700</v>
          </cell>
          <cell r="G4004" t="str">
            <v xml:space="preserve">          11</v>
          </cell>
          <cell r="H4004" t="str">
            <v>EA</v>
          </cell>
          <cell r="I4004">
            <v>69.86</v>
          </cell>
          <cell r="J4004">
            <v>0.09</v>
          </cell>
          <cell r="K4004">
            <v>76</v>
          </cell>
          <cell r="L4004">
            <v>8.789006584597768E-2</v>
          </cell>
        </row>
        <row r="4005">
          <cell r="A4005" t="str">
            <v>6252001900</v>
          </cell>
          <cell r="B4005" t="str">
            <v>Label, Stair Chair</v>
          </cell>
          <cell r="C4005" t="str">
            <v>P18</v>
          </cell>
          <cell r="D4005" t="str">
            <v>EMS Parts</v>
          </cell>
          <cell r="E4005" t="str">
            <v>20</v>
          </cell>
          <cell r="F4005" t="str">
            <v>700</v>
          </cell>
          <cell r="G4005" t="str">
            <v xml:space="preserve">          11</v>
          </cell>
          <cell r="H4005" t="str">
            <v>EA</v>
          </cell>
          <cell r="I4005">
            <v>4.37</v>
          </cell>
          <cell r="J4005">
            <v>0.09</v>
          </cell>
          <cell r="K4005">
            <v>4.7633000000000001</v>
          </cell>
          <cell r="L4005">
            <v>0.09</v>
          </cell>
        </row>
        <row r="4006">
          <cell r="A4006" t="str">
            <v>6252003104</v>
          </cell>
          <cell r="B4006" t="str">
            <v>TRACK SUPPORT, OFFSET</v>
          </cell>
          <cell r="C4006" t="str">
            <v>P18</v>
          </cell>
          <cell r="D4006" t="str">
            <v>EMS Parts</v>
          </cell>
          <cell r="E4006" t="str">
            <v>20</v>
          </cell>
          <cell r="F4006" t="str">
            <v>700</v>
          </cell>
          <cell r="G4006" t="str">
            <v xml:space="preserve">          10</v>
          </cell>
          <cell r="H4006" t="str">
            <v>EA</v>
          </cell>
          <cell r="I4006">
            <v>56</v>
          </cell>
          <cell r="J4006">
            <v>0.09</v>
          </cell>
          <cell r="K4006">
            <v>61</v>
          </cell>
          <cell r="L4006">
            <v>8.9285714285714288E-2</v>
          </cell>
        </row>
        <row r="4007">
          <cell r="A4007" t="str">
            <v>6252003104</v>
          </cell>
          <cell r="B4007" t="str">
            <v>TRACK SUPPORT, OFFSET</v>
          </cell>
          <cell r="C4007" t="str">
            <v>P18</v>
          </cell>
          <cell r="D4007" t="str">
            <v>EMS Parts</v>
          </cell>
          <cell r="E4007" t="str">
            <v>20</v>
          </cell>
          <cell r="F4007" t="str">
            <v>700</v>
          </cell>
          <cell r="G4007" t="str">
            <v xml:space="preserve">          11</v>
          </cell>
          <cell r="H4007" t="str">
            <v>EA</v>
          </cell>
          <cell r="I4007">
            <v>56.12</v>
          </cell>
          <cell r="J4007">
            <v>0.09</v>
          </cell>
          <cell r="K4007">
            <v>61</v>
          </cell>
          <cell r="L4007">
            <v>8.6956521739130488E-2</v>
          </cell>
        </row>
        <row r="4008">
          <cell r="A4008" t="str">
            <v>6252009001</v>
          </cell>
          <cell r="B4008" t="str">
            <v>Stair-Pro Operations Manual</v>
          </cell>
          <cell r="C4008" t="str">
            <v>P18</v>
          </cell>
          <cell r="D4008" t="str">
            <v>EMS Parts</v>
          </cell>
          <cell r="E4008" t="str">
            <v>20</v>
          </cell>
          <cell r="F4008" t="str">
            <v>700</v>
          </cell>
          <cell r="G4008" t="str">
            <v xml:space="preserve">          11</v>
          </cell>
          <cell r="H4008" t="str">
            <v>EA</v>
          </cell>
          <cell r="I4008">
            <v>16</v>
          </cell>
          <cell r="J4008">
            <v>0.09</v>
          </cell>
          <cell r="K4008">
            <v>17.440000000000001</v>
          </cell>
          <cell r="L4008">
            <v>9.000000000000008E-2</v>
          </cell>
        </row>
        <row r="4009">
          <cell r="A4009" t="str">
            <v>6252009005</v>
          </cell>
          <cell r="B4009" t="str">
            <v>Stair-Pro Ops Int'l Manual</v>
          </cell>
          <cell r="C4009" t="str">
            <v>P18</v>
          </cell>
          <cell r="D4009" t="str">
            <v>EMS Parts</v>
          </cell>
          <cell r="E4009" t="str">
            <v>20</v>
          </cell>
          <cell r="F4009" t="str">
            <v>700</v>
          </cell>
          <cell r="G4009" t="str">
            <v xml:space="preserve">          11</v>
          </cell>
          <cell r="H4009" t="str">
            <v>EA</v>
          </cell>
          <cell r="I4009">
            <v>86</v>
          </cell>
          <cell r="J4009">
            <v>0.09</v>
          </cell>
          <cell r="K4009">
            <v>94</v>
          </cell>
          <cell r="L4009">
            <v>9.3023255813953487E-2</v>
          </cell>
        </row>
        <row r="4010">
          <cell r="A4010" t="str">
            <v>6252023000</v>
          </cell>
          <cell r="B4010" t="str">
            <v>***EXTENDED MAIN FRAME ASSY***</v>
          </cell>
          <cell r="C4010" t="str">
            <v>B20</v>
          </cell>
          <cell r="D4010" t="str">
            <v>EMS Acc</v>
          </cell>
          <cell r="E4010" t="str">
            <v>20</v>
          </cell>
          <cell r="F4010" t="str">
            <v>700</v>
          </cell>
          <cell r="G4010" t="str">
            <v xml:space="preserve">          11</v>
          </cell>
          <cell r="H4010" t="str">
            <v>EA</v>
          </cell>
          <cell r="I4010">
            <v>4372.07</v>
          </cell>
          <cell r="J4010">
            <v>0.09</v>
          </cell>
          <cell r="K4010">
            <v>4766</v>
          </cell>
          <cell r="L4010">
            <v>9.0101485108884424E-2</v>
          </cell>
        </row>
        <row r="4011">
          <cell r="A4011" t="str">
            <v>6252025000</v>
          </cell>
          <cell r="B4011" t="str">
            <v>IV BAG CLIP OPTION</v>
          </cell>
          <cell r="C4011" t="str">
            <v>P18</v>
          </cell>
          <cell r="D4011" t="str">
            <v>EMS Parts</v>
          </cell>
          <cell r="E4011" t="str">
            <v>20</v>
          </cell>
          <cell r="F4011" t="str">
            <v>700</v>
          </cell>
          <cell r="G4011" t="str">
            <v xml:space="preserve">          10</v>
          </cell>
          <cell r="H4011" t="str">
            <v>EA</v>
          </cell>
          <cell r="I4011">
            <v>170</v>
          </cell>
          <cell r="J4011">
            <v>0.09</v>
          </cell>
          <cell r="K4011">
            <v>185</v>
          </cell>
          <cell r="L4011">
            <v>8.8235294117647065E-2</v>
          </cell>
        </row>
        <row r="4012">
          <cell r="A4012" t="str">
            <v>6252025000</v>
          </cell>
          <cell r="B4012" t="str">
            <v>IV BAG CLIP OPTION</v>
          </cell>
          <cell r="C4012" t="str">
            <v>P18</v>
          </cell>
          <cell r="D4012" t="str">
            <v>EMS Parts</v>
          </cell>
          <cell r="E4012" t="str">
            <v>20</v>
          </cell>
          <cell r="F4012" t="str">
            <v>700</v>
          </cell>
          <cell r="G4012" t="str">
            <v xml:space="preserve">          11</v>
          </cell>
          <cell r="H4012" t="str">
            <v>EA</v>
          </cell>
          <cell r="I4012">
            <v>170</v>
          </cell>
          <cell r="J4012">
            <v>0.09</v>
          </cell>
          <cell r="K4012">
            <v>185</v>
          </cell>
          <cell r="L4012">
            <v>8.8235294117647065E-2</v>
          </cell>
        </row>
        <row r="4013">
          <cell r="A4013" t="str">
            <v>6252027000</v>
          </cell>
          <cell r="B4013" t="str">
            <v>FOOTREST OPTION</v>
          </cell>
          <cell r="C4013" t="str">
            <v>P18</v>
          </cell>
          <cell r="D4013" t="str">
            <v>EMS Parts</v>
          </cell>
          <cell r="E4013" t="str">
            <v>20</v>
          </cell>
          <cell r="F4013" t="str">
            <v>700</v>
          </cell>
          <cell r="G4013" t="str">
            <v xml:space="preserve">          11</v>
          </cell>
          <cell r="H4013" t="str">
            <v>EA</v>
          </cell>
          <cell r="I4013">
            <v>338.21</v>
          </cell>
          <cell r="J4013">
            <v>0.09</v>
          </cell>
          <cell r="K4013">
            <v>369</v>
          </cell>
          <cell r="L4013">
            <v>9.1038112415363304E-2</v>
          </cell>
        </row>
        <row r="4014">
          <cell r="A4014" t="str">
            <v>6252027000</v>
          </cell>
          <cell r="B4014" t="str">
            <v>FOOTREST OPTION</v>
          </cell>
          <cell r="C4014" t="str">
            <v>P18</v>
          </cell>
          <cell r="D4014" t="str">
            <v>EMS Parts</v>
          </cell>
          <cell r="E4014" t="str">
            <v>20</v>
          </cell>
          <cell r="F4014" t="str">
            <v>700</v>
          </cell>
          <cell r="G4014" t="str">
            <v xml:space="preserve">          10</v>
          </cell>
          <cell r="H4014" t="str">
            <v>EA</v>
          </cell>
          <cell r="I4014">
            <v>337</v>
          </cell>
          <cell r="J4014">
            <v>0.09</v>
          </cell>
          <cell r="K4014">
            <v>367</v>
          </cell>
          <cell r="L4014">
            <v>8.9020771513353122E-2</v>
          </cell>
        </row>
        <row r="4015">
          <cell r="A4015" t="str">
            <v>6252029000</v>
          </cell>
          <cell r="B4015" t="str">
            <v>EXTENDED HANDLE FOOT REST OPT</v>
          </cell>
          <cell r="C4015" t="str">
            <v>P18</v>
          </cell>
          <cell r="D4015" t="str">
            <v>EMS Parts</v>
          </cell>
          <cell r="E4015" t="str">
            <v>20</v>
          </cell>
          <cell r="F4015" t="str">
            <v>700</v>
          </cell>
          <cell r="G4015" t="str">
            <v xml:space="preserve">          11</v>
          </cell>
          <cell r="H4015" t="str">
            <v>EA</v>
          </cell>
          <cell r="I4015">
            <v>344.8</v>
          </cell>
          <cell r="J4015">
            <v>0.09</v>
          </cell>
          <cell r="K4015">
            <v>376</v>
          </cell>
          <cell r="L4015">
            <v>9.0487238979118298E-2</v>
          </cell>
        </row>
        <row r="4016">
          <cell r="A4016" t="str">
            <v>6252029000</v>
          </cell>
          <cell r="B4016" t="str">
            <v>EXTENDED HANDLE FOOT REST OPT</v>
          </cell>
          <cell r="C4016" t="str">
            <v>P18</v>
          </cell>
          <cell r="D4016" t="str">
            <v>EMS Parts</v>
          </cell>
          <cell r="E4016" t="str">
            <v>20</v>
          </cell>
          <cell r="F4016" t="str">
            <v>700</v>
          </cell>
          <cell r="G4016" t="str">
            <v xml:space="preserve">          10</v>
          </cell>
          <cell r="H4016" t="str">
            <v>EA</v>
          </cell>
          <cell r="I4016">
            <v>337</v>
          </cell>
          <cell r="J4016">
            <v>0.09</v>
          </cell>
          <cell r="K4016">
            <v>367</v>
          </cell>
          <cell r="L4016">
            <v>8.9020771513353122E-2</v>
          </cell>
        </row>
        <row r="4017">
          <cell r="A4017" t="str">
            <v>6252040000</v>
          </cell>
          <cell r="B4017" t="str">
            <v>HEAD SUPPORT OPTION</v>
          </cell>
          <cell r="C4017" t="str">
            <v>B20</v>
          </cell>
          <cell r="D4017" t="str">
            <v>EMS Acc</v>
          </cell>
          <cell r="E4017" t="str">
            <v>20</v>
          </cell>
          <cell r="F4017" t="str">
            <v>700</v>
          </cell>
          <cell r="G4017" t="str">
            <v xml:space="preserve">          11</v>
          </cell>
          <cell r="H4017" t="str">
            <v>EA</v>
          </cell>
          <cell r="I4017">
            <v>90.71</v>
          </cell>
          <cell r="J4017">
            <v>0.09</v>
          </cell>
          <cell r="K4017">
            <v>99</v>
          </cell>
          <cell r="L4017">
            <v>9.1390144416271704E-2</v>
          </cell>
        </row>
        <row r="4018">
          <cell r="A4018" t="str">
            <v>6252040000</v>
          </cell>
          <cell r="B4018" t="str">
            <v>HEAD SUPPORT OPTION</v>
          </cell>
          <cell r="C4018" t="str">
            <v>B20</v>
          </cell>
          <cell r="D4018" t="str">
            <v>EMS Acc</v>
          </cell>
          <cell r="E4018" t="str">
            <v>20</v>
          </cell>
          <cell r="F4018" t="str">
            <v>700</v>
          </cell>
          <cell r="G4018" t="str">
            <v xml:space="preserve">          10</v>
          </cell>
          <cell r="H4018" t="str">
            <v>EA</v>
          </cell>
          <cell r="I4018">
            <v>91</v>
          </cell>
          <cell r="J4018">
            <v>0.09</v>
          </cell>
          <cell r="K4018">
            <v>99</v>
          </cell>
          <cell r="L4018">
            <v>8.7912087912087919E-2</v>
          </cell>
        </row>
        <row r="4019">
          <cell r="A4019" t="str">
            <v>6252041000</v>
          </cell>
          <cell r="B4019" t="str">
            <v>VINYL HEAD SUPPORT OPTION</v>
          </cell>
          <cell r="C4019" t="str">
            <v>B20</v>
          </cell>
          <cell r="D4019" t="str">
            <v>EMS Acc</v>
          </cell>
          <cell r="E4019" t="str">
            <v>20</v>
          </cell>
          <cell r="F4019" t="str">
            <v>700</v>
          </cell>
          <cell r="G4019" t="str">
            <v xml:space="preserve">          11</v>
          </cell>
          <cell r="H4019" t="str">
            <v>EA</v>
          </cell>
          <cell r="I4019">
            <v>207</v>
          </cell>
          <cell r="J4019">
            <v>0.09</v>
          </cell>
          <cell r="K4019">
            <v>226</v>
          </cell>
          <cell r="L4019">
            <v>9.1787439613526575E-2</v>
          </cell>
        </row>
        <row r="4020">
          <cell r="A4020" t="str">
            <v>6252041000</v>
          </cell>
          <cell r="B4020" t="str">
            <v>VINYL HEAD SUPPORT OPTION</v>
          </cell>
          <cell r="C4020" t="str">
            <v>B20</v>
          </cell>
          <cell r="D4020" t="str">
            <v>EMS Acc</v>
          </cell>
          <cell r="E4020" t="str">
            <v>20</v>
          </cell>
          <cell r="F4020" t="str">
            <v>700</v>
          </cell>
          <cell r="G4020" t="str">
            <v xml:space="preserve">          10</v>
          </cell>
          <cell r="H4020" t="str">
            <v>EA</v>
          </cell>
          <cell r="I4020">
            <v>208</v>
          </cell>
          <cell r="J4020">
            <v>0.09</v>
          </cell>
          <cell r="K4020">
            <v>227</v>
          </cell>
          <cell r="L4020">
            <v>9.1346153846153841E-2</v>
          </cell>
        </row>
        <row r="4021">
          <cell r="A4021" t="str">
            <v>6252101139</v>
          </cell>
          <cell r="B4021" t="str">
            <v>LABEL, DO NOT LUBRICATE</v>
          </cell>
          <cell r="C4021" t="str">
            <v>P18</v>
          </cell>
          <cell r="D4021" t="str">
            <v>EMS Parts</v>
          </cell>
          <cell r="E4021" t="str">
            <v>20</v>
          </cell>
          <cell r="F4021" t="str">
            <v>700</v>
          </cell>
          <cell r="G4021" t="str">
            <v xml:space="preserve">          11</v>
          </cell>
          <cell r="H4021" t="str">
            <v>EA</v>
          </cell>
          <cell r="I4021">
            <v>4.57</v>
          </cell>
          <cell r="J4021">
            <v>0.09</v>
          </cell>
          <cell r="K4021">
            <v>4.9813000000000009</v>
          </cell>
          <cell r="L4021">
            <v>9.0000000000000135E-2</v>
          </cell>
        </row>
        <row r="4022">
          <cell r="A4022" t="str">
            <v>6252101139</v>
          </cell>
          <cell r="B4022" t="str">
            <v>LABEL, DO NOT LUBRICATE</v>
          </cell>
          <cell r="C4022" t="str">
            <v>P18</v>
          </cell>
          <cell r="D4022" t="str">
            <v>EMS Parts</v>
          </cell>
          <cell r="E4022" t="str">
            <v>20</v>
          </cell>
          <cell r="F4022" t="str">
            <v>700</v>
          </cell>
          <cell r="G4022" t="str">
            <v xml:space="preserve">          10</v>
          </cell>
          <cell r="H4022" t="str">
            <v>EA</v>
          </cell>
          <cell r="I4022">
            <v>9</v>
          </cell>
          <cell r="J4022">
            <v>0.09</v>
          </cell>
          <cell r="K4022">
            <v>9.81</v>
          </cell>
          <cell r="L4022">
            <v>9.0000000000000052E-2</v>
          </cell>
        </row>
        <row r="4023">
          <cell r="A4023" t="str">
            <v>6252700003</v>
          </cell>
          <cell r="B4023" t="str">
            <v>6252 FOOT REST KIT</v>
          </cell>
          <cell r="C4023" t="str">
            <v>B20</v>
          </cell>
          <cell r="D4023" t="str">
            <v>EMS Acc</v>
          </cell>
          <cell r="E4023" t="str">
            <v>20</v>
          </cell>
          <cell r="F4023" t="str">
            <v>700</v>
          </cell>
          <cell r="G4023" t="str">
            <v xml:space="preserve">          10</v>
          </cell>
          <cell r="H4023" t="str">
            <v>EA</v>
          </cell>
          <cell r="I4023">
            <v>345</v>
          </cell>
          <cell r="J4023">
            <v>0.09</v>
          </cell>
          <cell r="K4023">
            <v>376</v>
          </cell>
          <cell r="L4023">
            <v>8.9855072463768115E-2</v>
          </cell>
        </row>
        <row r="4024">
          <cell r="A4024" t="str">
            <v>6252700003</v>
          </cell>
          <cell r="B4024" t="str">
            <v>6252 FOOT REST KIT</v>
          </cell>
          <cell r="C4024" t="str">
            <v>B20</v>
          </cell>
          <cell r="D4024" t="str">
            <v>EMS Acc</v>
          </cell>
          <cell r="E4024" t="str">
            <v>20</v>
          </cell>
          <cell r="F4024" t="str">
            <v>700</v>
          </cell>
          <cell r="G4024" t="str">
            <v xml:space="preserve">          11</v>
          </cell>
          <cell r="H4024" t="str">
            <v>EA</v>
          </cell>
          <cell r="I4024">
            <v>352.63</v>
          </cell>
          <cell r="J4024">
            <v>0.09</v>
          </cell>
          <cell r="K4024">
            <v>384</v>
          </cell>
          <cell r="L4024">
            <v>8.8960099821342495E-2</v>
          </cell>
        </row>
        <row r="4025">
          <cell r="A4025" t="str">
            <v>6252700006</v>
          </cell>
          <cell r="B4025" t="str">
            <v>SCREW REPLACEMENT KIT</v>
          </cell>
          <cell r="C4025" t="str">
            <v>P18</v>
          </cell>
          <cell r="D4025" t="str">
            <v>EMS Parts</v>
          </cell>
          <cell r="E4025" t="str">
            <v>20</v>
          </cell>
          <cell r="F4025" t="str">
            <v>700</v>
          </cell>
          <cell r="G4025" t="str">
            <v xml:space="preserve">          10</v>
          </cell>
          <cell r="H4025" t="str">
            <v>EA</v>
          </cell>
          <cell r="I4025">
            <v>20</v>
          </cell>
          <cell r="J4025">
            <v>0.09</v>
          </cell>
          <cell r="K4025">
            <v>22</v>
          </cell>
          <cell r="L4025">
            <v>0.1</v>
          </cell>
        </row>
        <row r="4026">
          <cell r="A4026" t="str">
            <v>6252700006</v>
          </cell>
          <cell r="B4026" t="str">
            <v>SCREW REPLACEMENT KIT</v>
          </cell>
          <cell r="C4026" t="str">
            <v>P18</v>
          </cell>
          <cell r="D4026" t="str">
            <v>EMS Parts</v>
          </cell>
          <cell r="E4026" t="str">
            <v>20</v>
          </cell>
          <cell r="F4026" t="str">
            <v>700</v>
          </cell>
          <cell r="G4026" t="str">
            <v xml:space="preserve">          11</v>
          </cell>
          <cell r="H4026" t="str">
            <v>EA</v>
          </cell>
          <cell r="I4026">
            <v>19.190000000000001</v>
          </cell>
          <cell r="J4026">
            <v>0.09</v>
          </cell>
          <cell r="K4026">
            <v>20.917100000000001</v>
          </cell>
          <cell r="L4026">
            <v>0.09</v>
          </cell>
        </row>
        <row r="4027">
          <cell r="A4027" t="str">
            <v>6252700300</v>
          </cell>
          <cell r="B4027" t="str">
            <v>KIT - LOCK BAR CROSS TUBE</v>
          </cell>
          <cell r="C4027" t="str">
            <v>P18</v>
          </cell>
          <cell r="D4027" t="str">
            <v>EMS Parts</v>
          </cell>
          <cell r="E4027" t="str">
            <v>20</v>
          </cell>
          <cell r="F4027" t="str">
            <v>700</v>
          </cell>
          <cell r="G4027" t="str">
            <v xml:space="preserve">          11</v>
          </cell>
          <cell r="H4027" t="str">
            <v>EA</v>
          </cell>
          <cell r="I4027">
            <v>46.08</v>
          </cell>
          <cell r="J4027">
            <v>0.09</v>
          </cell>
          <cell r="K4027">
            <v>50</v>
          </cell>
          <cell r="L4027">
            <v>8.5069444444444489E-2</v>
          </cell>
        </row>
        <row r="4028">
          <cell r="A4028" t="str">
            <v>6252700300</v>
          </cell>
          <cell r="B4028" t="str">
            <v>KIT - LOCK BAR CROSS TUBE</v>
          </cell>
          <cell r="C4028" t="str">
            <v>P18</v>
          </cell>
          <cell r="D4028" t="str">
            <v>EMS Parts</v>
          </cell>
          <cell r="E4028" t="str">
            <v>20</v>
          </cell>
          <cell r="F4028" t="str">
            <v>700</v>
          </cell>
          <cell r="G4028" t="str">
            <v xml:space="preserve">          10</v>
          </cell>
          <cell r="H4028" t="str">
            <v>EA</v>
          </cell>
          <cell r="I4028">
            <v>49</v>
          </cell>
          <cell r="J4028">
            <v>0.09</v>
          </cell>
          <cell r="K4028">
            <v>53</v>
          </cell>
          <cell r="L4028">
            <v>8.1632653061224483E-2</v>
          </cell>
        </row>
        <row r="4029">
          <cell r="A4029" t="str">
            <v>6253001005</v>
          </cell>
          <cell r="B4029" t="str">
            <v>CHAIR MASTER ASSEMBLY</v>
          </cell>
          <cell r="C4029" t="str">
            <v>P18</v>
          </cell>
          <cell r="D4029" t="str">
            <v>EMS Parts</v>
          </cell>
          <cell r="E4029" t="str">
            <v>20</v>
          </cell>
          <cell r="F4029" t="str">
            <v>700</v>
          </cell>
          <cell r="G4029" t="str">
            <v xml:space="preserve">          10</v>
          </cell>
          <cell r="H4029" t="str">
            <v>EA</v>
          </cell>
          <cell r="I4029">
            <v>5634</v>
          </cell>
          <cell r="J4029">
            <v>0.09</v>
          </cell>
          <cell r="K4029">
            <v>6141</v>
          </cell>
          <cell r="L4029">
            <v>8.9989350372736948E-2</v>
          </cell>
        </row>
        <row r="4030">
          <cell r="A4030" t="str">
            <v>6253001005</v>
          </cell>
          <cell r="B4030" t="str">
            <v>CHAIR MASTER ASSEMBLY</v>
          </cell>
          <cell r="C4030" t="str">
            <v>P18</v>
          </cell>
          <cell r="D4030" t="str">
            <v>EMS Parts</v>
          </cell>
          <cell r="E4030" t="str">
            <v>20</v>
          </cell>
          <cell r="F4030" t="str">
            <v>700</v>
          </cell>
          <cell r="G4030" t="str">
            <v xml:space="preserve">          11</v>
          </cell>
          <cell r="H4030" t="str">
            <v>EA</v>
          </cell>
          <cell r="I4030">
            <v>5800.15</v>
          </cell>
          <cell r="J4030">
            <v>0.09</v>
          </cell>
          <cell r="K4030">
            <v>6322</v>
          </cell>
          <cell r="L4030">
            <v>8.9971811073851604E-2</v>
          </cell>
        </row>
        <row r="4031">
          <cell r="A4031" t="str">
            <v>6253001011</v>
          </cell>
          <cell r="B4031" t="str">
            <v>MAIN FRAME ASSY</v>
          </cell>
          <cell r="C4031" t="str">
            <v>P18</v>
          </cell>
          <cell r="D4031" t="str">
            <v>EMS Parts</v>
          </cell>
          <cell r="E4031" t="str">
            <v>20</v>
          </cell>
          <cell r="F4031" t="str">
            <v>700</v>
          </cell>
          <cell r="G4031" t="str">
            <v xml:space="preserve">          11</v>
          </cell>
          <cell r="H4031" t="str">
            <v>EA</v>
          </cell>
          <cell r="I4031">
            <v>3928.11</v>
          </cell>
          <cell r="J4031">
            <v>0.09</v>
          </cell>
          <cell r="K4031">
            <v>4282</v>
          </cell>
          <cell r="L4031">
            <v>9.0091672585543653E-2</v>
          </cell>
        </row>
        <row r="4032">
          <cell r="A4032" t="str">
            <v>6253001011</v>
          </cell>
          <cell r="B4032" t="str">
            <v>MAIN FRAME ASSY</v>
          </cell>
          <cell r="C4032" t="str">
            <v>P18</v>
          </cell>
          <cell r="D4032" t="str">
            <v>EMS Parts</v>
          </cell>
          <cell r="E4032" t="str">
            <v>20</v>
          </cell>
          <cell r="F4032" t="str">
            <v>700</v>
          </cell>
          <cell r="G4032" t="str">
            <v xml:space="preserve">          10</v>
          </cell>
          <cell r="H4032" t="str">
            <v>EA</v>
          </cell>
          <cell r="I4032">
            <v>3816</v>
          </cell>
          <cell r="J4032">
            <v>0.09</v>
          </cell>
          <cell r="K4032">
            <v>4159</v>
          </cell>
          <cell r="L4032">
            <v>8.9884696016771487E-2</v>
          </cell>
        </row>
        <row r="4033">
          <cell r="A4033" t="str">
            <v>6253001012</v>
          </cell>
          <cell r="B4033" t="str">
            <v>UPPER EXTENSION HANDLE</v>
          </cell>
          <cell r="C4033" t="str">
            <v>P18</v>
          </cell>
          <cell r="D4033" t="str">
            <v>EMS Parts</v>
          </cell>
          <cell r="E4033" t="str">
            <v>20</v>
          </cell>
          <cell r="F4033" t="str">
            <v>700</v>
          </cell>
          <cell r="G4033" t="str">
            <v xml:space="preserve">          11</v>
          </cell>
          <cell r="H4033" t="str">
            <v>EA</v>
          </cell>
          <cell r="I4033">
            <v>261.45</v>
          </cell>
          <cell r="J4033">
            <v>0.09</v>
          </cell>
          <cell r="K4033">
            <v>285</v>
          </cell>
          <cell r="L4033">
            <v>9.007458405048771E-2</v>
          </cell>
        </row>
        <row r="4034">
          <cell r="A4034" t="str">
            <v>6253001012</v>
          </cell>
          <cell r="B4034" t="str">
            <v>UPPER EXTENSION HANDLE</v>
          </cell>
          <cell r="C4034" t="str">
            <v>P18</v>
          </cell>
          <cell r="D4034" t="str">
            <v>EMS Parts</v>
          </cell>
          <cell r="E4034" t="str">
            <v>20</v>
          </cell>
          <cell r="F4034" t="str">
            <v>700</v>
          </cell>
          <cell r="G4034" t="str">
            <v xml:space="preserve">          10</v>
          </cell>
          <cell r="H4034" t="str">
            <v>EA</v>
          </cell>
          <cell r="I4034">
            <v>256</v>
          </cell>
          <cell r="J4034">
            <v>0.09</v>
          </cell>
          <cell r="K4034">
            <v>279</v>
          </cell>
          <cell r="L4034">
            <v>8.984375E-2</v>
          </cell>
        </row>
        <row r="4035">
          <cell r="A4035" t="str">
            <v>6253001014</v>
          </cell>
          <cell r="B4035" t="str">
            <v>EXTENSION HANDLE, PR</v>
          </cell>
          <cell r="C4035" t="str">
            <v>P18</v>
          </cell>
          <cell r="D4035" t="str">
            <v>EMS Parts</v>
          </cell>
          <cell r="E4035" t="str">
            <v>20</v>
          </cell>
          <cell r="F4035" t="str">
            <v>700</v>
          </cell>
          <cell r="G4035" t="str">
            <v xml:space="preserve">          10</v>
          </cell>
          <cell r="H4035" t="str">
            <v>EA</v>
          </cell>
          <cell r="I4035">
            <v>209</v>
          </cell>
          <cell r="J4035">
            <v>0.09</v>
          </cell>
          <cell r="K4035">
            <v>228</v>
          </cell>
          <cell r="L4035">
            <v>9.0909090909090912E-2</v>
          </cell>
        </row>
        <row r="4036">
          <cell r="A4036" t="str">
            <v>6253001014</v>
          </cell>
          <cell r="B4036" t="str">
            <v>EXTENSION HANDLE, PR</v>
          </cell>
          <cell r="C4036" t="str">
            <v>P18</v>
          </cell>
          <cell r="D4036" t="str">
            <v>EMS Parts</v>
          </cell>
          <cell r="E4036" t="str">
            <v>20</v>
          </cell>
          <cell r="F4036" t="str">
            <v>700</v>
          </cell>
          <cell r="G4036" t="str">
            <v xml:space="preserve">          11</v>
          </cell>
          <cell r="H4036" t="str">
            <v>EA</v>
          </cell>
          <cell r="I4036">
            <v>211.39</v>
          </cell>
          <cell r="J4036">
            <v>0.09</v>
          </cell>
          <cell r="K4036">
            <v>230</v>
          </cell>
          <cell r="L4036">
            <v>8.8036330952268385E-2</v>
          </cell>
        </row>
        <row r="4037">
          <cell r="A4037" t="str">
            <v>6253001015</v>
          </cell>
          <cell r="B4037" t="str">
            <v>HANDLE, EXTENSION, PL</v>
          </cell>
          <cell r="C4037" t="str">
            <v>P18</v>
          </cell>
          <cell r="D4037" t="str">
            <v>EMS Parts</v>
          </cell>
          <cell r="E4037" t="str">
            <v>20</v>
          </cell>
          <cell r="F4037" t="str">
            <v>700</v>
          </cell>
          <cell r="G4037" t="str">
            <v xml:space="preserve">          10</v>
          </cell>
          <cell r="H4037" t="str">
            <v>EA</v>
          </cell>
          <cell r="I4037">
            <v>209</v>
          </cell>
          <cell r="J4037">
            <v>0.09</v>
          </cell>
          <cell r="K4037">
            <v>228</v>
          </cell>
          <cell r="L4037">
            <v>9.0909090909090912E-2</v>
          </cell>
        </row>
        <row r="4038">
          <cell r="A4038" t="str">
            <v>6253001015</v>
          </cell>
          <cell r="B4038" t="str">
            <v>HANDLE, EXTENSION, PL</v>
          </cell>
          <cell r="C4038" t="str">
            <v>P18</v>
          </cell>
          <cell r="D4038" t="str">
            <v>EMS Parts</v>
          </cell>
          <cell r="E4038" t="str">
            <v>20</v>
          </cell>
          <cell r="F4038" t="str">
            <v>700</v>
          </cell>
          <cell r="G4038" t="str">
            <v xml:space="preserve">          11</v>
          </cell>
          <cell r="H4038" t="str">
            <v>EA</v>
          </cell>
          <cell r="I4038">
            <v>211.39</v>
          </cell>
          <cell r="J4038">
            <v>0.09</v>
          </cell>
          <cell r="K4038">
            <v>230</v>
          </cell>
          <cell r="L4038">
            <v>8.8036330952268385E-2</v>
          </cell>
        </row>
        <row r="4039">
          <cell r="A4039" t="str">
            <v>6253001017</v>
          </cell>
          <cell r="B4039" t="str">
            <v>ASSEMBLY, FOOT SUPPORT</v>
          </cell>
          <cell r="C4039" t="str">
            <v>P30</v>
          </cell>
          <cell r="D4039" t="e">
            <v>#N/A</v>
          </cell>
          <cell r="E4039" t="str">
            <v>30</v>
          </cell>
          <cell r="F4039" t="str">
            <v>700</v>
          </cell>
          <cell r="G4039" t="str">
            <v xml:space="preserve">          11</v>
          </cell>
          <cell r="H4039" t="str">
            <v>EA</v>
          </cell>
          <cell r="I4039">
            <v>5.29</v>
          </cell>
          <cell r="J4039">
            <v>0.09</v>
          </cell>
          <cell r="K4039">
            <v>5.7661000000000007</v>
          </cell>
          <cell r="L4039">
            <v>9.0000000000000122E-2</v>
          </cell>
        </row>
        <row r="4040">
          <cell r="A4040" t="str">
            <v>6253001017</v>
          </cell>
          <cell r="B4040" t="str">
            <v>ASSEMBLY, FOOT SUPPORT</v>
          </cell>
          <cell r="C4040" t="str">
            <v>P30</v>
          </cell>
          <cell r="D4040" t="e">
            <v>#N/A</v>
          </cell>
          <cell r="E4040" t="str">
            <v>30</v>
          </cell>
          <cell r="F4040" t="str">
            <v>700</v>
          </cell>
          <cell r="G4040" t="str">
            <v xml:space="preserve">          10</v>
          </cell>
          <cell r="H4040" t="str">
            <v>EA</v>
          </cell>
          <cell r="I4040">
            <v>9</v>
          </cell>
          <cell r="J4040">
            <v>0.09</v>
          </cell>
          <cell r="K4040">
            <v>9.81</v>
          </cell>
          <cell r="L4040">
            <v>9.0000000000000052E-2</v>
          </cell>
        </row>
        <row r="4041">
          <cell r="A4041" t="str">
            <v>6253001018</v>
          </cell>
          <cell r="B4041" t="str">
            <v>RESTRAINT STRAP SET</v>
          </cell>
          <cell r="C4041" t="str">
            <v>P18</v>
          </cell>
          <cell r="D4041" t="str">
            <v>EMS Parts</v>
          </cell>
          <cell r="E4041" t="str">
            <v>20</v>
          </cell>
          <cell r="F4041" t="str">
            <v>700</v>
          </cell>
          <cell r="G4041" t="str">
            <v xml:space="preserve">          10</v>
          </cell>
          <cell r="H4041" t="str">
            <v>EA</v>
          </cell>
          <cell r="I4041">
            <v>88</v>
          </cell>
          <cell r="J4041">
            <v>0.09</v>
          </cell>
          <cell r="K4041">
            <v>96</v>
          </cell>
          <cell r="L4041">
            <v>9.0909090909090912E-2</v>
          </cell>
        </row>
        <row r="4042">
          <cell r="A4042" t="str">
            <v>6253001018</v>
          </cell>
          <cell r="B4042" t="str">
            <v>RESTRAINT STRAP SET</v>
          </cell>
          <cell r="C4042" t="str">
            <v>P18</v>
          </cell>
          <cell r="D4042" t="str">
            <v>EMS Parts</v>
          </cell>
          <cell r="E4042" t="str">
            <v>20</v>
          </cell>
          <cell r="F4042" t="str">
            <v>700</v>
          </cell>
          <cell r="G4042" t="str">
            <v xml:space="preserve">          11</v>
          </cell>
          <cell r="H4042" t="str">
            <v>EA</v>
          </cell>
          <cell r="I4042">
            <v>86.63</v>
          </cell>
          <cell r="J4042">
            <v>0.09</v>
          </cell>
          <cell r="K4042">
            <v>94</v>
          </cell>
          <cell r="L4042">
            <v>8.5074454576936451E-2</v>
          </cell>
        </row>
        <row r="4043">
          <cell r="A4043" t="str">
            <v>6253001025</v>
          </cell>
          <cell r="B4043" t="str">
            <v>FOOT SUPPORT, CASTER, ASSY</v>
          </cell>
          <cell r="C4043" t="str">
            <v>P18</v>
          </cell>
          <cell r="D4043" t="str">
            <v>EMS Parts</v>
          </cell>
          <cell r="E4043" t="str">
            <v>20</v>
          </cell>
          <cell r="F4043" t="str">
            <v>700</v>
          </cell>
          <cell r="G4043" t="str">
            <v xml:space="preserve">          10</v>
          </cell>
          <cell r="H4043" t="str">
            <v>EA</v>
          </cell>
          <cell r="I4043">
            <v>343</v>
          </cell>
          <cell r="J4043">
            <v>0.09</v>
          </cell>
          <cell r="K4043">
            <v>374</v>
          </cell>
          <cell r="L4043">
            <v>9.0379008746355682E-2</v>
          </cell>
        </row>
        <row r="4044">
          <cell r="A4044" t="str">
            <v>6253001025</v>
          </cell>
          <cell r="B4044" t="str">
            <v>FOOT SUPPORT, CASTER, ASSY</v>
          </cell>
          <cell r="C4044" t="str">
            <v>P18</v>
          </cell>
          <cell r="D4044" t="str">
            <v>EMS Parts</v>
          </cell>
          <cell r="E4044" t="str">
            <v>20</v>
          </cell>
          <cell r="F4044" t="str">
            <v>700</v>
          </cell>
          <cell r="G4044" t="str">
            <v xml:space="preserve">          11</v>
          </cell>
          <cell r="H4044" t="str">
            <v>EA</v>
          </cell>
          <cell r="I4044">
            <v>350.36</v>
          </cell>
          <cell r="J4044">
            <v>0.09</v>
          </cell>
          <cell r="K4044">
            <v>382</v>
          </cell>
          <cell r="L4044">
            <v>9.0307112684096316E-2</v>
          </cell>
        </row>
        <row r="4045">
          <cell r="A4045" t="str">
            <v>6253001027</v>
          </cell>
          <cell r="B4045" t="str">
            <v>COVER ASSEMBLY</v>
          </cell>
          <cell r="C4045" t="str">
            <v>P18</v>
          </cell>
          <cell r="D4045" t="str">
            <v>EMS Parts</v>
          </cell>
          <cell r="E4045" t="str">
            <v>20</v>
          </cell>
          <cell r="F4045" t="str">
            <v>700</v>
          </cell>
          <cell r="G4045" t="str">
            <v xml:space="preserve">          11</v>
          </cell>
          <cell r="H4045" t="str">
            <v>EA</v>
          </cell>
          <cell r="I4045">
            <v>221.01</v>
          </cell>
          <cell r="J4045">
            <v>0.09</v>
          </cell>
          <cell r="K4045">
            <v>241</v>
          </cell>
          <cell r="L4045">
            <v>9.0448396000181036E-2</v>
          </cell>
        </row>
        <row r="4046">
          <cell r="A4046" t="str">
            <v>6253001027</v>
          </cell>
          <cell r="B4046" t="str">
            <v>COVER ASSEMBLY</v>
          </cell>
          <cell r="C4046" t="str">
            <v>P18</v>
          </cell>
          <cell r="D4046" t="str">
            <v>EMS Parts</v>
          </cell>
          <cell r="E4046" t="str">
            <v>20</v>
          </cell>
          <cell r="F4046" t="str">
            <v>700</v>
          </cell>
          <cell r="G4046" t="str">
            <v xml:space="preserve">          10</v>
          </cell>
          <cell r="H4046" t="str">
            <v>EA</v>
          </cell>
          <cell r="I4046">
            <v>216</v>
          </cell>
          <cell r="J4046">
            <v>0.09</v>
          </cell>
          <cell r="K4046">
            <v>235</v>
          </cell>
          <cell r="L4046">
            <v>8.7962962962962965E-2</v>
          </cell>
        </row>
        <row r="4047">
          <cell r="A4047" t="str">
            <v>6253001051</v>
          </cell>
          <cell r="B4047" t="str">
            <v>WELDMENT, FOOT SUPPORT</v>
          </cell>
          <cell r="C4047" t="str">
            <v>P18</v>
          </cell>
          <cell r="D4047" t="str">
            <v>EMS Parts</v>
          </cell>
          <cell r="E4047" t="str">
            <v>20</v>
          </cell>
          <cell r="F4047" t="str">
            <v>700</v>
          </cell>
          <cell r="G4047" t="str">
            <v xml:space="preserve">          10</v>
          </cell>
          <cell r="H4047" t="str">
            <v>EA</v>
          </cell>
          <cell r="I4047">
            <v>168</v>
          </cell>
          <cell r="J4047">
            <v>0.09</v>
          </cell>
          <cell r="K4047">
            <v>183</v>
          </cell>
          <cell r="L4047">
            <v>8.9285714285714288E-2</v>
          </cell>
        </row>
        <row r="4048">
          <cell r="A4048" t="str">
            <v>6253001051</v>
          </cell>
          <cell r="B4048" t="str">
            <v>WELDMENT, FOOT SUPPORT</v>
          </cell>
          <cell r="C4048" t="str">
            <v>P18</v>
          </cell>
          <cell r="D4048" t="str">
            <v>EMS Parts</v>
          </cell>
          <cell r="E4048" t="str">
            <v>20</v>
          </cell>
          <cell r="F4048" t="str">
            <v>700</v>
          </cell>
          <cell r="G4048" t="str">
            <v xml:space="preserve">          11</v>
          </cell>
          <cell r="H4048" t="str">
            <v>EA</v>
          </cell>
          <cell r="I4048">
            <v>169.19</v>
          </cell>
          <cell r="J4048">
            <v>0.09</v>
          </cell>
          <cell r="K4048">
            <v>184</v>
          </cell>
          <cell r="L4048">
            <v>8.7534724274484318E-2</v>
          </cell>
        </row>
        <row r="4049">
          <cell r="A4049" t="str">
            <v>6253001085</v>
          </cell>
          <cell r="B4049" t="str">
            <v>BELT, TRACK AGGRESSIVE TREAD</v>
          </cell>
          <cell r="C4049" t="str">
            <v>P18</v>
          </cell>
          <cell r="D4049" t="str">
            <v>EMS Parts</v>
          </cell>
          <cell r="E4049" t="str">
            <v>20</v>
          </cell>
          <cell r="F4049" t="str">
            <v>700</v>
          </cell>
          <cell r="G4049" t="str">
            <v xml:space="preserve">          11</v>
          </cell>
          <cell r="H4049" t="str">
            <v>EA</v>
          </cell>
          <cell r="I4049">
            <v>699.05</v>
          </cell>
          <cell r="J4049">
            <v>0.09</v>
          </cell>
          <cell r="K4049">
            <v>762</v>
          </cell>
          <cell r="L4049">
            <v>9.0050783205779347E-2</v>
          </cell>
        </row>
        <row r="4050">
          <cell r="A4050" t="str">
            <v>6253001085</v>
          </cell>
          <cell r="B4050" t="str">
            <v>BELT, TRACK AGGRESSIVE TREAD</v>
          </cell>
          <cell r="C4050" t="str">
            <v>P18</v>
          </cell>
          <cell r="D4050" t="str">
            <v>EMS Parts</v>
          </cell>
          <cell r="E4050" t="str">
            <v>20</v>
          </cell>
          <cell r="F4050" t="str">
            <v>700</v>
          </cell>
          <cell r="G4050" t="str">
            <v xml:space="preserve">          10</v>
          </cell>
          <cell r="H4050" t="str">
            <v>EA</v>
          </cell>
          <cell r="I4050">
            <v>681</v>
          </cell>
          <cell r="J4050">
            <v>0.09</v>
          </cell>
          <cell r="K4050">
            <v>742</v>
          </cell>
          <cell r="L4050">
            <v>8.957415565345081E-2</v>
          </cell>
        </row>
        <row r="4051">
          <cell r="A4051" t="str">
            <v>6253001090</v>
          </cell>
          <cell r="B4051" t="str">
            <v>UPPER INTERNAL HANDLE - OO</v>
          </cell>
          <cell r="C4051" t="str">
            <v>P18</v>
          </cell>
          <cell r="D4051" t="str">
            <v>EMS Parts</v>
          </cell>
          <cell r="E4051" t="str">
            <v>20</v>
          </cell>
          <cell r="F4051" t="str">
            <v>700</v>
          </cell>
          <cell r="G4051" t="str">
            <v xml:space="preserve">          10</v>
          </cell>
          <cell r="H4051" t="str">
            <v>EA</v>
          </cell>
          <cell r="I4051">
            <v>242</v>
          </cell>
          <cell r="J4051">
            <v>0.09</v>
          </cell>
          <cell r="K4051">
            <v>264</v>
          </cell>
          <cell r="L4051">
            <v>9.0909090909090912E-2</v>
          </cell>
        </row>
        <row r="4052">
          <cell r="A4052" t="str">
            <v>6253001090</v>
          </cell>
          <cell r="B4052" t="str">
            <v>UPPER INTERNAL HANDLE - OO</v>
          </cell>
          <cell r="C4052" t="str">
            <v>P18</v>
          </cell>
          <cell r="D4052" t="str">
            <v>EMS Parts</v>
          </cell>
          <cell r="E4052" t="str">
            <v>20</v>
          </cell>
          <cell r="F4052" t="str">
            <v>700</v>
          </cell>
          <cell r="G4052" t="str">
            <v xml:space="preserve">          11</v>
          </cell>
          <cell r="H4052" t="str">
            <v>EA</v>
          </cell>
          <cell r="I4052">
            <v>255.94</v>
          </cell>
          <cell r="J4052">
            <v>0.09</v>
          </cell>
          <cell r="K4052">
            <v>279</v>
          </cell>
          <cell r="L4052">
            <v>9.0099242009846064E-2</v>
          </cell>
        </row>
        <row r="4053">
          <cell r="A4053" t="str">
            <v>6253001102</v>
          </cell>
          <cell r="B4053" t="str">
            <v>BRKT, WHEEL SUPPOR TRACK PR</v>
          </cell>
          <cell r="C4053" t="str">
            <v>P18</v>
          </cell>
          <cell r="D4053" t="str">
            <v>EMS Parts</v>
          </cell>
          <cell r="E4053" t="str">
            <v>20</v>
          </cell>
          <cell r="F4053" t="str">
            <v>700</v>
          </cell>
          <cell r="G4053" t="str">
            <v xml:space="preserve">          11</v>
          </cell>
          <cell r="H4053" t="str">
            <v>EA</v>
          </cell>
          <cell r="I4053">
            <v>73.58</v>
          </cell>
          <cell r="J4053">
            <v>0.09</v>
          </cell>
          <cell r="K4053">
            <v>80</v>
          </cell>
          <cell r="L4053">
            <v>8.7251970644196819E-2</v>
          </cell>
        </row>
        <row r="4054">
          <cell r="A4054" t="str">
            <v>6253001103</v>
          </cell>
          <cell r="B4054" t="str">
            <v>BRKT, WHEEL SUPPOR TRACK PL</v>
          </cell>
          <cell r="C4054" t="str">
            <v>P18</v>
          </cell>
          <cell r="D4054" t="str">
            <v>EMS Parts</v>
          </cell>
          <cell r="E4054" t="str">
            <v>20</v>
          </cell>
          <cell r="F4054" t="str">
            <v>700</v>
          </cell>
          <cell r="G4054" t="str">
            <v xml:space="preserve">          11</v>
          </cell>
          <cell r="H4054" t="str">
            <v>EA</v>
          </cell>
          <cell r="I4054">
            <v>73.58</v>
          </cell>
          <cell r="J4054">
            <v>0.09</v>
          </cell>
          <cell r="K4054">
            <v>80</v>
          </cell>
          <cell r="L4054">
            <v>8.7251970644196819E-2</v>
          </cell>
        </row>
        <row r="4055">
          <cell r="A4055" t="str">
            <v>6253001127</v>
          </cell>
          <cell r="B4055" t="str">
            <v>ANKLE RESTRAINT</v>
          </cell>
          <cell r="C4055" t="str">
            <v>P18</v>
          </cell>
          <cell r="D4055" t="str">
            <v>EMS Parts</v>
          </cell>
          <cell r="E4055" t="str">
            <v>20</v>
          </cell>
          <cell r="F4055" t="str">
            <v>700</v>
          </cell>
          <cell r="G4055" t="str">
            <v xml:space="preserve">          11</v>
          </cell>
          <cell r="H4055" t="str">
            <v>EA</v>
          </cell>
          <cell r="I4055">
            <v>26.02</v>
          </cell>
          <cell r="J4055">
            <v>0.09</v>
          </cell>
          <cell r="K4055">
            <v>28</v>
          </cell>
          <cell r="L4055">
            <v>7.6095311299000781E-2</v>
          </cell>
        </row>
        <row r="4056">
          <cell r="A4056" t="str">
            <v>6253001127</v>
          </cell>
          <cell r="B4056" t="str">
            <v>ANKLE RESTRAINT</v>
          </cell>
          <cell r="C4056" t="str">
            <v>P18</v>
          </cell>
          <cell r="D4056" t="str">
            <v>EMS Parts</v>
          </cell>
          <cell r="E4056" t="str">
            <v>20</v>
          </cell>
          <cell r="F4056" t="str">
            <v>700</v>
          </cell>
          <cell r="G4056" t="str">
            <v xml:space="preserve">          10</v>
          </cell>
          <cell r="H4056" t="str">
            <v>EA</v>
          </cell>
          <cell r="I4056">
            <v>27</v>
          </cell>
          <cell r="J4056">
            <v>0.09</v>
          </cell>
          <cell r="K4056">
            <v>29</v>
          </cell>
          <cell r="L4056">
            <v>7.407407407407407E-2</v>
          </cell>
        </row>
        <row r="4057">
          <cell r="A4057" t="str">
            <v>6253001128</v>
          </cell>
          <cell r="B4057" t="str">
            <v>TRI-SLIDE BLACK - 10/13</v>
          </cell>
          <cell r="C4057" t="str">
            <v>P18</v>
          </cell>
          <cell r="D4057" t="str">
            <v>EMS Parts</v>
          </cell>
          <cell r="E4057" t="str">
            <v>20</v>
          </cell>
          <cell r="F4057" t="str">
            <v>700</v>
          </cell>
          <cell r="G4057" t="str">
            <v xml:space="preserve">          11</v>
          </cell>
          <cell r="H4057" t="str">
            <v>EA</v>
          </cell>
          <cell r="I4057">
            <v>1.39</v>
          </cell>
          <cell r="J4057">
            <v>0.09</v>
          </cell>
          <cell r="K4057">
            <v>1.5151000000000001</v>
          </cell>
          <cell r="L4057">
            <v>9.0000000000000163E-2</v>
          </cell>
        </row>
        <row r="4058">
          <cell r="A4058" t="str">
            <v>6253001128</v>
          </cell>
          <cell r="B4058" t="str">
            <v>TRI-SLIDE BLACK - 10/13</v>
          </cell>
          <cell r="C4058" t="str">
            <v>P18</v>
          </cell>
          <cell r="D4058" t="str">
            <v>EMS Parts</v>
          </cell>
          <cell r="E4058" t="str">
            <v>20</v>
          </cell>
          <cell r="F4058" t="str">
            <v>700</v>
          </cell>
          <cell r="G4058" t="str">
            <v xml:space="preserve">          10</v>
          </cell>
          <cell r="H4058" t="str">
            <v>EA</v>
          </cell>
          <cell r="I4058">
            <v>6.42</v>
          </cell>
          <cell r="J4058">
            <v>0.09</v>
          </cell>
          <cell r="K4058">
            <v>6.9978000000000007</v>
          </cell>
          <cell r="L4058">
            <v>9.0000000000000122E-2</v>
          </cell>
        </row>
        <row r="4059">
          <cell r="A4059" t="str">
            <v>6253001137</v>
          </cell>
          <cell r="B4059" t="str">
            <v>EVACUATION CHAIR SPEC LABEL</v>
          </cell>
          <cell r="C4059" t="str">
            <v>P18</v>
          </cell>
          <cell r="D4059" t="str">
            <v>EMS Parts</v>
          </cell>
          <cell r="E4059" t="str">
            <v>20</v>
          </cell>
          <cell r="F4059" t="str">
            <v>700</v>
          </cell>
          <cell r="G4059" t="str">
            <v xml:space="preserve">          11</v>
          </cell>
          <cell r="H4059" t="str">
            <v>EA</v>
          </cell>
          <cell r="I4059">
            <v>10.97</v>
          </cell>
          <cell r="J4059">
            <v>0.09</v>
          </cell>
          <cell r="K4059">
            <v>11.957300000000002</v>
          </cell>
          <cell r="L4059">
            <v>9.0000000000000108E-2</v>
          </cell>
        </row>
        <row r="4060">
          <cell r="A4060" t="str">
            <v>6253001137</v>
          </cell>
          <cell r="B4060" t="str">
            <v>EVACUATION CHAIR SPEC LABEL</v>
          </cell>
          <cell r="C4060" t="str">
            <v>P18</v>
          </cell>
          <cell r="D4060" t="str">
            <v>EMS Parts</v>
          </cell>
          <cell r="E4060" t="str">
            <v>20</v>
          </cell>
          <cell r="F4060" t="str">
            <v>700</v>
          </cell>
          <cell r="G4060" t="str">
            <v xml:space="preserve">          10</v>
          </cell>
          <cell r="H4060" t="str">
            <v>EA</v>
          </cell>
          <cell r="I4060">
            <v>14</v>
          </cell>
          <cell r="J4060">
            <v>0.09</v>
          </cell>
          <cell r="K4060">
            <v>15.260000000000002</v>
          </cell>
          <cell r="L4060">
            <v>9.0000000000000108E-2</v>
          </cell>
        </row>
        <row r="4061">
          <cell r="A4061" t="str">
            <v>6253001145</v>
          </cell>
          <cell r="B4061" t="str">
            <v>UPPR INTERNL HANDLE REINFORCER</v>
          </cell>
          <cell r="C4061" t="str">
            <v>P18</v>
          </cell>
          <cell r="D4061" t="str">
            <v>EMS Parts</v>
          </cell>
          <cell r="E4061" t="str">
            <v>20</v>
          </cell>
          <cell r="F4061" t="str">
            <v>700</v>
          </cell>
          <cell r="G4061" t="str">
            <v xml:space="preserve">          10</v>
          </cell>
          <cell r="H4061" t="str">
            <v>EA</v>
          </cell>
          <cell r="I4061">
            <v>41</v>
          </cell>
          <cell r="J4061">
            <v>0.09</v>
          </cell>
          <cell r="K4061">
            <v>45</v>
          </cell>
          <cell r="L4061">
            <v>9.7560975609756101E-2</v>
          </cell>
        </row>
        <row r="4062">
          <cell r="A4062" t="str">
            <v>6253001145</v>
          </cell>
          <cell r="B4062" t="str">
            <v>UPPR INTERNL HANDLE REINFORCER</v>
          </cell>
          <cell r="C4062" t="str">
            <v>P18</v>
          </cell>
          <cell r="D4062" t="str">
            <v>EMS Parts</v>
          </cell>
          <cell r="E4062" t="str">
            <v>20</v>
          </cell>
          <cell r="F4062" t="str">
            <v>700</v>
          </cell>
          <cell r="G4062" t="str">
            <v xml:space="preserve">          11</v>
          </cell>
          <cell r="H4062" t="str">
            <v>EA</v>
          </cell>
          <cell r="I4062">
            <v>38.64</v>
          </cell>
          <cell r="J4062">
            <v>0.09</v>
          </cell>
          <cell r="K4062">
            <v>42</v>
          </cell>
          <cell r="L4062">
            <v>8.6956521739130418E-2</v>
          </cell>
        </row>
        <row r="4063">
          <cell r="A4063" t="str">
            <v>6253001153</v>
          </cell>
          <cell r="B4063" t="str">
            <v>COVER, EVACUATION CHAIR</v>
          </cell>
          <cell r="C4063" t="str">
            <v>P18</v>
          </cell>
          <cell r="D4063" t="str">
            <v>EMS Parts</v>
          </cell>
          <cell r="E4063" t="str">
            <v>20</v>
          </cell>
          <cell r="F4063" t="str">
            <v>700</v>
          </cell>
          <cell r="G4063" t="str">
            <v xml:space="preserve">          11</v>
          </cell>
          <cell r="H4063" t="str">
            <v>EA</v>
          </cell>
          <cell r="I4063">
            <v>221.01</v>
          </cell>
          <cell r="J4063">
            <v>0.09</v>
          </cell>
          <cell r="K4063">
            <v>241</v>
          </cell>
          <cell r="L4063">
            <v>9.0448396000181036E-2</v>
          </cell>
        </row>
        <row r="4064">
          <cell r="A4064" t="str">
            <v>6253001153</v>
          </cell>
          <cell r="B4064" t="str">
            <v>COVER, EVACUATION CHAIR</v>
          </cell>
          <cell r="C4064" t="str">
            <v>P18</v>
          </cell>
          <cell r="D4064" t="str">
            <v>EMS Parts</v>
          </cell>
          <cell r="E4064" t="str">
            <v>20</v>
          </cell>
          <cell r="F4064" t="str">
            <v>700</v>
          </cell>
          <cell r="G4064" t="str">
            <v xml:space="preserve">          10</v>
          </cell>
          <cell r="H4064" t="str">
            <v>EA</v>
          </cell>
          <cell r="I4064">
            <v>216</v>
          </cell>
          <cell r="J4064">
            <v>0.09</v>
          </cell>
          <cell r="K4064">
            <v>235</v>
          </cell>
          <cell r="L4064">
            <v>8.7962962962962965E-2</v>
          </cell>
        </row>
        <row r="4065">
          <cell r="A4065" t="str">
            <v>6253001156</v>
          </cell>
          <cell r="B4065" t="str">
            <v>EVACUATION CHAIR PICTOGRAM</v>
          </cell>
          <cell r="C4065" t="str">
            <v>P18</v>
          </cell>
          <cell r="D4065" t="str">
            <v>EMS Parts</v>
          </cell>
          <cell r="E4065" t="str">
            <v>20</v>
          </cell>
          <cell r="F4065" t="str">
            <v>700</v>
          </cell>
          <cell r="G4065" t="str">
            <v xml:space="preserve">          11</v>
          </cell>
          <cell r="H4065" t="str">
            <v>EA</v>
          </cell>
          <cell r="I4065">
            <v>46.56</v>
          </cell>
          <cell r="J4065">
            <v>0.09</v>
          </cell>
          <cell r="K4065">
            <v>51</v>
          </cell>
          <cell r="L4065">
            <v>9.5360824742267994E-2</v>
          </cell>
        </row>
        <row r="4066">
          <cell r="A4066" t="str">
            <v>6253001156</v>
          </cell>
          <cell r="B4066" t="str">
            <v>EVACUATION CHAIR PICTOGRAM</v>
          </cell>
          <cell r="C4066" t="str">
            <v>P18</v>
          </cell>
          <cell r="D4066" t="str">
            <v>EMS Parts</v>
          </cell>
          <cell r="E4066" t="str">
            <v>20</v>
          </cell>
          <cell r="F4066" t="str">
            <v>700</v>
          </cell>
          <cell r="G4066" t="str">
            <v xml:space="preserve">          10</v>
          </cell>
          <cell r="H4066" t="str">
            <v>EA</v>
          </cell>
          <cell r="I4066">
            <v>48</v>
          </cell>
          <cell r="J4066">
            <v>0.09</v>
          </cell>
          <cell r="K4066">
            <v>52</v>
          </cell>
          <cell r="L4066">
            <v>8.3333333333333329E-2</v>
          </cell>
        </row>
        <row r="4067">
          <cell r="A4067" t="str">
            <v>6253001159</v>
          </cell>
          <cell r="B4067" t="str">
            <v>EVAC. CHAIR COVER INSTRUCTIONS</v>
          </cell>
          <cell r="C4067" t="str">
            <v>P18</v>
          </cell>
          <cell r="D4067" t="str">
            <v>EMS Parts</v>
          </cell>
          <cell r="E4067" t="str">
            <v>20</v>
          </cell>
          <cell r="F4067" t="str">
            <v>700</v>
          </cell>
          <cell r="G4067" t="str">
            <v xml:space="preserve">          10</v>
          </cell>
          <cell r="H4067" t="str">
            <v>EA</v>
          </cell>
          <cell r="I4067">
            <v>5.35</v>
          </cell>
          <cell r="J4067">
            <v>0.09</v>
          </cell>
          <cell r="K4067">
            <v>5.8315000000000001</v>
          </cell>
          <cell r="L4067">
            <v>9.0000000000000094E-2</v>
          </cell>
        </row>
        <row r="4068">
          <cell r="A4068" t="str">
            <v>6253001159</v>
          </cell>
          <cell r="B4068" t="str">
            <v>EVAC. CHAIR COVER INSTRUCTIONS</v>
          </cell>
          <cell r="C4068" t="str">
            <v>P18</v>
          </cell>
          <cell r="D4068" t="str">
            <v>EMS Parts</v>
          </cell>
          <cell r="E4068" t="str">
            <v>20</v>
          </cell>
          <cell r="F4068" t="str">
            <v>700</v>
          </cell>
          <cell r="G4068" t="str">
            <v xml:space="preserve">          11</v>
          </cell>
          <cell r="H4068" t="str">
            <v>EA</v>
          </cell>
          <cell r="I4068">
            <v>1.38</v>
          </cell>
          <cell r="J4068">
            <v>0.09</v>
          </cell>
          <cell r="K4068">
            <v>1.5042</v>
          </cell>
          <cell r="L4068">
            <v>9.0000000000000066E-2</v>
          </cell>
        </row>
        <row r="4069">
          <cell r="A4069" t="str">
            <v>6253001163</v>
          </cell>
          <cell r="B4069" t="str">
            <v>500LB EVACUATION CHAIR LABEL</v>
          </cell>
          <cell r="C4069" t="str">
            <v>P18</v>
          </cell>
          <cell r="D4069" t="str">
            <v>EMS Parts</v>
          </cell>
          <cell r="E4069" t="str">
            <v>20</v>
          </cell>
          <cell r="F4069" t="str">
            <v>700</v>
          </cell>
          <cell r="G4069" t="str">
            <v xml:space="preserve">          10</v>
          </cell>
          <cell r="H4069" t="str">
            <v>EA</v>
          </cell>
          <cell r="I4069">
            <v>7.49</v>
          </cell>
          <cell r="J4069">
            <v>0.09</v>
          </cell>
          <cell r="K4069">
            <v>8.1641000000000012</v>
          </cell>
          <cell r="L4069">
            <v>9.0000000000000135E-2</v>
          </cell>
        </row>
        <row r="4070">
          <cell r="A4070" t="str">
            <v>6253001163</v>
          </cell>
          <cell r="B4070" t="str">
            <v>500LB EVACUATION CHAIR LABEL</v>
          </cell>
          <cell r="C4070" t="str">
            <v>P18</v>
          </cell>
          <cell r="D4070" t="str">
            <v>EMS Parts</v>
          </cell>
          <cell r="E4070" t="str">
            <v>20</v>
          </cell>
          <cell r="F4070" t="str">
            <v>700</v>
          </cell>
          <cell r="G4070" t="str">
            <v xml:space="preserve">          11</v>
          </cell>
          <cell r="H4070" t="str">
            <v>EA</v>
          </cell>
          <cell r="I4070">
            <v>2.76</v>
          </cell>
          <cell r="J4070">
            <v>0.09</v>
          </cell>
          <cell r="K4070">
            <v>3.0084</v>
          </cell>
          <cell r="L4070">
            <v>9.0000000000000066E-2</v>
          </cell>
        </row>
        <row r="4071">
          <cell r="A4071" t="str">
            <v>6253001165</v>
          </cell>
          <cell r="B4071" t="str">
            <v>DOMESTIC EVACUATION CHR MANUAL</v>
          </cell>
          <cell r="C4071" t="str">
            <v>P30</v>
          </cell>
          <cell r="D4071" t="e">
            <v>#N/A</v>
          </cell>
          <cell r="E4071" t="str">
            <v>16</v>
          </cell>
          <cell r="F4071" t="str">
            <v>700</v>
          </cell>
          <cell r="G4071" t="str">
            <v xml:space="preserve">          11</v>
          </cell>
          <cell r="H4071" t="str">
            <v>EA</v>
          </cell>
          <cell r="I4071">
            <v>23.02</v>
          </cell>
          <cell r="J4071">
            <v>0.09</v>
          </cell>
          <cell r="K4071">
            <v>25</v>
          </cell>
          <cell r="L4071">
            <v>8.601216333622938E-2</v>
          </cell>
        </row>
        <row r="4072">
          <cell r="A4072" t="str">
            <v>6253001166</v>
          </cell>
          <cell r="B4072" t="str">
            <v>INTL EVACUATION CHR MANUAL</v>
          </cell>
          <cell r="C4072" t="str">
            <v>P30</v>
          </cell>
          <cell r="D4072" t="e">
            <v>#N/A</v>
          </cell>
          <cell r="E4072" t="str">
            <v>16</v>
          </cell>
          <cell r="F4072" t="str">
            <v>700</v>
          </cell>
          <cell r="G4072" t="str">
            <v xml:space="preserve">          11</v>
          </cell>
          <cell r="H4072" t="str">
            <v>EA</v>
          </cell>
          <cell r="I4072">
            <v>132</v>
          </cell>
          <cell r="J4072">
            <v>0.09</v>
          </cell>
          <cell r="K4072">
            <v>144</v>
          </cell>
          <cell r="L4072">
            <v>9.0909090909090912E-2</v>
          </cell>
        </row>
        <row r="4073">
          <cell r="A4073" t="str">
            <v>6253001167</v>
          </cell>
          <cell r="B4073" t="str">
            <v>EVAC CHAIR DVD INSERVICE VIDEO</v>
          </cell>
          <cell r="C4073" t="str">
            <v>B41</v>
          </cell>
          <cell r="D4073" t="e">
            <v>#N/A</v>
          </cell>
          <cell r="E4073" t="str">
            <v>16</v>
          </cell>
          <cell r="F4073" t="str">
            <v>700</v>
          </cell>
          <cell r="G4073" t="str">
            <v xml:space="preserve">          11</v>
          </cell>
          <cell r="H4073" t="str">
            <v>EA</v>
          </cell>
          <cell r="I4073">
            <v>23</v>
          </cell>
          <cell r="J4073">
            <v>0.09</v>
          </cell>
          <cell r="K4073">
            <v>25</v>
          </cell>
          <cell r="L4073">
            <v>8.6956521739130432E-2</v>
          </cell>
        </row>
        <row r="4074">
          <cell r="A4074" t="str">
            <v>6253002025</v>
          </cell>
          <cell r="B4074" t="str">
            <v>ALARM ASSEMBLY</v>
          </cell>
          <cell r="C4074" t="str">
            <v>P18</v>
          </cell>
          <cell r="D4074" t="str">
            <v>EMS Parts</v>
          </cell>
          <cell r="E4074" t="str">
            <v>20</v>
          </cell>
          <cell r="F4074" t="str">
            <v>700</v>
          </cell>
          <cell r="G4074" t="str">
            <v xml:space="preserve">          11</v>
          </cell>
          <cell r="H4074" t="str">
            <v>EA</v>
          </cell>
          <cell r="I4074">
            <v>188.88</v>
          </cell>
          <cell r="J4074">
            <v>0.09</v>
          </cell>
          <cell r="K4074">
            <v>206</v>
          </cell>
          <cell r="L4074">
            <v>9.0639559508682785E-2</v>
          </cell>
        </row>
        <row r="4075">
          <cell r="A4075" t="str">
            <v>6253002025</v>
          </cell>
          <cell r="B4075" t="str">
            <v>ALARM ASSEMBLY</v>
          </cell>
          <cell r="C4075" t="str">
            <v>P18</v>
          </cell>
          <cell r="D4075" t="str">
            <v>EMS Parts</v>
          </cell>
          <cell r="E4075" t="str">
            <v>20</v>
          </cell>
          <cell r="F4075" t="str">
            <v>700</v>
          </cell>
          <cell r="G4075" t="str">
            <v xml:space="preserve">          10</v>
          </cell>
          <cell r="H4075" t="str">
            <v>EA</v>
          </cell>
          <cell r="I4075">
            <v>179</v>
          </cell>
          <cell r="J4075">
            <v>0.09</v>
          </cell>
          <cell r="K4075">
            <v>195</v>
          </cell>
          <cell r="L4075">
            <v>8.9385474860335198E-2</v>
          </cell>
        </row>
        <row r="4076">
          <cell r="A4076" t="str">
            <v>6253029000</v>
          </cell>
          <cell r="B4076" t="str">
            <v>6253 FOOT REST OPTION</v>
          </cell>
          <cell r="C4076" t="str">
            <v>P18</v>
          </cell>
          <cell r="D4076" t="str">
            <v>EMS Parts</v>
          </cell>
          <cell r="E4076" t="str">
            <v>20</v>
          </cell>
          <cell r="F4076" t="str">
            <v>700</v>
          </cell>
          <cell r="G4076" t="str">
            <v xml:space="preserve">          11</v>
          </cell>
          <cell r="H4076" t="str">
            <v>EA</v>
          </cell>
          <cell r="I4076">
            <v>326.37</v>
          </cell>
          <cell r="J4076">
            <v>0.09</v>
          </cell>
          <cell r="K4076">
            <v>356</v>
          </cell>
          <cell r="L4076">
            <v>9.0786530624751033E-2</v>
          </cell>
        </row>
        <row r="4077">
          <cell r="A4077" t="str">
            <v>6253029000</v>
          </cell>
          <cell r="B4077" t="str">
            <v>6253 FOOT REST OPTION</v>
          </cell>
          <cell r="C4077" t="str">
            <v>P18</v>
          </cell>
          <cell r="D4077" t="str">
            <v>EMS Parts</v>
          </cell>
          <cell r="E4077" t="str">
            <v>20</v>
          </cell>
          <cell r="F4077" t="str">
            <v>700</v>
          </cell>
          <cell r="G4077" t="str">
            <v xml:space="preserve">          10</v>
          </cell>
          <cell r="H4077" t="str">
            <v>EA</v>
          </cell>
          <cell r="I4077">
            <v>331</v>
          </cell>
          <cell r="J4077">
            <v>0.09</v>
          </cell>
          <cell r="K4077">
            <v>361</v>
          </cell>
          <cell r="L4077">
            <v>9.0634441087613288E-2</v>
          </cell>
        </row>
        <row r="4078">
          <cell r="A4078" t="str">
            <v>6253031000</v>
          </cell>
          <cell r="B4078" t="str">
            <v>EVACUATION TRAINING OPTION</v>
          </cell>
          <cell r="C4078" t="str">
            <v>P18</v>
          </cell>
          <cell r="D4078" t="str">
            <v>EMS Parts</v>
          </cell>
          <cell r="E4078" t="str">
            <v>20</v>
          </cell>
          <cell r="F4078" t="str">
            <v>700</v>
          </cell>
          <cell r="G4078" t="str">
            <v xml:space="preserve">          11</v>
          </cell>
          <cell r="H4078" t="str">
            <v>EA</v>
          </cell>
          <cell r="I4078">
            <v>6159</v>
          </cell>
          <cell r="J4078">
            <v>0.09</v>
          </cell>
          <cell r="K4078">
            <v>6713</v>
          </cell>
          <cell r="L4078">
            <v>8.9949667153758725E-2</v>
          </cell>
        </row>
        <row r="4079">
          <cell r="A4079" t="str">
            <v>6253031000</v>
          </cell>
          <cell r="B4079" t="str">
            <v>EVACUATION TRAINING OPTION</v>
          </cell>
          <cell r="C4079" t="str">
            <v>P18</v>
          </cell>
          <cell r="D4079" t="str">
            <v>EMS Parts</v>
          </cell>
          <cell r="E4079" t="str">
            <v>20</v>
          </cell>
          <cell r="F4079" t="str">
            <v>700</v>
          </cell>
          <cell r="G4079" t="str">
            <v xml:space="preserve">          10</v>
          </cell>
          <cell r="H4079" t="str">
            <v>EA</v>
          </cell>
          <cell r="I4079">
            <v>5982</v>
          </cell>
          <cell r="J4079">
            <v>0.09</v>
          </cell>
          <cell r="K4079">
            <v>6520</v>
          </cell>
          <cell r="L4079">
            <v>8.993647609495152E-2</v>
          </cell>
        </row>
        <row r="4080">
          <cell r="A4080" t="str">
            <v>6253045000</v>
          </cell>
          <cell r="B4080" t="str">
            <v>CABINET ALARM OPTION</v>
          </cell>
          <cell r="C4080" t="str">
            <v>B41</v>
          </cell>
          <cell r="D4080" t="e">
            <v>#N/A</v>
          </cell>
          <cell r="E4080" t="str">
            <v>16</v>
          </cell>
          <cell r="F4080" t="str">
            <v>700</v>
          </cell>
          <cell r="G4080" t="str">
            <v xml:space="preserve">          10</v>
          </cell>
          <cell r="H4080" t="str">
            <v>EA</v>
          </cell>
          <cell r="I4080">
            <v>147</v>
          </cell>
          <cell r="J4080">
            <v>0.09</v>
          </cell>
          <cell r="K4080">
            <v>160</v>
          </cell>
          <cell r="L4080">
            <v>8.8435374149659865E-2</v>
          </cell>
        </row>
        <row r="4081">
          <cell r="A4081" t="str">
            <v>6253045000</v>
          </cell>
          <cell r="B4081" t="str">
            <v>CABINET ALARM OPTION</v>
          </cell>
          <cell r="C4081" t="str">
            <v>B41</v>
          </cell>
          <cell r="D4081" t="e">
            <v>#N/A</v>
          </cell>
          <cell r="E4081" t="str">
            <v>16</v>
          </cell>
          <cell r="F4081" t="str">
            <v>700</v>
          </cell>
          <cell r="G4081" t="str">
            <v xml:space="preserve">          11</v>
          </cell>
          <cell r="H4081" t="str">
            <v>EA</v>
          </cell>
          <cell r="I4081">
            <v>149</v>
          </cell>
          <cell r="J4081">
            <v>0.09</v>
          </cell>
          <cell r="K4081">
            <v>162</v>
          </cell>
          <cell r="L4081">
            <v>8.7248322147651006E-2</v>
          </cell>
        </row>
        <row r="4082">
          <cell r="A4082" t="str">
            <v>6253065000</v>
          </cell>
          <cell r="B4082" t="str">
            <v>STANDARD BELT/TRACK OPTION</v>
          </cell>
          <cell r="C4082" t="str">
            <v>P18</v>
          </cell>
          <cell r="D4082" t="str">
            <v>EMS Parts</v>
          </cell>
          <cell r="E4082" t="str">
            <v>20</v>
          </cell>
          <cell r="F4082" t="str">
            <v>700</v>
          </cell>
          <cell r="G4082" t="str">
            <v xml:space="preserve">          11</v>
          </cell>
          <cell r="H4082" t="str">
            <v>EA</v>
          </cell>
          <cell r="I4082">
            <v>1671.6</v>
          </cell>
          <cell r="J4082">
            <v>0.09</v>
          </cell>
          <cell r="K4082">
            <v>1822</v>
          </cell>
          <cell r="L4082">
            <v>8.997367791337646E-2</v>
          </cell>
        </row>
        <row r="4083">
          <cell r="A4083" t="str">
            <v>6253070000</v>
          </cell>
          <cell r="B4083" t="str">
            <v>AGGRESSIVE BELT/TRACK OPTION</v>
          </cell>
          <cell r="C4083" t="str">
            <v>P18</v>
          </cell>
          <cell r="D4083" t="str">
            <v>EMS Parts</v>
          </cell>
          <cell r="E4083" t="str">
            <v>20</v>
          </cell>
          <cell r="F4083" t="str">
            <v>700</v>
          </cell>
          <cell r="G4083" t="str">
            <v xml:space="preserve">          10</v>
          </cell>
          <cell r="H4083" t="str">
            <v>EA</v>
          </cell>
          <cell r="I4083">
            <v>522</v>
          </cell>
          <cell r="J4083">
            <v>0.09</v>
          </cell>
          <cell r="K4083">
            <v>569</v>
          </cell>
          <cell r="L4083">
            <v>9.0038314176245207E-2</v>
          </cell>
        </row>
        <row r="4084">
          <cell r="A4084" t="str">
            <v>6253070000</v>
          </cell>
          <cell r="B4084" t="str">
            <v>AGGRESSIVE BELT/TRACK OPTION</v>
          </cell>
          <cell r="C4084" t="str">
            <v>P18</v>
          </cell>
          <cell r="D4084" t="str">
            <v>EMS Parts</v>
          </cell>
          <cell r="E4084" t="str">
            <v>20</v>
          </cell>
          <cell r="F4084" t="str">
            <v>700</v>
          </cell>
          <cell r="G4084" t="str">
            <v xml:space="preserve">          11</v>
          </cell>
          <cell r="H4084" t="str">
            <v>EA</v>
          </cell>
          <cell r="I4084">
            <v>534.29</v>
          </cell>
          <cell r="J4084">
            <v>0.09</v>
          </cell>
          <cell r="K4084">
            <v>582</v>
          </cell>
          <cell r="L4084">
            <v>8.9296075165172545E-2</v>
          </cell>
        </row>
        <row r="4085">
          <cell r="A4085" t="str">
            <v>6253101151</v>
          </cell>
          <cell r="B4085" t="str">
            <v>EVACUATION CHAIR BRACKET</v>
          </cell>
          <cell r="C4085" t="str">
            <v>P18</v>
          </cell>
          <cell r="D4085" t="str">
            <v>EMS Parts</v>
          </cell>
          <cell r="E4085" t="str">
            <v>20</v>
          </cell>
          <cell r="F4085" t="str">
            <v>700</v>
          </cell>
          <cell r="G4085" t="str">
            <v xml:space="preserve">          11</v>
          </cell>
          <cell r="H4085" t="str">
            <v>EA</v>
          </cell>
          <cell r="I4085">
            <v>104.65</v>
          </cell>
          <cell r="J4085">
            <v>0.09</v>
          </cell>
          <cell r="K4085">
            <v>114</v>
          </cell>
          <cell r="L4085">
            <v>8.9345437171524072E-2</v>
          </cell>
        </row>
        <row r="4086">
          <cell r="A4086" t="str">
            <v>6253101151</v>
          </cell>
          <cell r="B4086" t="str">
            <v>EVACUATION CHAIR BRACKET</v>
          </cell>
          <cell r="C4086" t="str">
            <v>P18</v>
          </cell>
          <cell r="D4086" t="str">
            <v>EMS Parts</v>
          </cell>
          <cell r="E4086" t="str">
            <v>20</v>
          </cell>
          <cell r="F4086" t="str">
            <v>700</v>
          </cell>
          <cell r="G4086" t="str">
            <v xml:space="preserve">          10</v>
          </cell>
          <cell r="H4086" t="str">
            <v>EA</v>
          </cell>
          <cell r="I4086">
            <v>103</v>
          </cell>
          <cell r="J4086">
            <v>0.09</v>
          </cell>
          <cell r="K4086">
            <v>112</v>
          </cell>
          <cell r="L4086">
            <v>8.7378640776699032E-2</v>
          </cell>
        </row>
        <row r="4087">
          <cell r="A4087" t="str">
            <v>6253700001</v>
          </cell>
          <cell r="B4087" t="str">
            <v>6253 FOOT REST KIT</v>
          </cell>
          <cell r="C4087" t="str">
            <v>B41</v>
          </cell>
          <cell r="D4087" t="e">
            <v>#N/A</v>
          </cell>
          <cell r="E4087" t="str">
            <v>16</v>
          </cell>
          <cell r="F4087" t="str">
            <v>700</v>
          </cell>
          <cell r="G4087" t="str">
            <v xml:space="preserve">          11</v>
          </cell>
          <cell r="H4087" t="str">
            <v>EA</v>
          </cell>
          <cell r="I4087">
            <v>327.10000000000002</v>
          </cell>
          <cell r="J4087">
            <v>0.09</v>
          </cell>
          <cell r="K4087">
            <v>357</v>
          </cell>
          <cell r="L4087">
            <v>9.1409354937327963E-2</v>
          </cell>
        </row>
        <row r="4088">
          <cell r="A4088" t="str">
            <v>6253700001</v>
          </cell>
          <cell r="B4088" t="str">
            <v>6253 FOOT REST KIT</v>
          </cell>
          <cell r="C4088" t="str">
            <v>B41</v>
          </cell>
          <cell r="D4088" t="e">
            <v>#N/A</v>
          </cell>
          <cell r="E4088" t="str">
            <v>16</v>
          </cell>
          <cell r="F4088" t="str">
            <v>700</v>
          </cell>
          <cell r="G4088" t="str">
            <v xml:space="preserve">          10</v>
          </cell>
          <cell r="H4088" t="str">
            <v>EA</v>
          </cell>
          <cell r="I4088">
            <v>320</v>
          </cell>
          <cell r="J4088">
            <v>0.09</v>
          </cell>
          <cell r="K4088">
            <v>349</v>
          </cell>
          <cell r="L4088">
            <v>9.0624999999999997E-2</v>
          </cell>
        </row>
        <row r="4089">
          <cell r="A4089" t="str">
            <v>6254000000</v>
          </cell>
          <cell r="B4089" t="str">
            <v>EVACUATION CHAIR - MODEL 6254</v>
          </cell>
          <cell r="C4089" t="str">
            <v>B40</v>
          </cell>
          <cell r="D4089" t="str">
            <v>Evac Chair</v>
          </cell>
          <cell r="E4089" t="str">
            <v>30</v>
          </cell>
          <cell r="F4089" t="str">
            <v>700</v>
          </cell>
          <cell r="G4089" t="str">
            <v xml:space="preserve">          10</v>
          </cell>
          <cell r="H4089" t="str">
            <v>EA</v>
          </cell>
          <cell r="I4089">
            <v>4279</v>
          </cell>
          <cell r="J4089">
            <v>0.05</v>
          </cell>
          <cell r="K4089">
            <v>4493</v>
          </cell>
          <cell r="L4089">
            <v>5.0011684973124561E-2</v>
          </cell>
        </row>
        <row r="4090">
          <cell r="A4090" t="str">
            <v>6254001005</v>
          </cell>
          <cell r="B4090" t="str">
            <v>CHAIR MASTER ASSEMBLY</v>
          </cell>
          <cell r="C4090" t="str">
            <v>P30</v>
          </cell>
          <cell r="D4090" t="e">
            <v>#N/A</v>
          </cell>
          <cell r="E4090" t="str">
            <v>30</v>
          </cell>
          <cell r="F4090" t="str">
            <v>700</v>
          </cell>
          <cell r="G4090" t="str">
            <v xml:space="preserve">          11</v>
          </cell>
          <cell r="H4090" t="str">
            <v>EA</v>
          </cell>
          <cell r="I4090">
            <v>2491.5700000000002</v>
          </cell>
          <cell r="J4090">
            <v>0.09</v>
          </cell>
          <cell r="K4090">
            <v>2716</v>
          </cell>
          <cell r="L4090">
            <v>9.0075735379700275E-2</v>
          </cell>
        </row>
        <row r="4091">
          <cell r="A4091" t="str">
            <v>6254001011</v>
          </cell>
          <cell r="B4091" t="str">
            <v>MAIN FRAME ASSY</v>
          </cell>
          <cell r="C4091" t="str">
            <v>P30</v>
          </cell>
          <cell r="D4091" t="e">
            <v>#N/A</v>
          </cell>
          <cell r="E4091" t="str">
            <v>30</v>
          </cell>
          <cell r="F4091" t="str">
            <v>700</v>
          </cell>
          <cell r="G4091" t="str">
            <v xml:space="preserve">          11</v>
          </cell>
          <cell r="H4091" t="str">
            <v>EA</v>
          </cell>
          <cell r="I4091">
            <v>1171.1500000000001</v>
          </cell>
          <cell r="J4091">
            <v>0.09</v>
          </cell>
          <cell r="K4091">
            <v>1277</v>
          </cell>
          <cell r="L4091">
            <v>9.0381249199504674E-2</v>
          </cell>
        </row>
        <row r="4092">
          <cell r="A4092" t="str">
            <v>6254001013</v>
          </cell>
          <cell r="B4092" t="str">
            <v>SEAT SECTION ASSY</v>
          </cell>
          <cell r="C4092" t="str">
            <v>P30</v>
          </cell>
          <cell r="D4092" t="e">
            <v>#N/A</v>
          </cell>
          <cell r="E4092" t="str">
            <v>30</v>
          </cell>
          <cell r="F4092" t="str">
            <v>700</v>
          </cell>
          <cell r="G4092" t="str">
            <v xml:space="preserve">          11</v>
          </cell>
          <cell r="H4092" t="str">
            <v>EA</v>
          </cell>
          <cell r="I4092">
            <v>171.39</v>
          </cell>
          <cell r="J4092">
            <v>0.09</v>
          </cell>
          <cell r="K4092">
            <v>187</v>
          </cell>
          <cell r="L4092">
            <v>9.1078826069198995E-2</v>
          </cell>
        </row>
        <row r="4093">
          <cell r="A4093" t="str">
            <v>6254001014</v>
          </cell>
          <cell r="B4093" t="str">
            <v>EXTENSION HANDLE, PR</v>
          </cell>
          <cell r="C4093" t="str">
            <v>P30</v>
          </cell>
          <cell r="D4093" t="e">
            <v>#N/A</v>
          </cell>
          <cell r="E4093" t="str">
            <v>30</v>
          </cell>
          <cell r="F4093" t="str">
            <v>700</v>
          </cell>
          <cell r="G4093" t="str">
            <v xml:space="preserve">          11</v>
          </cell>
          <cell r="H4093" t="str">
            <v>EA</v>
          </cell>
          <cell r="I4093">
            <v>177.46</v>
          </cell>
          <cell r="J4093">
            <v>0.09</v>
          </cell>
          <cell r="K4093">
            <v>193</v>
          </cell>
          <cell r="L4093">
            <v>8.7569029640482313E-2</v>
          </cell>
        </row>
        <row r="4094">
          <cell r="A4094" t="str">
            <v>6254001015</v>
          </cell>
          <cell r="B4094" t="str">
            <v>HANDLE, EXTENSION PL</v>
          </cell>
          <cell r="C4094" t="str">
            <v>P30</v>
          </cell>
          <cell r="D4094" t="e">
            <v>#N/A</v>
          </cell>
          <cell r="E4094" t="str">
            <v>30</v>
          </cell>
          <cell r="F4094" t="str">
            <v>700</v>
          </cell>
          <cell r="G4094" t="str">
            <v xml:space="preserve">          11</v>
          </cell>
          <cell r="H4094" t="str">
            <v>EA</v>
          </cell>
          <cell r="I4094">
            <v>177.46</v>
          </cell>
          <cell r="J4094">
            <v>0.09</v>
          </cell>
          <cell r="K4094">
            <v>193</v>
          </cell>
          <cell r="L4094">
            <v>8.7569029640482313E-2</v>
          </cell>
        </row>
        <row r="4095">
          <cell r="A4095" t="str">
            <v>6254001017</v>
          </cell>
          <cell r="B4095" t="str">
            <v>ASSEMBLY, FOOT SUPPORT</v>
          </cell>
          <cell r="C4095" t="str">
            <v>P30</v>
          </cell>
          <cell r="D4095" t="e">
            <v>#N/A</v>
          </cell>
          <cell r="E4095" t="str">
            <v>30</v>
          </cell>
          <cell r="F4095" t="str">
            <v>700</v>
          </cell>
          <cell r="G4095" t="str">
            <v xml:space="preserve">          11</v>
          </cell>
          <cell r="H4095" t="str">
            <v>EA</v>
          </cell>
          <cell r="I4095">
            <v>204.07</v>
          </cell>
          <cell r="J4095">
            <v>0.09</v>
          </cell>
          <cell r="K4095">
            <v>222</v>
          </cell>
          <cell r="L4095">
            <v>8.7862008134463696E-2</v>
          </cell>
        </row>
        <row r="4096">
          <cell r="A4096" t="str">
            <v>6254001025</v>
          </cell>
          <cell r="B4096" t="str">
            <v>FOOT SECTION</v>
          </cell>
          <cell r="C4096" t="str">
            <v>P30</v>
          </cell>
          <cell r="D4096" t="e">
            <v>#N/A</v>
          </cell>
          <cell r="E4096" t="str">
            <v>30</v>
          </cell>
          <cell r="F4096" t="str">
            <v>700</v>
          </cell>
          <cell r="G4096" t="str">
            <v xml:space="preserve">          10</v>
          </cell>
          <cell r="H4096" t="str">
            <v>EA</v>
          </cell>
          <cell r="I4096">
            <v>278</v>
          </cell>
          <cell r="J4096">
            <v>0.09</v>
          </cell>
          <cell r="K4096">
            <v>303</v>
          </cell>
          <cell r="L4096">
            <v>8.9928057553956831E-2</v>
          </cell>
        </row>
        <row r="4097">
          <cell r="A4097" t="str">
            <v>6254001025</v>
          </cell>
          <cell r="B4097" t="str">
            <v>FOOT SECTION</v>
          </cell>
          <cell r="C4097" t="str">
            <v>P30</v>
          </cell>
          <cell r="D4097" t="e">
            <v>#N/A</v>
          </cell>
          <cell r="E4097" t="str">
            <v>30</v>
          </cell>
          <cell r="F4097" t="str">
            <v>700</v>
          </cell>
          <cell r="G4097" t="str">
            <v xml:space="preserve">          11</v>
          </cell>
          <cell r="H4097" t="str">
            <v>EA</v>
          </cell>
          <cell r="I4097">
            <v>284.62</v>
          </cell>
          <cell r="J4097">
            <v>0.09</v>
          </cell>
          <cell r="K4097">
            <v>310</v>
          </cell>
          <cell r="L4097">
            <v>8.9171526948211635E-2</v>
          </cell>
        </row>
        <row r="4098">
          <cell r="A4098" t="str">
            <v>6254001026</v>
          </cell>
          <cell r="B4098" t="str">
            <v>BRACKET ASSEMBLY</v>
          </cell>
          <cell r="C4098" t="str">
            <v>P30</v>
          </cell>
          <cell r="D4098" t="e">
            <v>#N/A</v>
          </cell>
          <cell r="E4098" t="str">
            <v>30</v>
          </cell>
          <cell r="F4098" t="str">
            <v>700</v>
          </cell>
          <cell r="G4098" t="str">
            <v xml:space="preserve">          11</v>
          </cell>
          <cell r="H4098" t="str">
            <v>EA</v>
          </cell>
          <cell r="I4098">
            <v>29.99</v>
          </cell>
          <cell r="J4098">
            <v>0.09</v>
          </cell>
          <cell r="K4098">
            <v>33</v>
          </cell>
          <cell r="L4098">
            <v>0.10036678892964328</v>
          </cell>
        </row>
        <row r="4099">
          <cell r="A4099" t="str">
            <v>6254001050</v>
          </cell>
          <cell r="B4099" t="str">
            <v>FOOT SECTION GREEN</v>
          </cell>
          <cell r="C4099" t="str">
            <v>P30</v>
          </cell>
          <cell r="D4099" t="e">
            <v>#N/A</v>
          </cell>
          <cell r="E4099" t="str">
            <v>30</v>
          </cell>
          <cell r="F4099" t="str">
            <v>700</v>
          </cell>
          <cell r="G4099" t="str">
            <v xml:space="preserve">          10</v>
          </cell>
          <cell r="H4099" t="str">
            <v>EA</v>
          </cell>
          <cell r="I4099">
            <v>86</v>
          </cell>
          <cell r="J4099">
            <v>0.09</v>
          </cell>
          <cell r="K4099">
            <v>94</v>
          </cell>
          <cell r="L4099">
            <v>9.3023255813953487E-2</v>
          </cell>
        </row>
        <row r="4100">
          <cell r="A4100" t="str">
            <v>6254001050</v>
          </cell>
          <cell r="B4100" t="str">
            <v>FOOT SECTION GREEN</v>
          </cell>
          <cell r="C4100" t="str">
            <v>P30</v>
          </cell>
          <cell r="D4100" t="e">
            <v>#N/A</v>
          </cell>
          <cell r="E4100" t="str">
            <v>30</v>
          </cell>
          <cell r="F4100" t="str">
            <v>700</v>
          </cell>
          <cell r="G4100" t="str">
            <v xml:space="preserve">          11</v>
          </cell>
          <cell r="H4100" t="str">
            <v>EA</v>
          </cell>
          <cell r="I4100">
            <v>84.71</v>
          </cell>
          <cell r="J4100">
            <v>0.09</v>
          </cell>
          <cell r="K4100">
            <v>92</v>
          </cell>
          <cell r="L4100">
            <v>8.6058316609609331E-2</v>
          </cell>
        </row>
        <row r="4101">
          <cell r="A4101" t="str">
            <v>6254001055</v>
          </cell>
          <cell r="B4101" t="str">
            <v>FRAME WELDMENT GREEN</v>
          </cell>
          <cell r="C4101" t="str">
            <v>P30</v>
          </cell>
          <cell r="D4101" t="e">
            <v>#N/A</v>
          </cell>
          <cell r="E4101" t="str">
            <v>30</v>
          </cell>
          <cell r="F4101" t="str">
            <v>700</v>
          </cell>
          <cell r="G4101" t="str">
            <v xml:space="preserve">          10</v>
          </cell>
          <cell r="H4101" t="str">
            <v>EA</v>
          </cell>
          <cell r="I4101">
            <v>370</v>
          </cell>
          <cell r="J4101">
            <v>0.09</v>
          </cell>
          <cell r="K4101">
            <v>403</v>
          </cell>
          <cell r="L4101">
            <v>8.9189189189189194E-2</v>
          </cell>
        </row>
        <row r="4102">
          <cell r="A4102" t="str">
            <v>6254001055</v>
          </cell>
          <cell r="B4102" t="str">
            <v>FRAME WELDMENT GREEN</v>
          </cell>
          <cell r="C4102" t="str">
            <v>P30</v>
          </cell>
          <cell r="D4102" t="e">
            <v>#N/A</v>
          </cell>
          <cell r="E4102" t="str">
            <v>30</v>
          </cell>
          <cell r="F4102" t="str">
            <v>700</v>
          </cell>
          <cell r="G4102" t="str">
            <v xml:space="preserve">          11</v>
          </cell>
          <cell r="H4102" t="str">
            <v>EA</v>
          </cell>
          <cell r="I4102">
            <v>377.5</v>
          </cell>
          <cell r="J4102">
            <v>0.09</v>
          </cell>
          <cell r="K4102">
            <v>411</v>
          </cell>
          <cell r="L4102">
            <v>8.8741721854304637E-2</v>
          </cell>
        </row>
        <row r="4103">
          <cell r="A4103" t="str">
            <v>6254001084</v>
          </cell>
          <cell r="B4103" t="str">
            <v>SPACER, STRUT, TRACK SUPPORT</v>
          </cell>
          <cell r="C4103" t="str">
            <v>P18</v>
          </cell>
          <cell r="D4103" t="str">
            <v>EMS Parts</v>
          </cell>
          <cell r="E4103" t="str">
            <v>20</v>
          </cell>
          <cell r="F4103" t="str">
            <v>700</v>
          </cell>
          <cell r="G4103" t="str">
            <v xml:space="preserve">          11</v>
          </cell>
          <cell r="H4103" t="str">
            <v>EA</v>
          </cell>
          <cell r="I4103">
            <v>3.65</v>
          </cell>
          <cell r="J4103">
            <v>0.09</v>
          </cell>
          <cell r="K4103">
            <v>3.9785000000000004</v>
          </cell>
          <cell r="L4103">
            <v>9.0000000000000122E-2</v>
          </cell>
        </row>
        <row r="4104">
          <cell r="A4104" t="str">
            <v>6254001163</v>
          </cell>
          <cell r="B4104" t="str">
            <v>EVACUATION CHAIR LABEL</v>
          </cell>
          <cell r="C4104" t="str">
            <v>P30</v>
          </cell>
          <cell r="D4104" t="e">
            <v>#N/A</v>
          </cell>
          <cell r="E4104" t="str">
            <v>30</v>
          </cell>
          <cell r="F4104" t="str">
            <v>700</v>
          </cell>
          <cell r="G4104" t="str">
            <v xml:space="preserve">          11</v>
          </cell>
          <cell r="H4104" t="str">
            <v>EA</v>
          </cell>
          <cell r="I4104">
            <v>6.79</v>
          </cell>
          <cell r="J4104">
            <v>0.09</v>
          </cell>
          <cell r="K4104">
            <v>7.4011000000000005</v>
          </cell>
          <cell r="L4104">
            <v>9.0000000000000066E-2</v>
          </cell>
        </row>
        <row r="4105">
          <cell r="A4105" t="str">
            <v>6254001222</v>
          </cell>
          <cell r="B4105" t="str">
            <v>HEAD SUPPORT</v>
          </cell>
          <cell r="C4105" t="str">
            <v>P30</v>
          </cell>
          <cell r="D4105" t="e">
            <v>#N/A</v>
          </cell>
          <cell r="E4105" t="str">
            <v>30</v>
          </cell>
          <cell r="F4105" t="str">
            <v>700</v>
          </cell>
          <cell r="G4105" t="str">
            <v xml:space="preserve">          11</v>
          </cell>
          <cell r="H4105" t="str">
            <v>EA</v>
          </cell>
          <cell r="I4105">
            <v>69.41</v>
          </cell>
          <cell r="J4105">
            <v>0.09</v>
          </cell>
          <cell r="K4105">
            <v>76</v>
          </cell>
          <cell r="L4105">
            <v>9.4943091773519714E-2</v>
          </cell>
        </row>
        <row r="4106">
          <cell r="A4106" t="str">
            <v>6254001222</v>
          </cell>
          <cell r="B4106" t="str">
            <v>HEAD SUPPORT</v>
          </cell>
          <cell r="C4106" t="str">
            <v>P30</v>
          </cell>
          <cell r="D4106" t="e">
            <v>#N/A</v>
          </cell>
          <cell r="E4106" t="str">
            <v>30</v>
          </cell>
          <cell r="F4106" t="str">
            <v>700</v>
          </cell>
          <cell r="G4106" t="str">
            <v xml:space="preserve">          10</v>
          </cell>
          <cell r="H4106" t="str">
            <v>EA</v>
          </cell>
          <cell r="I4106">
            <v>70</v>
          </cell>
          <cell r="J4106">
            <v>0.09</v>
          </cell>
          <cell r="K4106">
            <v>76</v>
          </cell>
          <cell r="L4106">
            <v>8.5714285714285715E-2</v>
          </cell>
        </row>
        <row r="4107">
          <cell r="A4107" t="str">
            <v>6254001225</v>
          </cell>
          <cell r="B4107" t="str">
            <v>CHEST RESTRAINT</v>
          </cell>
          <cell r="C4107" t="str">
            <v>P30</v>
          </cell>
          <cell r="D4107" t="e">
            <v>#N/A</v>
          </cell>
          <cell r="E4107" t="str">
            <v>30</v>
          </cell>
          <cell r="F4107" t="str">
            <v>700</v>
          </cell>
          <cell r="G4107" t="str">
            <v xml:space="preserve">          11</v>
          </cell>
          <cell r="H4107" t="str">
            <v>EA</v>
          </cell>
          <cell r="I4107">
            <v>24.18</v>
          </cell>
          <cell r="J4107">
            <v>0.09</v>
          </cell>
          <cell r="K4107">
            <v>26</v>
          </cell>
          <cell r="L4107">
            <v>7.5268817204301092E-2</v>
          </cell>
        </row>
        <row r="4108">
          <cell r="A4108" t="str">
            <v>6254002000</v>
          </cell>
          <cell r="B4108" t="str">
            <v>CABINET OPTION</v>
          </cell>
          <cell r="C4108" t="str">
            <v>B41</v>
          </cell>
          <cell r="D4108" t="e">
            <v>#N/A</v>
          </cell>
          <cell r="E4108" t="str">
            <v>16</v>
          </cell>
          <cell r="F4108" t="str">
            <v>700</v>
          </cell>
          <cell r="G4108" t="str">
            <v xml:space="preserve">          10</v>
          </cell>
          <cell r="H4108" t="str">
            <v>EA</v>
          </cell>
          <cell r="I4108">
            <v>783</v>
          </cell>
          <cell r="J4108">
            <v>0.09</v>
          </cell>
          <cell r="K4108">
            <v>853</v>
          </cell>
          <cell r="L4108">
            <v>8.9399744572158366E-2</v>
          </cell>
        </row>
        <row r="4109">
          <cell r="A4109" t="str">
            <v>6254002000</v>
          </cell>
          <cell r="B4109" t="str">
            <v>CABINET OPTION</v>
          </cell>
          <cell r="C4109" t="str">
            <v>B41</v>
          </cell>
          <cell r="D4109" t="e">
            <v>#N/A</v>
          </cell>
          <cell r="E4109" t="str">
            <v>16</v>
          </cell>
          <cell r="F4109" t="str">
            <v>700</v>
          </cell>
          <cell r="G4109" t="str">
            <v xml:space="preserve">          11</v>
          </cell>
          <cell r="H4109" t="str">
            <v>EA</v>
          </cell>
          <cell r="I4109">
            <v>783</v>
          </cell>
          <cell r="J4109">
            <v>0.09</v>
          </cell>
          <cell r="K4109">
            <v>853</v>
          </cell>
          <cell r="L4109">
            <v>8.9399744572158366E-2</v>
          </cell>
        </row>
        <row r="4110">
          <cell r="A4110" t="str">
            <v>6254002013</v>
          </cell>
          <cell r="B4110" t="str">
            <v>CABINET LABEL</v>
          </cell>
          <cell r="C4110" t="str">
            <v>P30</v>
          </cell>
          <cell r="D4110" t="e">
            <v>#N/A</v>
          </cell>
          <cell r="E4110" t="str">
            <v>30</v>
          </cell>
          <cell r="F4110" t="str">
            <v>700</v>
          </cell>
          <cell r="G4110" t="str">
            <v xml:space="preserve">          11</v>
          </cell>
          <cell r="H4110" t="str">
            <v>EA</v>
          </cell>
          <cell r="I4110">
            <v>23.64</v>
          </cell>
          <cell r="J4110">
            <v>0.09</v>
          </cell>
          <cell r="K4110">
            <v>26</v>
          </cell>
          <cell r="L4110">
            <v>9.9830795262267319E-2</v>
          </cell>
        </row>
        <row r="4111">
          <cell r="A4111" t="str">
            <v>6254002013</v>
          </cell>
          <cell r="B4111" t="str">
            <v>CABINET LABEL</v>
          </cell>
          <cell r="C4111" t="str">
            <v>P30</v>
          </cell>
          <cell r="D4111" t="e">
            <v>#N/A</v>
          </cell>
          <cell r="E4111" t="str">
            <v>30</v>
          </cell>
          <cell r="F4111" t="str">
            <v>700</v>
          </cell>
          <cell r="G4111" t="str">
            <v xml:space="preserve">          10</v>
          </cell>
          <cell r="H4111" t="str">
            <v>EA</v>
          </cell>
          <cell r="I4111">
            <v>26</v>
          </cell>
          <cell r="J4111">
            <v>0.09</v>
          </cell>
          <cell r="K4111">
            <v>28</v>
          </cell>
          <cell r="L4111">
            <v>7.6923076923076927E-2</v>
          </cell>
        </row>
        <row r="4112">
          <cell r="A4112" t="str">
            <v>6254009005</v>
          </cell>
          <cell r="B4112" t="str">
            <v>6254 OPS/MAINT MANUAL - INT</v>
          </cell>
          <cell r="C4112" t="str">
            <v>P30</v>
          </cell>
          <cell r="D4112" t="e">
            <v>#N/A</v>
          </cell>
          <cell r="E4112" t="str">
            <v>30</v>
          </cell>
          <cell r="F4112" t="str">
            <v>700</v>
          </cell>
          <cell r="G4112" t="str">
            <v xml:space="preserve">          11</v>
          </cell>
          <cell r="H4112" t="str">
            <v>EA</v>
          </cell>
          <cell r="I4112">
            <v>98.37</v>
          </cell>
          <cell r="J4112">
            <v>0.09</v>
          </cell>
          <cell r="K4112">
            <v>107</v>
          </cell>
          <cell r="L4112">
            <v>8.7729998983429855E-2</v>
          </cell>
        </row>
        <row r="4113">
          <cell r="A4113" t="str">
            <v>6254026000</v>
          </cell>
          <cell r="B4113" t="str">
            <v>MODEL 6254 COMMON COMPONENTS</v>
          </cell>
          <cell r="C4113" t="str">
            <v>P30</v>
          </cell>
          <cell r="D4113" t="e">
            <v>#N/A</v>
          </cell>
          <cell r="E4113" t="str">
            <v>16</v>
          </cell>
          <cell r="F4113" t="str">
            <v>700</v>
          </cell>
          <cell r="G4113" t="str">
            <v xml:space="preserve">          11</v>
          </cell>
          <cell r="H4113" t="str">
            <v>EA</v>
          </cell>
          <cell r="I4113">
            <v>3310.05</v>
          </cell>
          <cell r="J4113">
            <v>0.09</v>
          </cell>
          <cell r="K4113">
            <v>3608</v>
          </cell>
          <cell r="L4113">
            <v>9.0013746015921145E-2</v>
          </cell>
        </row>
        <row r="4114">
          <cell r="A4114" t="str">
            <v>6254027000</v>
          </cell>
          <cell r="B4114" t="str">
            <v>6254 CABINET COMMON COMPONENTS</v>
          </cell>
          <cell r="C4114" t="str">
            <v>P30</v>
          </cell>
          <cell r="D4114" t="e">
            <v>#N/A</v>
          </cell>
          <cell r="E4114" t="str">
            <v>30</v>
          </cell>
          <cell r="F4114" t="str">
            <v>700</v>
          </cell>
          <cell r="G4114" t="str">
            <v xml:space="preserve">          11</v>
          </cell>
          <cell r="H4114" t="str">
            <v>EA</v>
          </cell>
          <cell r="I4114">
            <v>757.43</v>
          </cell>
          <cell r="J4114">
            <v>0.09</v>
          </cell>
          <cell r="K4114">
            <v>826</v>
          </cell>
          <cell r="L4114">
            <v>9.0529817936971152E-2</v>
          </cell>
        </row>
        <row r="4115">
          <cell r="A4115" t="str">
            <v>6254029000</v>
          </cell>
          <cell r="B4115" t="str">
            <v>6254 FOOT REST OPTION</v>
          </cell>
          <cell r="C4115" t="str">
            <v>B41</v>
          </cell>
          <cell r="D4115" t="e">
            <v>#N/A</v>
          </cell>
          <cell r="E4115" t="str">
            <v>16</v>
          </cell>
          <cell r="F4115" t="str">
            <v>700</v>
          </cell>
          <cell r="G4115" t="str">
            <v xml:space="preserve">          10</v>
          </cell>
          <cell r="H4115" t="str">
            <v>EA</v>
          </cell>
          <cell r="I4115">
            <v>353</v>
          </cell>
          <cell r="J4115">
            <v>0.09</v>
          </cell>
          <cell r="K4115">
            <v>385</v>
          </cell>
          <cell r="L4115">
            <v>9.0651558073654395E-2</v>
          </cell>
        </row>
        <row r="4116">
          <cell r="A4116" t="str">
            <v>6254029000</v>
          </cell>
          <cell r="B4116" t="str">
            <v>6254 FOOT REST OPTION</v>
          </cell>
          <cell r="C4116" t="str">
            <v>B41</v>
          </cell>
          <cell r="D4116" t="e">
            <v>#N/A</v>
          </cell>
          <cell r="E4116" t="str">
            <v>16</v>
          </cell>
          <cell r="F4116" t="str">
            <v>700</v>
          </cell>
          <cell r="G4116" t="str">
            <v xml:space="preserve">          11</v>
          </cell>
          <cell r="H4116" t="str">
            <v>EA</v>
          </cell>
          <cell r="I4116">
            <v>353</v>
          </cell>
          <cell r="J4116">
            <v>0.09</v>
          </cell>
          <cell r="K4116">
            <v>385</v>
          </cell>
          <cell r="L4116">
            <v>9.0651558073654395E-2</v>
          </cell>
        </row>
        <row r="4117">
          <cell r="A4117" t="str">
            <v>6254032001</v>
          </cell>
          <cell r="B4117" t="str">
            <v>ON-SITE TRAINING, ONE DAY</v>
          </cell>
          <cell r="C4117" t="str">
            <v>B22</v>
          </cell>
          <cell r="D4117" t="e">
            <v>#N/A</v>
          </cell>
          <cell r="E4117" t="str">
            <v>16</v>
          </cell>
          <cell r="F4117" t="str">
            <v>700</v>
          </cell>
          <cell r="G4117" t="str">
            <v xml:space="preserve">          11</v>
          </cell>
          <cell r="H4117" t="str">
            <v>EA</v>
          </cell>
          <cell r="I4117">
            <v>12645</v>
          </cell>
          <cell r="J4117">
            <v>0.09</v>
          </cell>
          <cell r="K4117">
            <v>13783</v>
          </cell>
          <cell r="L4117">
            <v>8.9996045867931987E-2</v>
          </cell>
        </row>
        <row r="4118">
          <cell r="A4118" t="str">
            <v>6254032001</v>
          </cell>
          <cell r="B4118" t="str">
            <v>ON-SITE TRAINING, ONE DAY</v>
          </cell>
          <cell r="C4118" t="str">
            <v>B22</v>
          </cell>
          <cell r="D4118" t="e">
            <v>#N/A</v>
          </cell>
          <cell r="E4118" t="str">
            <v>16</v>
          </cell>
          <cell r="F4118" t="str">
            <v>700</v>
          </cell>
          <cell r="G4118" t="str">
            <v xml:space="preserve">          10</v>
          </cell>
          <cell r="H4118" t="str">
            <v>EA</v>
          </cell>
          <cell r="I4118">
            <v>5691</v>
          </cell>
          <cell r="J4118">
            <v>0.09</v>
          </cell>
          <cell r="K4118">
            <v>6203</v>
          </cell>
          <cell r="L4118">
            <v>8.9966613951853805E-2</v>
          </cell>
        </row>
        <row r="4119">
          <cell r="A4119" t="str">
            <v>6254045000</v>
          </cell>
          <cell r="B4119" t="str">
            <v>CABINET ALARM OPTION</v>
          </cell>
          <cell r="C4119" t="str">
            <v>B41</v>
          </cell>
          <cell r="D4119" t="e">
            <v>#N/A</v>
          </cell>
          <cell r="E4119" t="str">
            <v>16</v>
          </cell>
          <cell r="F4119" t="str">
            <v>700</v>
          </cell>
          <cell r="G4119" t="str">
            <v xml:space="preserve">          10</v>
          </cell>
          <cell r="H4119" t="str">
            <v>EA</v>
          </cell>
          <cell r="I4119">
            <v>156</v>
          </cell>
          <cell r="J4119">
            <v>0.09</v>
          </cell>
          <cell r="K4119">
            <v>170</v>
          </cell>
          <cell r="L4119">
            <v>8.9743589743589744E-2</v>
          </cell>
        </row>
        <row r="4120">
          <cell r="A4120" t="str">
            <v>6254045000</v>
          </cell>
          <cell r="B4120" t="str">
            <v>CABINET ALARM OPTION</v>
          </cell>
          <cell r="C4120" t="str">
            <v>B41</v>
          </cell>
          <cell r="D4120" t="e">
            <v>#N/A</v>
          </cell>
          <cell r="E4120" t="str">
            <v>16</v>
          </cell>
          <cell r="F4120" t="str">
            <v>700</v>
          </cell>
          <cell r="G4120" t="str">
            <v xml:space="preserve">          11</v>
          </cell>
          <cell r="H4120" t="str">
            <v>EA</v>
          </cell>
          <cell r="I4120">
            <v>156</v>
          </cell>
          <cell r="J4120">
            <v>0.09</v>
          </cell>
          <cell r="K4120">
            <v>170</v>
          </cell>
          <cell r="L4120">
            <v>8.9743589743589744E-2</v>
          </cell>
        </row>
        <row r="4121">
          <cell r="A4121" t="str">
            <v>6254050000</v>
          </cell>
          <cell r="B4121" t="str">
            <v>BRACKET OPTION</v>
          </cell>
          <cell r="C4121" t="str">
            <v>B41</v>
          </cell>
          <cell r="D4121" t="e">
            <v>#N/A</v>
          </cell>
          <cell r="E4121" t="str">
            <v>16</v>
          </cell>
          <cell r="F4121" t="str">
            <v>700</v>
          </cell>
          <cell r="G4121" t="str">
            <v xml:space="preserve">          10</v>
          </cell>
          <cell r="H4121" t="str">
            <v>EA</v>
          </cell>
          <cell r="I4121">
            <v>31</v>
          </cell>
          <cell r="J4121">
            <v>0.09</v>
          </cell>
          <cell r="K4121">
            <v>34</v>
          </cell>
          <cell r="L4121">
            <v>9.6774193548387094E-2</v>
          </cell>
        </row>
        <row r="4122">
          <cell r="A4122" t="str">
            <v>6254050000</v>
          </cell>
          <cell r="B4122" t="str">
            <v>BRACKET OPTION</v>
          </cell>
          <cell r="C4122" t="str">
            <v>B41</v>
          </cell>
          <cell r="D4122" t="e">
            <v>#N/A</v>
          </cell>
          <cell r="E4122" t="str">
            <v>16</v>
          </cell>
          <cell r="F4122" t="str">
            <v>700</v>
          </cell>
          <cell r="G4122" t="str">
            <v xml:space="preserve">          11</v>
          </cell>
          <cell r="H4122" t="str">
            <v>EA</v>
          </cell>
          <cell r="I4122">
            <v>31</v>
          </cell>
          <cell r="J4122">
            <v>0.09</v>
          </cell>
          <cell r="K4122">
            <v>34</v>
          </cell>
          <cell r="L4122">
            <v>9.6774193548387094E-2</v>
          </cell>
        </row>
        <row r="4123">
          <cell r="A4123" t="str">
            <v>6254055000</v>
          </cell>
          <cell r="B4123" t="str">
            <v>COVER OPTION</v>
          </cell>
          <cell r="C4123" t="str">
            <v>B41</v>
          </cell>
          <cell r="D4123" t="e">
            <v>#N/A</v>
          </cell>
          <cell r="E4123" t="str">
            <v>16</v>
          </cell>
          <cell r="F4123" t="str">
            <v>700</v>
          </cell>
          <cell r="G4123" t="str">
            <v xml:space="preserve">          10</v>
          </cell>
          <cell r="H4123" t="str">
            <v>EA</v>
          </cell>
          <cell r="I4123">
            <v>218</v>
          </cell>
          <cell r="J4123">
            <v>0.09</v>
          </cell>
          <cell r="K4123">
            <v>238</v>
          </cell>
          <cell r="L4123">
            <v>9.1743119266055051E-2</v>
          </cell>
        </row>
        <row r="4124">
          <cell r="A4124" t="str">
            <v>6254055000</v>
          </cell>
          <cell r="B4124" t="str">
            <v>COVER OPTION</v>
          </cell>
          <cell r="C4124" t="str">
            <v>B41</v>
          </cell>
          <cell r="D4124" t="e">
            <v>#N/A</v>
          </cell>
          <cell r="E4124" t="str">
            <v>16</v>
          </cell>
          <cell r="F4124" t="str">
            <v>700</v>
          </cell>
          <cell r="G4124" t="str">
            <v xml:space="preserve">          11</v>
          </cell>
          <cell r="H4124" t="str">
            <v>EA</v>
          </cell>
          <cell r="I4124">
            <v>218</v>
          </cell>
          <cell r="J4124">
            <v>0.09</v>
          </cell>
          <cell r="K4124">
            <v>238</v>
          </cell>
          <cell r="L4124">
            <v>9.1743119266055051E-2</v>
          </cell>
        </row>
        <row r="4125">
          <cell r="A4125" t="str">
            <v>6254070000</v>
          </cell>
          <cell r="B4125" t="str">
            <v>AGGRESSIVE BELT/TRACK OPTION</v>
          </cell>
          <cell r="C4125" t="str">
            <v>B41</v>
          </cell>
          <cell r="D4125" t="e">
            <v>#N/A</v>
          </cell>
          <cell r="E4125" t="str">
            <v>16</v>
          </cell>
          <cell r="F4125" t="str">
            <v>700</v>
          </cell>
          <cell r="G4125" t="str">
            <v xml:space="preserve">          10</v>
          </cell>
          <cell r="H4125" t="str">
            <v>EA</v>
          </cell>
          <cell r="I4125">
            <v>535</v>
          </cell>
          <cell r="J4125">
            <v>0.09</v>
          </cell>
          <cell r="K4125">
            <v>583</v>
          </cell>
          <cell r="L4125">
            <v>8.9719626168224292E-2</v>
          </cell>
        </row>
        <row r="4126">
          <cell r="A4126" t="str">
            <v>6254070000</v>
          </cell>
          <cell r="B4126" t="str">
            <v>AGGRESSIVE BELT/TRACK OPTION</v>
          </cell>
          <cell r="C4126" t="str">
            <v>B41</v>
          </cell>
          <cell r="D4126" t="e">
            <v>#N/A</v>
          </cell>
          <cell r="E4126" t="str">
            <v>16</v>
          </cell>
          <cell r="F4126" t="str">
            <v>700</v>
          </cell>
          <cell r="G4126" t="str">
            <v xml:space="preserve">          11</v>
          </cell>
          <cell r="H4126" t="str">
            <v>EA</v>
          </cell>
          <cell r="I4126">
            <v>535</v>
          </cell>
          <cell r="J4126">
            <v>0.09</v>
          </cell>
          <cell r="K4126">
            <v>583</v>
          </cell>
          <cell r="L4126">
            <v>8.9719626168224292E-2</v>
          </cell>
        </row>
        <row r="4127">
          <cell r="A4127" t="str">
            <v>6254101011</v>
          </cell>
          <cell r="B4127" t="str">
            <v>MAIN FRAME ASSY</v>
          </cell>
          <cell r="C4127" t="str">
            <v>P18</v>
          </cell>
          <cell r="D4127" t="str">
            <v>EMS Parts</v>
          </cell>
          <cell r="E4127" t="str">
            <v>20</v>
          </cell>
          <cell r="F4127" t="str">
            <v>700</v>
          </cell>
          <cell r="G4127" t="str">
            <v xml:space="preserve">          10</v>
          </cell>
          <cell r="H4127" t="str">
            <v>EA</v>
          </cell>
          <cell r="I4127">
            <v>1084</v>
          </cell>
          <cell r="J4127">
            <v>0.09</v>
          </cell>
          <cell r="K4127">
            <v>1182</v>
          </cell>
          <cell r="L4127">
            <v>9.0405904059040587E-2</v>
          </cell>
        </row>
        <row r="4128">
          <cell r="A4128" t="str">
            <v>6254101011</v>
          </cell>
          <cell r="B4128" t="str">
            <v>MAIN FRAME ASSY</v>
          </cell>
          <cell r="C4128" t="str">
            <v>P18</v>
          </cell>
          <cell r="D4128" t="str">
            <v>EMS Parts</v>
          </cell>
          <cell r="E4128" t="str">
            <v>20</v>
          </cell>
          <cell r="F4128" t="str">
            <v>700</v>
          </cell>
          <cell r="G4128" t="str">
            <v xml:space="preserve">          11</v>
          </cell>
          <cell r="H4128" t="str">
            <v>EA</v>
          </cell>
          <cell r="I4128">
            <v>1112.55</v>
          </cell>
          <cell r="J4128">
            <v>0.09</v>
          </cell>
          <cell r="K4128">
            <v>1213</v>
          </cell>
          <cell r="L4128">
            <v>9.0288076940362269E-2</v>
          </cell>
        </row>
        <row r="4129">
          <cell r="A4129" t="str">
            <v>6254109005</v>
          </cell>
          <cell r="B4129" t="str">
            <v>EVAC CHAIR OP/MAINT MANUAL INT</v>
          </cell>
          <cell r="C4129" t="str">
            <v>P18</v>
          </cell>
          <cell r="D4129" t="str">
            <v>EMS Parts</v>
          </cell>
          <cell r="E4129" t="str">
            <v>20</v>
          </cell>
          <cell r="F4129" t="str">
            <v>700</v>
          </cell>
          <cell r="G4129" t="str">
            <v xml:space="preserve">          10</v>
          </cell>
          <cell r="H4129" t="str">
            <v>EA</v>
          </cell>
          <cell r="I4129">
            <v>87</v>
          </cell>
          <cell r="J4129">
            <v>0.09</v>
          </cell>
          <cell r="K4129">
            <v>95</v>
          </cell>
          <cell r="L4129">
            <v>9.1954022988505746E-2</v>
          </cell>
        </row>
        <row r="4130">
          <cell r="A4130" t="str">
            <v>6254109005</v>
          </cell>
          <cell r="B4130" t="str">
            <v>EVAC CHAIR OP/MAINT MANUAL INT</v>
          </cell>
          <cell r="C4130" t="str">
            <v>P18</v>
          </cell>
          <cell r="D4130" t="str">
            <v>EMS Parts</v>
          </cell>
          <cell r="E4130" t="str">
            <v>20</v>
          </cell>
          <cell r="F4130" t="str">
            <v>700</v>
          </cell>
          <cell r="G4130" t="str">
            <v xml:space="preserve">          11</v>
          </cell>
          <cell r="H4130" t="str">
            <v>EA</v>
          </cell>
          <cell r="I4130">
            <v>87</v>
          </cell>
          <cell r="J4130">
            <v>0.09</v>
          </cell>
          <cell r="K4130">
            <v>95</v>
          </cell>
          <cell r="L4130">
            <v>9.1954022988505746E-2</v>
          </cell>
        </row>
        <row r="4131">
          <cell r="A4131" t="str">
            <v>6254700001</v>
          </cell>
          <cell r="B4131" t="str">
            <v>6254 FOOTREST KIT, GREEN</v>
          </cell>
          <cell r="C4131" t="str">
            <v>P30</v>
          </cell>
          <cell r="D4131" t="e">
            <v>#N/A</v>
          </cell>
          <cell r="E4131" t="str">
            <v>30</v>
          </cell>
          <cell r="F4131" t="str">
            <v>700</v>
          </cell>
          <cell r="G4131" t="str">
            <v xml:space="preserve">          11</v>
          </cell>
          <cell r="H4131" t="str">
            <v>EA</v>
          </cell>
          <cell r="I4131">
            <v>351.38</v>
          </cell>
          <cell r="J4131">
            <v>0.09</v>
          </cell>
          <cell r="K4131">
            <v>383</v>
          </cell>
          <cell r="L4131">
            <v>8.9988047128464921E-2</v>
          </cell>
        </row>
        <row r="4132">
          <cell r="A4132" t="str">
            <v>6254700001</v>
          </cell>
          <cell r="B4132" t="str">
            <v>6254 FOOTREST KIT, GREEN</v>
          </cell>
          <cell r="C4132" t="str">
            <v>P30</v>
          </cell>
          <cell r="D4132" t="e">
            <v>#N/A</v>
          </cell>
          <cell r="E4132" t="str">
            <v>30</v>
          </cell>
          <cell r="F4132" t="str">
            <v>700</v>
          </cell>
          <cell r="G4132" t="str">
            <v xml:space="preserve">          10</v>
          </cell>
          <cell r="H4132" t="str">
            <v>EA</v>
          </cell>
          <cell r="I4132">
            <v>345</v>
          </cell>
          <cell r="J4132">
            <v>0.09</v>
          </cell>
          <cell r="K4132">
            <v>376</v>
          </cell>
          <cell r="L4132">
            <v>8.9855072463768115E-2</v>
          </cell>
        </row>
        <row r="4133">
          <cell r="A4133" t="str">
            <v>6254700003</v>
          </cell>
          <cell r="B4133" t="str">
            <v>6254 TRACK STRUT KIT</v>
          </cell>
          <cell r="C4133" t="str">
            <v>P18</v>
          </cell>
          <cell r="D4133" t="str">
            <v>EMS Parts</v>
          </cell>
          <cell r="E4133" t="str">
            <v>20</v>
          </cell>
          <cell r="F4133" t="str">
            <v>700</v>
          </cell>
          <cell r="G4133" t="str">
            <v xml:space="preserve">          11</v>
          </cell>
          <cell r="H4133" t="str">
            <v>EA</v>
          </cell>
          <cell r="I4133">
            <v>40.229999999999997</v>
          </cell>
          <cell r="J4133">
            <v>0.09</v>
          </cell>
          <cell r="K4133">
            <v>44</v>
          </cell>
          <cell r="L4133">
            <v>9.3711160825254866E-2</v>
          </cell>
        </row>
        <row r="4134">
          <cell r="A4134" t="str">
            <v>6254700003</v>
          </cell>
          <cell r="B4134" t="str">
            <v>6254 TRACK STRUT KIT</v>
          </cell>
          <cell r="C4134" t="str">
            <v>P18</v>
          </cell>
          <cell r="D4134" t="str">
            <v>EMS Parts</v>
          </cell>
          <cell r="E4134" t="str">
            <v>20</v>
          </cell>
          <cell r="F4134" t="str">
            <v>700</v>
          </cell>
          <cell r="G4134" t="str">
            <v xml:space="preserve">          10</v>
          </cell>
          <cell r="H4134" t="str">
            <v>EA</v>
          </cell>
          <cell r="I4134">
            <v>43</v>
          </cell>
          <cell r="J4134">
            <v>0.09</v>
          </cell>
          <cell r="K4134">
            <v>47</v>
          </cell>
          <cell r="L4134">
            <v>9.3023255813953487E-2</v>
          </cell>
        </row>
        <row r="4135">
          <cell r="A4135" t="str">
            <v>6360020000</v>
          </cell>
          <cell r="B4135" t="str">
            <v>STANDARD RAIL OPTION</v>
          </cell>
          <cell r="C4135" t="str">
            <v>P18</v>
          </cell>
          <cell r="D4135" t="str">
            <v>EMS Parts</v>
          </cell>
          <cell r="E4135" t="str">
            <v>20</v>
          </cell>
          <cell r="F4135" t="str">
            <v>700</v>
          </cell>
          <cell r="G4135" t="str">
            <v xml:space="preserve">          10</v>
          </cell>
          <cell r="H4135" t="str">
            <v>EA</v>
          </cell>
          <cell r="I4135">
            <v>363</v>
          </cell>
          <cell r="J4135">
            <v>0.09</v>
          </cell>
          <cell r="K4135">
            <v>396</v>
          </cell>
          <cell r="L4135">
            <v>9.0909090909090912E-2</v>
          </cell>
        </row>
        <row r="4136">
          <cell r="A4136" t="str">
            <v>6360020000</v>
          </cell>
          <cell r="B4136" t="str">
            <v>STANDARD RAIL OPTION</v>
          </cell>
          <cell r="C4136" t="str">
            <v>P18</v>
          </cell>
          <cell r="D4136" t="str">
            <v>EMS Parts</v>
          </cell>
          <cell r="E4136" t="str">
            <v>20</v>
          </cell>
          <cell r="F4136" t="str">
            <v>700</v>
          </cell>
          <cell r="G4136" t="str">
            <v xml:space="preserve">          11</v>
          </cell>
          <cell r="H4136" t="str">
            <v>EA</v>
          </cell>
          <cell r="I4136">
            <v>276.2</v>
          </cell>
          <cell r="J4136">
            <v>0.09</v>
          </cell>
          <cell r="K4136">
            <v>301</v>
          </cell>
          <cell r="L4136">
            <v>8.9790007241129663E-2</v>
          </cell>
        </row>
        <row r="4137">
          <cell r="A4137" t="str">
            <v>6360020010</v>
          </cell>
          <cell r="B4137" t="str">
            <v>RAIL ASSEMBLY</v>
          </cell>
          <cell r="C4137" t="str">
            <v>P18</v>
          </cell>
          <cell r="D4137" t="str">
            <v>EMS Parts</v>
          </cell>
          <cell r="E4137" t="str">
            <v>20</v>
          </cell>
          <cell r="F4137" t="str">
            <v>700</v>
          </cell>
          <cell r="G4137" t="str">
            <v xml:space="preserve">          10</v>
          </cell>
          <cell r="H4137" t="str">
            <v>EA</v>
          </cell>
          <cell r="I4137">
            <v>251</v>
          </cell>
          <cell r="J4137">
            <v>0.09</v>
          </cell>
          <cell r="K4137">
            <v>274</v>
          </cell>
          <cell r="L4137">
            <v>9.1633466135458169E-2</v>
          </cell>
        </row>
        <row r="4138">
          <cell r="A4138" t="str">
            <v>6360020010</v>
          </cell>
          <cell r="B4138" t="str">
            <v>RAIL ASSEMBLY</v>
          </cell>
          <cell r="C4138" t="str">
            <v>P18</v>
          </cell>
          <cell r="D4138" t="str">
            <v>EMS Parts</v>
          </cell>
          <cell r="E4138" t="str">
            <v>20</v>
          </cell>
          <cell r="F4138" t="str">
            <v>700</v>
          </cell>
          <cell r="G4138" t="str">
            <v xml:space="preserve">          11</v>
          </cell>
          <cell r="H4138" t="str">
            <v>EA</v>
          </cell>
          <cell r="I4138">
            <v>256.62</v>
          </cell>
          <cell r="J4138">
            <v>0.09</v>
          </cell>
          <cell r="K4138">
            <v>280</v>
          </cell>
          <cell r="L4138">
            <v>9.1107474086197474E-2</v>
          </cell>
        </row>
        <row r="4139">
          <cell r="A4139" t="str">
            <v>6360020012</v>
          </cell>
          <cell r="B4139" t="str">
            <v>PLUNGER ROD</v>
          </cell>
          <cell r="C4139" t="str">
            <v>P18</v>
          </cell>
          <cell r="D4139" t="str">
            <v>EMS Parts</v>
          </cell>
          <cell r="E4139" t="str">
            <v>20</v>
          </cell>
          <cell r="F4139" t="str">
            <v>700</v>
          </cell>
          <cell r="G4139" t="str">
            <v xml:space="preserve">          10</v>
          </cell>
          <cell r="H4139" t="str">
            <v>EA</v>
          </cell>
          <cell r="I4139">
            <v>19</v>
          </cell>
          <cell r="J4139">
            <v>0.09</v>
          </cell>
          <cell r="K4139">
            <v>20.71</v>
          </cell>
          <cell r="L4139">
            <v>9.0000000000000038E-2</v>
          </cell>
        </row>
        <row r="4140">
          <cell r="A4140" t="str">
            <v>6360020012</v>
          </cell>
          <cell r="B4140" t="str">
            <v>PLUNGER ROD</v>
          </cell>
          <cell r="C4140" t="str">
            <v>P18</v>
          </cell>
          <cell r="D4140" t="str">
            <v>EMS Parts</v>
          </cell>
          <cell r="E4140" t="str">
            <v>20</v>
          </cell>
          <cell r="F4140" t="str">
            <v>700</v>
          </cell>
          <cell r="G4140" t="str">
            <v xml:space="preserve">          11</v>
          </cell>
          <cell r="H4140" t="str">
            <v>EA</v>
          </cell>
          <cell r="I4140">
            <v>17.850000000000001</v>
          </cell>
          <cell r="J4140">
            <v>0.09</v>
          </cell>
          <cell r="K4140">
            <v>19.456500000000002</v>
          </cell>
          <cell r="L4140">
            <v>9.0000000000000024E-2</v>
          </cell>
        </row>
        <row r="4141">
          <cell r="A4141" t="str">
            <v>6360020015</v>
          </cell>
          <cell r="B4141" t="str">
            <v>MACHINED POST GUIDE CASTING</v>
          </cell>
          <cell r="C4141" t="str">
            <v>P18</v>
          </cell>
          <cell r="D4141" t="str">
            <v>EMS Parts</v>
          </cell>
          <cell r="E4141" t="str">
            <v>20</v>
          </cell>
          <cell r="F4141" t="str">
            <v>700</v>
          </cell>
          <cell r="G4141" t="str">
            <v xml:space="preserve">          10</v>
          </cell>
          <cell r="H4141" t="str">
            <v>EA</v>
          </cell>
          <cell r="I4141">
            <v>41</v>
          </cell>
          <cell r="J4141">
            <v>0.09</v>
          </cell>
          <cell r="K4141">
            <v>45</v>
          </cell>
          <cell r="L4141">
            <v>9.7560975609756101E-2</v>
          </cell>
        </row>
        <row r="4142">
          <cell r="A4142" t="str">
            <v>6360020015</v>
          </cell>
          <cell r="B4142" t="str">
            <v>MACHINED POST GUIDE CASTING</v>
          </cell>
          <cell r="C4142" t="str">
            <v>P18</v>
          </cell>
          <cell r="D4142" t="str">
            <v>EMS Parts</v>
          </cell>
          <cell r="E4142" t="str">
            <v>20</v>
          </cell>
          <cell r="F4142" t="str">
            <v>700</v>
          </cell>
          <cell r="G4142" t="str">
            <v xml:space="preserve">          11</v>
          </cell>
          <cell r="H4142" t="str">
            <v>EA</v>
          </cell>
          <cell r="I4142">
            <v>38.89</v>
          </cell>
          <cell r="J4142">
            <v>0.09</v>
          </cell>
          <cell r="K4142">
            <v>42</v>
          </cell>
          <cell r="L4142">
            <v>7.9969143738750303E-2</v>
          </cell>
        </row>
        <row r="4143">
          <cell r="A4143" t="str">
            <v>6360020017</v>
          </cell>
          <cell r="B4143" t="str">
            <v>SERIAL NUMBER TAG, FORMED</v>
          </cell>
          <cell r="C4143" t="str">
            <v>P18</v>
          </cell>
          <cell r="D4143" t="str">
            <v>EMS Parts</v>
          </cell>
          <cell r="E4143" t="str">
            <v>20</v>
          </cell>
          <cell r="F4143" t="str">
            <v>700</v>
          </cell>
          <cell r="G4143" t="str">
            <v xml:space="preserve">          11</v>
          </cell>
          <cell r="H4143" t="str">
            <v>EA</v>
          </cell>
          <cell r="I4143">
            <v>6.21</v>
          </cell>
          <cell r="J4143">
            <v>0.09</v>
          </cell>
          <cell r="K4143">
            <v>6.7689000000000004</v>
          </cell>
          <cell r="L4143">
            <v>9.0000000000000066E-2</v>
          </cell>
        </row>
        <row r="4144">
          <cell r="A4144" t="str">
            <v>6360020017</v>
          </cell>
          <cell r="B4144" t="str">
            <v>SERIAL NUMBER TAG, FORMED</v>
          </cell>
          <cell r="C4144" t="str">
            <v>P18</v>
          </cell>
          <cell r="D4144" t="str">
            <v>EMS Parts</v>
          </cell>
          <cell r="E4144" t="str">
            <v>20</v>
          </cell>
          <cell r="F4144" t="str">
            <v>700</v>
          </cell>
          <cell r="G4144" t="str">
            <v xml:space="preserve">          10</v>
          </cell>
          <cell r="H4144" t="str">
            <v>EA</v>
          </cell>
          <cell r="I4144">
            <v>10</v>
          </cell>
          <cell r="J4144">
            <v>0.09</v>
          </cell>
          <cell r="K4144">
            <v>10.9</v>
          </cell>
          <cell r="L4144">
            <v>9.0000000000000038E-2</v>
          </cell>
        </row>
        <row r="4145">
          <cell r="A4145" t="str">
            <v>6360020018</v>
          </cell>
          <cell r="B4145" t="str">
            <v>RELEASE BUTTON</v>
          </cell>
          <cell r="C4145" t="str">
            <v>P18</v>
          </cell>
          <cell r="D4145" t="str">
            <v>EMS Parts</v>
          </cell>
          <cell r="E4145" t="str">
            <v>20</v>
          </cell>
          <cell r="F4145" t="str">
            <v>700</v>
          </cell>
          <cell r="G4145" t="str">
            <v xml:space="preserve">          10</v>
          </cell>
          <cell r="H4145" t="str">
            <v>EA</v>
          </cell>
          <cell r="I4145">
            <v>12</v>
          </cell>
          <cell r="J4145">
            <v>0.09</v>
          </cell>
          <cell r="K4145">
            <v>13.080000000000002</v>
          </cell>
          <cell r="L4145">
            <v>9.0000000000000149E-2</v>
          </cell>
        </row>
        <row r="4146">
          <cell r="A4146" t="str">
            <v>6360020018</v>
          </cell>
          <cell r="B4146" t="str">
            <v>RELEASE BUTTON</v>
          </cell>
          <cell r="C4146" t="str">
            <v>P18</v>
          </cell>
          <cell r="D4146" t="str">
            <v>EMS Parts</v>
          </cell>
          <cell r="E4146" t="str">
            <v>20</v>
          </cell>
          <cell r="F4146" t="str">
            <v>700</v>
          </cell>
          <cell r="G4146" t="str">
            <v xml:space="preserve">          11</v>
          </cell>
          <cell r="H4146" t="str">
            <v>EA</v>
          </cell>
          <cell r="I4146">
            <v>8.23</v>
          </cell>
          <cell r="J4146">
            <v>0.09</v>
          </cell>
          <cell r="K4146">
            <v>8.9707000000000008</v>
          </cell>
          <cell r="L4146">
            <v>9.0000000000000038E-2</v>
          </cell>
        </row>
        <row r="4147">
          <cell r="A4147" t="str">
            <v>6360020019</v>
          </cell>
          <cell r="B4147" t="str">
            <v>ROUND END GRIP</v>
          </cell>
          <cell r="C4147" t="str">
            <v>P18</v>
          </cell>
          <cell r="D4147" t="str">
            <v>EMS Parts</v>
          </cell>
          <cell r="E4147" t="str">
            <v>20</v>
          </cell>
          <cell r="F4147" t="str">
            <v>700</v>
          </cell>
          <cell r="G4147" t="str">
            <v xml:space="preserve">          11</v>
          </cell>
          <cell r="H4147" t="str">
            <v>EA</v>
          </cell>
          <cell r="I4147">
            <v>5.51</v>
          </cell>
          <cell r="J4147">
            <v>0.09</v>
          </cell>
          <cell r="K4147">
            <v>6.0059000000000005</v>
          </cell>
          <cell r="L4147">
            <v>9.0000000000000122E-2</v>
          </cell>
        </row>
        <row r="4148">
          <cell r="A4148" t="str">
            <v>6360020019</v>
          </cell>
          <cell r="B4148" t="str">
            <v>ROUND END GRIP</v>
          </cell>
          <cell r="C4148" t="str">
            <v>P18</v>
          </cell>
          <cell r="D4148" t="str">
            <v>EMS Parts</v>
          </cell>
          <cell r="E4148" t="str">
            <v>20</v>
          </cell>
          <cell r="F4148" t="str">
            <v>700</v>
          </cell>
          <cell r="G4148" t="str">
            <v xml:space="preserve">          10</v>
          </cell>
          <cell r="H4148" t="str">
            <v>EA</v>
          </cell>
          <cell r="I4148">
            <v>10</v>
          </cell>
          <cell r="J4148">
            <v>0.09</v>
          </cell>
          <cell r="K4148">
            <v>10.9</v>
          </cell>
          <cell r="L4148">
            <v>9.0000000000000038E-2</v>
          </cell>
        </row>
        <row r="4149">
          <cell r="A4149" t="str">
            <v>6360020020</v>
          </cell>
          <cell r="B4149" t="str">
            <v>END CAP</v>
          </cell>
          <cell r="C4149" t="str">
            <v>P18</v>
          </cell>
          <cell r="D4149" t="str">
            <v>EMS Parts</v>
          </cell>
          <cell r="E4149" t="str">
            <v>20</v>
          </cell>
          <cell r="F4149" t="str">
            <v>700</v>
          </cell>
          <cell r="G4149" t="str">
            <v xml:space="preserve">          10</v>
          </cell>
          <cell r="H4149" t="str">
            <v>EA</v>
          </cell>
          <cell r="I4149">
            <v>43</v>
          </cell>
          <cell r="J4149">
            <v>0.09</v>
          </cell>
          <cell r="K4149">
            <v>47</v>
          </cell>
          <cell r="L4149">
            <v>9.3023255813953487E-2</v>
          </cell>
        </row>
        <row r="4150">
          <cell r="A4150" t="str">
            <v>6360020020</v>
          </cell>
          <cell r="B4150" t="str">
            <v>END CAP</v>
          </cell>
          <cell r="C4150" t="str">
            <v>P18</v>
          </cell>
          <cell r="D4150" t="str">
            <v>EMS Parts</v>
          </cell>
          <cell r="E4150" t="str">
            <v>20</v>
          </cell>
          <cell r="F4150" t="str">
            <v>700</v>
          </cell>
          <cell r="G4150" t="str">
            <v xml:space="preserve">          11</v>
          </cell>
          <cell r="H4150" t="str">
            <v>EA</v>
          </cell>
          <cell r="I4150">
            <v>39.729999999999997</v>
          </cell>
          <cell r="J4150">
            <v>0.09</v>
          </cell>
          <cell r="K4150">
            <v>43</v>
          </cell>
          <cell r="L4150">
            <v>8.2305562547193636E-2</v>
          </cell>
        </row>
        <row r="4151">
          <cell r="A4151" t="str">
            <v>6360020021</v>
          </cell>
          <cell r="B4151" t="str">
            <v>RAIL TUBE</v>
          </cell>
          <cell r="C4151" t="str">
            <v>P18</v>
          </cell>
          <cell r="D4151" t="str">
            <v>EMS Parts</v>
          </cell>
          <cell r="E4151" t="str">
            <v>20</v>
          </cell>
          <cell r="F4151" t="str">
            <v>700</v>
          </cell>
          <cell r="G4151" t="str">
            <v xml:space="preserve">          10</v>
          </cell>
          <cell r="H4151" t="str">
            <v>EA</v>
          </cell>
          <cell r="I4151">
            <v>78</v>
          </cell>
          <cell r="J4151">
            <v>0.09</v>
          </cell>
          <cell r="K4151">
            <v>85</v>
          </cell>
          <cell r="L4151">
            <v>8.9743589743589744E-2</v>
          </cell>
        </row>
        <row r="4152">
          <cell r="A4152" t="str">
            <v>6360020021</v>
          </cell>
          <cell r="B4152" t="str">
            <v>RAIL TUBE</v>
          </cell>
          <cell r="C4152" t="str">
            <v>P18</v>
          </cell>
          <cell r="D4152" t="str">
            <v>EMS Parts</v>
          </cell>
          <cell r="E4152" t="str">
            <v>20</v>
          </cell>
          <cell r="F4152" t="str">
            <v>700</v>
          </cell>
          <cell r="G4152" t="str">
            <v xml:space="preserve">          11</v>
          </cell>
          <cell r="H4152" t="str">
            <v>EA</v>
          </cell>
          <cell r="I4152">
            <v>77.489999999999995</v>
          </cell>
          <cell r="J4152">
            <v>0.09</v>
          </cell>
          <cell r="K4152">
            <v>84</v>
          </cell>
          <cell r="L4152">
            <v>8.4010840108401152E-2</v>
          </cell>
        </row>
        <row r="4153">
          <cell r="A4153" t="str">
            <v>6360020022</v>
          </cell>
          <cell r="B4153" t="str">
            <v>PLUNGER</v>
          </cell>
          <cell r="C4153" t="str">
            <v>P18</v>
          </cell>
          <cell r="D4153" t="str">
            <v>EMS Parts</v>
          </cell>
          <cell r="E4153" t="str">
            <v>20</v>
          </cell>
          <cell r="F4153" t="str">
            <v>700</v>
          </cell>
          <cell r="G4153" t="str">
            <v xml:space="preserve">          11</v>
          </cell>
          <cell r="H4153" t="str">
            <v>EA</v>
          </cell>
          <cell r="I4153">
            <v>29.08</v>
          </cell>
          <cell r="J4153">
            <v>0.09</v>
          </cell>
          <cell r="K4153">
            <v>32</v>
          </cell>
          <cell r="L4153">
            <v>0.10041265474552964</v>
          </cell>
        </row>
        <row r="4154">
          <cell r="A4154" t="str">
            <v>6360020022</v>
          </cell>
          <cell r="B4154" t="str">
            <v>PLUNGER</v>
          </cell>
          <cell r="C4154" t="str">
            <v>P18</v>
          </cell>
          <cell r="D4154" t="str">
            <v>EMS Parts</v>
          </cell>
          <cell r="E4154" t="str">
            <v>20</v>
          </cell>
          <cell r="F4154" t="str">
            <v>700</v>
          </cell>
          <cell r="G4154" t="str">
            <v xml:space="preserve">          10</v>
          </cell>
          <cell r="H4154" t="str">
            <v>EA</v>
          </cell>
          <cell r="I4154">
            <v>30</v>
          </cell>
          <cell r="J4154">
            <v>0.09</v>
          </cell>
          <cell r="K4154">
            <v>33</v>
          </cell>
          <cell r="L4154">
            <v>0.1</v>
          </cell>
        </row>
        <row r="4155">
          <cell r="A4155" t="str">
            <v>6360020023</v>
          </cell>
          <cell r="B4155" t="str">
            <v>SPACER</v>
          </cell>
          <cell r="C4155" t="str">
            <v>P18</v>
          </cell>
          <cell r="D4155" t="str">
            <v>EMS Parts</v>
          </cell>
          <cell r="E4155" t="str">
            <v>20</v>
          </cell>
          <cell r="F4155" t="str">
            <v>700</v>
          </cell>
          <cell r="G4155" t="str">
            <v xml:space="preserve">          11</v>
          </cell>
          <cell r="H4155" t="str">
            <v>EA</v>
          </cell>
          <cell r="I4155">
            <v>12.4</v>
          </cell>
          <cell r="J4155">
            <v>0.09</v>
          </cell>
          <cell r="K4155">
            <v>13.516000000000002</v>
          </cell>
          <cell r="L4155">
            <v>9.0000000000000108E-2</v>
          </cell>
        </row>
        <row r="4156">
          <cell r="A4156" t="str">
            <v>6360030011</v>
          </cell>
          <cell r="B4156" t="str">
            <v>LARGE FLOOR PLATE</v>
          </cell>
          <cell r="C4156" t="str">
            <v>P18</v>
          </cell>
          <cell r="D4156" t="str">
            <v>EMS Parts</v>
          </cell>
          <cell r="E4156" t="str">
            <v>20</v>
          </cell>
          <cell r="F4156" t="str">
            <v>700</v>
          </cell>
          <cell r="G4156" t="str">
            <v xml:space="preserve">          11</v>
          </cell>
          <cell r="H4156" t="str">
            <v>EA</v>
          </cell>
          <cell r="I4156">
            <v>82.14</v>
          </cell>
          <cell r="J4156">
            <v>0.09</v>
          </cell>
          <cell r="K4156">
            <v>90</v>
          </cell>
          <cell r="L4156">
            <v>9.5690284879474063E-2</v>
          </cell>
        </row>
        <row r="4157">
          <cell r="A4157" t="str">
            <v>6360030011</v>
          </cell>
          <cell r="B4157" t="str">
            <v>LARGE FLOOR PLATE</v>
          </cell>
          <cell r="C4157" t="str">
            <v>P18</v>
          </cell>
          <cell r="D4157" t="str">
            <v>EMS Parts</v>
          </cell>
          <cell r="E4157" t="str">
            <v>20</v>
          </cell>
          <cell r="F4157" t="str">
            <v>700</v>
          </cell>
          <cell r="G4157" t="str">
            <v xml:space="preserve">          10</v>
          </cell>
          <cell r="H4157" t="str">
            <v>EA</v>
          </cell>
          <cell r="I4157">
            <v>79</v>
          </cell>
          <cell r="J4157">
            <v>0.09</v>
          </cell>
          <cell r="K4157">
            <v>86</v>
          </cell>
          <cell r="L4157">
            <v>8.8607594936708861E-2</v>
          </cell>
        </row>
        <row r="4158">
          <cell r="A4158" t="str">
            <v>6360030012</v>
          </cell>
          <cell r="B4158" t="str">
            <v>SMALL FLOOR PLATE</v>
          </cell>
          <cell r="C4158" t="str">
            <v>P18</v>
          </cell>
          <cell r="D4158" t="str">
            <v>EMS Parts</v>
          </cell>
          <cell r="E4158" t="str">
            <v>20</v>
          </cell>
          <cell r="F4158" t="str">
            <v>700</v>
          </cell>
          <cell r="G4158" t="str">
            <v xml:space="preserve">          11</v>
          </cell>
          <cell r="H4158" t="str">
            <v>EA</v>
          </cell>
          <cell r="I4158">
            <v>46.56</v>
          </cell>
          <cell r="J4158">
            <v>0.09</v>
          </cell>
          <cell r="K4158">
            <v>51</v>
          </cell>
          <cell r="L4158">
            <v>9.5360824742267994E-2</v>
          </cell>
        </row>
        <row r="4159">
          <cell r="A4159" t="str">
            <v>6360030012</v>
          </cell>
          <cell r="B4159" t="str">
            <v>SMALL FLOOR PLATE</v>
          </cell>
          <cell r="C4159" t="str">
            <v>P18</v>
          </cell>
          <cell r="D4159" t="str">
            <v>EMS Parts</v>
          </cell>
          <cell r="E4159" t="str">
            <v>20</v>
          </cell>
          <cell r="F4159" t="str">
            <v>700</v>
          </cell>
          <cell r="G4159" t="str">
            <v xml:space="preserve">          10</v>
          </cell>
          <cell r="H4159" t="str">
            <v>EA</v>
          </cell>
          <cell r="I4159">
            <v>48</v>
          </cell>
          <cell r="J4159">
            <v>0.09</v>
          </cell>
          <cell r="K4159">
            <v>52</v>
          </cell>
          <cell r="L4159">
            <v>8.3333333333333329E-2</v>
          </cell>
        </row>
        <row r="4160">
          <cell r="A4160" t="str">
            <v>6360030014</v>
          </cell>
          <cell r="B4160" t="str">
            <v>RISER PLATE</v>
          </cell>
          <cell r="C4160" t="str">
            <v>P18</v>
          </cell>
          <cell r="D4160" t="str">
            <v>EMS Parts</v>
          </cell>
          <cell r="E4160" t="str">
            <v>20</v>
          </cell>
          <cell r="F4160" t="str">
            <v>700</v>
          </cell>
          <cell r="G4160" t="str">
            <v xml:space="preserve">          11</v>
          </cell>
          <cell r="H4160" t="str">
            <v>EA</v>
          </cell>
          <cell r="I4160">
            <v>54.62</v>
          </cell>
          <cell r="J4160">
            <v>0.09</v>
          </cell>
          <cell r="K4160">
            <v>60</v>
          </cell>
          <cell r="L4160">
            <v>9.8498718418161893E-2</v>
          </cell>
        </row>
        <row r="4161">
          <cell r="A4161" t="str">
            <v>6360030014</v>
          </cell>
          <cell r="B4161" t="str">
            <v>RISER PLATE</v>
          </cell>
          <cell r="C4161" t="str">
            <v>P18</v>
          </cell>
          <cell r="D4161" t="str">
            <v>EMS Parts</v>
          </cell>
          <cell r="E4161" t="str">
            <v>20</v>
          </cell>
          <cell r="F4161" t="str">
            <v>700</v>
          </cell>
          <cell r="G4161" t="str">
            <v xml:space="preserve">          10</v>
          </cell>
          <cell r="H4161" t="str">
            <v>EA</v>
          </cell>
          <cell r="I4161">
            <v>56</v>
          </cell>
          <cell r="J4161">
            <v>0.09</v>
          </cell>
          <cell r="K4161">
            <v>61</v>
          </cell>
          <cell r="L4161">
            <v>8.9285714285714288E-2</v>
          </cell>
        </row>
        <row r="4162">
          <cell r="A4162" t="str">
            <v>6360030015</v>
          </cell>
          <cell r="B4162" t="str">
            <v>BOTTOM PLATE</v>
          </cell>
          <cell r="C4162" t="str">
            <v>P18</v>
          </cell>
          <cell r="D4162" t="str">
            <v>EMS Parts</v>
          </cell>
          <cell r="E4162" t="str">
            <v>20</v>
          </cell>
          <cell r="F4162" t="str">
            <v>700</v>
          </cell>
          <cell r="G4162" t="str">
            <v xml:space="preserve">          10</v>
          </cell>
          <cell r="H4162" t="str">
            <v>EA</v>
          </cell>
          <cell r="I4162">
            <v>28</v>
          </cell>
          <cell r="J4162">
            <v>0.09</v>
          </cell>
          <cell r="K4162">
            <v>31</v>
          </cell>
          <cell r="L4162">
            <v>0.10714285714285714</v>
          </cell>
        </row>
        <row r="4163">
          <cell r="A4163" t="str">
            <v>6360030015</v>
          </cell>
          <cell r="B4163" t="str">
            <v>BOTTOM PLATE</v>
          </cell>
          <cell r="C4163" t="str">
            <v>P18</v>
          </cell>
          <cell r="D4163" t="str">
            <v>EMS Parts</v>
          </cell>
          <cell r="E4163" t="str">
            <v>20</v>
          </cell>
          <cell r="F4163" t="str">
            <v>700</v>
          </cell>
          <cell r="G4163" t="str">
            <v xml:space="preserve">          11</v>
          </cell>
          <cell r="H4163" t="str">
            <v>EA</v>
          </cell>
          <cell r="I4163">
            <v>26.4</v>
          </cell>
          <cell r="J4163">
            <v>0.09</v>
          </cell>
          <cell r="K4163">
            <v>29</v>
          </cell>
          <cell r="L4163">
            <v>9.848484848484855E-2</v>
          </cell>
        </row>
        <row r="4164">
          <cell r="A4164" t="str">
            <v>6360030018</v>
          </cell>
          <cell r="B4164" t="str">
            <v>RAIL CLAMP</v>
          </cell>
          <cell r="C4164" t="str">
            <v>P18</v>
          </cell>
          <cell r="D4164" t="str">
            <v>EMS Parts</v>
          </cell>
          <cell r="E4164" t="str">
            <v>20</v>
          </cell>
          <cell r="F4164" t="str">
            <v>700</v>
          </cell>
          <cell r="G4164" t="str">
            <v xml:space="preserve">          11</v>
          </cell>
          <cell r="H4164" t="str">
            <v>EA</v>
          </cell>
          <cell r="I4164">
            <v>73.930000000000007</v>
          </cell>
          <cell r="J4164">
            <v>0.09</v>
          </cell>
          <cell r="K4164">
            <v>81</v>
          </cell>
          <cell r="L4164">
            <v>9.563100229947237E-2</v>
          </cell>
        </row>
        <row r="4165">
          <cell r="A4165" t="str">
            <v>6360030018</v>
          </cell>
          <cell r="B4165" t="str">
            <v>RAIL CLAMP</v>
          </cell>
          <cell r="C4165" t="str">
            <v>P18</v>
          </cell>
          <cell r="D4165" t="str">
            <v>EMS Parts</v>
          </cell>
          <cell r="E4165" t="str">
            <v>20</v>
          </cell>
          <cell r="F4165" t="str">
            <v>700</v>
          </cell>
          <cell r="G4165" t="str">
            <v xml:space="preserve">          10</v>
          </cell>
          <cell r="H4165" t="str">
            <v>EA</v>
          </cell>
          <cell r="I4165">
            <v>71</v>
          </cell>
          <cell r="J4165">
            <v>0.09</v>
          </cell>
          <cell r="K4165">
            <v>77</v>
          </cell>
          <cell r="L4165">
            <v>8.4507042253521125E-2</v>
          </cell>
        </row>
        <row r="4166">
          <cell r="A4166" t="str">
            <v>6360030022</v>
          </cell>
          <cell r="B4166" t="str">
            <v>ANTLER MOUNTING BRACKET</v>
          </cell>
          <cell r="C4166" t="str">
            <v>P18</v>
          </cell>
          <cell r="D4166" t="str">
            <v>EMS Parts</v>
          </cell>
          <cell r="E4166" t="str">
            <v>20</v>
          </cell>
          <cell r="F4166" t="str">
            <v>700</v>
          </cell>
          <cell r="G4166" t="str">
            <v xml:space="preserve">          10</v>
          </cell>
          <cell r="H4166" t="str">
            <v>EA</v>
          </cell>
          <cell r="I4166">
            <v>17</v>
          </cell>
          <cell r="J4166">
            <v>0.09</v>
          </cell>
          <cell r="K4166">
            <v>18.53</v>
          </cell>
          <cell r="L4166">
            <v>9.0000000000000066E-2</v>
          </cell>
        </row>
        <row r="4167">
          <cell r="A4167" t="str">
            <v>6360030022</v>
          </cell>
          <cell r="B4167" t="str">
            <v>ANTLER MOUNTING BRACKET</v>
          </cell>
          <cell r="C4167" t="str">
            <v>P18</v>
          </cell>
          <cell r="D4167" t="str">
            <v>EMS Parts</v>
          </cell>
          <cell r="E4167" t="str">
            <v>20</v>
          </cell>
          <cell r="F4167" t="str">
            <v>700</v>
          </cell>
          <cell r="G4167" t="str">
            <v xml:space="preserve">          11</v>
          </cell>
          <cell r="H4167" t="str">
            <v>EA</v>
          </cell>
          <cell r="I4167">
            <v>15.09</v>
          </cell>
          <cell r="J4167">
            <v>0.09</v>
          </cell>
          <cell r="K4167">
            <v>16.4481</v>
          </cell>
          <cell r="L4167">
            <v>9.0000000000000024E-2</v>
          </cell>
        </row>
        <row r="4168">
          <cell r="A4168" t="str">
            <v>6360030024</v>
          </cell>
          <cell r="B4168" t="str">
            <v>RAIL SUPPORT BRACKET ASSEMBLY</v>
          </cell>
          <cell r="C4168" t="str">
            <v>P18</v>
          </cell>
          <cell r="D4168" t="str">
            <v>EMS Parts</v>
          </cell>
          <cell r="E4168" t="str">
            <v>20</v>
          </cell>
          <cell r="F4168" t="str">
            <v>700</v>
          </cell>
          <cell r="G4168" t="str">
            <v xml:space="preserve">          10</v>
          </cell>
          <cell r="H4168" t="str">
            <v>EA</v>
          </cell>
          <cell r="I4168">
            <v>125</v>
          </cell>
          <cell r="J4168">
            <v>0.09</v>
          </cell>
          <cell r="K4168">
            <v>136</v>
          </cell>
          <cell r="L4168">
            <v>8.7999999999999995E-2</v>
          </cell>
        </row>
        <row r="4169">
          <cell r="A4169" t="str">
            <v>6360030024</v>
          </cell>
          <cell r="B4169" t="str">
            <v>RAIL SUPPORT BRACKET ASSEMBLY</v>
          </cell>
          <cell r="C4169" t="str">
            <v>P18</v>
          </cell>
          <cell r="D4169" t="str">
            <v>EMS Parts</v>
          </cell>
          <cell r="E4169" t="str">
            <v>20</v>
          </cell>
          <cell r="F4169" t="str">
            <v>700</v>
          </cell>
          <cell r="G4169" t="str">
            <v xml:space="preserve">          11</v>
          </cell>
          <cell r="H4169" t="str">
            <v>EA</v>
          </cell>
          <cell r="I4169">
            <v>124.23</v>
          </cell>
          <cell r="J4169">
            <v>0.09</v>
          </cell>
          <cell r="K4169">
            <v>135</v>
          </cell>
          <cell r="L4169">
            <v>8.6694035257184221E-2</v>
          </cell>
        </row>
        <row r="4170">
          <cell r="A4170" t="str">
            <v>6360030031</v>
          </cell>
          <cell r="B4170" t="str">
            <v>ROUND HEAD KNOB ASSY</v>
          </cell>
          <cell r="C4170" t="str">
            <v>P18</v>
          </cell>
          <cell r="D4170" t="str">
            <v>EMS Parts</v>
          </cell>
          <cell r="E4170" t="str">
            <v>20</v>
          </cell>
          <cell r="F4170" t="str">
            <v>700</v>
          </cell>
          <cell r="G4170" t="str">
            <v xml:space="preserve">          10</v>
          </cell>
          <cell r="H4170" t="str">
            <v>EA</v>
          </cell>
          <cell r="I4170">
            <v>21</v>
          </cell>
          <cell r="J4170">
            <v>0.09</v>
          </cell>
          <cell r="K4170">
            <v>23</v>
          </cell>
          <cell r="L4170">
            <v>9.5238095238095233E-2</v>
          </cell>
        </row>
        <row r="4171">
          <cell r="A4171" t="str">
            <v>6360030031</v>
          </cell>
          <cell r="B4171" t="str">
            <v>ROUND HEAD KNOB ASSY</v>
          </cell>
          <cell r="C4171" t="str">
            <v>P18</v>
          </cell>
          <cell r="D4171" t="str">
            <v>EMS Parts</v>
          </cell>
          <cell r="E4171" t="str">
            <v>20</v>
          </cell>
          <cell r="F4171" t="str">
            <v>700</v>
          </cell>
          <cell r="G4171" t="str">
            <v xml:space="preserve">          11</v>
          </cell>
          <cell r="H4171" t="str">
            <v>EA</v>
          </cell>
          <cell r="I4171">
            <v>20.53</v>
          </cell>
          <cell r="J4171">
            <v>0.09</v>
          </cell>
          <cell r="K4171">
            <v>22</v>
          </cell>
          <cell r="L4171">
            <v>7.1602532878714015E-2</v>
          </cell>
        </row>
        <row r="4172">
          <cell r="A4172" t="str">
            <v>6360030050</v>
          </cell>
          <cell r="B4172" t="str">
            <v>RAIL SUPPORT BRACKET - OO</v>
          </cell>
          <cell r="C4172" t="str">
            <v>P18</v>
          </cell>
          <cell r="D4172" t="str">
            <v>EMS Parts</v>
          </cell>
          <cell r="E4172" t="str">
            <v>20</v>
          </cell>
          <cell r="F4172" t="str">
            <v>700</v>
          </cell>
          <cell r="G4172" t="str">
            <v xml:space="preserve">          10</v>
          </cell>
          <cell r="H4172" t="str">
            <v>EA</v>
          </cell>
          <cell r="I4172">
            <v>139</v>
          </cell>
          <cell r="J4172">
            <v>0.09</v>
          </cell>
          <cell r="K4172">
            <v>152</v>
          </cell>
          <cell r="L4172">
            <v>9.3525179856115109E-2</v>
          </cell>
        </row>
        <row r="4173">
          <cell r="A4173" t="str">
            <v>6360030050</v>
          </cell>
          <cell r="B4173" t="str">
            <v>RAIL SUPPORT BRACKET - OO</v>
          </cell>
          <cell r="C4173" t="str">
            <v>P18</v>
          </cell>
          <cell r="D4173" t="str">
            <v>EMS Parts</v>
          </cell>
          <cell r="E4173" t="str">
            <v>20</v>
          </cell>
          <cell r="F4173" t="str">
            <v>700</v>
          </cell>
          <cell r="G4173" t="str">
            <v xml:space="preserve">          11</v>
          </cell>
          <cell r="H4173" t="str">
            <v>EA</v>
          </cell>
          <cell r="I4173">
            <v>146.46</v>
          </cell>
          <cell r="J4173">
            <v>0.09</v>
          </cell>
          <cell r="K4173">
            <v>160</v>
          </cell>
          <cell r="L4173">
            <v>9.2448450088761375E-2</v>
          </cell>
        </row>
        <row r="4174">
          <cell r="A4174" t="str">
            <v>6360090002</v>
          </cell>
          <cell r="B4174" t="str">
            <v>ADJUSTMENT LABEL</v>
          </cell>
          <cell r="C4174" t="str">
            <v>P18</v>
          </cell>
          <cell r="D4174" t="str">
            <v>EMS Parts</v>
          </cell>
          <cell r="E4174" t="str">
            <v>20</v>
          </cell>
          <cell r="F4174" t="str">
            <v>700</v>
          </cell>
          <cell r="G4174" t="str">
            <v xml:space="preserve">          10</v>
          </cell>
          <cell r="H4174" t="str">
            <v>EA</v>
          </cell>
          <cell r="I4174">
            <v>7.49</v>
          </cell>
          <cell r="J4174">
            <v>0.09</v>
          </cell>
          <cell r="K4174">
            <v>8.1641000000000012</v>
          </cell>
          <cell r="L4174">
            <v>9.0000000000000135E-2</v>
          </cell>
        </row>
        <row r="4175">
          <cell r="A4175" t="str">
            <v>6360090002</v>
          </cell>
          <cell r="B4175" t="str">
            <v>ADJUSTMENT LABEL</v>
          </cell>
          <cell r="C4175" t="str">
            <v>P18</v>
          </cell>
          <cell r="D4175" t="str">
            <v>EMS Parts</v>
          </cell>
          <cell r="E4175" t="str">
            <v>20</v>
          </cell>
          <cell r="F4175" t="str">
            <v>700</v>
          </cell>
          <cell r="G4175" t="str">
            <v xml:space="preserve">          11</v>
          </cell>
          <cell r="H4175" t="str">
            <v>EA</v>
          </cell>
          <cell r="I4175">
            <v>2.76</v>
          </cell>
          <cell r="J4175">
            <v>0.09</v>
          </cell>
          <cell r="K4175">
            <v>3.0084</v>
          </cell>
          <cell r="L4175">
            <v>9.0000000000000066E-2</v>
          </cell>
        </row>
        <row r="4176">
          <cell r="A4176" t="str">
            <v>6360130018</v>
          </cell>
          <cell r="B4176" t="str">
            <v>RAIL CLAMP</v>
          </cell>
          <cell r="C4176" t="str">
            <v>P18</v>
          </cell>
          <cell r="D4176" t="str">
            <v>EMS Parts</v>
          </cell>
          <cell r="E4176" t="str">
            <v>20</v>
          </cell>
          <cell r="F4176" t="str">
            <v>700</v>
          </cell>
          <cell r="G4176" t="str">
            <v xml:space="preserve">          10</v>
          </cell>
          <cell r="H4176" t="str">
            <v>EA</v>
          </cell>
          <cell r="I4176">
            <v>46</v>
          </cell>
          <cell r="J4176">
            <v>0.09</v>
          </cell>
          <cell r="K4176">
            <v>50</v>
          </cell>
          <cell r="L4176">
            <v>8.6956521739130432E-2</v>
          </cell>
        </row>
        <row r="4177">
          <cell r="A4177" t="str">
            <v>6360130018</v>
          </cell>
          <cell r="B4177" t="str">
            <v>RAIL CLAMP</v>
          </cell>
          <cell r="C4177" t="str">
            <v>P18</v>
          </cell>
          <cell r="D4177" t="str">
            <v>EMS Parts</v>
          </cell>
          <cell r="E4177" t="str">
            <v>20</v>
          </cell>
          <cell r="F4177" t="str">
            <v>700</v>
          </cell>
          <cell r="G4177" t="str">
            <v xml:space="preserve">          11</v>
          </cell>
          <cell r="H4177" t="str">
            <v>EA</v>
          </cell>
          <cell r="I4177">
            <v>42.52</v>
          </cell>
          <cell r="J4177">
            <v>0.09</v>
          </cell>
          <cell r="K4177">
            <v>46</v>
          </cell>
          <cell r="L4177">
            <v>8.1843838193791082E-2</v>
          </cell>
        </row>
        <row r="4178">
          <cell r="A4178" t="str">
            <v>6360220016</v>
          </cell>
          <cell r="B4178" t="str">
            <v>HOOK CASTING</v>
          </cell>
          <cell r="C4178" t="str">
            <v>P18</v>
          </cell>
          <cell r="D4178" t="str">
            <v>EMS Parts</v>
          </cell>
          <cell r="E4178" t="str">
            <v>20</v>
          </cell>
          <cell r="F4178" t="str">
            <v>700</v>
          </cell>
          <cell r="G4178" t="str">
            <v xml:space="preserve">          11</v>
          </cell>
          <cell r="H4178" t="str">
            <v>EA</v>
          </cell>
          <cell r="I4178">
            <v>64.92</v>
          </cell>
          <cell r="J4178">
            <v>0.09</v>
          </cell>
          <cell r="K4178">
            <v>71</v>
          </cell>
          <cell r="L4178">
            <v>9.3653727664818207E-2</v>
          </cell>
        </row>
        <row r="4179">
          <cell r="A4179" t="str">
            <v>6360220016</v>
          </cell>
          <cell r="B4179" t="str">
            <v>HOOK CASTING</v>
          </cell>
          <cell r="C4179" t="str">
            <v>P18</v>
          </cell>
          <cell r="D4179" t="str">
            <v>EMS Parts</v>
          </cell>
          <cell r="E4179" t="str">
            <v>20</v>
          </cell>
          <cell r="F4179" t="str">
            <v>700</v>
          </cell>
          <cell r="G4179" t="str">
            <v xml:space="preserve">          10</v>
          </cell>
          <cell r="H4179" t="str">
            <v>EA</v>
          </cell>
          <cell r="I4179">
            <v>65</v>
          </cell>
          <cell r="J4179">
            <v>0.09</v>
          </cell>
          <cell r="K4179">
            <v>71</v>
          </cell>
          <cell r="L4179">
            <v>9.2307692307692313E-2</v>
          </cell>
        </row>
        <row r="4180">
          <cell r="A4180" t="str">
            <v>6361030011</v>
          </cell>
          <cell r="B4180" t="str">
            <v>WALL MOUNTING BRACKET</v>
          </cell>
          <cell r="C4180" t="str">
            <v>P18</v>
          </cell>
          <cell r="D4180" t="str">
            <v>EMS Parts</v>
          </cell>
          <cell r="E4180" t="str">
            <v>20</v>
          </cell>
          <cell r="F4180" t="str">
            <v>700</v>
          </cell>
          <cell r="G4180" t="str">
            <v xml:space="preserve">          10</v>
          </cell>
          <cell r="H4180" t="str">
            <v>EA</v>
          </cell>
          <cell r="I4180">
            <v>30</v>
          </cell>
          <cell r="J4180">
            <v>0.09</v>
          </cell>
          <cell r="K4180">
            <v>33</v>
          </cell>
          <cell r="L4180">
            <v>0.1</v>
          </cell>
        </row>
        <row r="4181">
          <cell r="A4181" t="str">
            <v>6361030011</v>
          </cell>
          <cell r="B4181" t="str">
            <v>WALL MOUNTING BRACKET</v>
          </cell>
          <cell r="C4181" t="str">
            <v>P18</v>
          </cell>
          <cell r="D4181" t="str">
            <v>EMS Parts</v>
          </cell>
          <cell r="E4181" t="str">
            <v>20</v>
          </cell>
          <cell r="F4181" t="str">
            <v>700</v>
          </cell>
          <cell r="G4181" t="str">
            <v xml:space="preserve">          11</v>
          </cell>
          <cell r="H4181" t="str">
            <v>EA</v>
          </cell>
          <cell r="I4181">
            <v>253.23</v>
          </cell>
          <cell r="J4181">
            <v>0.09</v>
          </cell>
          <cell r="K4181">
            <v>276</v>
          </cell>
          <cell r="L4181">
            <v>8.9918256130790242E-2</v>
          </cell>
        </row>
        <row r="4182">
          <cell r="A4182" t="str">
            <v>6361030012</v>
          </cell>
          <cell r="B4182" t="str">
            <v>WALL MOUNTING BRACKET ASSY</v>
          </cell>
          <cell r="C4182" t="str">
            <v>P18</v>
          </cell>
          <cell r="D4182" t="str">
            <v>EMS Parts</v>
          </cell>
          <cell r="E4182" t="str">
            <v>20</v>
          </cell>
          <cell r="F4182" t="str">
            <v>700</v>
          </cell>
          <cell r="G4182" t="str">
            <v xml:space="preserve">          10</v>
          </cell>
          <cell r="H4182" t="str">
            <v>EA</v>
          </cell>
          <cell r="I4182">
            <v>65</v>
          </cell>
          <cell r="J4182">
            <v>0.09</v>
          </cell>
          <cell r="K4182">
            <v>71</v>
          </cell>
          <cell r="L4182">
            <v>9.2307692307692313E-2</v>
          </cell>
        </row>
        <row r="4183">
          <cell r="A4183" t="str">
            <v>6361030012</v>
          </cell>
          <cell r="B4183" t="str">
            <v>WALL MOUNTING BRACKET ASSY</v>
          </cell>
          <cell r="C4183" t="str">
            <v>P18</v>
          </cell>
          <cell r="D4183" t="str">
            <v>EMS Parts</v>
          </cell>
          <cell r="E4183" t="str">
            <v>20</v>
          </cell>
          <cell r="F4183" t="str">
            <v>700</v>
          </cell>
          <cell r="G4183" t="str">
            <v xml:space="preserve">          11</v>
          </cell>
          <cell r="H4183" t="str">
            <v>EA</v>
          </cell>
          <cell r="I4183">
            <v>64.45</v>
          </cell>
          <cell r="J4183">
            <v>0.09</v>
          </cell>
          <cell r="K4183">
            <v>70</v>
          </cell>
          <cell r="L4183">
            <v>8.6113266097750149E-2</v>
          </cell>
        </row>
        <row r="4184">
          <cell r="A4184" t="str">
            <v>6362020000</v>
          </cell>
          <cell r="B4184" t="str">
            <v>SHORT RAIL OPTION</v>
          </cell>
          <cell r="C4184" t="str">
            <v>P18</v>
          </cell>
          <cell r="D4184" t="str">
            <v>EMS Parts</v>
          </cell>
          <cell r="E4184" t="str">
            <v>20</v>
          </cell>
          <cell r="F4184" t="str">
            <v>700</v>
          </cell>
          <cell r="G4184" t="str">
            <v xml:space="preserve">          10</v>
          </cell>
          <cell r="H4184" t="str">
            <v>EA</v>
          </cell>
          <cell r="I4184">
            <v>363</v>
          </cell>
          <cell r="J4184">
            <v>0.09</v>
          </cell>
          <cell r="K4184">
            <v>396</v>
          </cell>
          <cell r="L4184">
            <v>9.0909090909090912E-2</v>
          </cell>
        </row>
        <row r="4185">
          <cell r="A4185" t="str">
            <v>6362020000</v>
          </cell>
          <cell r="B4185" t="str">
            <v>SHORT RAIL OPTION</v>
          </cell>
          <cell r="C4185" t="str">
            <v>P18</v>
          </cell>
          <cell r="D4185" t="str">
            <v>EMS Parts</v>
          </cell>
          <cell r="E4185" t="str">
            <v>20</v>
          </cell>
          <cell r="F4185" t="str">
            <v>700</v>
          </cell>
          <cell r="G4185" t="str">
            <v xml:space="preserve">          11</v>
          </cell>
          <cell r="H4185" t="str">
            <v>EA</v>
          </cell>
          <cell r="I4185">
            <v>363</v>
          </cell>
          <cell r="J4185">
            <v>0.09</v>
          </cell>
          <cell r="K4185">
            <v>396</v>
          </cell>
          <cell r="L4185">
            <v>9.0909090909090912E-2</v>
          </cell>
        </row>
        <row r="4186">
          <cell r="A4186" t="str">
            <v>6362020010</v>
          </cell>
          <cell r="B4186" t="str">
            <v>SHORT RAIL ASSEMBLY</v>
          </cell>
          <cell r="C4186" t="str">
            <v>P18</v>
          </cell>
          <cell r="D4186" t="str">
            <v>EMS Parts</v>
          </cell>
          <cell r="E4186" t="str">
            <v>20</v>
          </cell>
          <cell r="F4186" t="str">
            <v>700</v>
          </cell>
          <cell r="G4186" t="str">
            <v xml:space="preserve">          11</v>
          </cell>
          <cell r="H4186" t="str">
            <v>EA</v>
          </cell>
          <cell r="I4186">
            <v>316.17</v>
          </cell>
          <cell r="J4186">
            <v>0.09</v>
          </cell>
          <cell r="K4186">
            <v>345</v>
          </cell>
          <cell r="L4186">
            <v>9.118512192807661E-2</v>
          </cell>
        </row>
        <row r="4187">
          <cell r="A4187" t="str">
            <v>6362020010</v>
          </cell>
          <cell r="B4187" t="str">
            <v>SHORT RAIL ASSEMBLY</v>
          </cell>
          <cell r="C4187" t="str">
            <v>P18</v>
          </cell>
          <cell r="D4187" t="str">
            <v>EMS Parts</v>
          </cell>
          <cell r="E4187" t="str">
            <v>20</v>
          </cell>
          <cell r="F4187" t="str">
            <v>700</v>
          </cell>
          <cell r="G4187" t="str">
            <v xml:space="preserve">          10</v>
          </cell>
          <cell r="H4187" t="str">
            <v>EA</v>
          </cell>
          <cell r="I4187">
            <v>297</v>
          </cell>
          <cell r="J4187">
            <v>0.09</v>
          </cell>
          <cell r="K4187">
            <v>324</v>
          </cell>
          <cell r="L4187">
            <v>9.0909090909090912E-2</v>
          </cell>
        </row>
        <row r="4188">
          <cell r="A4188" t="str">
            <v>6362020012</v>
          </cell>
          <cell r="B4188" t="str">
            <v>PLUNGER ROD</v>
          </cell>
          <cell r="C4188" t="str">
            <v>P18</v>
          </cell>
          <cell r="D4188" t="str">
            <v>EMS Parts</v>
          </cell>
          <cell r="E4188" t="str">
            <v>20</v>
          </cell>
          <cell r="F4188" t="str">
            <v>700</v>
          </cell>
          <cell r="G4188" t="str">
            <v xml:space="preserve">          10</v>
          </cell>
          <cell r="H4188" t="str">
            <v>EA</v>
          </cell>
          <cell r="I4188">
            <v>118</v>
          </cell>
          <cell r="J4188">
            <v>0.09</v>
          </cell>
          <cell r="K4188">
            <v>129</v>
          </cell>
          <cell r="L4188">
            <v>9.3220338983050849E-2</v>
          </cell>
        </row>
        <row r="4189">
          <cell r="A4189" t="str">
            <v>6362020012</v>
          </cell>
          <cell r="B4189" t="str">
            <v>PLUNGER ROD</v>
          </cell>
          <cell r="C4189" t="str">
            <v>P18</v>
          </cell>
          <cell r="D4189" t="str">
            <v>EMS Parts</v>
          </cell>
          <cell r="E4189" t="str">
            <v>20</v>
          </cell>
          <cell r="F4189" t="str">
            <v>700</v>
          </cell>
          <cell r="G4189" t="str">
            <v xml:space="preserve">          11</v>
          </cell>
          <cell r="H4189" t="str">
            <v>EA</v>
          </cell>
          <cell r="I4189">
            <v>117.7</v>
          </cell>
          <cell r="J4189">
            <v>0.09</v>
          </cell>
          <cell r="K4189">
            <v>128</v>
          </cell>
          <cell r="L4189">
            <v>8.7510620220900573E-2</v>
          </cell>
        </row>
        <row r="4190">
          <cell r="A4190" t="str">
            <v>6362020021</v>
          </cell>
          <cell r="B4190" t="str">
            <v>RAIL TUBE</v>
          </cell>
          <cell r="C4190" t="str">
            <v>P18</v>
          </cell>
          <cell r="D4190" t="str">
            <v>EMS Parts</v>
          </cell>
          <cell r="E4190" t="str">
            <v>20</v>
          </cell>
          <cell r="F4190" t="str">
            <v>700</v>
          </cell>
          <cell r="G4190" t="str">
            <v xml:space="preserve">          10</v>
          </cell>
          <cell r="H4190" t="str">
            <v>EA</v>
          </cell>
          <cell r="I4190">
            <v>119</v>
          </cell>
          <cell r="J4190">
            <v>0.09</v>
          </cell>
          <cell r="K4190">
            <v>130</v>
          </cell>
          <cell r="L4190">
            <v>9.2436974789915971E-2</v>
          </cell>
        </row>
        <row r="4191">
          <cell r="A4191" t="str">
            <v>6362020021</v>
          </cell>
          <cell r="B4191" t="str">
            <v>RAIL TUBE</v>
          </cell>
          <cell r="C4191" t="str">
            <v>P18</v>
          </cell>
          <cell r="D4191" t="str">
            <v>EMS Parts</v>
          </cell>
          <cell r="E4191" t="str">
            <v>20</v>
          </cell>
          <cell r="F4191" t="str">
            <v>700</v>
          </cell>
          <cell r="G4191" t="str">
            <v xml:space="preserve">          11</v>
          </cell>
          <cell r="H4191" t="str">
            <v>EA</v>
          </cell>
          <cell r="I4191">
            <v>119.14</v>
          </cell>
          <cell r="J4191">
            <v>0.09</v>
          </cell>
          <cell r="K4191">
            <v>130</v>
          </cell>
          <cell r="L4191">
            <v>9.1153265066308539E-2</v>
          </cell>
        </row>
        <row r="4192">
          <cell r="A4192" t="str">
            <v>6362021010</v>
          </cell>
          <cell r="B4192" t="str">
            <v>LONG RAIL OPTION</v>
          </cell>
          <cell r="C4192" t="str">
            <v>P18</v>
          </cell>
          <cell r="D4192" t="str">
            <v>EMS Parts</v>
          </cell>
          <cell r="E4192" t="str">
            <v>20</v>
          </cell>
          <cell r="F4192" t="str">
            <v>700</v>
          </cell>
          <cell r="G4192" t="str">
            <v xml:space="preserve">          10</v>
          </cell>
          <cell r="H4192" t="str">
            <v>EA</v>
          </cell>
          <cell r="I4192">
            <v>306</v>
          </cell>
          <cell r="J4192">
            <v>0.09</v>
          </cell>
          <cell r="K4192">
            <v>334</v>
          </cell>
          <cell r="L4192">
            <v>9.1503267973856203E-2</v>
          </cell>
        </row>
        <row r="4193">
          <cell r="A4193" t="str">
            <v>6362021010</v>
          </cell>
          <cell r="B4193" t="str">
            <v>LONG RAIL OPTION</v>
          </cell>
          <cell r="C4193" t="str">
            <v>P18</v>
          </cell>
          <cell r="D4193" t="str">
            <v>EMS Parts</v>
          </cell>
          <cell r="E4193" t="str">
            <v>20</v>
          </cell>
          <cell r="F4193" t="str">
            <v>700</v>
          </cell>
          <cell r="G4193" t="str">
            <v xml:space="preserve">          11</v>
          </cell>
          <cell r="H4193" t="str">
            <v>EA</v>
          </cell>
          <cell r="I4193">
            <v>560.39</v>
          </cell>
          <cell r="J4193">
            <v>0.09</v>
          </cell>
          <cell r="K4193">
            <v>611</v>
          </cell>
          <cell r="L4193">
            <v>9.0312104070379581E-2</v>
          </cell>
        </row>
        <row r="4194">
          <cell r="A4194" t="str">
            <v>6362021012</v>
          </cell>
          <cell r="B4194" t="str">
            <v>PLUNGER ROD</v>
          </cell>
          <cell r="C4194" t="str">
            <v>P18</v>
          </cell>
          <cell r="D4194" t="str">
            <v>EMS Parts</v>
          </cell>
          <cell r="E4194" t="str">
            <v>20</v>
          </cell>
          <cell r="F4194" t="str">
            <v>700</v>
          </cell>
          <cell r="G4194" t="str">
            <v xml:space="preserve">          11</v>
          </cell>
          <cell r="H4194" t="str">
            <v>EA</v>
          </cell>
          <cell r="I4194">
            <v>80.069999999999993</v>
          </cell>
          <cell r="J4194">
            <v>0.09</v>
          </cell>
          <cell r="K4194">
            <v>87</v>
          </cell>
          <cell r="L4194">
            <v>8.6549269389284464E-2</v>
          </cell>
        </row>
        <row r="4195">
          <cell r="A4195" t="str">
            <v>6362021021</v>
          </cell>
          <cell r="B4195" t="str">
            <v>RAIL TUBE</v>
          </cell>
          <cell r="C4195" t="str">
            <v>P18</v>
          </cell>
          <cell r="D4195" t="str">
            <v>EMS Parts</v>
          </cell>
          <cell r="E4195" t="str">
            <v>20</v>
          </cell>
          <cell r="F4195" t="str">
            <v>700</v>
          </cell>
          <cell r="G4195" t="str">
            <v xml:space="preserve">          11</v>
          </cell>
          <cell r="H4195" t="str">
            <v>EA</v>
          </cell>
          <cell r="I4195">
            <v>215.99</v>
          </cell>
          <cell r="J4195">
            <v>0.09</v>
          </cell>
          <cell r="K4195">
            <v>235</v>
          </cell>
          <cell r="L4195">
            <v>8.8013333950645811E-2</v>
          </cell>
        </row>
        <row r="4196">
          <cell r="A4196" t="str">
            <v>6370000000</v>
          </cell>
          <cell r="B4196" t="str">
            <v>FLOOR MOUNT FASTENER SNGL PLT</v>
          </cell>
          <cell r="C4196" t="str">
            <v>B15</v>
          </cell>
          <cell r="D4196" t="str">
            <v>Antler Fasteners</v>
          </cell>
          <cell r="E4196" t="str">
            <v>13</v>
          </cell>
          <cell r="F4196" t="str">
            <v>700</v>
          </cell>
          <cell r="G4196" t="str">
            <v xml:space="preserve">          10</v>
          </cell>
          <cell r="H4196" t="str">
            <v>EA</v>
          </cell>
          <cell r="I4196">
            <v>565</v>
          </cell>
          <cell r="J4196">
            <v>0.09</v>
          </cell>
          <cell r="K4196">
            <v>616</v>
          </cell>
          <cell r="L4196">
            <v>9.0265486725663716E-2</v>
          </cell>
        </row>
        <row r="4197">
          <cell r="A4197" t="str">
            <v>6370000000</v>
          </cell>
          <cell r="B4197" t="str">
            <v>FLOOR MOUNT FASTENER SNGL PLT</v>
          </cell>
          <cell r="C4197" t="str">
            <v>B15</v>
          </cell>
          <cell r="D4197" t="str">
            <v>Antler Fasteners</v>
          </cell>
          <cell r="E4197" t="str">
            <v>13</v>
          </cell>
          <cell r="F4197" t="str">
            <v>700</v>
          </cell>
          <cell r="G4197" t="str">
            <v xml:space="preserve">          11</v>
          </cell>
          <cell r="H4197" t="str">
            <v>EA</v>
          </cell>
          <cell r="I4197">
            <v>565</v>
          </cell>
          <cell r="J4197">
            <v>0.09</v>
          </cell>
          <cell r="K4197">
            <v>616</v>
          </cell>
          <cell r="L4197">
            <v>9.0265486725663716E-2</v>
          </cell>
        </row>
        <row r="4198">
          <cell r="A4198" t="str">
            <v>6370001926</v>
          </cell>
          <cell r="B4198" t="str">
            <v>6370 SERIAL NUMBER TAG, FORMED</v>
          </cell>
          <cell r="C4198" t="str">
            <v>P18</v>
          </cell>
          <cell r="D4198" t="str">
            <v>EMS Parts</v>
          </cell>
          <cell r="E4198" t="str">
            <v>20</v>
          </cell>
          <cell r="F4198" t="str">
            <v>700</v>
          </cell>
          <cell r="G4198" t="str">
            <v xml:space="preserve">          11</v>
          </cell>
          <cell r="H4198" t="str">
            <v>EA</v>
          </cell>
          <cell r="I4198">
            <v>17.29</v>
          </cell>
          <cell r="J4198">
            <v>0.09</v>
          </cell>
          <cell r="K4198">
            <v>18.8461</v>
          </cell>
          <cell r="L4198">
            <v>9.0000000000000038E-2</v>
          </cell>
        </row>
        <row r="4199">
          <cell r="A4199" t="str">
            <v>6370009001</v>
          </cell>
          <cell r="B4199" t="str">
            <v>DOM INSTAL/OPS COT FAST MANUAL</v>
          </cell>
          <cell r="C4199" t="str">
            <v>P18</v>
          </cell>
          <cell r="D4199" t="str">
            <v>EMS Parts</v>
          </cell>
          <cell r="E4199" t="str">
            <v>20</v>
          </cell>
          <cell r="F4199" t="str">
            <v>700</v>
          </cell>
          <cell r="G4199" t="str">
            <v xml:space="preserve">          11</v>
          </cell>
          <cell r="H4199" t="str">
            <v>EA</v>
          </cell>
          <cell r="I4199">
            <v>15.37</v>
          </cell>
          <cell r="J4199">
            <v>0.09</v>
          </cell>
          <cell r="K4199">
            <v>16.753299999999999</v>
          </cell>
          <cell r="L4199">
            <v>9.0000000000000011E-2</v>
          </cell>
        </row>
        <row r="4200">
          <cell r="A4200" t="str">
            <v>6370009005</v>
          </cell>
          <cell r="B4200" t="str">
            <v>INT AMB COT FASTNR OPS MANUAL</v>
          </cell>
          <cell r="C4200" t="str">
            <v>P18</v>
          </cell>
          <cell r="D4200" t="str">
            <v>EMS Parts</v>
          </cell>
          <cell r="E4200" t="str">
            <v>20</v>
          </cell>
          <cell r="F4200" t="str">
            <v>700</v>
          </cell>
          <cell r="G4200" t="str">
            <v xml:space="preserve">          11</v>
          </cell>
          <cell r="H4200" t="str">
            <v>EA</v>
          </cell>
          <cell r="I4200">
            <v>72.400000000000006</v>
          </cell>
          <cell r="J4200">
            <v>0.09</v>
          </cell>
          <cell r="K4200">
            <v>79</v>
          </cell>
          <cell r="L4200">
            <v>9.1160220994475058E-2</v>
          </cell>
        </row>
        <row r="4201">
          <cell r="A4201" t="str">
            <v>6370009005</v>
          </cell>
          <cell r="B4201" t="str">
            <v>INT AMB COT FASTNR OPS MANUAL</v>
          </cell>
          <cell r="C4201" t="str">
            <v>P18</v>
          </cell>
          <cell r="D4201" t="str">
            <v>EMS Parts</v>
          </cell>
          <cell r="E4201" t="str">
            <v>20</v>
          </cell>
          <cell r="F4201" t="str">
            <v>700</v>
          </cell>
          <cell r="G4201" t="str">
            <v xml:space="preserve">          10</v>
          </cell>
          <cell r="H4201" t="str">
            <v>EA</v>
          </cell>
          <cell r="I4201">
            <v>72</v>
          </cell>
          <cell r="J4201">
            <v>0.09</v>
          </cell>
          <cell r="K4201">
            <v>78</v>
          </cell>
          <cell r="L4201">
            <v>8.3333333333333329E-2</v>
          </cell>
        </row>
        <row r="4202">
          <cell r="A4202" t="str">
            <v>6370030022</v>
          </cell>
          <cell r="B4202" t="str">
            <v>LOWER BRACKET</v>
          </cell>
          <cell r="C4202" t="str">
            <v>P18</v>
          </cell>
          <cell r="D4202" t="str">
            <v>EMS Parts</v>
          </cell>
          <cell r="E4202" t="str">
            <v>20</v>
          </cell>
          <cell r="F4202" t="str">
            <v>700</v>
          </cell>
          <cell r="G4202" t="str">
            <v xml:space="preserve">          11</v>
          </cell>
          <cell r="H4202" t="str">
            <v>EA</v>
          </cell>
          <cell r="I4202">
            <v>15.63</v>
          </cell>
          <cell r="J4202">
            <v>0.09</v>
          </cell>
          <cell r="K4202">
            <v>17.036700000000003</v>
          </cell>
          <cell r="L4202">
            <v>9.0000000000000149E-2</v>
          </cell>
        </row>
        <row r="4203">
          <cell r="A4203" t="str">
            <v>6370030042</v>
          </cell>
          <cell r="B4203" t="str">
            <v>ANTLER MOUNTING BRACKET</v>
          </cell>
          <cell r="C4203" t="str">
            <v>P18</v>
          </cell>
          <cell r="D4203" t="str">
            <v>EMS Parts</v>
          </cell>
          <cell r="E4203" t="str">
            <v>20</v>
          </cell>
          <cell r="F4203" t="str">
            <v>700</v>
          </cell>
          <cell r="G4203" t="str">
            <v xml:space="preserve">          10</v>
          </cell>
          <cell r="H4203" t="str">
            <v>EA</v>
          </cell>
          <cell r="I4203">
            <v>21</v>
          </cell>
          <cell r="J4203">
            <v>0.09</v>
          </cell>
          <cell r="K4203">
            <v>23</v>
          </cell>
          <cell r="L4203">
            <v>9.5238095238095233E-2</v>
          </cell>
        </row>
        <row r="4204">
          <cell r="A4204" t="str">
            <v>6370030042</v>
          </cell>
          <cell r="B4204" t="str">
            <v>ANTLER MOUNTING BRACKET</v>
          </cell>
          <cell r="C4204" t="str">
            <v>P18</v>
          </cell>
          <cell r="D4204" t="str">
            <v>EMS Parts</v>
          </cell>
          <cell r="E4204" t="str">
            <v>20</v>
          </cell>
          <cell r="F4204" t="str">
            <v>700</v>
          </cell>
          <cell r="G4204" t="str">
            <v xml:space="preserve">          11</v>
          </cell>
          <cell r="H4204" t="str">
            <v>EA</v>
          </cell>
          <cell r="I4204">
            <v>20.37</v>
          </cell>
          <cell r="J4204">
            <v>0.09</v>
          </cell>
          <cell r="K4204">
            <v>22</v>
          </cell>
          <cell r="L4204">
            <v>8.00196367206676E-2</v>
          </cell>
        </row>
        <row r="4205">
          <cell r="A4205" t="str">
            <v>6370030043</v>
          </cell>
          <cell r="B4205" t="str">
            <v>ANTLER BRACE</v>
          </cell>
          <cell r="C4205" t="str">
            <v>P18</v>
          </cell>
          <cell r="D4205" t="str">
            <v>EMS Parts</v>
          </cell>
          <cell r="E4205" t="str">
            <v>20</v>
          </cell>
          <cell r="F4205" t="str">
            <v>700</v>
          </cell>
          <cell r="G4205" t="str">
            <v xml:space="preserve">          11</v>
          </cell>
          <cell r="H4205" t="str">
            <v>EA</v>
          </cell>
          <cell r="I4205">
            <v>42.78</v>
          </cell>
          <cell r="J4205">
            <v>0.09</v>
          </cell>
          <cell r="K4205">
            <v>47</v>
          </cell>
          <cell r="L4205">
            <v>9.8644226273959759E-2</v>
          </cell>
        </row>
        <row r="4206">
          <cell r="A4206" t="str">
            <v>6370030043</v>
          </cell>
          <cell r="B4206" t="str">
            <v>ANTLER BRACE</v>
          </cell>
          <cell r="C4206" t="str">
            <v>P18</v>
          </cell>
          <cell r="D4206" t="str">
            <v>EMS Parts</v>
          </cell>
          <cell r="E4206" t="str">
            <v>20</v>
          </cell>
          <cell r="F4206" t="str">
            <v>700</v>
          </cell>
          <cell r="G4206" t="str">
            <v xml:space="preserve">          10</v>
          </cell>
          <cell r="H4206" t="str">
            <v>EA</v>
          </cell>
          <cell r="I4206">
            <v>46</v>
          </cell>
          <cell r="J4206">
            <v>0.09</v>
          </cell>
          <cell r="K4206">
            <v>50</v>
          </cell>
          <cell r="L4206">
            <v>8.6956521739130432E-2</v>
          </cell>
        </row>
        <row r="4207">
          <cell r="A4207" t="str">
            <v>6370030044</v>
          </cell>
          <cell r="B4207" t="str">
            <v>CROSS BAR</v>
          </cell>
          <cell r="C4207" t="str">
            <v>P18</v>
          </cell>
          <cell r="D4207" t="str">
            <v>EMS Parts</v>
          </cell>
          <cell r="E4207" t="str">
            <v>20</v>
          </cell>
          <cell r="F4207" t="str">
            <v>700</v>
          </cell>
          <cell r="G4207" t="str">
            <v xml:space="preserve">          11</v>
          </cell>
          <cell r="H4207" t="str">
            <v>EA</v>
          </cell>
          <cell r="I4207">
            <v>26.44</v>
          </cell>
          <cell r="J4207">
            <v>0.09</v>
          </cell>
          <cell r="K4207">
            <v>29</v>
          </cell>
          <cell r="L4207">
            <v>9.6822995461422035E-2</v>
          </cell>
        </row>
        <row r="4208">
          <cell r="A4208" t="str">
            <v>6370030143</v>
          </cell>
          <cell r="B4208" t="str">
            <v>ROUND TUBE</v>
          </cell>
          <cell r="C4208" t="str">
            <v>P18</v>
          </cell>
          <cell r="D4208" t="str">
            <v>EMS Parts</v>
          </cell>
          <cell r="E4208" t="str">
            <v>20</v>
          </cell>
          <cell r="F4208" t="str">
            <v>700</v>
          </cell>
          <cell r="G4208" t="str">
            <v xml:space="preserve">          11</v>
          </cell>
          <cell r="H4208" t="str">
            <v>EA</v>
          </cell>
          <cell r="I4208">
            <v>14.86</v>
          </cell>
          <cell r="J4208">
            <v>0.09</v>
          </cell>
          <cell r="K4208">
            <v>16.197400000000002</v>
          </cell>
          <cell r="L4208">
            <v>9.0000000000000163E-2</v>
          </cell>
        </row>
        <row r="4209">
          <cell r="A4209" t="str">
            <v>6370090001</v>
          </cell>
          <cell r="B4209" t="str">
            <v>LABEL/COT FASTENER</v>
          </cell>
          <cell r="C4209" t="str">
            <v>P18</v>
          </cell>
          <cell r="D4209" t="str">
            <v>EMS Parts</v>
          </cell>
          <cell r="E4209" t="str">
            <v>20</v>
          </cell>
          <cell r="F4209" t="str">
            <v>700</v>
          </cell>
          <cell r="G4209" t="str">
            <v xml:space="preserve">          11</v>
          </cell>
          <cell r="H4209" t="str">
            <v>EA</v>
          </cell>
          <cell r="I4209">
            <v>1.39</v>
          </cell>
          <cell r="J4209">
            <v>0.09</v>
          </cell>
          <cell r="K4209">
            <v>1.5151000000000001</v>
          </cell>
          <cell r="L4209">
            <v>9.0000000000000163E-2</v>
          </cell>
        </row>
        <row r="4210">
          <cell r="A4210" t="str">
            <v>6370090001</v>
          </cell>
          <cell r="B4210" t="str">
            <v>LABEL/COT FASTENER</v>
          </cell>
          <cell r="C4210" t="str">
            <v>P18</v>
          </cell>
          <cell r="D4210" t="str">
            <v>EMS Parts</v>
          </cell>
          <cell r="E4210" t="str">
            <v>20</v>
          </cell>
          <cell r="F4210" t="str">
            <v>700</v>
          </cell>
          <cell r="G4210" t="str">
            <v xml:space="preserve">          10</v>
          </cell>
          <cell r="H4210" t="str">
            <v>EA</v>
          </cell>
          <cell r="I4210">
            <v>6.42</v>
          </cell>
          <cell r="J4210">
            <v>0.09</v>
          </cell>
          <cell r="K4210">
            <v>6.9978000000000007</v>
          </cell>
          <cell r="L4210">
            <v>9.0000000000000122E-2</v>
          </cell>
        </row>
        <row r="4211">
          <cell r="A4211" t="str">
            <v>6370090010</v>
          </cell>
          <cell r="B4211" t="str">
            <v>INSTAL/OPS COT FASTENER MANUAL</v>
          </cell>
          <cell r="C4211" t="str">
            <v>P18</v>
          </cell>
          <cell r="D4211" t="str">
            <v>EMS Parts</v>
          </cell>
          <cell r="E4211" t="str">
            <v>20</v>
          </cell>
          <cell r="F4211" t="str">
            <v>700</v>
          </cell>
          <cell r="G4211" t="str">
            <v xml:space="preserve">          11</v>
          </cell>
          <cell r="H4211" t="str">
            <v>EA</v>
          </cell>
          <cell r="I4211">
            <v>9.08</v>
          </cell>
          <cell r="J4211">
            <v>0.09</v>
          </cell>
          <cell r="K4211">
            <v>9.8972000000000016</v>
          </cell>
          <cell r="L4211">
            <v>9.0000000000000163E-2</v>
          </cell>
        </row>
        <row r="4212">
          <cell r="A4212" t="str">
            <v>6370090010</v>
          </cell>
          <cell r="B4212" t="str">
            <v>INSTAL/OPS COT FASTENER MANUAL</v>
          </cell>
          <cell r="C4212" t="str">
            <v>P18</v>
          </cell>
          <cell r="D4212" t="str">
            <v>EMS Parts</v>
          </cell>
          <cell r="E4212" t="str">
            <v>20</v>
          </cell>
          <cell r="F4212" t="str">
            <v>700</v>
          </cell>
          <cell r="G4212" t="str">
            <v xml:space="preserve">          10</v>
          </cell>
          <cell r="H4212" t="str">
            <v>EA</v>
          </cell>
          <cell r="I4212">
            <v>13</v>
          </cell>
          <cell r="J4212">
            <v>0.09</v>
          </cell>
          <cell r="K4212">
            <v>14.170000000000002</v>
          </cell>
          <cell r="L4212">
            <v>9.0000000000000135E-2</v>
          </cell>
        </row>
        <row r="4213">
          <cell r="A4213" t="str">
            <v>6370109001</v>
          </cell>
          <cell r="B4213" t="str">
            <v>Ambulance Cot Fast OPS Manual</v>
          </cell>
          <cell r="C4213" t="str">
            <v>P18</v>
          </cell>
          <cell r="D4213" t="str">
            <v>EMS Parts</v>
          </cell>
          <cell r="E4213" t="str">
            <v>20</v>
          </cell>
          <cell r="F4213" t="str">
            <v>700</v>
          </cell>
          <cell r="G4213" t="str">
            <v xml:space="preserve">          11</v>
          </cell>
          <cell r="H4213" t="str">
            <v>EA</v>
          </cell>
          <cell r="I4213">
            <v>17</v>
          </cell>
          <cell r="J4213">
            <v>0.09</v>
          </cell>
          <cell r="K4213">
            <v>18.53</v>
          </cell>
          <cell r="L4213">
            <v>9.0000000000000066E-2</v>
          </cell>
        </row>
        <row r="4214">
          <cell r="A4214" t="str">
            <v>6370109005</v>
          </cell>
          <cell r="B4214" t="str">
            <v>AMB Cot Fastener Int'l Ops MAN</v>
          </cell>
          <cell r="C4214" t="str">
            <v>P18</v>
          </cell>
          <cell r="D4214" t="str">
            <v>EMS Parts</v>
          </cell>
          <cell r="E4214" t="str">
            <v>20</v>
          </cell>
          <cell r="F4214" t="str">
            <v>700</v>
          </cell>
          <cell r="G4214" t="str">
            <v xml:space="preserve">          11</v>
          </cell>
          <cell r="H4214" t="str">
            <v>EA</v>
          </cell>
          <cell r="I4214">
            <v>35.58</v>
          </cell>
          <cell r="J4214">
            <v>0.09</v>
          </cell>
          <cell r="K4214">
            <v>39</v>
          </cell>
          <cell r="L4214">
            <v>9.6121416526138329E-2</v>
          </cell>
        </row>
        <row r="4215">
          <cell r="A4215" t="str">
            <v>6370230010</v>
          </cell>
          <cell r="B4215" t="str">
            <v>COT FASTENER ASSY, FLOOR MOUNT</v>
          </cell>
          <cell r="C4215" t="str">
            <v>P18</v>
          </cell>
          <cell r="D4215" t="str">
            <v>EMS Parts</v>
          </cell>
          <cell r="E4215" t="str">
            <v>20</v>
          </cell>
          <cell r="F4215" t="str">
            <v>700</v>
          </cell>
          <cell r="G4215" t="str">
            <v xml:space="preserve">          11</v>
          </cell>
          <cell r="H4215" t="str">
            <v>EA</v>
          </cell>
          <cell r="I4215">
            <v>765.53</v>
          </cell>
          <cell r="J4215">
            <v>0.09</v>
          </cell>
          <cell r="K4215">
            <v>834</v>
          </cell>
          <cell r="L4215">
            <v>8.9441302104424428E-2</v>
          </cell>
        </row>
        <row r="4216">
          <cell r="A4216" t="str">
            <v>6370230038</v>
          </cell>
          <cell r="B4216" t="str">
            <v>ANTLER ASSEMBLY</v>
          </cell>
          <cell r="C4216" t="str">
            <v>P18</v>
          </cell>
          <cell r="D4216" t="str">
            <v>EMS Parts</v>
          </cell>
          <cell r="E4216" t="str">
            <v>20</v>
          </cell>
          <cell r="F4216" t="str">
            <v>700</v>
          </cell>
          <cell r="G4216" t="str">
            <v xml:space="preserve">          11</v>
          </cell>
          <cell r="H4216" t="str">
            <v>EA</v>
          </cell>
          <cell r="I4216">
            <v>329.03</v>
          </cell>
          <cell r="J4216">
            <v>0.09</v>
          </cell>
          <cell r="K4216">
            <v>359</v>
          </cell>
          <cell r="L4216">
            <v>9.1085919217092762E-2</v>
          </cell>
        </row>
        <row r="4217">
          <cell r="A4217" t="str">
            <v>6370230038</v>
          </cell>
          <cell r="B4217" t="str">
            <v>ANTLER ASSEMBLY</v>
          </cell>
          <cell r="C4217" t="str">
            <v>P18</v>
          </cell>
          <cell r="D4217" t="str">
            <v>EMS Parts</v>
          </cell>
          <cell r="E4217" t="str">
            <v>20</v>
          </cell>
          <cell r="F4217" t="str">
            <v>700</v>
          </cell>
          <cell r="G4217" t="str">
            <v xml:space="preserve">          10</v>
          </cell>
          <cell r="H4217" t="str">
            <v>EA</v>
          </cell>
          <cell r="I4217">
            <v>335</v>
          </cell>
          <cell r="J4217">
            <v>0.09</v>
          </cell>
          <cell r="K4217">
            <v>365</v>
          </cell>
          <cell r="L4217">
            <v>8.9552238805970144E-2</v>
          </cell>
        </row>
        <row r="4218">
          <cell r="A4218" t="str">
            <v>6371000000</v>
          </cell>
          <cell r="B4218" t="str">
            <v>WALL MOUNT COT FASTENER</v>
          </cell>
          <cell r="C4218" t="str">
            <v>B15</v>
          </cell>
          <cell r="D4218" t="str">
            <v>Antler Fasteners</v>
          </cell>
          <cell r="E4218" t="str">
            <v>13</v>
          </cell>
          <cell r="F4218" t="str">
            <v>700</v>
          </cell>
          <cell r="G4218" t="str">
            <v xml:space="preserve">          10</v>
          </cell>
          <cell r="H4218" t="str">
            <v>EA</v>
          </cell>
          <cell r="I4218">
            <v>349</v>
          </cell>
          <cell r="J4218">
            <v>0.09</v>
          </cell>
          <cell r="K4218">
            <v>380</v>
          </cell>
          <cell r="L4218">
            <v>8.882521489971347E-2</v>
          </cell>
        </row>
        <row r="4219">
          <cell r="A4219" t="str">
            <v>6371000000</v>
          </cell>
          <cell r="B4219" t="str">
            <v>WALL MOUNT COT FASTENER</v>
          </cell>
          <cell r="C4219" t="str">
            <v>B15</v>
          </cell>
          <cell r="D4219" t="str">
            <v>Antler Fasteners</v>
          </cell>
          <cell r="E4219" t="str">
            <v>13</v>
          </cell>
          <cell r="F4219" t="str">
            <v>700</v>
          </cell>
          <cell r="G4219" t="str">
            <v xml:space="preserve">          11</v>
          </cell>
          <cell r="H4219" t="str">
            <v>EA</v>
          </cell>
          <cell r="I4219">
            <v>349</v>
          </cell>
          <cell r="J4219">
            <v>0.09</v>
          </cell>
          <cell r="K4219">
            <v>380</v>
          </cell>
          <cell r="L4219">
            <v>8.882521489971347E-2</v>
          </cell>
        </row>
        <row r="4220">
          <cell r="A4220" t="str">
            <v>6371090001</v>
          </cell>
          <cell r="B4220" t="str">
            <v>LABEL</v>
          </cell>
          <cell r="C4220" t="str">
            <v>P18</v>
          </cell>
          <cell r="D4220" t="str">
            <v>EMS Parts</v>
          </cell>
          <cell r="E4220" t="str">
            <v>20</v>
          </cell>
          <cell r="F4220" t="str">
            <v>700</v>
          </cell>
          <cell r="G4220" t="str">
            <v xml:space="preserve">          11</v>
          </cell>
          <cell r="H4220" t="str">
            <v>EA</v>
          </cell>
          <cell r="I4220">
            <v>1.39</v>
          </cell>
          <cell r="J4220">
            <v>0.09</v>
          </cell>
          <cell r="K4220">
            <v>1.5151000000000001</v>
          </cell>
          <cell r="L4220">
            <v>9.0000000000000163E-2</v>
          </cell>
        </row>
        <row r="4221">
          <cell r="A4221" t="str">
            <v>6371090001</v>
          </cell>
          <cell r="B4221" t="str">
            <v>LABEL</v>
          </cell>
          <cell r="C4221" t="str">
            <v>P18</v>
          </cell>
          <cell r="D4221" t="str">
            <v>EMS Parts</v>
          </cell>
          <cell r="E4221" t="str">
            <v>20</v>
          </cell>
          <cell r="F4221" t="str">
            <v>700</v>
          </cell>
          <cell r="G4221" t="str">
            <v xml:space="preserve">          10</v>
          </cell>
          <cell r="H4221" t="str">
            <v>EA</v>
          </cell>
          <cell r="I4221">
            <v>6.42</v>
          </cell>
          <cell r="J4221">
            <v>0.09</v>
          </cell>
          <cell r="K4221">
            <v>6.9978000000000007</v>
          </cell>
          <cell r="L4221">
            <v>9.0000000000000122E-2</v>
          </cell>
        </row>
        <row r="4222">
          <cell r="A4222" t="str">
            <v>6371230010</v>
          </cell>
          <cell r="B4222" t="str">
            <v>COT FASTENER ASSY, WALL MOUNT</v>
          </cell>
          <cell r="C4222" t="str">
            <v>P18</v>
          </cell>
          <cell r="D4222" t="str">
            <v>EMS Parts</v>
          </cell>
          <cell r="E4222" t="str">
            <v>20</v>
          </cell>
          <cell r="F4222" t="str">
            <v>700</v>
          </cell>
          <cell r="G4222" t="str">
            <v xml:space="preserve">          11</v>
          </cell>
          <cell r="H4222" t="str">
            <v>EA</v>
          </cell>
          <cell r="I4222">
            <v>519.80999999999995</v>
          </cell>
          <cell r="J4222">
            <v>0.09</v>
          </cell>
          <cell r="K4222">
            <v>567</v>
          </cell>
          <cell r="L4222">
            <v>9.0783170773936744E-2</v>
          </cell>
        </row>
        <row r="4223">
          <cell r="A4223" t="str">
            <v>6372010011</v>
          </cell>
          <cell r="B4223" t="str">
            <v>FOOT END LATCH ASSY</v>
          </cell>
          <cell r="C4223" t="str">
            <v>P18</v>
          </cell>
          <cell r="D4223" t="str">
            <v>EMS Parts</v>
          </cell>
          <cell r="E4223" t="str">
            <v>20</v>
          </cell>
          <cell r="F4223" t="str">
            <v>700</v>
          </cell>
          <cell r="G4223" t="str">
            <v xml:space="preserve">          10</v>
          </cell>
          <cell r="H4223" t="str">
            <v>EA</v>
          </cell>
          <cell r="I4223">
            <v>632</v>
          </cell>
          <cell r="J4223">
            <v>0.09</v>
          </cell>
          <cell r="K4223">
            <v>689</v>
          </cell>
          <cell r="L4223">
            <v>9.0189873417721514E-2</v>
          </cell>
        </row>
        <row r="4224">
          <cell r="A4224" t="str">
            <v>6372010011</v>
          </cell>
          <cell r="B4224" t="str">
            <v>FOOT END LATCH ASSY</v>
          </cell>
          <cell r="C4224" t="str">
            <v>P18</v>
          </cell>
          <cell r="D4224" t="str">
            <v>EMS Parts</v>
          </cell>
          <cell r="E4224" t="str">
            <v>20</v>
          </cell>
          <cell r="F4224" t="str">
            <v>700</v>
          </cell>
          <cell r="G4224" t="str">
            <v xml:space="preserve">          11</v>
          </cell>
          <cell r="H4224" t="str">
            <v>EA</v>
          </cell>
          <cell r="I4224">
            <v>648.16</v>
          </cell>
          <cell r="J4224">
            <v>0.09</v>
          </cell>
          <cell r="K4224">
            <v>706</v>
          </cell>
          <cell r="L4224">
            <v>8.9237225376450319E-2</v>
          </cell>
        </row>
        <row r="4225">
          <cell r="A4225" t="str">
            <v>6372010012</v>
          </cell>
          <cell r="B4225" t="str">
            <v>ROTARY LOCK ASSY. - RH</v>
          </cell>
          <cell r="C4225" t="str">
            <v>P18</v>
          </cell>
          <cell r="D4225" t="str">
            <v>EMS Parts</v>
          </cell>
          <cell r="E4225" t="str">
            <v>20</v>
          </cell>
          <cell r="F4225" t="str">
            <v>700</v>
          </cell>
          <cell r="G4225" t="str">
            <v xml:space="preserve">          10</v>
          </cell>
          <cell r="H4225" t="str">
            <v>EA</v>
          </cell>
          <cell r="I4225">
            <v>118</v>
          </cell>
          <cell r="J4225">
            <v>0.09</v>
          </cell>
          <cell r="K4225">
            <v>129</v>
          </cell>
          <cell r="L4225">
            <v>9.3220338983050849E-2</v>
          </cell>
        </row>
        <row r="4226">
          <cell r="A4226" t="str">
            <v>6372010012</v>
          </cell>
          <cell r="B4226" t="str">
            <v>ROTARY LOCK ASSY. - RH</v>
          </cell>
          <cell r="C4226" t="str">
            <v>P18</v>
          </cell>
          <cell r="D4226" t="str">
            <v>EMS Parts</v>
          </cell>
          <cell r="E4226" t="str">
            <v>20</v>
          </cell>
          <cell r="F4226" t="str">
            <v>700</v>
          </cell>
          <cell r="G4226" t="str">
            <v xml:space="preserve">          11</v>
          </cell>
          <cell r="H4226" t="str">
            <v>EA</v>
          </cell>
          <cell r="I4226">
            <v>123.2</v>
          </cell>
          <cell r="J4226">
            <v>0.09</v>
          </cell>
          <cell r="K4226">
            <v>134</v>
          </cell>
          <cell r="L4226">
            <v>8.7662337662337636E-2</v>
          </cell>
        </row>
        <row r="4227">
          <cell r="A4227" t="str">
            <v>6372010013</v>
          </cell>
          <cell r="B4227" t="str">
            <v>ROTARY LOCK ASSY. LH</v>
          </cell>
          <cell r="C4227" t="str">
            <v>P18</v>
          </cell>
          <cell r="D4227" t="str">
            <v>EMS Parts</v>
          </cell>
          <cell r="E4227" t="str">
            <v>20</v>
          </cell>
          <cell r="F4227" t="str">
            <v>700</v>
          </cell>
          <cell r="G4227" t="str">
            <v xml:space="preserve">          10</v>
          </cell>
          <cell r="H4227" t="str">
            <v>EA</v>
          </cell>
          <cell r="I4227">
            <v>118</v>
          </cell>
          <cell r="J4227">
            <v>0.09</v>
          </cell>
          <cell r="K4227">
            <v>129</v>
          </cell>
          <cell r="L4227">
            <v>9.3220338983050849E-2</v>
          </cell>
        </row>
        <row r="4228">
          <cell r="A4228" t="str">
            <v>6372010013</v>
          </cell>
          <cell r="B4228" t="str">
            <v>ROTARY LOCK ASSY. LH</v>
          </cell>
          <cell r="C4228" t="str">
            <v>P18</v>
          </cell>
          <cell r="D4228" t="str">
            <v>EMS Parts</v>
          </cell>
          <cell r="E4228" t="str">
            <v>20</v>
          </cell>
          <cell r="F4228" t="str">
            <v>700</v>
          </cell>
          <cell r="G4228" t="str">
            <v xml:space="preserve">          11</v>
          </cell>
          <cell r="H4228" t="str">
            <v>EA</v>
          </cell>
          <cell r="I4228">
            <v>123.2</v>
          </cell>
          <cell r="J4228">
            <v>0.09</v>
          </cell>
          <cell r="K4228">
            <v>134</v>
          </cell>
          <cell r="L4228">
            <v>8.7662337662337636E-2</v>
          </cell>
        </row>
        <row r="4229">
          <cell r="A4229" t="str">
            <v>6372010014</v>
          </cell>
          <cell r="B4229" t="str">
            <v>HOOK ASSY, HEAD END, PR</v>
          </cell>
          <cell r="C4229" t="str">
            <v>P18</v>
          </cell>
          <cell r="D4229" t="str">
            <v>EMS Parts</v>
          </cell>
          <cell r="E4229" t="str">
            <v>20</v>
          </cell>
          <cell r="F4229" t="str">
            <v>700</v>
          </cell>
          <cell r="G4229" t="str">
            <v xml:space="preserve">          11</v>
          </cell>
          <cell r="H4229" t="str">
            <v>EA</v>
          </cell>
          <cell r="I4229">
            <v>379.66</v>
          </cell>
          <cell r="J4229">
            <v>0.09</v>
          </cell>
          <cell r="K4229">
            <v>414</v>
          </cell>
          <cell r="L4229">
            <v>9.0449349417900157E-2</v>
          </cell>
        </row>
        <row r="4230">
          <cell r="A4230" t="str">
            <v>6372010014</v>
          </cell>
          <cell r="B4230" t="str">
            <v>HOOK ASSY, HEAD END, PR</v>
          </cell>
          <cell r="C4230" t="str">
            <v>P18</v>
          </cell>
          <cell r="D4230" t="str">
            <v>EMS Parts</v>
          </cell>
          <cell r="E4230" t="str">
            <v>20</v>
          </cell>
          <cell r="F4230" t="str">
            <v>700</v>
          </cell>
          <cell r="G4230" t="str">
            <v xml:space="preserve">          10</v>
          </cell>
          <cell r="H4230" t="str">
            <v>EA</v>
          </cell>
          <cell r="I4230">
            <v>372</v>
          </cell>
          <cell r="J4230">
            <v>0.09</v>
          </cell>
          <cell r="K4230">
            <v>405</v>
          </cell>
          <cell r="L4230">
            <v>8.8709677419354843E-2</v>
          </cell>
        </row>
        <row r="4231">
          <cell r="A4231" t="str">
            <v>6372010015</v>
          </cell>
          <cell r="B4231" t="str">
            <v>HOOK ASSY, HEAD END, PL</v>
          </cell>
          <cell r="C4231" t="str">
            <v>P18</v>
          </cell>
          <cell r="D4231" t="str">
            <v>EMS Parts</v>
          </cell>
          <cell r="E4231" t="str">
            <v>20</v>
          </cell>
          <cell r="F4231" t="str">
            <v>700</v>
          </cell>
          <cell r="G4231" t="str">
            <v xml:space="preserve">          11</v>
          </cell>
          <cell r="H4231" t="str">
            <v>EA</v>
          </cell>
          <cell r="I4231">
            <v>379.66</v>
          </cell>
          <cell r="J4231">
            <v>0.09</v>
          </cell>
          <cell r="K4231">
            <v>414</v>
          </cell>
          <cell r="L4231">
            <v>9.0449349417900157E-2</v>
          </cell>
        </row>
        <row r="4232">
          <cell r="A4232" t="str">
            <v>6372010015</v>
          </cell>
          <cell r="B4232" t="str">
            <v>HOOK ASSY, HEAD END, PL</v>
          </cell>
          <cell r="C4232" t="str">
            <v>P18</v>
          </cell>
          <cell r="D4232" t="str">
            <v>EMS Parts</v>
          </cell>
          <cell r="E4232" t="str">
            <v>20</v>
          </cell>
          <cell r="F4232" t="str">
            <v>700</v>
          </cell>
          <cell r="G4232" t="str">
            <v xml:space="preserve">          10</v>
          </cell>
          <cell r="H4232" t="str">
            <v>EA</v>
          </cell>
          <cell r="I4232">
            <v>372</v>
          </cell>
          <cell r="J4232">
            <v>0.09</v>
          </cell>
          <cell r="K4232">
            <v>405</v>
          </cell>
          <cell r="L4232">
            <v>8.8709677419354843E-2</v>
          </cell>
        </row>
        <row r="4233">
          <cell r="A4233" t="str">
            <v>6372010016</v>
          </cell>
          <cell r="B4233" t="str">
            <v>PULL PIN ASSY</v>
          </cell>
          <cell r="C4233" t="str">
            <v>P18</v>
          </cell>
          <cell r="D4233" t="str">
            <v>EMS Parts</v>
          </cell>
          <cell r="E4233" t="str">
            <v>20</v>
          </cell>
          <cell r="F4233" t="str">
            <v>700</v>
          </cell>
          <cell r="G4233" t="str">
            <v xml:space="preserve">          10</v>
          </cell>
          <cell r="H4233" t="str">
            <v>EA</v>
          </cell>
          <cell r="I4233">
            <v>67</v>
          </cell>
          <cell r="J4233">
            <v>0.09</v>
          </cell>
          <cell r="K4233">
            <v>73</v>
          </cell>
          <cell r="L4233">
            <v>8.9552238805970144E-2</v>
          </cell>
        </row>
        <row r="4234">
          <cell r="A4234" t="str">
            <v>6372010016</v>
          </cell>
          <cell r="B4234" t="str">
            <v>PULL PIN ASSY</v>
          </cell>
          <cell r="C4234" t="str">
            <v>P18</v>
          </cell>
          <cell r="D4234" t="str">
            <v>EMS Parts</v>
          </cell>
          <cell r="E4234" t="str">
            <v>20</v>
          </cell>
          <cell r="F4234" t="str">
            <v>700</v>
          </cell>
          <cell r="G4234" t="str">
            <v xml:space="preserve">          11</v>
          </cell>
          <cell r="H4234" t="str">
            <v>EA</v>
          </cell>
          <cell r="I4234">
            <v>67.319999999999993</v>
          </cell>
          <cell r="J4234">
            <v>0.09</v>
          </cell>
          <cell r="K4234">
            <v>73</v>
          </cell>
          <cell r="L4234">
            <v>8.4373143196672717E-2</v>
          </cell>
        </row>
        <row r="4235">
          <cell r="A4235" t="str">
            <v>6372010020</v>
          </cell>
          <cell r="B4235" t="str">
            <v>SPACER, M1 FASTENER</v>
          </cell>
          <cell r="C4235" t="str">
            <v>P18</v>
          </cell>
          <cell r="D4235" t="str">
            <v>EMS Parts</v>
          </cell>
          <cell r="E4235" t="str">
            <v>20</v>
          </cell>
          <cell r="F4235" t="str">
            <v>700</v>
          </cell>
          <cell r="G4235" t="str">
            <v xml:space="preserve">          10</v>
          </cell>
          <cell r="H4235" t="str">
            <v>EA</v>
          </cell>
          <cell r="I4235">
            <v>14</v>
          </cell>
          <cell r="J4235">
            <v>0.09</v>
          </cell>
          <cell r="K4235">
            <v>15.260000000000002</v>
          </cell>
          <cell r="L4235">
            <v>9.0000000000000108E-2</v>
          </cell>
        </row>
        <row r="4236">
          <cell r="A4236" t="str">
            <v>6372010020</v>
          </cell>
          <cell r="B4236" t="str">
            <v>SPACER, M1 FASTENER</v>
          </cell>
          <cell r="C4236" t="str">
            <v>P18</v>
          </cell>
          <cell r="D4236" t="str">
            <v>EMS Parts</v>
          </cell>
          <cell r="E4236" t="str">
            <v>20</v>
          </cell>
          <cell r="F4236" t="str">
            <v>700</v>
          </cell>
          <cell r="G4236" t="str">
            <v xml:space="preserve">          11</v>
          </cell>
          <cell r="H4236" t="str">
            <v>EA</v>
          </cell>
          <cell r="I4236">
            <v>10.95</v>
          </cell>
          <cell r="J4236">
            <v>0.09</v>
          </cell>
          <cell r="K4236">
            <v>11.935499999999999</v>
          </cell>
          <cell r="L4236">
            <v>9.0000000000000011E-2</v>
          </cell>
        </row>
        <row r="4237">
          <cell r="A4237" t="str">
            <v>6372010050</v>
          </cell>
          <cell r="B4237" t="str">
            <v>BOTTOM PLATE WELDMENT M-1 - OO</v>
          </cell>
          <cell r="C4237" t="str">
            <v>P18</v>
          </cell>
          <cell r="D4237" t="str">
            <v>EMS Parts</v>
          </cell>
          <cell r="E4237" t="str">
            <v>20</v>
          </cell>
          <cell r="F4237" t="str">
            <v>700</v>
          </cell>
          <cell r="G4237" t="str">
            <v xml:space="preserve">          10</v>
          </cell>
          <cell r="H4237" t="str">
            <v>EA</v>
          </cell>
          <cell r="I4237">
            <v>86</v>
          </cell>
          <cell r="J4237">
            <v>0.09</v>
          </cell>
          <cell r="K4237">
            <v>94</v>
          </cell>
          <cell r="L4237">
            <v>9.3023255813953487E-2</v>
          </cell>
        </row>
        <row r="4238">
          <cell r="A4238" t="str">
            <v>6372010050</v>
          </cell>
          <cell r="B4238" t="str">
            <v>BOTTOM PLATE WELDMENT M-1 - OO</v>
          </cell>
          <cell r="C4238" t="str">
            <v>P18</v>
          </cell>
          <cell r="D4238" t="str">
            <v>EMS Parts</v>
          </cell>
          <cell r="E4238" t="str">
            <v>20</v>
          </cell>
          <cell r="F4238" t="str">
            <v>700</v>
          </cell>
          <cell r="G4238" t="str">
            <v xml:space="preserve">          11</v>
          </cell>
          <cell r="H4238" t="str">
            <v>EA</v>
          </cell>
          <cell r="I4238">
            <v>87.61</v>
          </cell>
          <cell r="J4238">
            <v>0.09</v>
          </cell>
          <cell r="K4238">
            <v>95</v>
          </cell>
          <cell r="L4238">
            <v>8.4351101472434659E-2</v>
          </cell>
        </row>
        <row r="4239">
          <cell r="A4239" t="str">
            <v>6372010051</v>
          </cell>
          <cell r="B4239" t="str">
            <v>RAIL WELDMENT STRAIGHT - OO</v>
          </cell>
          <cell r="C4239" t="str">
            <v>P18</v>
          </cell>
          <cell r="D4239" t="str">
            <v>EMS Parts</v>
          </cell>
          <cell r="E4239" t="str">
            <v>20</v>
          </cell>
          <cell r="F4239" t="str">
            <v>700</v>
          </cell>
          <cell r="G4239" t="str">
            <v xml:space="preserve">          10</v>
          </cell>
          <cell r="H4239" t="str">
            <v>EA</v>
          </cell>
          <cell r="I4239">
            <v>584</v>
          </cell>
          <cell r="J4239">
            <v>0.09</v>
          </cell>
          <cell r="K4239">
            <v>637</v>
          </cell>
          <cell r="L4239">
            <v>9.0753424657534248E-2</v>
          </cell>
        </row>
        <row r="4240">
          <cell r="A4240" t="str">
            <v>6372010051</v>
          </cell>
          <cell r="B4240" t="str">
            <v>RAIL WELDMENT STRAIGHT - OO</v>
          </cell>
          <cell r="C4240" t="str">
            <v>P18</v>
          </cell>
          <cell r="D4240" t="str">
            <v>EMS Parts</v>
          </cell>
          <cell r="E4240" t="str">
            <v>20</v>
          </cell>
          <cell r="F4240" t="str">
            <v>700</v>
          </cell>
          <cell r="G4240" t="str">
            <v xml:space="preserve">          11</v>
          </cell>
          <cell r="H4240" t="str">
            <v>EA</v>
          </cell>
          <cell r="I4240">
            <v>600.12</v>
          </cell>
          <cell r="J4240">
            <v>0.09</v>
          </cell>
          <cell r="K4240">
            <v>654</v>
          </cell>
          <cell r="L4240">
            <v>8.9782043591281738E-2</v>
          </cell>
        </row>
        <row r="4241">
          <cell r="A4241" t="str">
            <v>6372010063</v>
          </cell>
          <cell r="B4241" t="str">
            <v>RAIL, STRAIGHT GUIDE</v>
          </cell>
          <cell r="C4241" t="str">
            <v>P18</v>
          </cell>
          <cell r="D4241" t="str">
            <v>EMS Parts</v>
          </cell>
          <cell r="E4241" t="str">
            <v>20</v>
          </cell>
          <cell r="F4241" t="str">
            <v>700</v>
          </cell>
          <cell r="G4241" t="str">
            <v xml:space="preserve">          11</v>
          </cell>
          <cell r="H4241" t="str">
            <v>EA</v>
          </cell>
          <cell r="I4241">
            <v>203.95</v>
          </cell>
          <cell r="J4241">
            <v>0.09</v>
          </cell>
          <cell r="K4241">
            <v>222</v>
          </cell>
          <cell r="L4241">
            <v>8.8502083844079496E-2</v>
          </cell>
        </row>
        <row r="4242">
          <cell r="A4242" t="str">
            <v>6372010063</v>
          </cell>
          <cell r="B4242" t="str">
            <v>RAIL, STRAIGHT GUIDE</v>
          </cell>
          <cell r="C4242" t="str">
            <v>P18</v>
          </cell>
          <cell r="D4242" t="str">
            <v>EMS Parts</v>
          </cell>
          <cell r="E4242" t="str">
            <v>20</v>
          </cell>
          <cell r="F4242" t="str">
            <v>700</v>
          </cell>
          <cell r="G4242" t="str">
            <v xml:space="preserve">          10</v>
          </cell>
          <cell r="H4242" t="str">
            <v>EA</v>
          </cell>
          <cell r="I4242">
            <v>194</v>
          </cell>
          <cell r="J4242">
            <v>0.09</v>
          </cell>
          <cell r="K4242">
            <v>211</v>
          </cell>
          <cell r="L4242">
            <v>8.7628865979381437E-2</v>
          </cell>
        </row>
        <row r="4243">
          <cell r="A4243" t="str">
            <v>6372010075</v>
          </cell>
          <cell r="B4243" t="str">
            <v>BOTTOM PLATE,M-1 COT FASTENER</v>
          </cell>
          <cell r="C4243" t="str">
            <v>P18</v>
          </cell>
          <cell r="D4243" t="str">
            <v>EMS Parts</v>
          </cell>
          <cell r="E4243" t="str">
            <v>20</v>
          </cell>
          <cell r="F4243" t="str">
            <v>700</v>
          </cell>
          <cell r="G4243" t="str">
            <v xml:space="preserve">          10</v>
          </cell>
          <cell r="H4243" t="str">
            <v>EA</v>
          </cell>
          <cell r="I4243">
            <v>43</v>
          </cell>
          <cell r="J4243">
            <v>0.09</v>
          </cell>
          <cell r="K4243">
            <v>47</v>
          </cell>
          <cell r="L4243">
            <v>9.3023255813953487E-2</v>
          </cell>
        </row>
        <row r="4244">
          <cell r="A4244" t="str">
            <v>6372010075</v>
          </cell>
          <cell r="B4244" t="str">
            <v>BOTTOM PLATE,M-1 COT FASTENER</v>
          </cell>
          <cell r="C4244" t="str">
            <v>P18</v>
          </cell>
          <cell r="D4244" t="str">
            <v>EMS Parts</v>
          </cell>
          <cell r="E4244" t="str">
            <v>20</v>
          </cell>
          <cell r="F4244" t="str">
            <v>700</v>
          </cell>
          <cell r="G4244" t="str">
            <v xml:space="preserve">          11</v>
          </cell>
          <cell r="H4244" t="str">
            <v>EA</v>
          </cell>
          <cell r="I4244">
            <v>39.89</v>
          </cell>
          <cell r="J4244">
            <v>0.09</v>
          </cell>
          <cell r="K4244">
            <v>43</v>
          </cell>
          <cell r="L4244">
            <v>7.7964402105790906E-2</v>
          </cell>
        </row>
        <row r="4245">
          <cell r="A4245" t="str">
            <v>6372010076</v>
          </cell>
          <cell r="B4245" t="str">
            <v>THREADED WELD STUD</v>
          </cell>
          <cell r="C4245" t="str">
            <v>P18</v>
          </cell>
          <cell r="D4245" t="str">
            <v>EMS Parts</v>
          </cell>
          <cell r="E4245" t="str">
            <v>20</v>
          </cell>
          <cell r="F4245" t="str">
            <v>700</v>
          </cell>
          <cell r="G4245" t="str">
            <v xml:space="preserve">          11</v>
          </cell>
          <cell r="H4245" t="str">
            <v>EA</v>
          </cell>
          <cell r="I4245">
            <v>12.12</v>
          </cell>
          <cell r="J4245">
            <v>0.09</v>
          </cell>
          <cell r="K4245">
            <v>13.210800000000001</v>
          </cell>
          <cell r="L4245">
            <v>9.0000000000000135E-2</v>
          </cell>
        </row>
        <row r="4246">
          <cell r="A4246" t="str">
            <v>6372010076</v>
          </cell>
          <cell r="B4246" t="str">
            <v>THREADED WELD STUD</v>
          </cell>
          <cell r="C4246" t="str">
            <v>P18</v>
          </cell>
          <cell r="D4246" t="str">
            <v>EMS Parts</v>
          </cell>
          <cell r="E4246" t="str">
            <v>20</v>
          </cell>
          <cell r="F4246" t="str">
            <v>700</v>
          </cell>
          <cell r="G4246" t="str">
            <v xml:space="preserve">          10</v>
          </cell>
          <cell r="H4246" t="str">
            <v>EA</v>
          </cell>
          <cell r="I4246">
            <v>15</v>
          </cell>
          <cell r="J4246">
            <v>0.09</v>
          </cell>
          <cell r="K4246">
            <v>16.350000000000001</v>
          </cell>
          <cell r="L4246">
            <v>9.0000000000000094E-2</v>
          </cell>
        </row>
        <row r="4247">
          <cell r="A4247" t="str">
            <v>6372010077</v>
          </cell>
          <cell r="B4247" t="str">
            <v>RELEASE BUTTON, PUSH</v>
          </cell>
          <cell r="C4247" t="str">
            <v>P18</v>
          </cell>
          <cell r="D4247" t="str">
            <v>EMS Parts</v>
          </cell>
          <cell r="E4247" t="str">
            <v>20</v>
          </cell>
          <cell r="F4247" t="str">
            <v>700</v>
          </cell>
          <cell r="G4247" t="str">
            <v xml:space="preserve">          10</v>
          </cell>
          <cell r="H4247" t="str">
            <v>EA</v>
          </cell>
          <cell r="I4247">
            <v>13</v>
          </cell>
          <cell r="J4247">
            <v>0.09</v>
          </cell>
          <cell r="K4247">
            <v>14.170000000000002</v>
          </cell>
          <cell r="L4247">
            <v>9.0000000000000135E-2</v>
          </cell>
        </row>
        <row r="4248">
          <cell r="A4248" t="str">
            <v>6372010077</v>
          </cell>
          <cell r="B4248" t="str">
            <v>RELEASE BUTTON, PUSH</v>
          </cell>
          <cell r="C4248" t="str">
            <v>P18</v>
          </cell>
          <cell r="D4248" t="str">
            <v>EMS Parts</v>
          </cell>
          <cell r="E4248" t="str">
            <v>20</v>
          </cell>
          <cell r="F4248" t="str">
            <v>700</v>
          </cell>
          <cell r="G4248" t="str">
            <v xml:space="preserve">          11</v>
          </cell>
          <cell r="H4248" t="str">
            <v>EA</v>
          </cell>
          <cell r="I4248">
            <v>9.61</v>
          </cell>
          <cell r="J4248">
            <v>0.09</v>
          </cell>
          <cell r="K4248">
            <v>10.4749</v>
          </cell>
          <cell r="L4248">
            <v>9.0000000000000052E-2</v>
          </cell>
        </row>
        <row r="4249">
          <cell r="A4249" t="str">
            <v>6372010080</v>
          </cell>
          <cell r="B4249" t="str">
            <v>CLEVIS PIN</v>
          </cell>
          <cell r="C4249" t="str">
            <v>P18</v>
          </cell>
          <cell r="D4249" t="str">
            <v>EMS Parts</v>
          </cell>
          <cell r="E4249" t="str">
            <v>20</v>
          </cell>
          <cell r="F4249" t="str">
            <v>700</v>
          </cell>
          <cell r="G4249" t="str">
            <v xml:space="preserve">          11</v>
          </cell>
          <cell r="H4249" t="str">
            <v>EA</v>
          </cell>
          <cell r="I4249">
            <v>12.35</v>
          </cell>
          <cell r="J4249">
            <v>0.09</v>
          </cell>
          <cell r="K4249">
            <v>13.461500000000001</v>
          </cell>
          <cell r="L4249">
            <v>9.0000000000000108E-2</v>
          </cell>
        </row>
        <row r="4250">
          <cell r="A4250" t="str">
            <v>6372010080</v>
          </cell>
          <cell r="B4250" t="str">
            <v>CLEVIS PIN</v>
          </cell>
          <cell r="C4250" t="str">
            <v>P18</v>
          </cell>
          <cell r="D4250" t="str">
            <v>EMS Parts</v>
          </cell>
          <cell r="E4250" t="str">
            <v>20</v>
          </cell>
          <cell r="F4250" t="str">
            <v>700</v>
          </cell>
          <cell r="G4250" t="str">
            <v xml:space="preserve">          10</v>
          </cell>
          <cell r="H4250" t="str">
            <v>EA</v>
          </cell>
          <cell r="I4250">
            <v>15</v>
          </cell>
          <cell r="J4250">
            <v>0.09</v>
          </cell>
          <cell r="K4250">
            <v>16.350000000000001</v>
          </cell>
          <cell r="L4250">
            <v>9.0000000000000094E-2</v>
          </cell>
        </row>
        <row r="4251">
          <cell r="A4251" t="str">
            <v>6372010081</v>
          </cell>
          <cell r="B4251" t="str">
            <v>WEAR BLOCK</v>
          </cell>
          <cell r="C4251" t="str">
            <v>P18</v>
          </cell>
          <cell r="D4251" t="str">
            <v>EMS Parts</v>
          </cell>
          <cell r="E4251" t="str">
            <v>20</v>
          </cell>
          <cell r="F4251" t="str">
            <v>700</v>
          </cell>
          <cell r="G4251" t="str">
            <v xml:space="preserve">          10</v>
          </cell>
          <cell r="H4251" t="str">
            <v>EA</v>
          </cell>
          <cell r="I4251">
            <v>41</v>
          </cell>
          <cell r="J4251">
            <v>0.09</v>
          </cell>
          <cell r="K4251">
            <v>45</v>
          </cell>
          <cell r="L4251">
            <v>9.7560975609756101E-2</v>
          </cell>
        </row>
        <row r="4252">
          <cell r="A4252" t="str">
            <v>6372010081</v>
          </cell>
          <cell r="B4252" t="str">
            <v>WEAR BLOCK</v>
          </cell>
          <cell r="C4252" t="str">
            <v>P18</v>
          </cell>
          <cell r="D4252" t="str">
            <v>EMS Parts</v>
          </cell>
          <cell r="E4252" t="str">
            <v>20</v>
          </cell>
          <cell r="F4252" t="str">
            <v>700</v>
          </cell>
          <cell r="G4252" t="str">
            <v xml:space="preserve">          11</v>
          </cell>
          <cell r="H4252" t="str">
            <v>EA</v>
          </cell>
          <cell r="I4252">
            <v>41.08</v>
          </cell>
          <cell r="J4252">
            <v>0.09</v>
          </cell>
          <cell r="K4252">
            <v>45</v>
          </cell>
          <cell r="L4252">
            <v>9.54235637779942E-2</v>
          </cell>
        </row>
        <row r="4253">
          <cell r="A4253" t="str">
            <v>6372010085</v>
          </cell>
          <cell r="B4253" t="str">
            <v>BRACKET, RAIL WELDMENT,HEAD E</v>
          </cell>
          <cell r="C4253" t="str">
            <v>P18</v>
          </cell>
          <cell r="D4253" t="str">
            <v>EMS Parts</v>
          </cell>
          <cell r="E4253" t="str">
            <v>20</v>
          </cell>
          <cell r="F4253" t="str">
            <v>700</v>
          </cell>
          <cell r="G4253" t="str">
            <v xml:space="preserve">          10</v>
          </cell>
          <cell r="H4253" t="str">
            <v>EA</v>
          </cell>
          <cell r="I4253">
            <v>52</v>
          </cell>
          <cell r="J4253">
            <v>0.09</v>
          </cell>
          <cell r="K4253">
            <v>57</v>
          </cell>
          <cell r="L4253">
            <v>9.6153846153846159E-2</v>
          </cell>
        </row>
        <row r="4254">
          <cell r="A4254" t="str">
            <v>6372010085</v>
          </cell>
          <cell r="B4254" t="str">
            <v>BRACKET, RAIL WELDMENT,HEAD E</v>
          </cell>
          <cell r="C4254" t="str">
            <v>P18</v>
          </cell>
          <cell r="D4254" t="str">
            <v>EMS Parts</v>
          </cell>
          <cell r="E4254" t="str">
            <v>20</v>
          </cell>
          <cell r="F4254" t="str">
            <v>700</v>
          </cell>
          <cell r="G4254" t="str">
            <v xml:space="preserve">          11</v>
          </cell>
          <cell r="H4254" t="str">
            <v>EA</v>
          </cell>
          <cell r="I4254">
            <v>52.02</v>
          </cell>
          <cell r="J4254">
            <v>0.09</v>
          </cell>
          <cell r="K4254">
            <v>57</v>
          </cell>
          <cell r="L4254">
            <v>9.5732410611303276E-2</v>
          </cell>
        </row>
        <row r="4255">
          <cell r="A4255" t="str">
            <v>6372010086</v>
          </cell>
          <cell r="B4255" t="str">
            <v>WELD TAB</v>
          </cell>
          <cell r="C4255" t="str">
            <v>P18</v>
          </cell>
          <cell r="D4255" t="str">
            <v>EMS Parts</v>
          </cell>
          <cell r="E4255" t="str">
            <v>20</v>
          </cell>
          <cell r="F4255" t="str">
            <v>700</v>
          </cell>
          <cell r="G4255" t="str">
            <v xml:space="preserve">          11</v>
          </cell>
          <cell r="H4255" t="str">
            <v>EA</v>
          </cell>
          <cell r="I4255">
            <v>6.86</v>
          </cell>
          <cell r="J4255">
            <v>0.09</v>
          </cell>
          <cell r="K4255">
            <v>7.4774000000000012</v>
          </cell>
          <cell r="L4255">
            <v>9.0000000000000122E-2</v>
          </cell>
        </row>
        <row r="4256">
          <cell r="A4256" t="str">
            <v>6372010086</v>
          </cell>
          <cell r="B4256" t="str">
            <v>WELD TAB</v>
          </cell>
          <cell r="C4256" t="str">
            <v>P18</v>
          </cell>
          <cell r="D4256" t="str">
            <v>EMS Parts</v>
          </cell>
          <cell r="E4256" t="str">
            <v>20</v>
          </cell>
          <cell r="F4256" t="str">
            <v>700</v>
          </cell>
          <cell r="G4256" t="str">
            <v xml:space="preserve">          10</v>
          </cell>
          <cell r="H4256" t="str">
            <v>EA</v>
          </cell>
          <cell r="I4256">
            <v>11</v>
          </cell>
          <cell r="J4256">
            <v>0.09</v>
          </cell>
          <cell r="K4256">
            <v>11.99</v>
          </cell>
          <cell r="L4256">
            <v>9.0000000000000024E-2</v>
          </cell>
        </row>
        <row r="4257">
          <cell r="A4257" t="str">
            <v>6372010087</v>
          </cell>
          <cell r="B4257" t="str">
            <v>FLIP-UP HOOK - OO</v>
          </cell>
          <cell r="C4257" t="str">
            <v>P18</v>
          </cell>
          <cell r="D4257" t="str">
            <v>EMS Parts</v>
          </cell>
          <cell r="E4257" t="str">
            <v>20</v>
          </cell>
          <cell r="F4257" t="str">
            <v>700</v>
          </cell>
          <cell r="G4257" t="str">
            <v xml:space="preserve">          10</v>
          </cell>
          <cell r="H4257" t="str">
            <v>EA</v>
          </cell>
          <cell r="I4257">
            <v>121</v>
          </cell>
          <cell r="J4257">
            <v>0.09</v>
          </cell>
          <cell r="K4257">
            <v>132</v>
          </cell>
          <cell r="L4257">
            <v>9.0909090909090912E-2</v>
          </cell>
        </row>
        <row r="4258">
          <cell r="A4258" t="str">
            <v>6372010087</v>
          </cell>
          <cell r="B4258" t="str">
            <v>FLIP-UP HOOK - OO</v>
          </cell>
          <cell r="C4258" t="str">
            <v>P18</v>
          </cell>
          <cell r="D4258" t="str">
            <v>EMS Parts</v>
          </cell>
          <cell r="E4258" t="str">
            <v>20</v>
          </cell>
          <cell r="F4258" t="str">
            <v>700</v>
          </cell>
          <cell r="G4258" t="str">
            <v xml:space="preserve">          11</v>
          </cell>
          <cell r="H4258" t="str">
            <v>EA</v>
          </cell>
          <cell r="I4258">
            <v>125.95</v>
          </cell>
          <cell r="J4258">
            <v>0.09</v>
          </cell>
          <cell r="K4258">
            <v>137</v>
          </cell>
          <cell r="L4258">
            <v>8.7733227471218714E-2</v>
          </cell>
        </row>
        <row r="4259">
          <cell r="A4259" t="str">
            <v>6372010088</v>
          </cell>
          <cell r="B4259" t="str">
            <v>HOUSING,SPRING PIN</v>
          </cell>
          <cell r="C4259" t="str">
            <v>P18</v>
          </cell>
          <cell r="D4259" t="str">
            <v>EMS Parts</v>
          </cell>
          <cell r="E4259" t="str">
            <v>20</v>
          </cell>
          <cell r="F4259" t="str">
            <v>700</v>
          </cell>
          <cell r="G4259" t="str">
            <v xml:space="preserve">          11</v>
          </cell>
          <cell r="H4259" t="str">
            <v>EA</v>
          </cell>
          <cell r="I4259">
            <v>21.91</v>
          </cell>
          <cell r="J4259">
            <v>0.09</v>
          </cell>
          <cell r="K4259">
            <v>24</v>
          </cell>
          <cell r="L4259">
            <v>9.5390232770424452E-2</v>
          </cell>
        </row>
        <row r="4260">
          <cell r="A4260" t="str">
            <v>6372010088</v>
          </cell>
          <cell r="B4260" t="str">
            <v>HOUSING,SPRING PIN</v>
          </cell>
          <cell r="C4260" t="str">
            <v>P18</v>
          </cell>
          <cell r="D4260" t="str">
            <v>EMS Parts</v>
          </cell>
          <cell r="E4260" t="str">
            <v>20</v>
          </cell>
          <cell r="F4260" t="str">
            <v>700</v>
          </cell>
          <cell r="G4260" t="str">
            <v xml:space="preserve">          10</v>
          </cell>
          <cell r="H4260" t="str">
            <v>EA</v>
          </cell>
          <cell r="I4260">
            <v>24</v>
          </cell>
          <cell r="J4260">
            <v>0.09</v>
          </cell>
          <cell r="K4260">
            <v>26</v>
          </cell>
          <cell r="L4260">
            <v>8.3333333333333329E-2</v>
          </cell>
        </row>
        <row r="4261">
          <cell r="A4261" t="str">
            <v>6372010089</v>
          </cell>
          <cell r="B4261" t="str">
            <v>BALL KNOB</v>
          </cell>
          <cell r="C4261" t="str">
            <v>P18</v>
          </cell>
          <cell r="D4261" t="str">
            <v>EMS Parts</v>
          </cell>
          <cell r="E4261" t="str">
            <v>20</v>
          </cell>
          <cell r="F4261" t="str">
            <v>700</v>
          </cell>
          <cell r="G4261" t="str">
            <v xml:space="preserve">          10</v>
          </cell>
          <cell r="H4261" t="str">
            <v>EA</v>
          </cell>
          <cell r="I4261">
            <v>12</v>
          </cell>
          <cell r="J4261">
            <v>0.09</v>
          </cell>
          <cell r="K4261">
            <v>13.080000000000002</v>
          </cell>
          <cell r="L4261">
            <v>9.0000000000000149E-2</v>
          </cell>
        </row>
        <row r="4262">
          <cell r="A4262" t="str">
            <v>6372010089</v>
          </cell>
          <cell r="B4262" t="str">
            <v>BALL KNOB</v>
          </cell>
          <cell r="C4262" t="str">
            <v>P18</v>
          </cell>
          <cell r="D4262" t="str">
            <v>EMS Parts</v>
          </cell>
          <cell r="E4262" t="str">
            <v>20</v>
          </cell>
          <cell r="F4262" t="str">
            <v>700</v>
          </cell>
          <cell r="G4262" t="str">
            <v xml:space="preserve">          11</v>
          </cell>
          <cell r="H4262" t="str">
            <v>EA</v>
          </cell>
          <cell r="I4262">
            <v>8.23</v>
          </cell>
          <cell r="J4262">
            <v>0.09</v>
          </cell>
          <cell r="K4262">
            <v>8.9707000000000008</v>
          </cell>
          <cell r="L4262">
            <v>9.0000000000000038E-2</v>
          </cell>
        </row>
        <row r="4263">
          <cell r="A4263" t="str">
            <v>6372010090</v>
          </cell>
          <cell r="B4263" t="str">
            <v>PIN - MI COT FASTENER</v>
          </cell>
          <cell r="C4263" t="str">
            <v>P18</v>
          </cell>
          <cell r="D4263" t="str">
            <v>EMS Parts</v>
          </cell>
          <cell r="E4263" t="str">
            <v>20</v>
          </cell>
          <cell r="F4263" t="str">
            <v>700</v>
          </cell>
          <cell r="G4263" t="str">
            <v xml:space="preserve">          11</v>
          </cell>
          <cell r="H4263" t="str">
            <v>EA</v>
          </cell>
          <cell r="I4263">
            <v>43.82</v>
          </cell>
          <cell r="J4263">
            <v>0.09</v>
          </cell>
          <cell r="K4263">
            <v>48</v>
          </cell>
          <cell r="L4263">
            <v>9.5390232770424452E-2</v>
          </cell>
        </row>
        <row r="4264">
          <cell r="A4264" t="str">
            <v>6372010090</v>
          </cell>
          <cell r="B4264" t="str">
            <v>PIN - MI COT FASTENER</v>
          </cell>
          <cell r="C4264" t="str">
            <v>P18</v>
          </cell>
          <cell r="D4264" t="str">
            <v>EMS Parts</v>
          </cell>
          <cell r="E4264" t="str">
            <v>20</v>
          </cell>
          <cell r="F4264" t="str">
            <v>700</v>
          </cell>
          <cell r="G4264" t="str">
            <v xml:space="preserve">          10</v>
          </cell>
          <cell r="H4264" t="str">
            <v>EA</v>
          </cell>
          <cell r="I4264">
            <v>45</v>
          </cell>
          <cell r="J4264">
            <v>0.09</v>
          </cell>
          <cell r="K4264">
            <v>49</v>
          </cell>
          <cell r="L4264">
            <v>8.8888888888888892E-2</v>
          </cell>
        </row>
        <row r="4265">
          <cell r="A4265" t="str">
            <v>6372010091</v>
          </cell>
          <cell r="B4265" t="str">
            <v>CLEVIS PIN</v>
          </cell>
          <cell r="C4265" t="str">
            <v>P18</v>
          </cell>
          <cell r="D4265" t="str">
            <v>EMS Parts</v>
          </cell>
          <cell r="E4265" t="str">
            <v>20</v>
          </cell>
          <cell r="F4265" t="str">
            <v>700</v>
          </cell>
          <cell r="G4265" t="str">
            <v xml:space="preserve">          11</v>
          </cell>
          <cell r="H4265" t="str">
            <v>EA</v>
          </cell>
          <cell r="I4265">
            <v>16.45</v>
          </cell>
          <cell r="J4265">
            <v>0.09</v>
          </cell>
          <cell r="K4265">
            <v>17.930500000000002</v>
          </cell>
          <cell r="L4265">
            <v>9.0000000000000177E-2</v>
          </cell>
        </row>
        <row r="4266">
          <cell r="A4266" t="str">
            <v>6372010091</v>
          </cell>
          <cell r="B4266" t="str">
            <v>CLEVIS PIN</v>
          </cell>
          <cell r="C4266" t="str">
            <v>P18</v>
          </cell>
          <cell r="D4266" t="str">
            <v>EMS Parts</v>
          </cell>
          <cell r="E4266" t="str">
            <v>20</v>
          </cell>
          <cell r="F4266" t="str">
            <v>700</v>
          </cell>
          <cell r="G4266" t="str">
            <v xml:space="preserve">          10</v>
          </cell>
          <cell r="H4266" t="str">
            <v>EA</v>
          </cell>
          <cell r="I4266">
            <v>18</v>
          </cell>
          <cell r="J4266">
            <v>0.09</v>
          </cell>
          <cell r="K4266">
            <v>19.62</v>
          </cell>
          <cell r="L4266">
            <v>9.0000000000000052E-2</v>
          </cell>
        </row>
        <row r="4267">
          <cell r="A4267" t="str">
            <v>6372090002</v>
          </cell>
          <cell r="B4267" t="str">
            <v>HOUSING LABEL, FASTENER</v>
          </cell>
          <cell r="C4267" t="str">
            <v>P18</v>
          </cell>
          <cell r="D4267" t="str">
            <v>EMS Parts</v>
          </cell>
          <cell r="E4267" t="str">
            <v>20</v>
          </cell>
          <cell r="F4267" t="str">
            <v>700</v>
          </cell>
          <cell r="G4267" t="str">
            <v xml:space="preserve">          10</v>
          </cell>
          <cell r="H4267" t="str">
            <v>EA</v>
          </cell>
          <cell r="I4267">
            <v>39</v>
          </cell>
          <cell r="J4267">
            <v>0.09</v>
          </cell>
          <cell r="K4267">
            <v>43</v>
          </cell>
          <cell r="L4267">
            <v>0.10256410256410256</v>
          </cell>
        </row>
        <row r="4268">
          <cell r="A4268" t="str">
            <v>6372090002</v>
          </cell>
          <cell r="B4268" t="str">
            <v>HOUSING LABEL, FASTENER</v>
          </cell>
          <cell r="C4268" t="str">
            <v>P18</v>
          </cell>
          <cell r="D4268" t="str">
            <v>EMS Parts</v>
          </cell>
          <cell r="E4268" t="str">
            <v>20</v>
          </cell>
          <cell r="F4268" t="str">
            <v>700</v>
          </cell>
          <cell r="G4268" t="str">
            <v xml:space="preserve">          11</v>
          </cell>
          <cell r="H4268" t="str">
            <v>EA</v>
          </cell>
          <cell r="I4268">
            <v>39.71</v>
          </cell>
          <cell r="J4268">
            <v>0.09</v>
          </cell>
          <cell r="K4268">
            <v>43</v>
          </cell>
          <cell r="L4268">
            <v>8.2850667338201942E-2</v>
          </cell>
        </row>
        <row r="4269">
          <cell r="A4269" t="str">
            <v>6372090010</v>
          </cell>
          <cell r="B4269" t="str">
            <v>INSTAL/OPS INST COT FASTENERS</v>
          </cell>
          <cell r="C4269" t="str">
            <v>P18</v>
          </cell>
          <cell r="D4269" t="str">
            <v>EMS Parts</v>
          </cell>
          <cell r="E4269" t="str">
            <v>20</v>
          </cell>
          <cell r="F4269" t="str">
            <v>700</v>
          </cell>
          <cell r="G4269" t="str">
            <v xml:space="preserve">          11</v>
          </cell>
          <cell r="H4269" t="str">
            <v>EA</v>
          </cell>
          <cell r="I4269">
            <v>46.89</v>
          </cell>
          <cell r="J4269">
            <v>0.09</v>
          </cell>
          <cell r="K4269">
            <v>51</v>
          </cell>
          <cell r="L4269">
            <v>8.7651951375559811E-2</v>
          </cell>
        </row>
        <row r="4270">
          <cell r="A4270" t="str">
            <v>6372090010</v>
          </cell>
          <cell r="B4270" t="str">
            <v>INSTAL/OPS INST COT FASTENERS</v>
          </cell>
          <cell r="C4270" t="str">
            <v>P18</v>
          </cell>
          <cell r="D4270" t="str">
            <v>EMS Parts</v>
          </cell>
          <cell r="E4270" t="str">
            <v>20</v>
          </cell>
          <cell r="F4270" t="str">
            <v>700</v>
          </cell>
          <cell r="G4270" t="str">
            <v xml:space="preserve">          10</v>
          </cell>
          <cell r="H4270" t="str">
            <v>EA</v>
          </cell>
          <cell r="I4270">
            <v>49</v>
          </cell>
          <cell r="J4270">
            <v>0.09</v>
          </cell>
          <cell r="K4270">
            <v>53</v>
          </cell>
          <cell r="L4270">
            <v>8.1632653061224483E-2</v>
          </cell>
        </row>
        <row r="4271">
          <cell r="A4271" t="str">
            <v>6372110066</v>
          </cell>
          <cell r="B4271" t="str">
            <v>LATCH HOUSING, FOOT, CASTING</v>
          </cell>
          <cell r="C4271" t="str">
            <v>P18</v>
          </cell>
          <cell r="D4271" t="str">
            <v>EMS Parts</v>
          </cell>
          <cell r="E4271" t="str">
            <v>20</v>
          </cell>
          <cell r="F4271" t="str">
            <v>700</v>
          </cell>
          <cell r="G4271" t="str">
            <v xml:space="preserve">          11</v>
          </cell>
          <cell r="H4271" t="str">
            <v>EA</v>
          </cell>
          <cell r="I4271">
            <v>342.15</v>
          </cell>
          <cell r="J4271">
            <v>0.09</v>
          </cell>
          <cell r="K4271">
            <v>373</v>
          </cell>
          <cell r="L4271">
            <v>9.0165132251936356E-2</v>
          </cell>
        </row>
        <row r="4272">
          <cell r="A4272" t="str">
            <v>6372110066</v>
          </cell>
          <cell r="B4272" t="str">
            <v>LATCH HOUSING, FOOT, CASTING</v>
          </cell>
          <cell r="C4272" t="str">
            <v>P18</v>
          </cell>
          <cell r="D4272" t="str">
            <v>EMS Parts</v>
          </cell>
          <cell r="E4272" t="str">
            <v>20</v>
          </cell>
          <cell r="F4272" t="str">
            <v>700</v>
          </cell>
          <cell r="G4272" t="str">
            <v xml:space="preserve">          10</v>
          </cell>
          <cell r="H4272" t="str">
            <v>EA</v>
          </cell>
          <cell r="I4272">
            <v>322</v>
          </cell>
          <cell r="J4272">
            <v>0.09</v>
          </cell>
          <cell r="K4272">
            <v>351</v>
          </cell>
          <cell r="L4272">
            <v>9.0062111801242239E-2</v>
          </cell>
        </row>
        <row r="4273">
          <cell r="A4273" t="str">
            <v>6372210065</v>
          </cell>
          <cell r="B4273" t="str">
            <v>RETAINING HOOK, HEAD, CAST PR</v>
          </cell>
          <cell r="C4273" t="str">
            <v>P18</v>
          </cell>
          <cell r="D4273" t="str">
            <v>EMS Parts</v>
          </cell>
          <cell r="E4273" t="str">
            <v>20</v>
          </cell>
          <cell r="F4273" t="str">
            <v>700</v>
          </cell>
          <cell r="G4273" t="str">
            <v xml:space="preserve">          11</v>
          </cell>
          <cell r="H4273" t="str">
            <v>EA</v>
          </cell>
          <cell r="I4273">
            <v>439.34</v>
          </cell>
          <cell r="J4273">
            <v>0.09</v>
          </cell>
          <cell r="K4273">
            <v>479</v>
          </cell>
          <cell r="L4273">
            <v>9.027177129330366E-2</v>
          </cell>
        </row>
        <row r="4274">
          <cell r="A4274" t="str">
            <v>6372210065</v>
          </cell>
          <cell r="B4274" t="str">
            <v>RETAINING HOOK, HEAD, CAST PR</v>
          </cell>
          <cell r="C4274" t="str">
            <v>P18</v>
          </cell>
          <cell r="D4274" t="str">
            <v>EMS Parts</v>
          </cell>
          <cell r="E4274" t="str">
            <v>20</v>
          </cell>
          <cell r="F4274" t="str">
            <v>700</v>
          </cell>
          <cell r="G4274" t="str">
            <v xml:space="preserve">          10</v>
          </cell>
          <cell r="H4274" t="str">
            <v>EA</v>
          </cell>
          <cell r="I4274">
            <v>413</v>
          </cell>
          <cell r="J4274">
            <v>0.09</v>
          </cell>
          <cell r="K4274">
            <v>450</v>
          </cell>
          <cell r="L4274">
            <v>8.9588377723970949E-2</v>
          </cell>
        </row>
        <row r="4275">
          <cell r="A4275" t="str">
            <v>6372210066</v>
          </cell>
          <cell r="B4275" t="str">
            <v>RETAINING HOOK, HEAD, CAST  PL</v>
          </cell>
          <cell r="C4275" t="str">
            <v>P18</v>
          </cell>
          <cell r="D4275" t="str">
            <v>EMS Parts</v>
          </cell>
          <cell r="E4275" t="str">
            <v>20</v>
          </cell>
          <cell r="F4275" t="str">
            <v>700</v>
          </cell>
          <cell r="G4275" t="str">
            <v xml:space="preserve">          11</v>
          </cell>
          <cell r="H4275" t="str">
            <v>EA</v>
          </cell>
          <cell r="I4275">
            <v>439.34</v>
          </cell>
          <cell r="J4275">
            <v>0.09</v>
          </cell>
          <cell r="K4275">
            <v>479</v>
          </cell>
          <cell r="L4275">
            <v>9.027177129330366E-2</v>
          </cell>
        </row>
        <row r="4276">
          <cell r="A4276" t="str">
            <v>6372210066</v>
          </cell>
          <cell r="B4276" t="str">
            <v>RETAINING HOOK, HEAD, CAST  PL</v>
          </cell>
          <cell r="C4276" t="str">
            <v>P18</v>
          </cell>
          <cell r="D4276" t="str">
            <v>EMS Parts</v>
          </cell>
          <cell r="E4276" t="str">
            <v>20</v>
          </cell>
          <cell r="F4276" t="str">
            <v>700</v>
          </cell>
          <cell r="G4276" t="str">
            <v xml:space="preserve">          10</v>
          </cell>
          <cell r="H4276" t="str">
            <v>EA</v>
          </cell>
          <cell r="I4276">
            <v>413</v>
          </cell>
          <cell r="J4276">
            <v>0.09</v>
          </cell>
          <cell r="K4276">
            <v>450</v>
          </cell>
          <cell r="L4276">
            <v>8.9588377723970949E-2</v>
          </cell>
        </row>
        <row r="4277">
          <cell r="A4277" t="str">
            <v>6372700020</v>
          </cell>
          <cell r="B4277" t="str">
            <v>KIT, M1 WEDGE MOUNTING</v>
          </cell>
          <cell r="C4277" t="str">
            <v>P18</v>
          </cell>
          <cell r="D4277" t="str">
            <v>EMS Parts</v>
          </cell>
          <cell r="E4277" t="str">
            <v>20</v>
          </cell>
          <cell r="F4277" t="str">
            <v>700</v>
          </cell>
          <cell r="G4277" t="str">
            <v xml:space="preserve">          10</v>
          </cell>
          <cell r="H4277" t="str">
            <v>EA</v>
          </cell>
          <cell r="I4277">
            <v>29</v>
          </cell>
          <cell r="J4277">
            <v>0.09</v>
          </cell>
          <cell r="K4277">
            <v>32</v>
          </cell>
          <cell r="L4277">
            <v>0.10344827586206896</v>
          </cell>
        </row>
        <row r="4278">
          <cell r="A4278" t="str">
            <v>6372700020</v>
          </cell>
          <cell r="B4278" t="str">
            <v>KIT, M1 WEDGE MOUNTING</v>
          </cell>
          <cell r="C4278" t="str">
            <v>P18</v>
          </cell>
          <cell r="D4278" t="str">
            <v>EMS Parts</v>
          </cell>
          <cell r="E4278" t="str">
            <v>20</v>
          </cell>
          <cell r="F4278" t="str">
            <v>700</v>
          </cell>
          <cell r="G4278" t="str">
            <v xml:space="preserve">          11</v>
          </cell>
          <cell r="H4278" t="str">
            <v>EA</v>
          </cell>
          <cell r="I4278">
            <v>27.02</v>
          </cell>
          <cell r="J4278">
            <v>0.09</v>
          </cell>
          <cell r="K4278">
            <v>29</v>
          </cell>
          <cell r="L4278">
            <v>7.3279052553663973E-2</v>
          </cell>
        </row>
        <row r="4279">
          <cell r="A4279" t="str">
            <v>6373000000</v>
          </cell>
          <cell r="B4279" t="str">
            <v>CENTER MOUNT - (DIN GUIDES)</v>
          </cell>
          <cell r="C4279" t="str">
            <v>B15</v>
          </cell>
          <cell r="D4279" t="str">
            <v>Antler Fasteners</v>
          </cell>
          <cell r="E4279" t="str">
            <v>13</v>
          </cell>
          <cell r="F4279" t="str">
            <v>700</v>
          </cell>
          <cell r="G4279" t="str">
            <v xml:space="preserve">          10</v>
          </cell>
          <cell r="H4279" t="str">
            <v>EA</v>
          </cell>
          <cell r="I4279">
            <v>1792</v>
          </cell>
          <cell r="J4279">
            <v>0.09</v>
          </cell>
          <cell r="K4279">
            <v>1953</v>
          </cell>
          <cell r="L4279">
            <v>8.984375E-2</v>
          </cell>
        </row>
        <row r="4280">
          <cell r="A4280" t="str">
            <v>6373000000</v>
          </cell>
          <cell r="B4280" t="str">
            <v>CENTER MOUNT - (DIN GUIDES)</v>
          </cell>
          <cell r="C4280" t="str">
            <v>B15</v>
          </cell>
          <cell r="D4280" t="str">
            <v>Antler Fasteners</v>
          </cell>
          <cell r="E4280" t="str">
            <v>13</v>
          </cell>
          <cell r="F4280" t="str">
            <v>700</v>
          </cell>
          <cell r="G4280" t="str">
            <v xml:space="preserve">          11</v>
          </cell>
          <cell r="H4280" t="str">
            <v>EA</v>
          </cell>
          <cell r="I4280">
            <v>1792</v>
          </cell>
          <cell r="J4280">
            <v>0.09</v>
          </cell>
          <cell r="K4280">
            <v>1953</v>
          </cell>
          <cell r="L4280">
            <v>8.984375E-2</v>
          </cell>
        </row>
        <row r="4281">
          <cell r="A4281" t="str">
            <v>6373009005</v>
          </cell>
          <cell r="B4281" t="str">
            <v>COT FASTENER OPS MANUAL, INT'L</v>
          </cell>
          <cell r="C4281" t="str">
            <v>P18</v>
          </cell>
          <cell r="D4281" t="str">
            <v>EMS Parts</v>
          </cell>
          <cell r="E4281" t="str">
            <v>20</v>
          </cell>
          <cell r="F4281" t="str">
            <v>700</v>
          </cell>
          <cell r="G4281" t="str">
            <v xml:space="preserve">          10</v>
          </cell>
          <cell r="H4281" t="str">
            <v>EA</v>
          </cell>
          <cell r="I4281">
            <v>94.3</v>
          </cell>
          <cell r="J4281">
            <v>0.09</v>
          </cell>
          <cell r="K4281">
            <v>103</v>
          </cell>
          <cell r="L4281">
            <v>9.2258748674443294E-2</v>
          </cell>
        </row>
        <row r="4282">
          <cell r="A4282" t="str">
            <v>6373009005</v>
          </cell>
          <cell r="B4282" t="str">
            <v>COT FASTENER OPS MANUAL, INT'L</v>
          </cell>
          <cell r="C4282" t="str">
            <v>P18</v>
          </cell>
          <cell r="D4282" t="str">
            <v>EMS Parts</v>
          </cell>
          <cell r="E4282" t="str">
            <v>20</v>
          </cell>
          <cell r="F4282" t="str">
            <v>700</v>
          </cell>
          <cell r="G4282" t="str">
            <v xml:space="preserve">          11</v>
          </cell>
          <cell r="H4282" t="str">
            <v>EA</v>
          </cell>
          <cell r="I4282">
            <v>94.3</v>
          </cell>
          <cell r="J4282">
            <v>0.09</v>
          </cell>
          <cell r="K4282">
            <v>103</v>
          </cell>
          <cell r="L4282">
            <v>9.2258748674443294E-2</v>
          </cell>
        </row>
        <row r="4283">
          <cell r="A4283" t="str">
            <v>6373010010</v>
          </cell>
          <cell r="B4283" t="str">
            <v>CENTER MOUNT - COT FASTENERS</v>
          </cell>
          <cell r="C4283" t="str">
            <v>B20</v>
          </cell>
          <cell r="D4283" t="str">
            <v>EMS Acc</v>
          </cell>
          <cell r="E4283" t="str">
            <v>20</v>
          </cell>
          <cell r="F4283" t="str">
            <v>700</v>
          </cell>
          <cell r="G4283" t="str">
            <v xml:space="preserve">          11</v>
          </cell>
          <cell r="H4283" t="str">
            <v>EA</v>
          </cell>
          <cell r="I4283">
            <v>1328.76</v>
          </cell>
          <cell r="J4283">
            <v>0.09</v>
          </cell>
          <cell r="K4283">
            <v>1448</v>
          </cell>
          <cell r="L4283">
            <v>8.9737800656250949E-2</v>
          </cell>
        </row>
        <row r="4284">
          <cell r="A4284" t="str">
            <v>6373010051</v>
          </cell>
          <cell r="B4284" t="str">
            <v>RAIL WELDMENT DIN - OO</v>
          </cell>
          <cell r="C4284" t="str">
            <v>P18</v>
          </cell>
          <cell r="D4284" t="str">
            <v>EMS Parts</v>
          </cell>
          <cell r="E4284" t="str">
            <v>20</v>
          </cell>
          <cell r="F4284" t="str">
            <v>700</v>
          </cell>
          <cell r="G4284" t="str">
            <v xml:space="preserve">          10</v>
          </cell>
          <cell r="H4284" t="str">
            <v>EA</v>
          </cell>
          <cell r="I4284">
            <v>656</v>
          </cell>
          <cell r="J4284">
            <v>0.09</v>
          </cell>
          <cell r="K4284">
            <v>715</v>
          </cell>
          <cell r="L4284">
            <v>8.9939024390243899E-2</v>
          </cell>
        </row>
        <row r="4285">
          <cell r="A4285" t="str">
            <v>6373010051</v>
          </cell>
          <cell r="B4285" t="str">
            <v>RAIL WELDMENT DIN - OO</v>
          </cell>
          <cell r="C4285" t="str">
            <v>P18</v>
          </cell>
          <cell r="D4285" t="str">
            <v>EMS Parts</v>
          </cell>
          <cell r="E4285" t="str">
            <v>20</v>
          </cell>
          <cell r="F4285" t="str">
            <v>700</v>
          </cell>
          <cell r="G4285" t="str">
            <v xml:space="preserve">          11</v>
          </cell>
          <cell r="H4285" t="str">
            <v>EA</v>
          </cell>
          <cell r="I4285">
            <v>699.37</v>
          </cell>
          <cell r="J4285">
            <v>0.09</v>
          </cell>
          <cell r="K4285">
            <v>762</v>
          </cell>
          <cell r="L4285">
            <v>8.9552025394283419E-2</v>
          </cell>
        </row>
        <row r="4286">
          <cell r="A4286" t="str">
            <v>6373010063</v>
          </cell>
          <cell r="B4286" t="str">
            <v>RAIL, GUIDE, PL</v>
          </cell>
          <cell r="C4286" t="str">
            <v>P18</v>
          </cell>
          <cell r="D4286" t="str">
            <v>EMS Parts</v>
          </cell>
          <cell r="E4286" t="str">
            <v>20</v>
          </cell>
          <cell r="F4286" t="str">
            <v>700</v>
          </cell>
          <cell r="G4286" t="str">
            <v xml:space="preserve">          11</v>
          </cell>
          <cell r="H4286" t="str">
            <v>EA</v>
          </cell>
          <cell r="I4286">
            <v>183.04</v>
          </cell>
          <cell r="J4286">
            <v>0.09</v>
          </cell>
          <cell r="K4286">
            <v>200</v>
          </cell>
          <cell r="L4286">
            <v>9.2657342657342712E-2</v>
          </cell>
        </row>
        <row r="4287">
          <cell r="A4287" t="str">
            <v>6373010063</v>
          </cell>
          <cell r="B4287" t="str">
            <v>RAIL, GUIDE, PL</v>
          </cell>
          <cell r="C4287" t="str">
            <v>P18</v>
          </cell>
          <cell r="D4287" t="str">
            <v>EMS Parts</v>
          </cell>
          <cell r="E4287" t="str">
            <v>20</v>
          </cell>
          <cell r="F4287" t="str">
            <v>700</v>
          </cell>
          <cell r="G4287" t="str">
            <v xml:space="preserve">          10</v>
          </cell>
          <cell r="H4287" t="str">
            <v>EA</v>
          </cell>
          <cell r="I4287">
            <v>180</v>
          </cell>
          <cell r="J4287">
            <v>0.09</v>
          </cell>
          <cell r="K4287">
            <v>196</v>
          </cell>
          <cell r="L4287">
            <v>8.8888888888888892E-2</v>
          </cell>
        </row>
        <row r="4288">
          <cell r="A4288" t="str">
            <v>6373010064</v>
          </cell>
          <cell r="B4288" t="str">
            <v>RAIL, GUIDE, PR</v>
          </cell>
          <cell r="C4288" t="str">
            <v>P18</v>
          </cell>
          <cell r="D4288" t="str">
            <v>EMS Parts</v>
          </cell>
          <cell r="E4288" t="str">
            <v>20</v>
          </cell>
          <cell r="F4288" t="str">
            <v>700</v>
          </cell>
          <cell r="G4288" t="str">
            <v xml:space="preserve">          11</v>
          </cell>
          <cell r="H4288" t="str">
            <v>EA</v>
          </cell>
          <cell r="I4288">
            <v>183.04</v>
          </cell>
          <cell r="J4288">
            <v>0.09</v>
          </cell>
          <cell r="K4288">
            <v>200</v>
          </cell>
          <cell r="L4288">
            <v>9.2657342657342712E-2</v>
          </cell>
        </row>
        <row r="4289">
          <cell r="A4289" t="str">
            <v>6373010064</v>
          </cell>
          <cell r="B4289" t="str">
            <v>RAIL, GUIDE, PR</v>
          </cell>
          <cell r="C4289" t="str">
            <v>P18</v>
          </cell>
          <cell r="D4289" t="str">
            <v>EMS Parts</v>
          </cell>
          <cell r="E4289" t="str">
            <v>20</v>
          </cell>
          <cell r="F4289" t="str">
            <v>700</v>
          </cell>
          <cell r="G4289" t="str">
            <v xml:space="preserve">          10</v>
          </cell>
          <cell r="H4289" t="str">
            <v>EA</v>
          </cell>
          <cell r="I4289">
            <v>180</v>
          </cell>
          <cell r="J4289">
            <v>0.09</v>
          </cell>
          <cell r="K4289">
            <v>196</v>
          </cell>
          <cell r="L4289">
            <v>8.8888888888888892E-2</v>
          </cell>
        </row>
        <row r="4290">
          <cell r="A4290" t="str">
            <v>6373010163</v>
          </cell>
          <cell r="B4290" t="str">
            <v>SQUARE TUBE</v>
          </cell>
          <cell r="C4290" t="str">
            <v>P18</v>
          </cell>
          <cell r="D4290" t="str">
            <v>EMS Parts</v>
          </cell>
          <cell r="E4290" t="str">
            <v>20</v>
          </cell>
          <cell r="F4290" t="str">
            <v>700</v>
          </cell>
          <cell r="G4290" t="str">
            <v xml:space="preserve">          11</v>
          </cell>
          <cell r="H4290" t="str">
            <v>EA</v>
          </cell>
          <cell r="I4290">
            <v>126.24</v>
          </cell>
          <cell r="J4290">
            <v>0.09</v>
          </cell>
          <cell r="K4290">
            <v>138</v>
          </cell>
          <cell r="L4290">
            <v>9.315589353612172E-2</v>
          </cell>
        </row>
        <row r="4291">
          <cell r="A4291" t="str">
            <v>6373090001</v>
          </cell>
          <cell r="B4291" t="str">
            <v>SPEC LABEL</v>
          </cell>
          <cell r="C4291" t="str">
            <v>P18</v>
          </cell>
          <cell r="D4291" t="str">
            <v>EMS Parts</v>
          </cell>
          <cell r="E4291" t="str">
            <v>20</v>
          </cell>
          <cell r="F4291" t="str">
            <v>700</v>
          </cell>
          <cell r="G4291" t="str">
            <v xml:space="preserve">          10</v>
          </cell>
          <cell r="H4291" t="str">
            <v>EA</v>
          </cell>
          <cell r="I4291">
            <v>33</v>
          </cell>
          <cell r="J4291">
            <v>0.09</v>
          </cell>
          <cell r="K4291">
            <v>36</v>
          </cell>
          <cell r="L4291">
            <v>9.0909090909090912E-2</v>
          </cell>
        </row>
        <row r="4292">
          <cell r="A4292" t="str">
            <v>6373090001</v>
          </cell>
          <cell r="B4292" t="str">
            <v>SPEC LABEL</v>
          </cell>
          <cell r="C4292" t="str">
            <v>P18</v>
          </cell>
          <cell r="D4292" t="str">
            <v>EMS Parts</v>
          </cell>
          <cell r="E4292" t="str">
            <v>20</v>
          </cell>
          <cell r="F4292" t="str">
            <v>700</v>
          </cell>
          <cell r="G4292" t="str">
            <v xml:space="preserve">          11</v>
          </cell>
          <cell r="H4292" t="str">
            <v>EA</v>
          </cell>
          <cell r="I4292">
            <v>34.22</v>
          </cell>
          <cell r="J4292">
            <v>0.09</v>
          </cell>
          <cell r="K4292">
            <v>37</v>
          </cell>
          <cell r="L4292">
            <v>8.1239041496201092E-2</v>
          </cell>
        </row>
        <row r="4293">
          <cell r="A4293" t="str">
            <v>6376000000</v>
          </cell>
          <cell r="B4293" t="str">
            <v>CNTER MNT COT FSTNER W/O BELTS</v>
          </cell>
          <cell r="C4293" t="str">
            <v>B15</v>
          </cell>
          <cell r="D4293" t="str">
            <v>Antler Fasteners</v>
          </cell>
          <cell r="E4293" t="str">
            <v>13</v>
          </cell>
          <cell r="F4293" t="str">
            <v>700</v>
          </cell>
          <cell r="G4293" t="str">
            <v xml:space="preserve">          10</v>
          </cell>
          <cell r="H4293" t="str">
            <v>EA</v>
          </cell>
          <cell r="I4293">
            <v>1792</v>
          </cell>
          <cell r="J4293">
            <v>0.09</v>
          </cell>
          <cell r="K4293">
            <v>1953</v>
          </cell>
          <cell r="L4293">
            <v>8.984375E-2</v>
          </cell>
        </row>
        <row r="4294">
          <cell r="A4294" t="str">
            <v>6376000000</v>
          </cell>
          <cell r="B4294" t="str">
            <v>CNTER MNT COT FSTNER W/O BELTS</v>
          </cell>
          <cell r="C4294" t="str">
            <v>B15</v>
          </cell>
          <cell r="D4294" t="str">
            <v>Antler Fasteners</v>
          </cell>
          <cell r="E4294" t="str">
            <v>13</v>
          </cell>
          <cell r="F4294" t="str">
            <v>700</v>
          </cell>
          <cell r="G4294" t="str">
            <v xml:space="preserve">          11</v>
          </cell>
          <cell r="H4294" t="str">
            <v>EA</v>
          </cell>
          <cell r="I4294">
            <v>1792</v>
          </cell>
          <cell r="J4294">
            <v>0.09</v>
          </cell>
          <cell r="K4294">
            <v>1953</v>
          </cell>
          <cell r="L4294">
            <v>8.984375E-2</v>
          </cell>
        </row>
        <row r="4295">
          <cell r="A4295" t="str">
            <v>6376010010</v>
          </cell>
          <cell r="B4295" t="str">
            <v>CNTER MNT COT FSTNER,W/O BELT</v>
          </cell>
          <cell r="C4295" t="str">
            <v>B20</v>
          </cell>
          <cell r="D4295" t="str">
            <v>EMS Acc</v>
          </cell>
          <cell r="E4295" t="str">
            <v>20</v>
          </cell>
          <cell r="F4295" t="str">
            <v>700</v>
          </cell>
          <cell r="G4295" t="str">
            <v xml:space="preserve">          11</v>
          </cell>
          <cell r="H4295" t="str">
            <v>EA</v>
          </cell>
          <cell r="I4295">
            <v>2064.66</v>
          </cell>
          <cell r="J4295">
            <v>0.09</v>
          </cell>
          <cell r="K4295">
            <v>2250</v>
          </cell>
          <cell r="L4295">
            <v>8.9767806805963288E-2</v>
          </cell>
        </row>
        <row r="4296">
          <cell r="A4296" t="str">
            <v>6377000000</v>
          </cell>
          <cell r="B4296" t="str">
            <v>FLOOR MOUNT FASTENER DUAL PLTS</v>
          </cell>
          <cell r="C4296" t="str">
            <v>B15</v>
          </cell>
          <cell r="D4296" t="str">
            <v>Antler Fasteners</v>
          </cell>
          <cell r="E4296" t="str">
            <v>13</v>
          </cell>
          <cell r="F4296" t="str">
            <v>700</v>
          </cell>
          <cell r="G4296" t="str">
            <v xml:space="preserve">          10</v>
          </cell>
          <cell r="H4296" t="str">
            <v>EA</v>
          </cell>
          <cell r="I4296">
            <v>637</v>
          </cell>
          <cell r="J4296">
            <v>0.09</v>
          </cell>
          <cell r="K4296">
            <v>694</v>
          </cell>
          <cell r="L4296">
            <v>8.9481946624803771E-2</v>
          </cell>
        </row>
        <row r="4297">
          <cell r="A4297" t="str">
            <v>6377230010</v>
          </cell>
          <cell r="B4297" t="str">
            <v>COT FASTENER ASSY, FLOOR MOUNT</v>
          </cell>
          <cell r="C4297" t="str">
            <v>P18</v>
          </cell>
          <cell r="D4297" t="str">
            <v>EMS Parts</v>
          </cell>
          <cell r="E4297" t="str">
            <v>20</v>
          </cell>
          <cell r="F4297" t="str">
            <v>700</v>
          </cell>
          <cell r="G4297" t="str">
            <v xml:space="preserve">          11</v>
          </cell>
          <cell r="H4297" t="str">
            <v>EA</v>
          </cell>
          <cell r="I4297">
            <v>793.42</v>
          </cell>
          <cell r="J4297">
            <v>0.09</v>
          </cell>
          <cell r="K4297">
            <v>865</v>
          </cell>
          <cell r="L4297">
            <v>9.0217035113811156E-2</v>
          </cell>
        </row>
        <row r="4298">
          <cell r="A4298" t="str">
            <v>6378000000</v>
          </cell>
          <cell r="B4298" t="str">
            <v>FLOOR MOUNT - IRISH COT FASTNR</v>
          </cell>
          <cell r="C4298" t="str">
            <v>B15</v>
          </cell>
          <cell r="D4298" t="str">
            <v>Antler Fasteners</v>
          </cell>
          <cell r="E4298" t="str">
            <v>13</v>
          </cell>
          <cell r="F4298" t="str">
            <v>700</v>
          </cell>
          <cell r="G4298" t="str">
            <v xml:space="preserve">          10</v>
          </cell>
          <cell r="H4298" t="str">
            <v>EA</v>
          </cell>
          <cell r="I4298">
            <v>382</v>
          </cell>
          <cell r="J4298">
            <v>0.09</v>
          </cell>
          <cell r="K4298">
            <v>416</v>
          </cell>
          <cell r="L4298">
            <v>8.9005235602094238E-2</v>
          </cell>
        </row>
        <row r="4299">
          <cell r="A4299" t="str">
            <v>6378030038</v>
          </cell>
          <cell r="B4299" t="str">
            <v>ANTLER ASSEMBLY</v>
          </cell>
          <cell r="C4299" t="str">
            <v>P18</v>
          </cell>
          <cell r="D4299" t="str">
            <v>EMS Parts</v>
          </cell>
          <cell r="E4299" t="str">
            <v>20</v>
          </cell>
          <cell r="F4299" t="str">
            <v>700</v>
          </cell>
          <cell r="G4299" t="str">
            <v xml:space="preserve">          11</v>
          </cell>
          <cell r="H4299" t="str">
            <v>EA</v>
          </cell>
          <cell r="I4299">
            <v>263.13</v>
          </cell>
          <cell r="J4299">
            <v>0.09</v>
          </cell>
          <cell r="K4299">
            <v>287</v>
          </cell>
          <cell r="L4299">
            <v>9.0715615855280679E-2</v>
          </cell>
        </row>
        <row r="4300">
          <cell r="A4300" t="str">
            <v>6378030038</v>
          </cell>
          <cell r="B4300" t="str">
            <v>ANTLER ASSEMBLY</v>
          </cell>
          <cell r="C4300" t="str">
            <v>P18</v>
          </cell>
          <cell r="D4300" t="str">
            <v>EMS Parts</v>
          </cell>
          <cell r="E4300" t="str">
            <v>20</v>
          </cell>
          <cell r="F4300" t="str">
            <v>700</v>
          </cell>
          <cell r="G4300" t="str">
            <v xml:space="preserve">          10</v>
          </cell>
          <cell r="H4300" t="str">
            <v>EA</v>
          </cell>
          <cell r="I4300">
            <v>257</v>
          </cell>
          <cell r="J4300">
            <v>0.09</v>
          </cell>
          <cell r="K4300">
            <v>280</v>
          </cell>
          <cell r="L4300">
            <v>8.9494163424124515E-2</v>
          </cell>
        </row>
        <row r="4301">
          <cell r="A4301" t="str">
            <v>6378030039</v>
          </cell>
          <cell r="B4301" t="str">
            <v>ANTLER,WELDMENT, IRISH - OO</v>
          </cell>
          <cell r="C4301" t="str">
            <v>P18</v>
          </cell>
          <cell r="D4301" t="str">
            <v>EMS Parts</v>
          </cell>
          <cell r="E4301" t="str">
            <v>20</v>
          </cell>
          <cell r="F4301" t="str">
            <v>700</v>
          </cell>
          <cell r="G4301" t="str">
            <v xml:space="preserve">          10</v>
          </cell>
          <cell r="H4301" t="str">
            <v>EA</v>
          </cell>
          <cell r="I4301">
            <v>257</v>
          </cell>
          <cell r="J4301">
            <v>0.09</v>
          </cell>
          <cell r="K4301">
            <v>280</v>
          </cell>
          <cell r="L4301">
            <v>8.9494163424124515E-2</v>
          </cell>
        </row>
        <row r="4302">
          <cell r="A4302" t="str">
            <v>6378030039</v>
          </cell>
          <cell r="B4302" t="str">
            <v>ANTLER,WELDMENT, IRISH - OO</v>
          </cell>
          <cell r="C4302" t="str">
            <v>P18</v>
          </cell>
          <cell r="D4302" t="str">
            <v>EMS Parts</v>
          </cell>
          <cell r="E4302" t="str">
            <v>20</v>
          </cell>
          <cell r="F4302" t="str">
            <v>700</v>
          </cell>
          <cell r="G4302" t="str">
            <v xml:space="preserve">          11</v>
          </cell>
          <cell r="H4302" t="str">
            <v>EA</v>
          </cell>
          <cell r="I4302">
            <v>273.75</v>
          </cell>
          <cell r="J4302">
            <v>0.09</v>
          </cell>
          <cell r="K4302">
            <v>298</v>
          </cell>
          <cell r="L4302">
            <v>8.8584474885844755E-2</v>
          </cell>
        </row>
        <row r="4303">
          <cell r="A4303" t="str">
            <v>6378030141</v>
          </cell>
          <cell r="B4303" t="str">
            <v>ROUND TUBE</v>
          </cell>
          <cell r="C4303" t="str">
            <v>P18</v>
          </cell>
          <cell r="D4303" t="str">
            <v>EMS Parts</v>
          </cell>
          <cell r="E4303" t="str">
            <v>20</v>
          </cell>
          <cell r="F4303" t="str">
            <v>700</v>
          </cell>
          <cell r="G4303" t="str">
            <v xml:space="preserve">          11</v>
          </cell>
          <cell r="H4303" t="str">
            <v>EA</v>
          </cell>
          <cell r="I4303">
            <v>18.84</v>
          </cell>
          <cell r="J4303">
            <v>0.09</v>
          </cell>
          <cell r="K4303">
            <v>20.535600000000002</v>
          </cell>
          <cell r="L4303">
            <v>9.0000000000000135E-2</v>
          </cell>
        </row>
        <row r="4304">
          <cell r="A4304" t="str">
            <v>6378130010</v>
          </cell>
          <cell r="B4304" t="str">
            <v>COT FASTENER ASSY, FLOOR MOUNT</v>
          </cell>
          <cell r="C4304" t="str">
            <v>P18</v>
          </cell>
          <cell r="D4304" t="str">
            <v>EMS Parts</v>
          </cell>
          <cell r="E4304" t="str">
            <v>20</v>
          </cell>
          <cell r="F4304" t="str">
            <v>700</v>
          </cell>
          <cell r="G4304" t="str">
            <v xml:space="preserve">          11</v>
          </cell>
          <cell r="H4304" t="str">
            <v>EA</v>
          </cell>
          <cell r="I4304">
            <v>866.69</v>
          </cell>
          <cell r="J4304">
            <v>0.09</v>
          </cell>
          <cell r="K4304">
            <v>945</v>
          </cell>
          <cell r="L4304">
            <v>9.0355259666085846E-2</v>
          </cell>
        </row>
        <row r="4305">
          <cell r="A4305" t="str">
            <v>6381000000</v>
          </cell>
          <cell r="B4305" t="str">
            <v>CNTR MNT COT FSTR,NARROW GUIDE</v>
          </cell>
          <cell r="C4305" t="str">
            <v>B15</v>
          </cell>
          <cell r="D4305" t="str">
            <v>Antler Fasteners</v>
          </cell>
          <cell r="E4305" t="str">
            <v>13</v>
          </cell>
          <cell r="F4305" t="str">
            <v>700</v>
          </cell>
          <cell r="G4305" t="str">
            <v xml:space="preserve">          10</v>
          </cell>
          <cell r="H4305" t="str">
            <v>EA</v>
          </cell>
          <cell r="I4305">
            <v>1988</v>
          </cell>
          <cell r="J4305">
            <v>0.09</v>
          </cell>
          <cell r="K4305">
            <v>2167</v>
          </cell>
          <cell r="L4305">
            <v>9.004024144869216E-2</v>
          </cell>
        </row>
        <row r="4306">
          <cell r="A4306" t="str">
            <v>6381010049</v>
          </cell>
          <cell r="B4306" t="str">
            <v>RAIL WELDMENT</v>
          </cell>
          <cell r="C4306" t="str">
            <v>P18</v>
          </cell>
          <cell r="D4306" t="str">
            <v>EMS Parts</v>
          </cell>
          <cell r="E4306" t="str">
            <v>20</v>
          </cell>
          <cell r="F4306" t="str">
            <v>700</v>
          </cell>
          <cell r="G4306" t="str">
            <v xml:space="preserve">          10</v>
          </cell>
          <cell r="H4306" t="str">
            <v>EA</v>
          </cell>
          <cell r="I4306">
            <v>169</v>
          </cell>
          <cell r="J4306">
            <v>0.09</v>
          </cell>
          <cell r="K4306">
            <v>184</v>
          </cell>
          <cell r="L4306">
            <v>8.8757396449704137E-2</v>
          </cell>
        </row>
        <row r="4307">
          <cell r="A4307" t="str">
            <v>6381010049</v>
          </cell>
          <cell r="B4307" t="str">
            <v>RAIL WELDMENT</v>
          </cell>
          <cell r="C4307" t="str">
            <v>P18</v>
          </cell>
          <cell r="D4307" t="str">
            <v>EMS Parts</v>
          </cell>
          <cell r="E4307" t="str">
            <v>20</v>
          </cell>
          <cell r="F4307" t="str">
            <v>700</v>
          </cell>
          <cell r="G4307" t="str">
            <v xml:space="preserve">          11</v>
          </cell>
          <cell r="H4307" t="str">
            <v>EA</v>
          </cell>
          <cell r="I4307">
            <v>169.98</v>
          </cell>
          <cell r="J4307">
            <v>0.09</v>
          </cell>
          <cell r="K4307">
            <v>185</v>
          </cell>
          <cell r="L4307">
            <v>8.8363336863160433E-2</v>
          </cell>
        </row>
        <row r="4308">
          <cell r="A4308" t="str">
            <v>6381010050</v>
          </cell>
          <cell r="B4308" t="str">
            <v>RAIL WELDMENT</v>
          </cell>
          <cell r="C4308" t="str">
            <v>P18</v>
          </cell>
          <cell r="D4308" t="str">
            <v>EMS Parts</v>
          </cell>
          <cell r="E4308" t="str">
            <v>20</v>
          </cell>
          <cell r="F4308" t="str">
            <v>700</v>
          </cell>
          <cell r="G4308" t="str">
            <v xml:space="preserve">          10</v>
          </cell>
          <cell r="H4308" t="str">
            <v>EA</v>
          </cell>
          <cell r="I4308">
            <v>169</v>
          </cell>
          <cell r="J4308">
            <v>0.09</v>
          </cell>
          <cell r="K4308">
            <v>184</v>
          </cell>
          <cell r="L4308">
            <v>8.8757396449704137E-2</v>
          </cell>
        </row>
        <row r="4309">
          <cell r="A4309" t="str">
            <v>6381010050</v>
          </cell>
          <cell r="B4309" t="str">
            <v>RAIL WELDMENT</v>
          </cell>
          <cell r="C4309" t="str">
            <v>P18</v>
          </cell>
          <cell r="D4309" t="str">
            <v>EMS Parts</v>
          </cell>
          <cell r="E4309" t="str">
            <v>20</v>
          </cell>
          <cell r="F4309" t="str">
            <v>700</v>
          </cell>
          <cell r="G4309" t="str">
            <v xml:space="preserve">          11</v>
          </cell>
          <cell r="H4309" t="str">
            <v>EA</v>
          </cell>
          <cell r="I4309">
            <v>169.98</v>
          </cell>
          <cell r="J4309">
            <v>0.09</v>
          </cell>
          <cell r="K4309">
            <v>185</v>
          </cell>
          <cell r="L4309">
            <v>8.8363336863160433E-2</v>
          </cell>
        </row>
        <row r="4310">
          <cell r="A4310" t="str">
            <v>6381010051</v>
          </cell>
          <cell r="B4310" t="str">
            <v>DIN RAIL WELDMENT - OO</v>
          </cell>
          <cell r="C4310" t="str">
            <v>P18</v>
          </cell>
          <cell r="D4310" t="str">
            <v>EMS Parts</v>
          </cell>
          <cell r="E4310" t="str">
            <v>20</v>
          </cell>
          <cell r="F4310" t="str">
            <v>700</v>
          </cell>
          <cell r="G4310" t="str">
            <v xml:space="preserve">          11</v>
          </cell>
          <cell r="H4310" t="str">
            <v>EA</v>
          </cell>
          <cell r="I4310">
            <v>550.94000000000005</v>
          </cell>
          <cell r="J4310">
            <v>0.09</v>
          </cell>
          <cell r="K4310">
            <v>601</v>
          </cell>
          <cell r="L4310">
            <v>9.0862888880821766E-2</v>
          </cell>
        </row>
        <row r="4311">
          <cell r="A4311" t="str">
            <v>6381010051</v>
          </cell>
          <cell r="B4311" t="str">
            <v>DIN RAIL WELDMENT - OO</v>
          </cell>
          <cell r="C4311" t="str">
            <v>P18</v>
          </cell>
          <cell r="D4311" t="str">
            <v>EMS Parts</v>
          </cell>
          <cell r="E4311" t="str">
            <v>20</v>
          </cell>
          <cell r="F4311" t="str">
            <v>700</v>
          </cell>
          <cell r="G4311" t="str">
            <v xml:space="preserve">          10</v>
          </cell>
          <cell r="H4311" t="str">
            <v>EA</v>
          </cell>
          <cell r="I4311">
            <v>538</v>
          </cell>
          <cell r="J4311">
            <v>0.09</v>
          </cell>
          <cell r="K4311">
            <v>586</v>
          </cell>
          <cell r="L4311">
            <v>8.9219330855018583E-2</v>
          </cell>
        </row>
        <row r="4312">
          <cell r="A4312" t="str">
            <v>6381010062</v>
          </cell>
          <cell r="B4312" t="str">
            <v>SEGMENT, RAIL</v>
          </cell>
          <cell r="C4312" t="str">
            <v>P18</v>
          </cell>
          <cell r="D4312" t="str">
            <v>EMS Parts</v>
          </cell>
          <cell r="E4312" t="str">
            <v>20</v>
          </cell>
          <cell r="F4312" t="str">
            <v>700</v>
          </cell>
          <cell r="G4312" t="str">
            <v xml:space="preserve">          10</v>
          </cell>
          <cell r="H4312" t="str">
            <v>EA</v>
          </cell>
          <cell r="I4312">
            <v>16</v>
          </cell>
          <cell r="J4312">
            <v>0.09</v>
          </cell>
          <cell r="K4312">
            <v>17.440000000000001</v>
          </cell>
          <cell r="L4312">
            <v>9.000000000000008E-2</v>
          </cell>
        </row>
        <row r="4313">
          <cell r="A4313" t="str">
            <v>6381010062</v>
          </cell>
          <cell r="B4313" t="str">
            <v>SEGMENT, RAIL</v>
          </cell>
          <cell r="C4313" t="str">
            <v>P18</v>
          </cell>
          <cell r="D4313" t="str">
            <v>EMS Parts</v>
          </cell>
          <cell r="E4313" t="str">
            <v>20</v>
          </cell>
          <cell r="F4313" t="str">
            <v>700</v>
          </cell>
          <cell r="G4313" t="str">
            <v xml:space="preserve">          11</v>
          </cell>
          <cell r="H4313" t="str">
            <v>EA</v>
          </cell>
          <cell r="I4313">
            <v>14.02</v>
          </cell>
          <cell r="J4313">
            <v>0.09</v>
          </cell>
          <cell r="K4313">
            <v>15.2818</v>
          </cell>
          <cell r="L4313">
            <v>9.0000000000000066E-2</v>
          </cell>
        </row>
        <row r="4314">
          <cell r="A4314" t="str">
            <v>6381010064</v>
          </cell>
          <cell r="B4314" t="str">
            <v>TUBE, RAIL - OO</v>
          </cell>
          <cell r="C4314" t="str">
            <v>P18</v>
          </cell>
          <cell r="D4314" t="str">
            <v>EMS Parts</v>
          </cell>
          <cell r="E4314" t="str">
            <v>20</v>
          </cell>
          <cell r="F4314" t="str">
            <v>700</v>
          </cell>
          <cell r="G4314" t="str">
            <v xml:space="preserve">          10</v>
          </cell>
          <cell r="H4314" t="str">
            <v>EA</v>
          </cell>
          <cell r="I4314">
            <v>155</v>
          </cell>
          <cell r="J4314">
            <v>0.09</v>
          </cell>
          <cell r="K4314">
            <v>169</v>
          </cell>
          <cell r="L4314">
            <v>9.0322580645161285E-2</v>
          </cell>
        </row>
        <row r="4315">
          <cell r="A4315" t="str">
            <v>6381010064</v>
          </cell>
          <cell r="B4315" t="str">
            <v>TUBE, RAIL - OO</v>
          </cell>
          <cell r="C4315" t="str">
            <v>P18</v>
          </cell>
          <cell r="D4315" t="str">
            <v>EMS Parts</v>
          </cell>
          <cell r="E4315" t="str">
            <v>20</v>
          </cell>
          <cell r="F4315" t="str">
            <v>700</v>
          </cell>
          <cell r="G4315" t="str">
            <v xml:space="preserve">          11</v>
          </cell>
          <cell r="H4315" t="str">
            <v>EA</v>
          </cell>
          <cell r="I4315">
            <v>155.97</v>
          </cell>
          <cell r="J4315">
            <v>0.09</v>
          </cell>
          <cell r="K4315">
            <v>170</v>
          </cell>
          <cell r="L4315">
            <v>8.9953196127460416E-2</v>
          </cell>
        </row>
        <row r="4316">
          <cell r="A4316" t="str">
            <v>6381010164</v>
          </cell>
          <cell r="B4316" t="str">
            <v>SQUARE TUBE</v>
          </cell>
          <cell r="C4316" t="str">
            <v>P18</v>
          </cell>
          <cell r="D4316" t="str">
            <v>EMS Parts</v>
          </cell>
          <cell r="E4316" t="str">
            <v>20</v>
          </cell>
          <cell r="F4316" t="str">
            <v>700</v>
          </cell>
          <cell r="G4316" t="str">
            <v xml:space="preserve">          11</v>
          </cell>
          <cell r="H4316" t="str">
            <v>EA</v>
          </cell>
          <cell r="I4316">
            <v>126.24</v>
          </cell>
          <cell r="J4316">
            <v>0.09</v>
          </cell>
          <cell r="K4316">
            <v>138</v>
          </cell>
          <cell r="L4316">
            <v>9.315589353612172E-2</v>
          </cell>
        </row>
        <row r="4317">
          <cell r="A4317" t="str">
            <v>6385000000</v>
          </cell>
          <cell r="B4317" t="str">
            <v>POWER PRO TL COT FASTENER</v>
          </cell>
          <cell r="C4317" t="str">
            <v>B15</v>
          </cell>
          <cell r="D4317" t="str">
            <v>Antler Fasteners</v>
          </cell>
          <cell r="E4317" t="str">
            <v>13</v>
          </cell>
          <cell r="F4317" t="str">
            <v>700</v>
          </cell>
          <cell r="G4317" t="str">
            <v xml:space="preserve">          10</v>
          </cell>
          <cell r="H4317" t="str">
            <v>EA</v>
          </cell>
          <cell r="I4317">
            <v>2918</v>
          </cell>
          <cell r="J4317">
            <v>0.09</v>
          </cell>
          <cell r="K4317">
            <v>3181</v>
          </cell>
          <cell r="L4317">
            <v>9.0130226182316656E-2</v>
          </cell>
        </row>
        <row r="4318">
          <cell r="A4318" t="str">
            <v>6385001010</v>
          </cell>
          <cell r="B4318" t="str">
            <v>COT FASTENER ASSEMBLY</v>
          </cell>
          <cell r="C4318" t="str">
            <v>P18</v>
          </cell>
          <cell r="D4318" t="str">
            <v>EMS Parts</v>
          </cell>
          <cell r="E4318" t="str">
            <v>20</v>
          </cell>
          <cell r="F4318" t="str">
            <v>700</v>
          </cell>
          <cell r="G4318" t="str">
            <v xml:space="preserve">          10</v>
          </cell>
          <cell r="H4318" t="str">
            <v>EA</v>
          </cell>
          <cell r="I4318">
            <v>3129</v>
          </cell>
          <cell r="J4318">
            <v>0.09</v>
          </cell>
          <cell r="K4318">
            <v>3411</v>
          </cell>
          <cell r="L4318">
            <v>9.0124640460210931E-2</v>
          </cell>
        </row>
        <row r="4319">
          <cell r="A4319" t="str">
            <v>6385001010</v>
          </cell>
          <cell r="B4319" t="str">
            <v>COT FASTENER ASSEMBLY</v>
          </cell>
          <cell r="C4319" t="str">
            <v>P18</v>
          </cell>
          <cell r="D4319" t="str">
            <v>EMS Parts</v>
          </cell>
          <cell r="E4319" t="str">
            <v>20</v>
          </cell>
          <cell r="F4319" t="str">
            <v>700</v>
          </cell>
          <cell r="G4319" t="str">
            <v xml:space="preserve">          11</v>
          </cell>
          <cell r="H4319" t="str">
            <v>EA</v>
          </cell>
          <cell r="I4319">
            <v>3441.36</v>
          </cell>
          <cell r="J4319">
            <v>0.09</v>
          </cell>
          <cell r="K4319">
            <v>3751</v>
          </cell>
          <cell r="L4319">
            <v>8.9976055977869174E-2</v>
          </cell>
        </row>
        <row r="4320">
          <cell r="A4320" t="str">
            <v>6385001012</v>
          </cell>
          <cell r="B4320" t="str">
            <v>FASTENER ASSEMBLY, FE</v>
          </cell>
          <cell r="C4320" t="str">
            <v>P18</v>
          </cell>
          <cell r="D4320" t="str">
            <v>EMS Parts</v>
          </cell>
          <cell r="E4320" t="str">
            <v>20</v>
          </cell>
          <cell r="F4320" t="str">
            <v>700</v>
          </cell>
          <cell r="G4320" t="str">
            <v xml:space="preserve">          10</v>
          </cell>
          <cell r="H4320" t="str">
            <v>EA</v>
          </cell>
          <cell r="I4320">
            <v>1664</v>
          </cell>
          <cell r="J4320">
            <v>0.09</v>
          </cell>
          <cell r="K4320">
            <v>1814</v>
          </cell>
          <cell r="L4320">
            <v>9.0144230769230768E-2</v>
          </cell>
        </row>
        <row r="4321">
          <cell r="A4321" t="str">
            <v>6385001012</v>
          </cell>
          <cell r="B4321" t="str">
            <v>FASTENER ASSEMBLY, FE</v>
          </cell>
          <cell r="C4321" t="str">
            <v>P18</v>
          </cell>
          <cell r="D4321" t="str">
            <v>EMS Parts</v>
          </cell>
          <cell r="E4321" t="str">
            <v>20</v>
          </cell>
          <cell r="F4321" t="str">
            <v>700</v>
          </cell>
          <cell r="G4321" t="str">
            <v xml:space="preserve">          11</v>
          </cell>
          <cell r="H4321" t="str">
            <v>EA</v>
          </cell>
          <cell r="I4321">
            <v>1716.29</v>
          </cell>
          <cell r="J4321">
            <v>0.09</v>
          </cell>
          <cell r="K4321">
            <v>1871</v>
          </cell>
          <cell r="L4321">
            <v>9.0142108851068312E-2</v>
          </cell>
        </row>
        <row r="4322">
          <cell r="A4322" t="str">
            <v>6385001013</v>
          </cell>
          <cell r="B4322" t="str">
            <v>ANTLER ASSEMBLY</v>
          </cell>
          <cell r="C4322" t="str">
            <v>P18</v>
          </cell>
          <cell r="D4322" t="str">
            <v>EMS Parts</v>
          </cell>
          <cell r="E4322" t="str">
            <v>20</v>
          </cell>
          <cell r="F4322" t="str">
            <v>700</v>
          </cell>
          <cell r="G4322" t="str">
            <v xml:space="preserve">          10</v>
          </cell>
          <cell r="H4322" t="str">
            <v>EA</v>
          </cell>
          <cell r="I4322">
            <v>1175</v>
          </cell>
          <cell r="J4322">
            <v>0.09</v>
          </cell>
          <cell r="K4322">
            <v>1281</v>
          </cell>
          <cell r="L4322">
            <v>9.0212765957446803E-2</v>
          </cell>
        </row>
        <row r="4323">
          <cell r="A4323" t="str">
            <v>6385001013</v>
          </cell>
          <cell r="B4323" t="str">
            <v>ANTLER ASSEMBLY</v>
          </cell>
          <cell r="C4323" t="str">
            <v>P18</v>
          </cell>
          <cell r="D4323" t="str">
            <v>EMS Parts</v>
          </cell>
          <cell r="E4323" t="str">
            <v>20</v>
          </cell>
          <cell r="F4323" t="str">
            <v>700</v>
          </cell>
          <cell r="G4323" t="str">
            <v xml:space="preserve">          11</v>
          </cell>
          <cell r="H4323" t="str">
            <v>EA</v>
          </cell>
          <cell r="I4323">
            <v>1207.26</v>
          </cell>
          <cell r="J4323">
            <v>0.09</v>
          </cell>
          <cell r="K4323">
            <v>1316</v>
          </cell>
          <cell r="L4323">
            <v>9.0071732683928901E-2</v>
          </cell>
        </row>
        <row r="4324">
          <cell r="A4324" t="str">
            <v>6385001050</v>
          </cell>
          <cell r="B4324" t="str">
            <v>PLATE, BOTTOM, WELDMENT</v>
          </cell>
          <cell r="C4324" t="str">
            <v>P18</v>
          </cell>
          <cell r="D4324" t="str">
            <v>EMS Parts</v>
          </cell>
          <cell r="E4324" t="str">
            <v>20</v>
          </cell>
          <cell r="F4324" t="str">
            <v>700</v>
          </cell>
          <cell r="G4324" t="str">
            <v xml:space="preserve">          10</v>
          </cell>
          <cell r="H4324" t="str">
            <v>EA</v>
          </cell>
          <cell r="I4324">
            <v>866</v>
          </cell>
          <cell r="J4324">
            <v>0.09</v>
          </cell>
          <cell r="K4324">
            <v>944</v>
          </cell>
          <cell r="L4324">
            <v>9.0069284064665134E-2</v>
          </cell>
        </row>
        <row r="4325">
          <cell r="A4325" t="str">
            <v>6385001050</v>
          </cell>
          <cell r="B4325" t="str">
            <v>PLATE, BOTTOM, WELDMENT</v>
          </cell>
          <cell r="C4325" t="str">
            <v>P18</v>
          </cell>
          <cell r="D4325" t="str">
            <v>EMS Parts</v>
          </cell>
          <cell r="E4325" t="str">
            <v>20</v>
          </cell>
          <cell r="F4325" t="str">
            <v>700</v>
          </cell>
          <cell r="G4325" t="str">
            <v xml:space="preserve">          11</v>
          </cell>
          <cell r="H4325" t="str">
            <v>EA</v>
          </cell>
          <cell r="I4325">
            <v>923.82</v>
          </cell>
          <cell r="J4325">
            <v>0.09</v>
          </cell>
          <cell r="K4325">
            <v>1007</v>
          </cell>
          <cell r="L4325">
            <v>9.0039185122642876E-2</v>
          </cell>
        </row>
        <row r="4326">
          <cell r="A4326" t="str">
            <v>6385001055</v>
          </cell>
          <cell r="B4326" t="str">
            <v>ANTLER WELDMENT</v>
          </cell>
          <cell r="C4326" t="str">
            <v>P18</v>
          </cell>
          <cell r="D4326" t="str">
            <v>EMS Parts</v>
          </cell>
          <cell r="E4326" t="str">
            <v>20</v>
          </cell>
          <cell r="F4326" t="str">
            <v>700</v>
          </cell>
          <cell r="G4326" t="str">
            <v xml:space="preserve">          11</v>
          </cell>
          <cell r="H4326" t="str">
            <v>EA</v>
          </cell>
          <cell r="I4326">
            <v>1237.21</v>
          </cell>
          <cell r="J4326">
            <v>0.09</v>
          </cell>
          <cell r="K4326">
            <v>1349</v>
          </cell>
          <cell r="L4326">
            <v>9.0356527994439065E-2</v>
          </cell>
        </row>
        <row r="4327">
          <cell r="A4327" t="str">
            <v>6385001055</v>
          </cell>
          <cell r="B4327" t="str">
            <v>ANTLER WELDMENT</v>
          </cell>
          <cell r="C4327" t="str">
            <v>P18</v>
          </cell>
          <cell r="D4327" t="str">
            <v>EMS Parts</v>
          </cell>
          <cell r="E4327" t="str">
            <v>20</v>
          </cell>
          <cell r="F4327" t="str">
            <v>700</v>
          </cell>
          <cell r="G4327" t="str">
            <v xml:space="preserve">          10</v>
          </cell>
          <cell r="H4327" t="str">
            <v>EA</v>
          </cell>
          <cell r="I4327">
            <v>1249</v>
          </cell>
          <cell r="J4327">
            <v>0.09</v>
          </cell>
          <cell r="K4327">
            <v>1361</v>
          </cell>
          <cell r="L4327">
            <v>8.9671737389911924E-2</v>
          </cell>
        </row>
        <row r="4328">
          <cell r="A4328" t="str">
            <v>6385001080</v>
          </cell>
          <cell r="B4328" t="str">
            <v>COVER, BACK</v>
          </cell>
          <cell r="C4328" t="str">
            <v>P18</v>
          </cell>
          <cell r="D4328" t="str">
            <v>EMS Parts</v>
          </cell>
          <cell r="E4328" t="str">
            <v>20</v>
          </cell>
          <cell r="F4328" t="str">
            <v>700</v>
          </cell>
          <cell r="G4328" t="str">
            <v xml:space="preserve">          11</v>
          </cell>
          <cell r="H4328" t="str">
            <v>EA</v>
          </cell>
          <cell r="I4328">
            <v>64.03</v>
          </cell>
          <cell r="J4328">
            <v>0.09</v>
          </cell>
          <cell r="K4328">
            <v>70</v>
          </cell>
          <cell r="L4328">
            <v>9.3237544900827724E-2</v>
          </cell>
        </row>
        <row r="4329">
          <cell r="A4329" t="str">
            <v>6385001080</v>
          </cell>
          <cell r="B4329" t="str">
            <v>COVER, BACK</v>
          </cell>
          <cell r="C4329" t="str">
            <v>P18</v>
          </cell>
          <cell r="D4329" t="str">
            <v>EMS Parts</v>
          </cell>
          <cell r="E4329" t="str">
            <v>20</v>
          </cell>
          <cell r="F4329" t="str">
            <v>700</v>
          </cell>
          <cell r="G4329" t="str">
            <v xml:space="preserve">          10</v>
          </cell>
          <cell r="H4329" t="str">
            <v>EA</v>
          </cell>
          <cell r="I4329">
            <v>65</v>
          </cell>
          <cell r="J4329">
            <v>0.09</v>
          </cell>
          <cell r="K4329">
            <v>71</v>
          </cell>
          <cell r="L4329">
            <v>9.2307692307692313E-2</v>
          </cell>
        </row>
        <row r="4330">
          <cell r="A4330" t="str">
            <v>6385001082</v>
          </cell>
          <cell r="B4330" t="str">
            <v>HOOK, INSIDE</v>
          </cell>
          <cell r="C4330" t="str">
            <v>P18</v>
          </cell>
          <cell r="D4330" t="str">
            <v>EMS Parts</v>
          </cell>
          <cell r="E4330" t="str">
            <v>20</v>
          </cell>
          <cell r="F4330" t="str">
            <v>700</v>
          </cell>
          <cell r="G4330" t="str">
            <v xml:space="preserve">          11</v>
          </cell>
          <cell r="H4330" t="str">
            <v>EA</v>
          </cell>
          <cell r="I4330">
            <v>60.57</v>
          </cell>
          <cell r="J4330">
            <v>0.09</v>
          </cell>
          <cell r="K4330">
            <v>66</v>
          </cell>
          <cell r="L4330">
            <v>8.9648340762753839E-2</v>
          </cell>
        </row>
        <row r="4331">
          <cell r="A4331" t="str">
            <v>6385001082</v>
          </cell>
          <cell r="B4331" t="str">
            <v>HOOK, INSIDE</v>
          </cell>
          <cell r="C4331" t="str">
            <v>P18</v>
          </cell>
          <cell r="D4331" t="str">
            <v>EMS Parts</v>
          </cell>
          <cell r="E4331" t="str">
            <v>20</v>
          </cell>
          <cell r="F4331" t="str">
            <v>700</v>
          </cell>
          <cell r="G4331" t="str">
            <v xml:space="preserve">          10</v>
          </cell>
          <cell r="H4331" t="str">
            <v>EA</v>
          </cell>
          <cell r="I4331">
            <v>61</v>
          </cell>
          <cell r="J4331">
            <v>0.09</v>
          </cell>
          <cell r="K4331">
            <v>66</v>
          </cell>
          <cell r="L4331">
            <v>8.1967213114754092E-2</v>
          </cell>
        </row>
        <row r="4332">
          <cell r="A4332" t="str">
            <v>6385001083</v>
          </cell>
          <cell r="B4332" t="str">
            <v>HOOK, OUTSIDE, PR</v>
          </cell>
          <cell r="C4332" t="str">
            <v>P18</v>
          </cell>
          <cell r="D4332" t="str">
            <v>EMS Parts</v>
          </cell>
          <cell r="E4332" t="str">
            <v>20</v>
          </cell>
          <cell r="F4332" t="str">
            <v>700</v>
          </cell>
          <cell r="G4332" t="str">
            <v xml:space="preserve">          11</v>
          </cell>
          <cell r="H4332" t="str">
            <v>EA</v>
          </cell>
          <cell r="I4332">
            <v>211.95</v>
          </cell>
          <cell r="J4332">
            <v>0.09</v>
          </cell>
          <cell r="K4332">
            <v>231</v>
          </cell>
          <cell r="L4332">
            <v>8.987968860580331E-2</v>
          </cell>
        </row>
        <row r="4333">
          <cell r="A4333" t="str">
            <v>6385001084</v>
          </cell>
          <cell r="B4333" t="str">
            <v>HOOK, OUTSIDE, PL</v>
          </cell>
          <cell r="C4333" t="str">
            <v>P18</v>
          </cell>
          <cell r="D4333" t="str">
            <v>EMS Parts</v>
          </cell>
          <cell r="E4333" t="str">
            <v>20</v>
          </cell>
          <cell r="F4333" t="str">
            <v>700</v>
          </cell>
          <cell r="G4333" t="str">
            <v xml:space="preserve">          11</v>
          </cell>
          <cell r="H4333" t="str">
            <v>EA</v>
          </cell>
          <cell r="I4333">
            <v>236.33</v>
          </cell>
          <cell r="J4333">
            <v>0.09</v>
          </cell>
          <cell r="K4333">
            <v>258</v>
          </cell>
          <cell r="L4333">
            <v>9.1693817966402857E-2</v>
          </cell>
        </row>
        <row r="4334">
          <cell r="A4334" t="str">
            <v>6385001084</v>
          </cell>
          <cell r="B4334" t="str">
            <v>HOOK, OUTSIDE, PL</v>
          </cell>
          <cell r="C4334" t="str">
            <v>P18</v>
          </cell>
          <cell r="D4334" t="str">
            <v>EMS Parts</v>
          </cell>
          <cell r="E4334" t="str">
            <v>20</v>
          </cell>
          <cell r="F4334" t="str">
            <v>700</v>
          </cell>
          <cell r="G4334" t="str">
            <v xml:space="preserve">          10</v>
          </cell>
          <cell r="H4334" t="str">
            <v>EA</v>
          </cell>
          <cell r="I4334">
            <v>232</v>
          </cell>
          <cell r="J4334">
            <v>0.09</v>
          </cell>
          <cell r="K4334">
            <v>253</v>
          </cell>
          <cell r="L4334">
            <v>9.0517241379310345E-2</v>
          </cell>
        </row>
        <row r="4335">
          <cell r="A4335" t="str">
            <v>6385001085</v>
          </cell>
          <cell r="B4335" t="str">
            <v>LINK, MAIN - OO</v>
          </cell>
          <cell r="C4335" t="str">
            <v>P18</v>
          </cell>
          <cell r="D4335" t="str">
            <v>EMS Parts</v>
          </cell>
          <cell r="E4335" t="str">
            <v>20</v>
          </cell>
          <cell r="F4335" t="str">
            <v>700</v>
          </cell>
          <cell r="G4335" t="str">
            <v xml:space="preserve">          11</v>
          </cell>
          <cell r="H4335" t="str">
            <v>EA</v>
          </cell>
          <cell r="I4335">
            <v>73.010000000000005</v>
          </cell>
          <cell r="J4335">
            <v>0.09</v>
          </cell>
          <cell r="K4335">
            <v>80</v>
          </cell>
          <cell r="L4335">
            <v>9.574030954663737E-2</v>
          </cell>
        </row>
        <row r="4336">
          <cell r="A4336" t="str">
            <v>6385001085</v>
          </cell>
          <cell r="B4336" t="str">
            <v>LINK, MAIN - OO</v>
          </cell>
          <cell r="C4336" t="str">
            <v>P18</v>
          </cell>
          <cell r="D4336" t="str">
            <v>EMS Parts</v>
          </cell>
          <cell r="E4336" t="str">
            <v>20</v>
          </cell>
          <cell r="F4336" t="str">
            <v>700</v>
          </cell>
          <cell r="G4336" t="str">
            <v xml:space="preserve">          10</v>
          </cell>
          <cell r="H4336" t="str">
            <v>EA</v>
          </cell>
          <cell r="I4336">
            <v>66</v>
          </cell>
          <cell r="J4336">
            <v>0.09</v>
          </cell>
          <cell r="K4336">
            <v>72</v>
          </cell>
          <cell r="L4336">
            <v>9.0909090909090912E-2</v>
          </cell>
        </row>
        <row r="4337">
          <cell r="A4337" t="str">
            <v>6385001086</v>
          </cell>
          <cell r="B4337" t="str">
            <v>BEARING, FLANGE</v>
          </cell>
          <cell r="C4337" t="str">
            <v>P18</v>
          </cell>
          <cell r="D4337" t="str">
            <v>EMS Parts</v>
          </cell>
          <cell r="E4337" t="str">
            <v>20</v>
          </cell>
          <cell r="F4337" t="str">
            <v>700</v>
          </cell>
          <cell r="G4337" t="str">
            <v xml:space="preserve">          10</v>
          </cell>
          <cell r="H4337" t="str">
            <v>EA</v>
          </cell>
          <cell r="I4337">
            <v>14</v>
          </cell>
          <cell r="J4337">
            <v>0.09</v>
          </cell>
          <cell r="K4337">
            <v>15.260000000000002</v>
          </cell>
          <cell r="L4337">
            <v>9.0000000000000108E-2</v>
          </cell>
        </row>
        <row r="4338">
          <cell r="A4338" t="str">
            <v>6385001086</v>
          </cell>
          <cell r="B4338" t="str">
            <v>BEARING, FLANGE</v>
          </cell>
          <cell r="C4338" t="str">
            <v>P18</v>
          </cell>
          <cell r="D4338" t="str">
            <v>EMS Parts</v>
          </cell>
          <cell r="E4338" t="str">
            <v>20</v>
          </cell>
          <cell r="F4338" t="str">
            <v>700</v>
          </cell>
          <cell r="G4338" t="str">
            <v xml:space="preserve">          11</v>
          </cell>
          <cell r="H4338" t="str">
            <v>EA</v>
          </cell>
          <cell r="I4338">
            <v>11.09</v>
          </cell>
          <cell r="J4338">
            <v>0.09</v>
          </cell>
          <cell r="K4338">
            <v>12.088100000000001</v>
          </cell>
          <cell r="L4338">
            <v>9.000000000000008E-2</v>
          </cell>
        </row>
        <row r="4339">
          <cell r="A4339" t="str">
            <v>6385001087</v>
          </cell>
          <cell r="B4339" t="str">
            <v>SPACER, PEDAL</v>
          </cell>
          <cell r="C4339" t="str">
            <v>P18</v>
          </cell>
          <cell r="D4339" t="str">
            <v>EMS Parts</v>
          </cell>
          <cell r="E4339" t="str">
            <v>20</v>
          </cell>
          <cell r="F4339" t="str">
            <v>700</v>
          </cell>
          <cell r="G4339" t="str">
            <v xml:space="preserve">          10</v>
          </cell>
          <cell r="H4339" t="str">
            <v>EA</v>
          </cell>
          <cell r="I4339">
            <v>20</v>
          </cell>
          <cell r="J4339">
            <v>0.09</v>
          </cell>
          <cell r="K4339">
            <v>22</v>
          </cell>
          <cell r="L4339">
            <v>0.1</v>
          </cell>
        </row>
        <row r="4340">
          <cell r="A4340" t="str">
            <v>6385001087</v>
          </cell>
          <cell r="B4340" t="str">
            <v>SPACER, PEDAL</v>
          </cell>
          <cell r="C4340" t="str">
            <v>P18</v>
          </cell>
          <cell r="D4340" t="str">
            <v>EMS Parts</v>
          </cell>
          <cell r="E4340" t="str">
            <v>20</v>
          </cell>
          <cell r="F4340" t="str">
            <v>700</v>
          </cell>
          <cell r="G4340" t="str">
            <v xml:space="preserve">          11</v>
          </cell>
          <cell r="H4340" t="str">
            <v>EA</v>
          </cell>
          <cell r="I4340">
            <v>18.399999999999999</v>
          </cell>
          <cell r="J4340">
            <v>0.09</v>
          </cell>
          <cell r="K4340">
            <v>20.056000000000001</v>
          </cell>
          <cell r="L4340">
            <v>9.0000000000000135E-2</v>
          </cell>
        </row>
        <row r="4341">
          <cell r="A4341" t="str">
            <v>6385001088</v>
          </cell>
          <cell r="B4341" t="str">
            <v>PEDAL</v>
          </cell>
          <cell r="C4341" t="str">
            <v>P18</v>
          </cell>
          <cell r="D4341" t="str">
            <v>EMS Parts</v>
          </cell>
          <cell r="E4341" t="str">
            <v>20</v>
          </cell>
          <cell r="F4341" t="str">
            <v>700</v>
          </cell>
          <cell r="G4341" t="str">
            <v xml:space="preserve">          10</v>
          </cell>
          <cell r="H4341" t="str">
            <v>EA</v>
          </cell>
          <cell r="I4341">
            <v>52</v>
          </cell>
          <cell r="J4341">
            <v>0.09</v>
          </cell>
          <cell r="K4341">
            <v>57</v>
          </cell>
          <cell r="L4341">
            <v>9.6153846153846159E-2</v>
          </cell>
        </row>
        <row r="4342">
          <cell r="A4342" t="str">
            <v>6385001088</v>
          </cell>
          <cell r="B4342" t="str">
            <v>PEDAL</v>
          </cell>
          <cell r="C4342" t="str">
            <v>P18</v>
          </cell>
          <cell r="D4342" t="str">
            <v>EMS Parts</v>
          </cell>
          <cell r="E4342" t="str">
            <v>20</v>
          </cell>
          <cell r="F4342" t="str">
            <v>700</v>
          </cell>
          <cell r="G4342" t="str">
            <v xml:space="preserve">          11</v>
          </cell>
          <cell r="H4342" t="str">
            <v>EA</v>
          </cell>
          <cell r="I4342">
            <v>50.18</v>
          </cell>
          <cell r="J4342">
            <v>0.09</v>
          </cell>
          <cell r="K4342">
            <v>55</v>
          </cell>
          <cell r="L4342">
            <v>9.6054204862495024E-2</v>
          </cell>
        </row>
        <row r="4343">
          <cell r="A4343" t="str">
            <v>6385001089</v>
          </cell>
          <cell r="B4343" t="str">
            <v>PLATE, BOTTOM</v>
          </cell>
          <cell r="C4343" t="str">
            <v>P18</v>
          </cell>
          <cell r="D4343" t="str">
            <v>EMS Parts</v>
          </cell>
          <cell r="E4343" t="str">
            <v>20</v>
          </cell>
          <cell r="F4343" t="str">
            <v>700</v>
          </cell>
          <cell r="G4343" t="str">
            <v xml:space="preserve">          10</v>
          </cell>
          <cell r="H4343" t="str">
            <v>EA</v>
          </cell>
          <cell r="I4343">
            <v>198</v>
          </cell>
          <cell r="J4343">
            <v>0.09</v>
          </cell>
          <cell r="K4343">
            <v>216</v>
          </cell>
          <cell r="L4343">
            <v>9.0909090909090912E-2</v>
          </cell>
        </row>
        <row r="4344">
          <cell r="A4344" t="str">
            <v>6385001089</v>
          </cell>
          <cell r="B4344" t="str">
            <v>PLATE, BOTTOM</v>
          </cell>
          <cell r="C4344" t="str">
            <v>P18</v>
          </cell>
          <cell r="D4344" t="str">
            <v>EMS Parts</v>
          </cell>
          <cell r="E4344" t="str">
            <v>20</v>
          </cell>
          <cell r="F4344" t="str">
            <v>700</v>
          </cell>
          <cell r="G4344" t="str">
            <v xml:space="preserve">          11</v>
          </cell>
          <cell r="H4344" t="str">
            <v>EA</v>
          </cell>
          <cell r="I4344">
            <v>200.1</v>
          </cell>
          <cell r="J4344">
            <v>0.09</v>
          </cell>
          <cell r="K4344">
            <v>218</v>
          </cell>
          <cell r="L4344">
            <v>8.9455272363818117E-2</v>
          </cell>
        </row>
        <row r="4345">
          <cell r="A4345" t="str">
            <v>6385001090</v>
          </cell>
          <cell r="B4345" t="str">
            <v>ROD, MAIN</v>
          </cell>
          <cell r="C4345" t="str">
            <v>P18</v>
          </cell>
          <cell r="D4345" t="str">
            <v>EMS Parts</v>
          </cell>
          <cell r="E4345" t="str">
            <v>20</v>
          </cell>
          <cell r="F4345" t="str">
            <v>700</v>
          </cell>
          <cell r="G4345" t="str">
            <v xml:space="preserve">          11</v>
          </cell>
          <cell r="H4345" t="str">
            <v>EA</v>
          </cell>
          <cell r="I4345">
            <v>23.02</v>
          </cell>
          <cell r="J4345">
            <v>0.09</v>
          </cell>
          <cell r="K4345">
            <v>25</v>
          </cell>
          <cell r="L4345">
            <v>8.601216333622938E-2</v>
          </cell>
        </row>
        <row r="4346">
          <cell r="A4346" t="str">
            <v>6385001090</v>
          </cell>
          <cell r="B4346" t="str">
            <v>ROD, MAIN</v>
          </cell>
          <cell r="C4346" t="str">
            <v>P18</v>
          </cell>
          <cell r="D4346" t="str">
            <v>EMS Parts</v>
          </cell>
          <cell r="E4346" t="str">
            <v>20</v>
          </cell>
          <cell r="F4346" t="str">
            <v>700</v>
          </cell>
          <cell r="G4346" t="str">
            <v xml:space="preserve">          10</v>
          </cell>
          <cell r="H4346" t="str">
            <v>EA</v>
          </cell>
          <cell r="I4346">
            <v>25</v>
          </cell>
          <cell r="J4346">
            <v>0.09</v>
          </cell>
          <cell r="K4346">
            <v>27</v>
          </cell>
          <cell r="L4346">
            <v>0.08</v>
          </cell>
        </row>
        <row r="4347">
          <cell r="A4347" t="str">
            <v>6385001091</v>
          </cell>
          <cell r="B4347" t="str">
            <v>SPACER, ROD</v>
          </cell>
          <cell r="C4347" t="str">
            <v>P18</v>
          </cell>
          <cell r="D4347" t="str">
            <v>EMS Parts</v>
          </cell>
          <cell r="E4347" t="str">
            <v>20</v>
          </cell>
          <cell r="F4347" t="str">
            <v>700</v>
          </cell>
          <cell r="G4347" t="str">
            <v xml:space="preserve">          11</v>
          </cell>
          <cell r="H4347" t="str">
            <v>EA</v>
          </cell>
          <cell r="I4347">
            <v>55.95</v>
          </cell>
          <cell r="J4347">
            <v>0.09</v>
          </cell>
          <cell r="K4347">
            <v>61</v>
          </cell>
          <cell r="L4347">
            <v>9.0259159964253738E-2</v>
          </cell>
        </row>
        <row r="4348">
          <cell r="A4348" t="str">
            <v>6385001091</v>
          </cell>
          <cell r="B4348" t="str">
            <v>SPACER, ROD</v>
          </cell>
          <cell r="C4348" t="str">
            <v>P18</v>
          </cell>
          <cell r="D4348" t="str">
            <v>EMS Parts</v>
          </cell>
          <cell r="E4348" t="str">
            <v>20</v>
          </cell>
          <cell r="F4348" t="str">
            <v>700</v>
          </cell>
          <cell r="G4348" t="str">
            <v xml:space="preserve">          10</v>
          </cell>
          <cell r="H4348" t="str">
            <v>EA</v>
          </cell>
          <cell r="I4348">
            <v>57</v>
          </cell>
          <cell r="J4348">
            <v>0.09</v>
          </cell>
          <cell r="K4348">
            <v>62</v>
          </cell>
          <cell r="L4348">
            <v>8.771929824561403E-2</v>
          </cell>
        </row>
        <row r="4349">
          <cell r="A4349" t="str">
            <v>6385001092</v>
          </cell>
          <cell r="B4349" t="str">
            <v>ROD, TOP</v>
          </cell>
          <cell r="C4349" t="str">
            <v>P18</v>
          </cell>
          <cell r="D4349" t="str">
            <v>EMS Parts</v>
          </cell>
          <cell r="E4349" t="str">
            <v>20</v>
          </cell>
          <cell r="F4349" t="str">
            <v>700</v>
          </cell>
          <cell r="G4349" t="str">
            <v xml:space="preserve">          11</v>
          </cell>
          <cell r="H4349" t="str">
            <v>EA</v>
          </cell>
          <cell r="I4349">
            <v>33.83</v>
          </cell>
          <cell r="J4349">
            <v>0.09</v>
          </cell>
          <cell r="K4349">
            <v>37</v>
          </cell>
          <cell r="L4349">
            <v>9.3703813183564938E-2</v>
          </cell>
        </row>
        <row r="4350">
          <cell r="A4350" t="str">
            <v>6385001092</v>
          </cell>
          <cell r="B4350" t="str">
            <v>ROD, TOP</v>
          </cell>
          <cell r="C4350" t="str">
            <v>P18</v>
          </cell>
          <cell r="D4350" t="str">
            <v>EMS Parts</v>
          </cell>
          <cell r="E4350" t="str">
            <v>20</v>
          </cell>
          <cell r="F4350" t="str">
            <v>700</v>
          </cell>
          <cell r="G4350" t="str">
            <v xml:space="preserve">          10</v>
          </cell>
          <cell r="H4350" t="str">
            <v>EA</v>
          </cell>
          <cell r="I4350">
            <v>34</v>
          </cell>
          <cell r="J4350">
            <v>0.09</v>
          </cell>
          <cell r="K4350">
            <v>37</v>
          </cell>
          <cell r="L4350">
            <v>8.8235294117647065E-2</v>
          </cell>
        </row>
        <row r="4351">
          <cell r="A4351" t="str">
            <v>6385001093</v>
          </cell>
          <cell r="B4351" t="str">
            <v>SLIDE, BOTTOM</v>
          </cell>
          <cell r="C4351" t="str">
            <v>P18</v>
          </cell>
          <cell r="D4351" t="str">
            <v>EMS Parts</v>
          </cell>
          <cell r="E4351" t="str">
            <v>20</v>
          </cell>
          <cell r="F4351" t="str">
            <v>700</v>
          </cell>
          <cell r="G4351" t="str">
            <v xml:space="preserve">          10</v>
          </cell>
          <cell r="H4351" t="str">
            <v>EA</v>
          </cell>
          <cell r="I4351">
            <v>129</v>
          </cell>
          <cell r="J4351">
            <v>0.09</v>
          </cell>
          <cell r="K4351">
            <v>141</v>
          </cell>
          <cell r="L4351">
            <v>9.3023255813953487E-2</v>
          </cell>
        </row>
        <row r="4352">
          <cell r="A4352" t="str">
            <v>6385001093</v>
          </cell>
          <cell r="B4352" t="str">
            <v>SLIDE, BOTTOM</v>
          </cell>
          <cell r="C4352" t="str">
            <v>P18</v>
          </cell>
          <cell r="D4352" t="str">
            <v>EMS Parts</v>
          </cell>
          <cell r="E4352" t="str">
            <v>20</v>
          </cell>
          <cell r="F4352" t="str">
            <v>700</v>
          </cell>
          <cell r="G4352" t="str">
            <v xml:space="preserve">          11</v>
          </cell>
          <cell r="H4352" t="str">
            <v>EA</v>
          </cell>
          <cell r="I4352">
            <v>129.35</v>
          </cell>
          <cell r="J4352">
            <v>0.09</v>
          </cell>
          <cell r="K4352">
            <v>141</v>
          </cell>
          <cell r="L4352">
            <v>9.0065713181291113E-2</v>
          </cell>
        </row>
        <row r="4353">
          <cell r="A4353" t="str">
            <v>6385001094</v>
          </cell>
          <cell r="B4353" t="str">
            <v>ROLLER, BOTTOM</v>
          </cell>
          <cell r="C4353" t="str">
            <v>P18</v>
          </cell>
          <cell r="D4353" t="str">
            <v>EMS Parts</v>
          </cell>
          <cell r="E4353" t="str">
            <v>20</v>
          </cell>
          <cell r="F4353" t="str">
            <v>700</v>
          </cell>
          <cell r="G4353" t="str">
            <v xml:space="preserve">          11</v>
          </cell>
          <cell r="H4353" t="str">
            <v>EA</v>
          </cell>
          <cell r="I4353">
            <v>23.02</v>
          </cell>
          <cell r="J4353">
            <v>0.09</v>
          </cell>
          <cell r="K4353">
            <v>25</v>
          </cell>
          <cell r="L4353">
            <v>8.601216333622938E-2</v>
          </cell>
        </row>
        <row r="4354">
          <cell r="A4354" t="str">
            <v>6385001094</v>
          </cell>
          <cell r="B4354" t="str">
            <v>ROLLER, BOTTOM</v>
          </cell>
          <cell r="C4354" t="str">
            <v>P18</v>
          </cell>
          <cell r="D4354" t="str">
            <v>EMS Parts</v>
          </cell>
          <cell r="E4354" t="str">
            <v>20</v>
          </cell>
          <cell r="F4354" t="str">
            <v>700</v>
          </cell>
          <cell r="G4354" t="str">
            <v xml:space="preserve">          10</v>
          </cell>
          <cell r="H4354" t="str">
            <v>EA</v>
          </cell>
          <cell r="I4354">
            <v>25</v>
          </cell>
          <cell r="J4354">
            <v>0.09</v>
          </cell>
          <cell r="K4354">
            <v>27</v>
          </cell>
          <cell r="L4354">
            <v>0.08</v>
          </cell>
        </row>
        <row r="4355">
          <cell r="A4355" t="str">
            <v>6385001095</v>
          </cell>
          <cell r="B4355" t="str">
            <v>LINK STOP</v>
          </cell>
          <cell r="C4355" t="str">
            <v>P18</v>
          </cell>
          <cell r="D4355" t="str">
            <v>EMS Parts</v>
          </cell>
          <cell r="E4355" t="str">
            <v>20</v>
          </cell>
          <cell r="F4355" t="str">
            <v>700</v>
          </cell>
          <cell r="G4355" t="str">
            <v xml:space="preserve">          11</v>
          </cell>
          <cell r="H4355" t="str">
            <v>EA</v>
          </cell>
          <cell r="I4355">
            <v>41.79</v>
          </cell>
          <cell r="J4355">
            <v>0.09</v>
          </cell>
          <cell r="K4355">
            <v>46</v>
          </cell>
          <cell r="L4355">
            <v>0.10074180425939222</v>
          </cell>
        </row>
        <row r="4356">
          <cell r="A4356" t="str">
            <v>6385001095</v>
          </cell>
          <cell r="B4356" t="str">
            <v>LINK STOP</v>
          </cell>
          <cell r="C4356" t="str">
            <v>P18</v>
          </cell>
          <cell r="D4356" t="str">
            <v>EMS Parts</v>
          </cell>
          <cell r="E4356" t="str">
            <v>20</v>
          </cell>
          <cell r="F4356" t="str">
            <v>700</v>
          </cell>
          <cell r="G4356" t="str">
            <v xml:space="preserve">          10</v>
          </cell>
          <cell r="H4356" t="str">
            <v>EA</v>
          </cell>
          <cell r="I4356">
            <v>46</v>
          </cell>
          <cell r="J4356">
            <v>0.09</v>
          </cell>
          <cell r="K4356">
            <v>50</v>
          </cell>
          <cell r="L4356">
            <v>8.6956521739130432E-2</v>
          </cell>
        </row>
        <row r="4357">
          <cell r="A4357" t="str">
            <v>6385001096</v>
          </cell>
          <cell r="B4357" t="str">
            <v>COVER, TOP</v>
          </cell>
          <cell r="C4357" t="str">
            <v>P18</v>
          </cell>
          <cell r="D4357" t="str">
            <v>EMS Parts</v>
          </cell>
          <cell r="E4357" t="str">
            <v>20</v>
          </cell>
          <cell r="F4357" t="str">
            <v>700</v>
          </cell>
          <cell r="G4357" t="str">
            <v xml:space="preserve">          11</v>
          </cell>
          <cell r="H4357" t="str">
            <v>EA</v>
          </cell>
          <cell r="I4357">
            <v>60.41</v>
          </cell>
          <cell r="J4357">
            <v>0.09</v>
          </cell>
          <cell r="K4357">
            <v>66</v>
          </cell>
          <cell r="L4357">
            <v>9.2534348617778581E-2</v>
          </cell>
        </row>
        <row r="4358">
          <cell r="A4358" t="str">
            <v>6385001096</v>
          </cell>
          <cell r="B4358" t="str">
            <v>COVER, TOP</v>
          </cell>
          <cell r="C4358" t="str">
            <v>P18</v>
          </cell>
          <cell r="D4358" t="str">
            <v>EMS Parts</v>
          </cell>
          <cell r="E4358" t="str">
            <v>20</v>
          </cell>
          <cell r="F4358" t="str">
            <v>700</v>
          </cell>
          <cell r="G4358" t="str">
            <v xml:space="preserve">          10</v>
          </cell>
          <cell r="H4358" t="str">
            <v>EA</v>
          </cell>
          <cell r="I4358">
            <v>61</v>
          </cell>
          <cell r="J4358">
            <v>0.09</v>
          </cell>
          <cell r="K4358">
            <v>66</v>
          </cell>
          <cell r="L4358">
            <v>8.1967213114754092E-2</v>
          </cell>
        </row>
        <row r="4359">
          <cell r="A4359" t="str">
            <v>6385001097</v>
          </cell>
          <cell r="B4359" t="str">
            <v>SLIDE BUSHING</v>
          </cell>
          <cell r="C4359" t="str">
            <v>P18</v>
          </cell>
          <cell r="D4359" t="str">
            <v>EMS Parts</v>
          </cell>
          <cell r="E4359" t="str">
            <v>20</v>
          </cell>
          <cell r="F4359" t="str">
            <v>700</v>
          </cell>
          <cell r="G4359" t="str">
            <v xml:space="preserve">          11</v>
          </cell>
          <cell r="H4359" t="str">
            <v>EA</v>
          </cell>
          <cell r="I4359">
            <v>21.91</v>
          </cell>
          <cell r="J4359">
            <v>0.09</v>
          </cell>
          <cell r="K4359">
            <v>24</v>
          </cell>
          <cell r="L4359">
            <v>9.5390232770424452E-2</v>
          </cell>
        </row>
        <row r="4360">
          <cell r="A4360" t="str">
            <v>6385001097</v>
          </cell>
          <cell r="B4360" t="str">
            <v>SLIDE BUSHING</v>
          </cell>
          <cell r="C4360" t="str">
            <v>P18</v>
          </cell>
          <cell r="D4360" t="str">
            <v>EMS Parts</v>
          </cell>
          <cell r="E4360" t="str">
            <v>20</v>
          </cell>
          <cell r="F4360" t="str">
            <v>700</v>
          </cell>
          <cell r="G4360" t="str">
            <v xml:space="preserve">          10</v>
          </cell>
          <cell r="H4360" t="str">
            <v>EA</v>
          </cell>
          <cell r="I4360">
            <v>24</v>
          </cell>
          <cell r="J4360">
            <v>0.09</v>
          </cell>
          <cell r="K4360">
            <v>26</v>
          </cell>
          <cell r="L4360">
            <v>8.3333333333333329E-2</v>
          </cell>
        </row>
        <row r="4361">
          <cell r="A4361" t="str">
            <v>6385001098</v>
          </cell>
          <cell r="B4361" t="str">
            <v>PIN, LOCK</v>
          </cell>
          <cell r="C4361" t="str">
            <v>P18</v>
          </cell>
          <cell r="D4361" t="str">
            <v>EMS Parts</v>
          </cell>
          <cell r="E4361" t="str">
            <v>20</v>
          </cell>
          <cell r="F4361" t="str">
            <v>700</v>
          </cell>
          <cell r="G4361" t="str">
            <v xml:space="preserve">          11</v>
          </cell>
          <cell r="H4361" t="str">
            <v>EA</v>
          </cell>
          <cell r="I4361">
            <v>41.79</v>
          </cell>
          <cell r="J4361">
            <v>0.09</v>
          </cell>
          <cell r="K4361">
            <v>46</v>
          </cell>
          <cell r="L4361">
            <v>0.10074180425939222</v>
          </cell>
        </row>
        <row r="4362">
          <cell r="A4362" t="str">
            <v>6385001098</v>
          </cell>
          <cell r="B4362" t="str">
            <v>PIN, LOCK</v>
          </cell>
          <cell r="C4362" t="str">
            <v>P18</v>
          </cell>
          <cell r="D4362" t="str">
            <v>EMS Parts</v>
          </cell>
          <cell r="E4362" t="str">
            <v>20</v>
          </cell>
          <cell r="F4362" t="str">
            <v>700</v>
          </cell>
          <cell r="G4362" t="str">
            <v xml:space="preserve">          10</v>
          </cell>
          <cell r="H4362" t="str">
            <v>EA</v>
          </cell>
          <cell r="I4362">
            <v>45</v>
          </cell>
          <cell r="J4362">
            <v>0.09</v>
          </cell>
          <cell r="K4362">
            <v>49</v>
          </cell>
          <cell r="L4362">
            <v>8.8888888888888892E-2</v>
          </cell>
        </row>
        <row r="4363">
          <cell r="A4363" t="str">
            <v>6385001099</v>
          </cell>
          <cell r="B4363" t="str">
            <v>COVER, SLOT</v>
          </cell>
          <cell r="C4363" t="str">
            <v>P18</v>
          </cell>
          <cell r="D4363" t="str">
            <v>EMS Parts</v>
          </cell>
          <cell r="E4363" t="str">
            <v>20</v>
          </cell>
          <cell r="F4363" t="str">
            <v>700</v>
          </cell>
          <cell r="G4363" t="str">
            <v xml:space="preserve">          10</v>
          </cell>
          <cell r="H4363" t="str">
            <v>EA</v>
          </cell>
          <cell r="I4363">
            <v>12</v>
          </cell>
          <cell r="J4363">
            <v>0.09</v>
          </cell>
          <cell r="K4363">
            <v>13.080000000000002</v>
          </cell>
          <cell r="L4363">
            <v>9.0000000000000149E-2</v>
          </cell>
        </row>
        <row r="4364">
          <cell r="A4364" t="str">
            <v>6385001099</v>
          </cell>
          <cell r="B4364" t="str">
            <v>COVER, SLOT</v>
          </cell>
          <cell r="C4364" t="str">
            <v>P18</v>
          </cell>
          <cell r="D4364" t="str">
            <v>EMS Parts</v>
          </cell>
          <cell r="E4364" t="str">
            <v>20</v>
          </cell>
          <cell r="F4364" t="str">
            <v>700</v>
          </cell>
          <cell r="G4364" t="str">
            <v xml:space="preserve">          11</v>
          </cell>
          <cell r="H4364" t="str">
            <v>EA</v>
          </cell>
          <cell r="I4364">
            <v>8.23</v>
          </cell>
          <cell r="J4364">
            <v>0.09</v>
          </cell>
          <cell r="K4364">
            <v>8.9707000000000008</v>
          </cell>
          <cell r="L4364">
            <v>9.0000000000000038E-2</v>
          </cell>
        </row>
        <row r="4365">
          <cell r="A4365" t="str">
            <v>6385001100</v>
          </cell>
          <cell r="B4365" t="str">
            <v>LABEL, COT FASTENER SPEC</v>
          </cell>
          <cell r="C4365" t="str">
            <v>P18</v>
          </cell>
          <cell r="D4365" t="str">
            <v>EMS Parts</v>
          </cell>
          <cell r="E4365" t="str">
            <v>20</v>
          </cell>
          <cell r="F4365" t="str">
            <v>700</v>
          </cell>
          <cell r="G4365" t="str">
            <v xml:space="preserve">          11</v>
          </cell>
          <cell r="H4365" t="str">
            <v>EA</v>
          </cell>
          <cell r="I4365">
            <v>5.91</v>
          </cell>
          <cell r="J4365">
            <v>0.09</v>
          </cell>
          <cell r="K4365">
            <v>6.4419000000000004</v>
          </cell>
          <cell r="L4365">
            <v>9.0000000000000038E-2</v>
          </cell>
        </row>
        <row r="4366">
          <cell r="A4366" t="str">
            <v>6385001100</v>
          </cell>
          <cell r="B4366" t="str">
            <v>LABEL, COT FASTENER SPEC</v>
          </cell>
          <cell r="C4366" t="str">
            <v>P18</v>
          </cell>
          <cell r="D4366" t="str">
            <v>EMS Parts</v>
          </cell>
          <cell r="E4366" t="str">
            <v>20</v>
          </cell>
          <cell r="F4366" t="str">
            <v>700</v>
          </cell>
          <cell r="G4366" t="str">
            <v xml:space="preserve">          10</v>
          </cell>
          <cell r="H4366" t="str">
            <v>EA</v>
          </cell>
          <cell r="I4366">
            <v>10</v>
          </cell>
          <cell r="J4366">
            <v>0.09</v>
          </cell>
          <cell r="K4366">
            <v>10.9</v>
          </cell>
          <cell r="L4366">
            <v>9.0000000000000038E-2</v>
          </cell>
        </row>
        <row r="4367">
          <cell r="A4367" t="str">
            <v>6385001105</v>
          </cell>
          <cell r="B4367" t="str">
            <v>LOCK, UNWIN (SFX-05636-A)</v>
          </cell>
          <cell r="C4367" t="str">
            <v>P18</v>
          </cell>
          <cell r="D4367" t="str">
            <v>EMS Parts</v>
          </cell>
          <cell r="E4367" t="str">
            <v>20</v>
          </cell>
          <cell r="F4367" t="str">
            <v>700</v>
          </cell>
          <cell r="G4367" t="str">
            <v xml:space="preserve">          11</v>
          </cell>
          <cell r="H4367" t="str">
            <v>EA</v>
          </cell>
          <cell r="I4367">
            <v>405.12</v>
          </cell>
          <cell r="J4367">
            <v>0.09</v>
          </cell>
          <cell r="K4367">
            <v>442</v>
          </cell>
          <cell r="L4367">
            <v>9.1034755134281192E-2</v>
          </cell>
        </row>
        <row r="4368">
          <cell r="A4368" t="str">
            <v>6385001105</v>
          </cell>
          <cell r="B4368" t="str">
            <v>LOCK, UNWIN (SFX-05636-A)</v>
          </cell>
          <cell r="C4368" t="str">
            <v>P18</v>
          </cell>
          <cell r="D4368" t="str">
            <v>EMS Parts</v>
          </cell>
          <cell r="E4368" t="str">
            <v>20</v>
          </cell>
          <cell r="F4368" t="str">
            <v>700</v>
          </cell>
          <cell r="G4368" t="str">
            <v xml:space="preserve">          10</v>
          </cell>
          <cell r="H4368" t="str">
            <v>EA</v>
          </cell>
          <cell r="I4368">
            <v>381</v>
          </cell>
          <cell r="J4368">
            <v>0.09</v>
          </cell>
          <cell r="K4368">
            <v>415</v>
          </cell>
          <cell r="L4368">
            <v>8.9238845144356954E-2</v>
          </cell>
        </row>
        <row r="4369">
          <cell r="A4369" t="str">
            <v>6385001106</v>
          </cell>
          <cell r="B4369" t="str">
            <v>BASE PLATE, LOCK DOWN</v>
          </cell>
          <cell r="C4369" t="str">
            <v>P18</v>
          </cell>
          <cell r="D4369" t="str">
            <v>EMS Parts</v>
          </cell>
          <cell r="E4369" t="str">
            <v>20</v>
          </cell>
          <cell r="F4369" t="str">
            <v>700</v>
          </cell>
          <cell r="G4369" t="str">
            <v xml:space="preserve">          11</v>
          </cell>
          <cell r="H4369" t="str">
            <v>EA</v>
          </cell>
          <cell r="I4369">
            <v>682.18</v>
          </cell>
          <cell r="J4369">
            <v>0.09</v>
          </cell>
          <cell r="K4369">
            <v>744</v>
          </cell>
          <cell r="L4369">
            <v>9.0621243660031159E-2</v>
          </cell>
        </row>
        <row r="4370">
          <cell r="A4370" t="str">
            <v>6385001106</v>
          </cell>
          <cell r="B4370" t="str">
            <v>BASE PLATE, LOCK DOWN</v>
          </cell>
          <cell r="C4370" t="str">
            <v>P18</v>
          </cell>
          <cell r="D4370" t="str">
            <v>EMS Parts</v>
          </cell>
          <cell r="E4370" t="str">
            <v>20</v>
          </cell>
          <cell r="F4370" t="str">
            <v>700</v>
          </cell>
          <cell r="G4370" t="str">
            <v xml:space="preserve">          10</v>
          </cell>
          <cell r="H4370" t="str">
            <v>EA</v>
          </cell>
          <cell r="I4370">
            <v>666</v>
          </cell>
          <cell r="J4370">
            <v>0.09</v>
          </cell>
          <cell r="K4370">
            <v>726</v>
          </cell>
          <cell r="L4370">
            <v>9.0090090090090086E-2</v>
          </cell>
        </row>
        <row r="4371">
          <cell r="A4371" t="str">
            <v>6385001107</v>
          </cell>
          <cell r="B4371" t="str">
            <v>BASE PLATE, LOCK DOWN</v>
          </cell>
          <cell r="C4371" t="str">
            <v>P18</v>
          </cell>
          <cell r="D4371" t="str">
            <v>EMS Parts</v>
          </cell>
          <cell r="E4371" t="str">
            <v>20</v>
          </cell>
          <cell r="F4371" t="str">
            <v>700</v>
          </cell>
          <cell r="G4371" t="str">
            <v xml:space="preserve">          10</v>
          </cell>
          <cell r="H4371" t="str">
            <v>EA</v>
          </cell>
          <cell r="I4371">
            <v>731</v>
          </cell>
          <cell r="J4371">
            <v>0.09</v>
          </cell>
          <cell r="K4371">
            <v>797</v>
          </cell>
          <cell r="L4371">
            <v>9.0287277701778385E-2</v>
          </cell>
        </row>
        <row r="4372">
          <cell r="A4372" t="str">
            <v>6385001107</v>
          </cell>
          <cell r="B4372" t="str">
            <v>BASE PLATE, LOCK DOWN</v>
          </cell>
          <cell r="C4372" t="str">
            <v>P18</v>
          </cell>
          <cell r="D4372" t="str">
            <v>EMS Parts</v>
          </cell>
          <cell r="E4372" t="str">
            <v>20</v>
          </cell>
          <cell r="F4372" t="str">
            <v>700</v>
          </cell>
          <cell r="G4372" t="str">
            <v xml:space="preserve">          11</v>
          </cell>
          <cell r="H4372" t="str">
            <v>EA</v>
          </cell>
          <cell r="I4372">
            <v>733.2</v>
          </cell>
          <cell r="J4372">
            <v>0.09</v>
          </cell>
          <cell r="K4372">
            <v>799</v>
          </cell>
          <cell r="L4372">
            <v>8.9743589743589675E-2</v>
          </cell>
        </row>
        <row r="4373">
          <cell r="A4373" t="str">
            <v>6385001126</v>
          </cell>
          <cell r="B4373" t="str">
            <v>CROSS MEMBER</v>
          </cell>
          <cell r="C4373" t="str">
            <v>P18</v>
          </cell>
          <cell r="D4373" t="str">
            <v>EMS Parts</v>
          </cell>
          <cell r="E4373" t="str">
            <v>20</v>
          </cell>
          <cell r="F4373" t="str">
            <v>700</v>
          </cell>
          <cell r="G4373" t="str">
            <v xml:space="preserve">          10</v>
          </cell>
          <cell r="H4373" t="str">
            <v>EA</v>
          </cell>
          <cell r="I4373">
            <v>51</v>
          </cell>
          <cell r="J4373">
            <v>0.09</v>
          </cell>
          <cell r="K4373">
            <v>56</v>
          </cell>
          <cell r="L4373">
            <v>9.8039215686274508E-2</v>
          </cell>
        </row>
        <row r="4374">
          <cell r="A4374" t="str">
            <v>6385001126</v>
          </cell>
          <cell r="B4374" t="str">
            <v>CROSS MEMBER</v>
          </cell>
          <cell r="C4374" t="str">
            <v>P18</v>
          </cell>
          <cell r="D4374" t="str">
            <v>EMS Parts</v>
          </cell>
          <cell r="E4374" t="str">
            <v>20</v>
          </cell>
          <cell r="F4374" t="str">
            <v>700</v>
          </cell>
          <cell r="G4374" t="str">
            <v xml:space="preserve">          11</v>
          </cell>
          <cell r="H4374" t="str">
            <v>EA</v>
          </cell>
          <cell r="I4374">
            <v>57.54</v>
          </cell>
          <cell r="J4374">
            <v>0.09</v>
          </cell>
          <cell r="K4374">
            <v>63</v>
          </cell>
          <cell r="L4374">
            <v>9.4890510948905132E-2</v>
          </cell>
        </row>
        <row r="4375">
          <cell r="A4375" t="str">
            <v>6385001926</v>
          </cell>
          <cell r="B4375" t="str">
            <v>6385 TAG, SERIAL NUMBER</v>
          </cell>
          <cell r="C4375" t="str">
            <v>P18</v>
          </cell>
          <cell r="D4375" t="str">
            <v>EMS Parts</v>
          </cell>
          <cell r="E4375" t="str">
            <v>20</v>
          </cell>
          <cell r="F4375" t="str">
            <v>700</v>
          </cell>
          <cell r="G4375" t="str">
            <v xml:space="preserve">          11</v>
          </cell>
          <cell r="H4375" t="str">
            <v>EA</v>
          </cell>
          <cell r="I4375">
            <v>14.2</v>
          </cell>
          <cell r="J4375">
            <v>0.09</v>
          </cell>
          <cell r="K4375">
            <v>15.478</v>
          </cell>
          <cell r="L4375">
            <v>9.0000000000000038E-2</v>
          </cell>
        </row>
        <row r="4376">
          <cell r="A4376" t="str">
            <v>6385009001</v>
          </cell>
          <cell r="B4376" t="str">
            <v>OPS/MAINT MANUAL</v>
          </cell>
          <cell r="C4376" t="str">
            <v>P18</v>
          </cell>
          <cell r="D4376" t="str">
            <v>EMS Parts</v>
          </cell>
          <cell r="E4376" t="str">
            <v>20</v>
          </cell>
          <cell r="F4376" t="str">
            <v>700</v>
          </cell>
          <cell r="G4376" t="str">
            <v xml:space="preserve">          10</v>
          </cell>
          <cell r="H4376" t="str">
            <v>EA</v>
          </cell>
          <cell r="I4376">
            <v>52</v>
          </cell>
          <cell r="J4376">
            <v>0.09</v>
          </cell>
          <cell r="K4376">
            <v>57</v>
          </cell>
          <cell r="L4376">
            <v>9.6153846153846159E-2</v>
          </cell>
        </row>
        <row r="4377">
          <cell r="A4377" t="str">
            <v>6385009001</v>
          </cell>
          <cell r="B4377" t="str">
            <v>OPS/MAINT MANUAL</v>
          </cell>
          <cell r="C4377" t="str">
            <v>P18</v>
          </cell>
          <cell r="D4377" t="str">
            <v>EMS Parts</v>
          </cell>
          <cell r="E4377" t="str">
            <v>20</v>
          </cell>
          <cell r="F4377" t="str">
            <v>700</v>
          </cell>
          <cell r="G4377" t="str">
            <v xml:space="preserve">          11</v>
          </cell>
          <cell r="H4377" t="str">
            <v>EA</v>
          </cell>
          <cell r="I4377">
            <v>52.02</v>
          </cell>
          <cell r="J4377">
            <v>0.09</v>
          </cell>
          <cell r="K4377">
            <v>57</v>
          </cell>
          <cell r="L4377">
            <v>9.5732410611303276E-2</v>
          </cell>
        </row>
        <row r="4378">
          <cell r="A4378" t="str">
            <v>6385009005</v>
          </cell>
          <cell r="B4378" t="str">
            <v>INT COT FAST OPS/MAINT MANUAL</v>
          </cell>
          <cell r="C4378" t="str">
            <v>P18</v>
          </cell>
          <cell r="D4378" t="str">
            <v>EMS Parts</v>
          </cell>
          <cell r="E4378" t="str">
            <v>20</v>
          </cell>
          <cell r="F4378" t="str">
            <v>700</v>
          </cell>
          <cell r="G4378" t="str">
            <v xml:space="preserve">          10</v>
          </cell>
          <cell r="H4378" t="str">
            <v>EA</v>
          </cell>
          <cell r="I4378">
            <v>73</v>
          </cell>
          <cell r="J4378">
            <v>0.09</v>
          </cell>
          <cell r="K4378">
            <v>80</v>
          </cell>
          <cell r="L4378">
            <v>9.5890410958904104E-2</v>
          </cell>
        </row>
        <row r="4379">
          <cell r="A4379" t="str">
            <v>6385009005</v>
          </cell>
          <cell r="B4379" t="str">
            <v>INT COT FAST OPS/MAINT MANUAL</v>
          </cell>
          <cell r="C4379" t="str">
            <v>P18</v>
          </cell>
          <cell r="D4379" t="str">
            <v>EMS Parts</v>
          </cell>
          <cell r="E4379" t="str">
            <v>20</v>
          </cell>
          <cell r="F4379" t="str">
            <v>700</v>
          </cell>
          <cell r="G4379" t="str">
            <v xml:space="preserve">          11</v>
          </cell>
          <cell r="H4379" t="str">
            <v>EA</v>
          </cell>
          <cell r="I4379">
            <v>71.19</v>
          </cell>
          <cell r="J4379">
            <v>0.09</v>
          </cell>
          <cell r="K4379">
            <v>78</v>
          </cell>
          <cell r="L4379">
            <v>9.5659502739148791E-2</v>
          </cell>
        </row>
        <row r="4380">
          <cell r="A4380" t="str">
            <v>6386000000</v>
          </cell>
          <cell r="B4380" t="str">
            <v>POWER TL FASTENER 255MM</v>
          </cell>
          <cell r="C4380" t="str">
            <v>B15</v>
          </cell>
          <cell r="D4380" t="str">
            <v>Antler Fasteners</v>
          </cell>
          <cell r="E4380" t="str">
            <v>13</v>
          </cell>
          <cell r="F4380" t="str">
            <v>700</v>
          </cell>
          <cell r="G4380" t="str">
            <v xml:space="preserve">          10</v>
          </cell>
          <cell r="H4380" t="str">
            <v>EA</v>
          </cell>
          <cell r="I4380">
            <v>3242</v>
          </cell>
          <cell r="J4380">
            <v>0.09</v>
          </cell>
          <cell r="K4380">
            <v>3534</v>
          </cell>
          <cell r="L4380">
            <v>9.0067859346082663E-2</v>
          </cell>
        </row>
        <row r="4381">
          <cell r="A4381" t="str">
            <v>6386001926</v>
          </cell>
          <cell r="B4381" t="str">
            <v>6386 TAG, SERIAL NUMBER</v>
          </cell>
          <cell r="C4381" t="str">
            <v>P18</v>
          </cell>
          <cell r="D4381" t="str">
            <v>EMS Parts</v>
          </cell>
          <cell r="E4381" t="str">
            <v>20</v>
          </cell>
          <cell r="F4381" t="str">
            <v>700</v>
          </cell>
          <cell r="G4381" t="str">
            <v xml:space="preserve">          11</v>
          </cell>
          <cell r="H4381" t="str">
            <v>EA</v>
          </cell>
          <cell r="I4381">
            <v>19.14</v>
          </cell>
          <cell r="J4381">
            <v>0.09</v>
          </cell>
          <cell r="K4381">
            <v>20.8626</v>
          </cell>
          <cell r="L4381">
            <v>0.09</v>
          </cell>
        </row>
        <row r="4382">
          <cell r="A4382" t="str">
            <v>6386026000</v>
          </cell>
          <cell r="B4382" t="str">
            <v>COT FASTENER STANDARD COMP</v>
          </cell>
          <cell r="C4382" t="str">
            <v>P18</v>
          </cell>
          <cell r="D4382" t="str">
            <v>EMS Parts</v>
          </cell>
          <cell r="E4382" t="str">
            <v>20</v>
          </cell>
          <cell r="F4382" t="str">
            <v>700</v>
          </cell>
          <cell r="G4382" t="str">
            <v xml:space="preserve">          11</v>
          </cell>
          <cell r="H4382" t="str">
            <v>EA</v>
          </cell>
          <cell r="I4382">
            <v>4510.9399999999996</v>
          </cell>
          <cell r="J4382">
            <v>0.09</v>
          </cell>
          <cell r="K4382">
            <v>4917</v>
          </cell>
          <cell r="L4382">
            <v>9.0016714919728583E-2</v>
          </cell>
        </row>
        <row r="4383">
          <cell r="A4383" t="str">
            <v>6387000000</v>
          </cell>
          <cell r="B4383" t="str">
            <v>POWER TL FASTENER 300MM</v>
          </cell>
          <cell r="C4383" t="str">
            <v>B15</v>
          </cell>
          <cell r="D4383" t="str">
            <v>Antler Fasteners</v>
          </cell>
          <cell r="E4383" t="str">
            <v>13</v>
          </cell>
          <cell r="F4383" t="str">
            <v>700</v>
          </cell>
          <cell r="G4383" t="str">
            <v xml:space="preserve">          10</v>
          </cell>
          <cell r="H4383" t="str">
            <v>EA</v>
          </cell>
          <cell r="I4383">
            <v>3291</v>
          </cell>
          <cell r="J4383">
            <v>0.09</v>
          </cell>
          <cell r="K4383">
            <v>3587</v>
          </cell>
          <cell r="L4383">
            <v>8.9942266788210268E-2</v>
          </cell>
        </row>
        <row r="4384">
          <cell r="A4384" t="str">
            <v>6387001926</v>
          </cell>
          <cell r="B4384" t="str">
            <v>6387 TAG, SERIAL NUMBER</v>
          </cell>
          <cell r="C4384" t="str">
            <v>P18</v>
          </cell>
          <cell r="D4384" t="str">
            <v>EMS Parts</v>
          </cell>
          <cell r="E4384" t="str">
            <v>20</v>
          </cell>
          <cell r="F4384" t="str">
            <v>700</v>
          </cell>
          <cell r="G4384" t="str">
            <v xml:space="preserve">          11</v>
          </cell>
          <cell r="H4384" t="str">
            <v>EA</v>
          </cell>
          <cell r="I4384">
            <v>16.850000000000001</v>
          </cell>
          <cell r="J4384">
            <v>0.09</v>
          </cell>
          <cell r="K4384">
            <v>18.366500000000002</v>
          </cell>
          <cell r="L4384">
            <v>9.0000000000000024E-2</v>
          </cell>
        </row>
        <row r="4385">
          <cell r="A4385" t="str">
            <v>6387026000</v>
          </cell>
          <cell r="B4385" t="str">
            <v>COT FASTENER STANDARD COMP</v>
          </cell>
          <cell r="C4385" t="str">
            <v>P18</v>
          </cell>
          <cell r="D4385" t="str">
            <v>EMS Parts</v>
          </cell>
          <cell r="E4385" t="str">
            <v>20</v>
          </cell>
          <cell r="F4385" t="str">
            <v>700</v>
          </cell>
          <cell r="G4385" t="str">
            <v xml:space="preserve">          11</v>
          </cell>
          <cell r="H4385" t="str">
            <v>EA</v>
          </cell>
          <cell r="I4385">
            <v>7748</v>
          </cell>
          <cell r="J4385">
            <v>0.09</v>
          </cell>
          <cell r="K4385">
            <v>8445</v>
          </cell>
          <cell r="L4385">
            <v>8.9958699019101709E-2</v>
          </cell>
        </row>
        <row r="4386">
          <cell r="A4386" t="str">
            <v>6388000000</v>
          </cell>
          <cell r="B4386" t="str">
            <v>TL FASTENER,255MM FLOOR TRACK</v>
          </cell>
          <cell r="C4386" t="str">
            <v>B15</v>
          </cell>
          <cell r="D4386" t="str">
            <v>Antler Fasteners</v>
          </cell>
          <cell r="E4386" t="str">
            <v>13</v>
          </cell>
          <cell r="F4386" t="str">
            <v>700</v>
          </cell>
          <cell r="G4386" t="str">
            <v xml:space="preserve">          10</v>
          </cell>
          <cell r="H4386" t="str">
            <v>EA</v>
          </cell>
          <cell r="I4386">
            <v>6295</v>
          </cell>
          <cell r="J4386">
            <v>0.09</v>
          </cell>
          <cell r="K4386">
            <v>6862</v>
          </cell>
          <cell r="L4386">
            <v>9.0071485305798255E-2</v>
          </cell>
        </row>
        <row r="4387">
          <cell r="A4387" t="str">
            <v>6388001013</v>
          </cell>
          <cell r="B4387" t="str">
            <v>TROLLEY LOCK, PL</v>
          </cell>
          <cell r="C4387" t="str">
            <v>P18</v>
          </cell>
          <cell r="D4387" t="str">
            <v>EMS Parts</v>
          </cell>
          <cell r="E4387" t="str">
            <v>20</v>
          </cell>
          <cell r="F4387" t="str">
            <v>700</v>
          </cell>
          <cell r="G4387" t="str">
            <v xml:space="preserve">          10</v>
          </cell>
          <cell r="H4387" t="str">
            <v>EA</v>
          </cell>
          <cell r="I4387">
            <v>3681</v>
          </cell>
          <cell r="J4387">
            <v>0.09</v>
          </cell>
          <cell r="K4387">
            <v>4012</v>
          </cell>
          <cell r="L4387">
            <v>8.9921217060581357E-2</v>
          </cell>
        </row>
        <row r="4388">
          <cell r="A4388" t="str">
            <v>6388001013</v>
          </cell>
          <cell r="B4388" t="str">
            <v>TROLLEY LOCK, PL</v>
          </cell>
          <cell r="C4388" t="str">
            <v>P18</v>
          </cell>
          <cell r="D4388" t="str">
            <v>EMS Parts</v>
          </cell>
          <cell r="E4388" t="str">
            <v>20</v>
          </cell>
          <cell r="F4388" t="str">
            <v>700</v>
          </cell>
          <cell r="G4388" t="str">
            <v xml:space="preserve">          11</v>
          </cell>
          <cell r="H4388" t="str">
            <v>EA</v>
          </cell>
          <cell r="I4388">
            <v>3938.86</v>
          </cell>
          <cell r="J4388">
            <v>0.09</v>
          </cell>
          <cell r="K4388">
            <v>4293</v>
          </cell>
          <cell r="L4388">
            <v>8.9909263086273658E-2</v>
          </cell>
        </row>
        <row r="4389">
          <cell r="A4389" t="str">
            <v>6388001014</v>
          </cell>
          <cell r="B4389" t="str">
            <v>TROLLEY LOCK, PR</v>
          </cell>
          <cell r="C4389" t="str">
            <v>P18</v>
          </cell>
          <cell r="D4389" t="str">
            <v>EMS Parts</v>
          </cell>
          <cell r="E4389" t="str">
            <v>20</v>
          </cell>
          <cell r="F4389" t="str">
            <v>700</v>
          </cell>
          <cell r="G4389" t="str">
            <v xml:space="preserve">          10</v>
          </cell>
          <cell r="H4389" t="str">
            <v>EA</v>
          </cell>
          <cell r="I4389">
            <v>3681</v>
          </cell>
          <cell r="J4389">
            <v>0.09</v>
          </cell>
          <cell r="K4389">
            <v>4012</v>
          </cell>
          <cell r="L4389">
            <v>8.9921217060581357E-2</v>
          </cell>
        </row>
        <row r="4390">
          <cell r="A4390" t="str">
            <v>6388001014</v>
          </cell>
          <cell r="B4390" t="str">
            <v>TROLLEY LOCK, PR</v>
          </cell>
          <cell r="C4390" t="str">
            <v>P18</v>
          </cell>
          <cell r="D4390" t="str">
            <v>EMS Parts</v>
          </cell>
          <cell r="E4390" t="str">
            <v>20</v>
          </cell>
          <cell r="F4390" t="str">
            <v>700</v>
          </cell>
          <cell r="G4390" t="str">
            <v xml:space="preserve">          11</v>
          </cell>
          <cell r="H4390" t="str">
            <v>EA</v>
          </cell>
          <cell r="I4390">
            <v>3938.86</v>
          </cell>
          <cell r="J4390">
            <v>0.09</v>
          </cell>
          <cell r="K4390">
            <v>4293</v>
          </cell>
          <cell r="L4390">
            <v>8.9909263086273658E-2</v>
          </cell>
        </row>
        <row r="4391">
          <cell r="A4391" t="str">
            <v>6388001080</v>
          </cell>
          <cell r="B4391" t="str">
            <v>WASHER, LOCK DOWN</v>
          </cell>
          <cell r="C4391" t="str">
            <v>P18</v>
          </cell>
          <cell r="D4391" t="str">
            <v>EMS Parts</v>
          </cell>
          <cell r="E4391" t="str">
            <v>20</v>
          </cell>
          <cell r="F4391" t="str">
            <v>700</v>
          </cell>
          <cell r="G4391" t="str">
            <v xml:space="preserve">          10</v>
          </cell>
          <cell r="H4391" t="str">
            <v>EA</v>
          </cell>
          <cell r="I4391">
            <v>15</v>
          </cell>
          <cell r="J4391">
            <v>0.09</v>
          </cell>
          <cell r="K4391">
            <v>16.350000000000001</v>
          </cell>
          <cell r="L4391">
            <v>9.0000000000000094E-2</v>
          </cell>
        </row>
        <row r="4392">
          <cell r="A4392" t="str">
            <v>6388001080</v>
          </cell>
          <cell r="B4392" t="str">
            <v>WASHER, LOCK DOWN</v>
          </cell>
          <cell r="C4392" t="str">
            <v>P18</v>
          </cell>
          <cell r="D4392" t="str">
            <v>EMS Parts</v>
          </cell>
          <cell r="E4392" t="str">
            <v>20</v>
          </cell>
          <cell r="F4392" t="str">
            <v>700</v>
          </cell>
          <cell r="G4392" t="str">
            <v xml:space="preserve">          11</v>
          </cell>
          <cell r="H4392" t="str">
            <v>EA</v>
          </cell>
          <cell r="I4392">
            <v>12.49</v>
          </cell>
          <cell r="J4392">
            <v>0.09</v>
          </cell>
          <cell r="K4392">
            <v>13.614100000000001</v>
          </cell>
          <cell r="L4392">
            <v>9.0000000000000024E-2</v>
          </cell>
        </row>
        <row r="4393">
          <cell r="A4393" t="str">
            <v>6388001926</v>
          </cell>
          <cell r="B4393" t="str">
            <v>6388 TAG, SERIAL NUMBER</v>
          </cell>
          <cell r="C4393" t="str">
            <v>P18</v>
          </cell>
          <cell r="D4393" t="str">
            <v>EMS Parts</v>
          </cell>
          <cell r="E4393" t="str">
            <v>20</v>
          </cell>
          <cell r="F4393" t="str">
            <v>700</v>
          </cell>
          <cell r="G4393" t="str">
            <v xml:space="preserve">          11</v>
          </cell>
          <cell r="H4393" t="str">
            <v>EA</v>
          </cell>
          <cell r="I4393">
            <v>19.14</v>
          </cell>
          <cell r="J4393">
            <v>0.09</v>
          </cell>
          <cell r="K4393">
            <v>20.8626</v>
          </cell>
          <cell r="L4393">
            <v>0.09</v>
          </cell>
        </row>
        <row r="4394">
          <cell r="A4394" t="str">
            <v>6388026000</v>
          </cell>
          <cell r="B4394" t="str">
            <v>COT FASTENER STAND COMPONENTS</v>
          </cell>
          <cell r="C4394" t="str">
            <v>P18</v>
          </cell>
          <cell r="D4394" t="str">
            <v>EMS Parts</v>
          </cell>
          <cell r="E4394" t="str">
            <v>20</v>
          </cell>
          <cell r="F4394" t="str">
            <v>700</v>
          </cell>
          <cell r="G4394" t="str">
            <v xml:space="preserve">          11</v>
          </cell>
          <cell r="H4394" t="str">
            <v>EA</v>
          </cell>
          <cell r="I4394">
            <v>6481.14</v>
          </cell>
          <cell r="J4394">
            <v>0.09</v>
          </cell>
          <cell r="K4394">
            <v>7064</v>
          </cell>
          <cell r="L4394">
            <v>8.9931709544925686E-2</v>
          </cell>
        </row>
        <row r="4395">
          <cell r="A4395" t="str">
            <v>6389000000</v>
          </cell>
          <cell r="B4395" t="str">
            <v>COT FASTENER,300MM FLOOR TRACK</v>
          </cell>
          <cell r="C4395" t="str">
            <v>B15</v>
          </cell>
          <cell r="D4395" t="str">
            <v>Antler Fasteners</v>
          </cell>
          <cell r="E4395" t="str">
            <v>13</v>
          </cell>
          <cell r="F4395" t="str">
            <v>700</v>
          </cell>
          <cell r="G4395" t="str">
            <v xml:space="preserve">          10</v>
          </cell>
          <cell r="H4395" t="str">
            <v>EA</v>
          </cell>
          <cell r="I4395">
            <v>3593</v>
          </cell>
          <cell r="J4395">
            <v>0.09</v>
          </cell>
          <cell r="K4395">
            <v>3916</v>
          </cell>
          <cell r="L4395">
            <v>8.9897021987197331E-2</v>
          </cell>
        </row>
        <row r="4396">
          <cell r="A4396" t="str">
            <v>6389001926</v>
          </cell>
          <cell r="B4396" t="str">
            <v>6389 TAG, SERIAL NUMBER</v>
          </cell>
          <cell r="C4396" t="str">
            <v>P18</v>
          </cell>
          <cell r="D4396" t="str">
            <v>EMS Parts</v>
          </cell>
          <cell r="E4396" t="str">
            <v>20</v>
          </cell>
          <cell r="F4396" t="str">
            <v>700</v>
          </cell>
          <cell r="G4396" t="str">
            <v xml:space="preserve">          11</v>
          </cell>
          <cell r="H4396" t="str">
            <v>EA</v>
          </cell>
          <cell r="I4396">
            <v>14.81</v>
          </cell>
          <cell r="J4396">
            <v>0.09</v>
          </cell>
          <cell r="K4396">
            <v>16.142900000000001</v>
          </cell>
          <cell r="L4396">
            <v>9.0000000000000024E-2</v>
          </cell>
        </row>
        <row r="4397">
          <cell r="A4397" t="str">
            <v>6389026000</v>
          </cell>
          <cell r="B4397" t="str">
            <v>COT FASTENER STANDARD COMP</v>
          </cell>
          <cell r="C4397" t="str">
            <v>P18</v>
          </cell>
          <cell r="D4397" t="str">
            <v>EMS Parts</v>
          </cell>
          <cell r="E4397" t="str">
            <v>20</v>
          </cell>
          <cell r="F4397" t="str">
            <v>700</v>
          </cell>
          <cell r="G4397" t="str">
            <v xml:space="preserve">          11</v>
          </cell>
          <cell r="H4397" t="str">
            <v>EA</v>
          </cell>
          <cell r="I4397">
            <v>3697.88</v>
          </cell>
          <cell r="J4397">
            <v>0.09</v>
          </cell>
          <cell r="K4397">
            <v>4031</v>
          </cell>
          <cell r="L4397">
            <v>9.0084048157322544E-2</v>
          </cell>
        </row>
        <row r="4398">
          <cell r="A4398" t="str">
            <v>6390000000</v>
          </cell>
          <cell r="B4398" t="str">
            <v>POWER LOAD</v>
          </cell>
          <cell r="C4398" t="str">
            <v>B16</v>
          </cell>
          <cell r="D4398" t="str">
            <v>Powered Fasteners</v>
          </cell>
          <cell r="E4398" t="str">
            <v>13</v>
          </cell>
          <cell r="F4398" t="str">
            <v>700</v>
          </cell>
          <cell r="G4398" t="str">
            <v xml:space="preserve">          10</v>
          </cell>
          <cell r="H4398" t="str">
            <v>EA</v>
          </cell>
          <cell r="I4398">
            <v>27834</v>
          </cell>
          <cell r="J4398">
            <v>0.09</v>
          </cell>
          <cell r="K4398">
            <v>30339</v>
          </cell>
          <cell r="L4398">
            <v>8.9997844363009269E-2</v>
          </cell>
        </row>
        <row r="4399">
          <cell r="A4399" t="str">
            <v>6390001010</v>
          </cell>
          <cell r="B4399" t="str">
            <v>POWER LOAD ASSEMBLY</v>
          </cell>
          <cell r="C4399" t="str">
            <v>P18</v>
          </cell>
          <cell r="D4399" t="str">
            <v>EMS Parts</v>
          </cell>
          <cell r="E4399" t="str">
            <v>20</v>
          </cell>
          <cell r="F4399" t="str">
            <v>700</v>
          </cell>
          <cell r="G4399" t="str">
            <v xml:space="preserve">          11</v>
          </cell>
          <cell r="H4399" t="str">
            <v>EA</v>
          </cell>
          <cell r="I4399">
            <v>31323.15</v>
          </cell>
          <cell r="J4399">
            <v>0.09</v>
          </cell>
          <cell r="K4399">
            <v>34142</v>
          </cell>
          <cell r="L4399">
            <v>8.9992545449611494E-2</v>
          </cell>
        </row>
        <row r="4400">
          <cell r="A4400" t="str">
            <v>6390001010</v>
          </cell>
          <cell r="B4400" t="str">
            <v>POWER LOAD ASSEMBLY</v>
          </cell>
          <cell r="C4400" t="str">
            <v>P18</v>
          </cell>
          <cell r="D4400" t="str">
            <v>EMS Parts</v>
          </cell>
          <cell r="E4400" t="str">
            <v>20</v>
          </cell>
          <cell r="F4400" t="str">
            <v>700</v>
          </cell>
          <cell r="G4400" t="str">
            <v xml:space="preserve">          10</v>
          </cell>
          <cell r="H4400" t="str">
            <v>EA</v>
          </cell>
          <cell r="I4400">
            <v>30414</v>
          </cell>
          <cell r="J4400">
            <v>0.09</v>
          </cell>
          <cell r="K4400">
            <v>33151</v>
          </cell>
          <cell r="L4400">
            <v>8.9991451305319922E-2</v>
          </cell>
        </row>
        <row r="4401">
          <cell r="A4401" t="str">
            <v>6390001011</v>
          </cell>
          <cell r="B4401" t="str">
            <v>ANCHOR ASSEMBLY</v>
          </cell>
          <cell r="C4401" t="str">
            <v>P18</v>
          </cell>
          <cell r="D4401" t="str">
            <v>EMS Parts</v>
          </cell>
          <cell r="E4401" t="str">
            <v>20</v>
          </cell>
          <cell r="F4401" t="str">
            <v>700</v>
          </cell>
          <cell r="G4401" t="str">
            <v xml:space="preserve">          11</v>
          </cell>
          <cell r="H4401" t="str">
            <v>EA</v>
          </cell>
          <cell r="I4401">
            <v>4470.3900000000003</v>
          </cell>
          <cell r="J4401">
            <v>0.09</v>
          </cell>
          <cell r="K4401">
            <v>4873</v>
          </cell>
          <cell r="L4401">
            <v>9.0061493516225569E-2</v>
          </cell>
        </row>
        <row r="4402">
          <cell r="A4402" t="str">
            <v>6390001011</v>
          </cell>
          <cell r="B4402" t="str">
            <v>ANCHOR ASSEMBLY</v>
          </cell>
          <cell r="C4402" t="str">
            <v>P18</v>
          </cell>
          <cell r="D4402" t="str">
            <v>EMS Parts</v>
          </cell>
          <cell r="E4402" t="str">
            <v>20</v>
          </cell>
          <cell r="F4402" t="str">
            <v>700</v>
          </cell>
          <cell r="G4402" t="str">
            <v xml:space="preserve">          10</v>
          </cell>
          <cell r="H4402" t="str">
            <v>EA</v>
          </cell>
          <cell r="I4402">
            <v>4343</v>
          </cell>
          <cell r="J4402">
            <v>0.09</v>
          </cell>
          <cell r="K4402">
            <v>4734</v>
          </cell>
          <cell r="L4402">
            <v>9.0029933225880723E-2</v>
          </cell>
        </row>
        <row r="4403">
          <cell r="A4403" t="str">
            <v>6390001013</v>
          </cell>
          <cell r="B4403" t="str">
            <v>TROLLEY ASSEMBLY</v>
          </cell>
          <cell r="C4403" t="str">
            <v>P18</v>
          </cell>
          <cell r="D4403" t="str">
            <v>EMS Parts</v>
          </cell>
          <cell r="E4403" t="str">
            <v>20</v>
          </cell>
          <cell r="F4403" t="str">
            <v>700</v>
          </cell>
          <cell r="G4403" t="str">
            <v xml:space="preserve">          10</v>
          </cell>
          <cell r="H4403" t="str">
            <v>EA</v>
          </cell>
          <cell r="I4403">
            <v>19566</v>
          </cell>
          <cell r="J4403">
            <v>0.09</v>
          </cell>
          <cell r="K4403">
            <v>21327</v>
          </cell>
          <cell r="L4403">
            <v>9.0003066544004903E-2</v>
          </cell>
        </row>
        <row r="4404">
          <cell r="A4404" t="str">
            <v>6390001013</v>
          </cell>
          <cell r="B4404" t="str">
            <v>TROLLEY ASSEMBLY</v>
          </cell>
          <cell r="C4404" t="str">
            <v>P18</v>
          </cell>
          <cell r="D4404" t="str">
            <v>EMS Parts</v>
          </cell>
          <cell r="E4404" t="str">
            <v>20</v>
          </cell>
          <cell r="F4404" t="str">
            <v>700</v>
          </cell>
          <cell r="G4404" t="str">
            <v xml:space="preserve">          11</v>
          </cell>
          <cell r="H4404" t="str">
            <v>EA</v>
          </cell>
          <cell r="I4404">
            <v>20149.689999999999</v>
          </cell>
          <cell r="J4404">
            <v>0.09</v>
          </cell>
          <cell r="K4404">
            <v>21963</v>
          </cell>
          <cell r="L4404">
            <v>8.9991955211221678E-2</v>
          </cell>
        </row>
        <row r="4405">
          <cell r="A4405" t="str">
            <v>6390001014</v>
          </cell>
          <cell r="B4405" t="str">
            <v>TROLLEY ELECTRONICS ASSY</v>
          </cell>
          <cell r="C4405" t="str">
            <v>P18</v>
          </cell>
          <cell r="D4405" t="str">
            <v>EMS Parts</v>
          </cell>
          <cell r="E4405" t="str">
            <v>20</v>
          </cell>
          <cell r="F4405" t="str">
            <v>700</v>
          </cell>
          <cell r="G4405" t="str">
            <v xml:space="preserve">          11</v>
          </cell>
          <cell r="H4405" t="str">
            <v>EA</v>
          </cell>
          <cell r="I4405">
            <v>2358.63</v>
          </cell>
          <cell r="J4405">
            <v>0.09</v>
          </cell>
          <cell r="K4405">
            <v>2571</v>
          </cell>
          <cell r="L4405">
            <v>9.0039556861398307E-2</v>
          </cell>
        </row>
        <row r="4406">
          <cell r="A4406" t="str">
            <v>6390001014</v>
          </cell>
          <cell r="B4406" t="str">
            <v>TROLLEY ELECTRONICS ASSY</v>
          </cell>
          <cell r="C4406" t="str">
            <v>P18</v>
          </cell>
          <cell r="D4406" t="str">
            <v>EMS Parts</v>
          </cell>
          <cell r="E4406" t="str">
            <v>20</v>
          </cell>
          <cell r="F4406" t="str">
            <v>700</v>
          </cell>
          <cell r="G4406" t="str">
            <v xml:space="preserve">          10</v>
          </cell>
          <cell r="H4406" t="str">
            <v>EA</v>
          </cell>
          <cell r="I4406">
            <v>2293</v>
          </cell>
          <cell r="J4406">
            <v>0.09</v>
          </cell>
          <cell r="K4406">
            <v>2499</v>
          </cell>
          <cell r="L4406">
            <v>8.9838639337112947E-2</v>
          </cell>
        </row>
        <row r="4407">
          <cell r="A4407" t="str">
            <v>6390001015</v>
          </cell>
          <cell r="B4407" t="str">
            <v>MAIN FRAME, TROLLEY</v>
          </cell>
          <cell r="C4407" t="str">
            <v>P18</v>
          </cell>
          <cell r="D4407" t="str">
            <v>EMS Parts</v>
          </cell>
          <cell r="E4407" t="str">
            <v>20</v>
          </cell>
          <cell r="F4407" t="str">
            <v>700</v>
          </cell>
          <cell r="G4407" t="str">
            <v xml:space="preserve">          10</v>
          </cell>
          <cell r="H4407" t="str">
            <v>EA</v>
          </cell>
          <cell r="I4407">
            <v>14288</v>
          </cell>
          <cell r="J4407">
            <v>0.09</v>
          </cell>
          <cell r="K4407">
            <v>15574</v>
          </cell>
          <cell r="L4407">
            <v>9.0005599104143338E-2</v>
          </cell>
        </row>
        <row r="4408">
          <cell r="A4408" t="str">
            <v>6390001015</v>
          </cell>
          <cell r="B4408" t="str">
            <v>MAIN FRAME, TROLLEY</v>
          </cell>
          <cell r="C4408" t="str">
            <v>P18</v>
          </cell>
          <cell r="D4408" t="str">
            <v>EMS Parts</v>
          </cell>
          <cell r="E4408" t="str">
            <v>20</v>
          </cell>
          <cell r="F4408" t="str">
            <v>700</v>
          </cell>
          <cell r="G4408" t="str">
            <v xml:space="preserve">          11</v>
          </cell>
          <cell r="H4408" t="str">
            <v>EA</v>
          </cell>
          <cell r="I4408">
            <v>14713.84</v>
          </cell>
          <cell r="J4408">
            <v>0.09</v>
          </cell>
          <cell r="K4408">
            <v>16038</v>
          </cell>
          <cell r="L4408">
            <v>8.9994182348047819E-2</v>
          </cell>
        </row>
        <row r="4409">
          <cell r="A4409" t="str">
            <v>6390001016</v>
          </cell>
          <cell r="B4409" t="str">
            <v>ARM ASSEMBLY, TROLLEY</v>
          </cell>
          <cell r="C4409" t="str">
            <v>P18</v>
          </cell>
          <cell r="D4409" t="str">
            <v>EMS Parts</v>
          </cell>
          <cell r="E4409" t="str">
            <v>20</v>
          </cell>
          <cell r="F4409" t="str">
            <v>700</v>
          </cell>
          <cell r="G4409" t="str">
            <v xml:space="preserve">          11</v>
          </cell>
          <cell r="H4409" t="str">
            <v>EA</v>
          </cell>
          <cell r="I4409">
            <v>2619.0100000000002</v>
          </cell>
          <cell r="J4409">
            <v>0.09</v>
          </cell>
          <cell r="K4409">
            <v>2855</v>
          </cell>
          <cell r="L4409">
            <v>9.0106566985234782E-2</v>
          </cell>
        </row>
        <row r="4410">
          <cell r="A4410" t="str">
            <v>6390001016</v>
          </cell>
          <cell r="B4410" t="str">
            <v>ARM ASSEMBLY, TROLLEY</v>
          </cell>
          <cell r="C4410" t="str">
            <v>P18</v>
          </cell>
          <cell r="D4410" t="str">
            <v>EMS Parts</v>
          </cell>
          <cell r="E4410" t="str">
            <v>20</v>
          </cell>
          <cell r="F4410" t="str">
            <v>700</v>
          </cell>
          <cell r="G4410" t="str">
            <v xml:space="preserve">          10</v>
          </cell>
          <cell r="H4410" t="str">
            <v>EA</v>
          </cell>
          <cell r="I4410">
            <v>2547</v>
          </cell>
          <cell r="J4410">
            <v>0.09</v>
          </cell>
          <cell r="K4410">
            <v>2776</v>
          </cell>
          <cell r="L4410">
            <v>8.9909697683549269E-2</v>
          </cell>
        </row>
        <row r="4411">
          <cell r="A4411" t="str">
            <v>6390001017</v>
          </cell>
          <cell r="B4411" t="str">
            <v>ASSEMBLY WHEEL GUIDE</v>
          </cell>
          <cell r="C4411" t="str">
            <v>P18</v>
          </cell>
          <cell r="D4411" t="str">
            <v>EMS Parts</v>
          </cell>
          <cell r="E4411" t="str">
            <v>20</v>
          </cell>
          <cell r="F4411" t="str">
            <v>700</v>
          </cell>
          <cell r="G4411" t="str">
            <v xml:space="preserve">          10</v>
          </cell>
          <cell r="H4411" t="str">
            <v>EA</v>
          </cell>
          <cell r="I4411">
            <v>175</v>
          </cell>
          <cell r="J4411">
            <v>0.09</v>
          </cell>
          <cell r="K4411">
            <v>191</v>
          </cell>
          <cell r="L4411">
            <v>9.1428571428571428E-2</v>
          </cell>
        </row>
        <row r="4412">
          <cell r="A4412" t="str">
            <v>6390001017</v>
          </cell>
          <cell r="B4412" t="str">
            <v>ASSEMBLY WHEEL GUIDE</v>
          </cell>
          <cell r="C4412" t="str">
            <v>P18</v>
          </cell>
          <cell r="D4412" t="str">
            <v>EMS Parts</v>
          </cell>
          <cell r="E4412" t="str">
            <v>20</v>
          </cell>
          <cell r="F4412" t="str">
            <v>700</v>
          </cell>
          <cell r="G4412" t="str">
            <v xml:space="preserve">          11</v>
          </cell>
          <cell r="H4412" t="str">
            <v>EA</v>
          </cell>
          <cell r="I4412">
            <v>177.79</v>
          </cell>
          <cell r="J4412">
            <v>0.09</v>
          </cell>
          <cell r="K4412">
            <v>194</v>
          </cell>
          <cell r="L4412">
            <v>9.1174981720006792E-2</v>
          </cell>
        </row>
        <row r="4413">
          <cell r="A4413" t="str">
            <v>6390001018</v>
          </cell>
          <cell r="B4413" t="str">
            <v>FOOT END FASTENER ASSEMBLY</v>
          </cell>
          <cell r="C4413" t="str">
            <v>P18</v>
          </cell>
          <cell r="D4413" t="str">
            <v>EMS Parts</v>
          </cell>
          <cell r="E4413" t="str">
            <v>20</v>
          </cell>
          <cell r="F4413" t="str">
            <v>700</v>
          </cell>
          <cell r="G4413" t="str">
            <v xml:space="preserve">          11</v>
          </cell>
          <cell r="H4413" t="str">
            <v>EA</v>
          </cell>
          <cell r="I4413">
            <v>1042</v>
          </cell>
          <cell r="J4413">
            <v>0.09</v>
          </cell>
          <cell r="K4413">
            <v>1136</v>
          </cell>
          <cell r="L4413">
            <v>9.0211132437619967E-2</v>
          </cell>
        </row>
        <row r="4414">
          <cell r="A4414" t="str">
            <v>6390001018</v>
          </cell>
          <cell r="B4414" t="str">
            <v>FOOT END FASTENER ASSEMBLY</v>
          </cell>
          <cell r="C4414" t="str">
            <v>P18</v>
          </cell>
          <cell r="D4414" t="str">
            <v>EMS Parts</v>
          </cell>
          <cell r="E4414" t="str">
            <v>20</v>
          </cell>
          <cell r="F4414" t="str">
            <v>700</v>
          </cell>
          <cell r="G4414" t="str">
            <v xml:space="preserve">          10</v>
          </cell>
          <cell r="H4414" t="str">
            <v>EA</v>
          </cell>
          <cell r="I4414">
            <v>1013</v>
          </cell>
          <cell r="J4414">
            <v>0.09</v>
          </cell>
          <cell r="K4414">
            <v>1104</v>
          </cell>
          <cell r="L4414">
            <v>8.983218163869694E-2</v>
          </cell>
        </row>
        <row r="4415">
          <cell r="A4415" t="str">
            <v>6390001021</v>
          </cell>
          <cell r="B4415" t="str">
            <v>TRANSFER TROLLEY LOCK ASSY</v>
          </cell>
          <cell r="C4415" t="str">
            <v>P18</v>
          </cell>
          <cell r="D4415" t="str">
            <v>EMS Parts</v>
          </cell>
          <cell r="E4415" t="str">
            <v>20</v>
          </cell>
          <cell r="F4415" t="str">
            <v>700</v>
          </cell>
          <cell r="G4415" t="str">
            <v xml:space="preserve">          11</v>
          </cell>
          <cell r="H4415" t="str">
            <v>EA</v>
          </cell>
          <cell r="I4415">
            <v>175.04</v>
          </cell>
          <cell r="J4415">
            <v>0.09</v>
          </cell>
          <cell r="K4415">
            <v>191</v>
          </cell>
          <cell r="L4415">
            <v>9.1179159049360192E-2</v>
          </cell>
        </row>
        <row r="4416">
          <cell r="A4416" t="str">
            <v>6390001021</v>
          </cell>
          <cell r="B4416" t="str">
            <v>TRANSFER TROLLEY LOCK ASSY</v>
          </cell>
          <cell r="C4416" t="str">
            <v>P18</v>
          </cell>
          <cell r="D4416" t="str">
            <v>EMS Parts</v>
          </cell>
          <cell r="E4416" t="str">
            <v>20</v>
          </cell>
          <cell r="F4416" t="str">
            <v>700</v>
          </cell>
          <cell r="G4416" t="str">
            <v xml:space="preserve">          10</v>
          </cell>
          <cell r="H4416" t="str">
            <v>EA</v>
          </cell>
          <cell r="I4416">
            <v>172</v>
          </cell>
          <cell r="J4416">
            <v>0.09</v>
          </cell>
          <cell r="K4416">
            <v>187</v>
          </cell>
          <cell r="L4416">
            <v>8.7209302325581398E-2</v>
          </cell>
        </row>
        <row r="4417">
          <cell r="A4417" t="str">
            <v>6390001023</v>
          </cell>
          <cell r="B4417" t="str">
            <v>PLUNGER ASSY, MID MECH, ANCHOR</v>
          </cell>
          <cell r="C4417" t="str">
            <v>P18</v>
          </cell>
          <cell r="D4417" t="str">
            <v>EMS Parts</v>
          </cell>
          <cell r="E4417" t="str">
            <v>20</v>
          </cell>
          <cell r="F4417" t="str">
            <v>700</v>
          </cell>
          <cell r="G4417" t="str">
            <v xml:space="preserve">          11</v>
          </cell>
          <cell r="H4417" t="str">
            <v>EA</v>
          </cell>
          <cell r="I4417">
            <v>1208.96</v>
          </cell>
          <cell r="J4417">
            <v>0.09</v>
          </cell>
          <cell r="K4417">
            <v>1318</v>
          </cell>
          <cell r="L4417">
            <v>9.0193223928004204E-2</v>
          </cell>
        </row>
        <row r="4418">
          <cell r="A4418" t="str">
            <v>6390001023</v>
          </cell>
          <cell r="B4418" t="str">
            <v>PLUNGER ASSY, MID MECH, ANCHOR</v>
          </cell>
          <cell r="C4418" t="str">
            <v>P18</v>
          </cell>
          <cell r="D4418" t="str">
            <v>EMS Parts</v>
          </cell>
          <cell r="E4418" t="str">
            <v>20</v>
          </cell>
          <cell r="F4418" t="str">
            <v>700</v>
          </cell>
          <cell r="G4418" t="str">
            <v xml:space="preserve">          10</v>
          </cell>
          <cell r="H4418" t="str">
            <v>EA</v>
          </cell>
          <cell r="I4418">
            <v>1178</v>
          </cell>
          <cell r="J4418">
            <v>0.09</v>
          </cell>
          <cell r="K4418">
            <v>1284</v>
          </cell>
          <cell r="L4418">
            <v>8.9983022071307303E-2</v>
          </cell>
        </row>
        <row r="4419">
          <cell r="A4419" t="str">
            <v>6390001024</v>
          </cell>
          <cell r="B4419" t="str">
            <v>PAWL ASSY, HE MECH, ANCHOR</v>
          </cell>
          <cell r="C4419" t="str">
            <v>P18</v>
          </cell>
          <cell r="D4419" t="str">
            <v>EMS Parts</v>
          </cell>
          <cell r="E4419" t="str">
            <v>20</v>
          </cell>
          <cell r="F4419" t="str">
            <v>700</v>
          </cell>
          <cell r="G4419" t="str">
            <v xml:space="preserve">          10</v>
          </cell>
          <cell r="H4419" t="str">
            <v>EA</v>
          </cell>
          <cell r="I4419">
            <v>1317</v>
          </cell>
          <cell r="J4419">
            <v>0.09</v>
          </cell>
          <cell r="K4419">
            <v>1436</v>
          </cell>
          <cell r="L4419">
            <v>9.0356871678056186E-2</v>
          </cell>
        </row>
        <row r="4420">
          <cell r="A4420" t="str">
            <v>6390001024</v>
          </cell>
          <cell r="B4420" t="str">
            <v>PAWL ASSY, HE MECH, ANCHOR</v>
          </cell>
          <cell r="C4420" t="str">
            <v>P18</v>
          </cell>
          <cell r="D4420" t="str">
            <v>EMS Parts</v>
          </cell>
          <cell r="E4420" t="str">
            <v>20</v>
          </cell>
          <cell r="F4420" t="str">
            <v>700</v>
          </cell>
          <cell r="G4420" t="str">
            <v xml:space="preserve">          11</v>
          </cell>
          <cell r="H4420" t="str">
            <v>EA</v>
          </cell>
          <cell r="I4420">
            <v>1355.3</v>
          </cell>
          <cell r="J4420">
            <v>0.09</v>
          </cell>
          <cell r="K4420">
            <v>1477</v>
          </cell>
          <cell r="L4420">
            <v>8.9795617206522571E-2</v>
          </cell>
        </row>
        <row r="4421">
          <cell r="A4421" t="str">
            <v>6390001025</v>
          </cell>
          <cell r="B4421" t="str">
            <v>V-GUIDE ROLLER ASSEMBLY</v>
          </cell>
          <cell r="C4421" t="str">
            <v>P18</v>
          </cell>
          <cell r="D4421" t="str">
            <v>EMS Parts</v>
          </cell>
          <cell r="E4421" t="str">
            <v>20</v>
          </cell>
          <cell r="F4421" t="str">
            <v>700</v>
          </cell>
          <cell r="G4421" t="str">
            <v xml:space="preserve">          11</v>
          </cell>
          <cell r="H4421" t="str">
            <v>EA</v>
          </cell>
          <cell r="I4421">
            <v>100.89</v>
          </cell>
          <cell r="J4421">
            <v>0.09</v>
          </cell>
          <cell r="K4421">
            <v>110</v>
          </cell>
          <cell r="L4421">
            <v>9.0296362374863701E-2</v>
          </cell>
        </row>
        <row r="4422">
          <cell r="A4422" t="str">
            <v>6390001025</v>
          </cell>
          <cell r="B4422" t="str">
            <v>V-GUIDE ROLLER ASSEMBLY</v>
          </cell>
          <cell r="C4422" t="str">
            <v>P18</v>
          </cell>
          <cell r="D4422" t="str">
            <v>EMS Parts</v>
          </cell>
          <cell r="E4422" t="str">
            <v>20</v>
          </cell>
          <cell r="F4422" t="str">
            <v>700</v>
          </cell>
          <cell r="G4422" t="str">
            <v xml:space="preserve">          10</v>
          </cell>
          <cell r="H4422" t="str">
            <v>EA</v>
          </cell>
          <cell r="I4422">
            <v>100</v>
          </cell>
          <cell r="J4422">
            <v>0.09</v>
          </cell>
          <cell r="K4422">
            <v>109</v>
          </cell>
          <cell r="L4422">
            <v>0.09</v>
          </cell>
        </row>
        <row r="4423">
          <cell r="A4423" t="str">
            <v>6390001026</v>
          </cell>
          <cell r="B4423" t="str">
            <v>BATTERY ASSEMBLY</v>
          </cell>
          <cell r="C4423" t="str">
            <v>P18</v>
          </cell>
          <cell r="D4423" t="str">
            <v>EMS Parts</v>
          </cell>
          <cell r="E4423" t="str">
            <v>20</v>
          </cell>
          <cell r="F4423" t="str">
            <v>700</v>
          </cell>
          <cell r="G4423" t="str">
            <v xml:space="preserve">          11</v>
          </cell>
          <cell r="H4423" t="str">
            <v>EA</v>
          </cell>
          <cell r="I4423">
            <v>1238.46</v>
          </cell>
          <cell r="J4423">
            <v>0.09</v>
          </cell>
          <cell r="K4423">
            <v>1350</v>
          </cell>
          <cell r="L4423">
            <v>9.0063465917348928E-2</v>
          </cell>
        </row>
        <row r="4424">
          <cell r="A4424" t="str">
            <v>6390001026</v>
          </cell>
          <cell r="B4424" t="str">
            <v>BATTERY ASSEMBLY</v>
          </cell>
          <cell r="C4424" t="str">
            <v>P18</v>
          </cell>
          <cell r="D4424" t="str">
            <v>EMS Parts</v>
          </cell>
          <cell r="E4424" t="str">
            <v>20</v>
          </cell>
          <cell r="F4424" t="str">
            <v>700</v>
          </cell>
          <cell r="G4424" t="str">
            <v xml:space="preserve">          10</v>
          </cell>
          <cell r="H4424" t="str">
            <v>EA</v>
          </cell>
          <cell r="I4424">
            <v>902</v>
          </cell>
          <cell r="J4424">
            <v>0.09</v>
          </cell>
          <cell r="K4424">
            <v>983</v>
          </cell>
          <cell r="L4424">
            <v>8.9800443458980042E-2</v>
          </cell>
        </row>
        <row r="4425">
          <cell r="A4425" t="str">
            <v>6390001027</v>
          </cell>
          <cell r="B4425" t="str">
            <v>FLAT ROLLER ASSEMBLY</v>
          </cell>
          <cell r="C4425" t="str">
            <v>P18</v>
          </cell>
          <cell r="D4425" t="str">
            <v>EMS Parts</v>
          </cell>
          <cell r="E4425" t="str">
            <v>20</v>
          </cell>
          <cell r="F4425" t="str">
            <v>700</v>
          </cell>
          <cell r="G4425" t="str">
            <v xml:space="preserve">          10</v>
          </cell>
          <cell r="H4425" t="str">
            <v>EA</v>
          </cell>
          <cell r="I4425">
            <v>98</v>
          </cell>
          <cell r="J4425">
            <v>0.09</v>
          </cell>
          <cell r="K4425">
            <v>107</v>
          </cell>
          <cell r="L4425">
            <v>9.1836734693877556E-2</v>
          </cell>
        </row>
        <row r="4426">
          <cell r="A4426" t="str">
            <v>6390001027</v>
          </cell>
          <cell r="B4426" t="str">
            <v>FLAT ROLLER ASSEMBLY</v>
          </cell>
          <cell r="C4426" t="str">
            <v>P18</v>
          </cell>
          <cell r="D4426" t="str">
            <v>EMS Parts</v>
          </cell>
          <cell r="E4426" t="str">
            <v>20</v>
          </cell>
          <cell r="F4426" t="str">
            <v>700</v>
          </cell>
          <cell r="G4426" t="str">
            <v xml:space="preserve">          11</v>
          </cell>
          <cell r="H4426" t="str">
            <v>EA</v>
          </cell>
          <cell r="I4426">
            <v>99.32</v>
          </cell>
          <cell r="J4426">
            <v>0.09</v>
          </cell>
          <cell r="K4426">
            <v>108</v>
          </cell>
          <cell r="L4426">
            <v>8.7394281111558669E-2</v>
          </cell>
        </row>
        <row r="4427">
          <cell r="A4427" t="str">
            <v>6390001028</v>
          </cell>
          <cell r="B4427" t="str">
            <v>ACTUATOR ASSY, TROLLEY</v>
          </cell>
          <cell r="C4427" t="str">
            <v>P18</v>
          </cell>
          <cell r="D4427" t="str">
            <v>EMS Parts</v>
          </cell>
          <cell r="E4427" t="str">
            <v>20</v>
          </cell>
          <cell r="F4427" t="str">
            <v>700</v>
          </cell>
          <cell r="G4427" t="str">
            <v xml:space="preserve">          11</v>
          </cell>
          <cell r="H4427" t="str">
            <v>EA</v>
          </cell>
          <cell r="I4427">
            <v>114.59</v>
          </cell>
          <cell r="J4427">
            <v>0.09</v>
          </cell>
          <cell r="K4427">
            <v>125</v>
          </cell>
          <cell r="L4427">
            <v>9.084562352735838E-2</v>
          </cell>
        </row>
        <row r="4428">
          <cell r="A4428" t="str">
            <v>6390001028</v>
          </cell>
          <cell r="B4428" t="str">
            <v>ACTUATOR ASSY, TROLLEY</v>
          </cell>
          <cell r="C4428" t="str">
            <v>P18</v>
          </cell>
          <cell r="D4428" t="str">
            <v>EMS Parts</v>
          </cell>
          <cell r="E4428" t="str">
            <v>20</v>
          </cell>
          <cell r="F4428" t="str">
            <v>700</v>
          </cell>
          <cell r="G4428" t="str">
            <v xml:space="preserve">          10</v>
          </cell>
          <cell r="H4428" t="str">
            <v>EA</v>
          </cell>
          <cell r="I4428">
            <v>113</v>
          </cell>
          <cell r="J4428">
            <v>0.09</v>
          </cell>
          <cell r="K4428">
            <v>123</v>
          </cell>
          <cell r="L4428">
            <v>8.8495575221238937E-2</v>
          </cell>
        </row>
        <row r="4429">
          <cell r="A4429" t="str">
            <v>6390001029</v>
          </cell>
          <cell r="B4429" t="str">
            <v>CYLINDER, HYDRAULIC</v>
          </cell>
          <cell r="C4429" t="str">
            <v>P18</v>
          </cell>
          <cell r="D4429" t="str">
            <v>EMS Parts</v>
          </cell>
          <cell r="E4429" t="str">
            <v>20</v>
          </cell>
          <cell r="F4429" t="str">
            <v>700</v>
          </cell>
          <cell r="G4429" t="str">
            <v xml:space="preserve">          10</v>
          </cell>
          <cell r="H4429" t="str">
            <v>EA</v>
          </cell>
          <cell r="I4429">
            <v>1519</v>
          </cell>
          <cell r="J4429">
            <v>0.09</v>
          </cell>
          <cell r="K4429">
            <v>1656</v>
          </cell>
          <cell r="L4429">
            <v>9.01909150757077E-2</v>
          </cell>
        </row>
        <row r="4430">
          <cell r="A4430" t="str">
            <v>6390001029</v>
          </cell>
          <cell r="B4430" t="str">
            <v>CYLINDER, HYDRAULIC</v>
          </cell>
          <cell r="C4430" t="str">
            <v>P18</v>
          </cell>
          <cell r="D4430" t="str">
            <v>EMS Parts</v>
          </cell>
          <cell r="E4430" t="str">
            <v>20</v>
          </cell>
          <cell r="F4430" t="str">
            <v>700</v>
          </cell>
          <cell r="G4430" t="str">
            <v xml:space="preserve">          11</v>
          </cell>
          <cell r="H4430" t="str">
            <v>EA</v>
          </cell>
          <cell r="I4430">
            <v>1561.46</v>
          </cell>
          <cell r="J4430">
            <v>0.09</v>
          </cell>
          <cell r="K4430">
            <v>1702</v>
          </cell>
          <cell r="L4430">
            <v>9.0005507665902401E-2</v>
          </cell>
        </row>
        <row r="4431">
          <cell r="A4431" t="str">
            <v>6390001030</v>
          </cell>
          <cell r="B4431" t="str">
            <v>COIL ASSY, MID MECH, ANCHOR</v>
          </cell>
          <cell r="C4431" t="str">
            <v>P18</v>
          </cell>
          <cell r="D4431" t="str">
            <v>EMS Parts</v>
          </cell>
          <cell r="E4431" t="str">
            <v>20</v>
          </cell>
          <cell r="F4431" t="str">
            <v>700</v>
          </cell>
          <cell r="G4431" t="str">
            <v xml:space="preserve">          11</v>
          </cell>
          <cell r="H4431" t="str">
            <v>EA</v>
          </cell>
          <cell r="I4431">
            <v>131.83000000000001</v>
          </cell>
          <cell r="J4431">
            <v>0.09</v>
          </cell>
          <cell r="K4431">
            <v>144</v>
          </cell>
          <cell r="L4431">
            <v>9.2315861336569716E-2</v>
          </cell>
        </row>
        <row r="4432">
          <cell r="A4432" t="str">
            <v>6390001030</v>
          </cell>
          <cell r="B4432" t="str">
            <v>COIL ASSY, MID MECH, ANCHOR</v>
          </cell>
          <cell r="C4432" t="str">
            <v>P18</v>
          </cell>
          <cell r="D4432" t="str">
            <v>EMS Parts</v>
          </cell>
          <cell r="E4432" t="str">
            <v>20</v>
          </cell>
          <cell r="F4432" t="str">
            <v>700</v>
          </cell>
          <cell r="G4432" t="str">
            <v xml:space="preserve">          10</v>
          </cell>
          <cell r="H4432" t="str">
            <v>EA</v>
          </cell>
          <cell r="I4432">
            <v>132</v>
          </cell>
          <cell r="J4432">
            <v>0.09</v>
          </cell>
          <cell r="K4432">
            <v>144</v>
          </cell>
          <cell r="L4432">
            <v>9.0909090909090912E-2</v>
          </cell>
        </row>
        <row r="4433">
          <cell r="A4433" t="str">
            <v>6390001033</v>
          </cell>
          <cell r="B4433" t="str">
            <v>KNOB ASSEMBLY</v>
          </cell>
          <cell r="C4433" t="str">
            <v>P18</v>
          </cell>
          <cell r="D4433" t="str">
            <v>EMS Parts</v>
          </cell>
          <cell r="E4433" t="str">
            <v>20</v>
          </cell>
          <cell r="F4433" t="str">
            <v>700</v>
          </cell>
          <cell r="G4433" t="str">
            <v xml:space="preserve">          11</v>
          </cell>
          <cell r="H4433" t="str">
            <v>EA</v>
          </cell>
          <cell r="I4433">
            <v>35.79</v>
          </cell>
          <cell r="J4433">
            <v>0.09</v>
          </cell>
          <cell r="K4433">
            <v>39</v>
          </cell>
          <cell r="L4433">
            <v>8.9689857502095585E-2</v>
          </cell>
        </row>
        <row r="4434">
          <cell r="A4434" t="str">
            <v>6390001033</v>
          </cell>
          <cell r="B4434" t="str">
            <v>KNOB ASSEMBLY</v>
          </cell>
          <cell r="C4434" t="str">
            <v>P18</v>
          </cell>
          <cell r="D4434" t="str">
            <v>EMS Parts</v>
          </cell>
          <cell r="E4434" t="str">
            <v>20</v>
          </cell>
          <cell r="F4434" t="str">
            <v>700</v>
          </cell>
          <cell r="G4434" t="str">
            <v xml:space="preserve">          10</v>
          </cell>
          <cell r="H4434" t="str">
            <v>EA</v>
          </cell>
          <cell r="I4434">
            <v>36</v>
          </cell>
          <cell r="J4434">
            <v>0.09</v>
          </cell>
          <cell r="K4434">
            <v>39</v>
          </cell>
          <cell r="L4434">
            <v>8.3333333333333329E-2</v>
          </cell>
        </row>
        <row r="4435">
          <cell r="A4435" t="str">
            <v>6390001034</v>
          </cell>
          <cell r="B4435" t="str">
            <v>WALL MOUNT BRACKET ASSY</v>
          </cell>
          <cell r="C4435" t="str">
            <v>P18</v>
          </cell>
          <cell r="D4435" t="str">
            <v>EMS Parts</v>
          </cell>
          <cell r="E4435" t="str">
            <v>20</v>
          </cell>
          <cell r="F4435" t="str">
            <v>700</v>
          </cell>
          <cell r="G4435" t="str">
            <v xml:space="preserve">          10</v>
          </cell>
          <cell r="H4435" t="str">
            <v>EA</v>
          </cell>
          <cell r="I4435">
            <v>220</v>
          </cell>
          <cell r="J4435">
            <v>0.09</v>
          </cell>
          <cell r="K4435">
            <v>240</v>
          </cell>
          <cell r="L4435">
            <v>9.0909090909090912E-2</v>
          </cell>
        </row>
        <row r="4436">
          <cell r="A4436" t="str">
            <v>6390001034</v>
          </cell>
          <cell r="B4436" t="str">
            <v>WALL MOUNT BRACKET ASSY</v>
          </cell>
          <cell r="C4436" t="str">
            <v>P18</v>
          </cell>
          <cell r="D4436" t="str">
            <v>EMS Parts</v>
          </cell>
          <cell r="E4436" t="str">
            <v>20</v>
          </cell>
          <cell r="F4436" t="str">
            <v>700</v>
          </cell>
          <cell r="G4436" t="str">
            <v xml:space="preserve">          11</v>
          </cell>
          <cell r="H4436" t="str">
            <v>EA</v>
          </cell>
          <cell r="I4436">
            <v>225.13</v>
          </cell>
          <cell r="J4436">
            <v>0.09</v>
          </cell>
          <cell r="K4436">
            <v>245</v>
          </cell>
          <cell r="L4436">
            <v>8.8260116377204309E-2</v>
          </cell>
        </row>
        <row r="4437">
          <cell r="A4437" t="str">
            <v>6390001035</v>
          </cell>
          <cell r="B4437" t="str">
            <v>WING ASSY PL</v>
          </cell>
          <cell r="C4437" t="str">
            <v>P18</v>
          </cell>
          <cell r="D4437" t="str">
            <v>EMS Parts</v>
          </cell>
          <cell r="E4437" t="str">
            <v>20</v>
          </cell>
          <cell r="F4437" t="str">
            <v>700</v>
          </cell>
          <cell r="G4437" t="str">
            <v xml:space="preserve">          10</v>
          </cell>
          <cell r="H4437" t="str">
            <v>EA</v>
          </cell>
          <cell r="I4437">
            <v>5350</v>
          </cell>
          <cell r="J4437">
            <v>0.09</v>
          </cell>
          <cell r="K4437">
            <v>5832</v>
          </cell>
          <cell r="L4437">
            <v>9.0093457943925231E-2</v>
          </cell>
        </row>
        <row r="4438">
          <cell r="A4438" t="str">
            <v>6390001035</v>
          </cell>
          <cell r="B4438" t="str">
            <v>WING ASSY PL</v>
          </cell>
          <cell r="C4438" t="str">
            <v>P18</v>
          </cell>
          <cell r="D4438" t="str">
            <v>EMS Parts</v>
          </cell>
          <cell r="E4438" t="str">
            <v>20</v>
          </cell>
          <cell r="F4438" t="str">
            <v>700</v>
          </cell>
          <cell r="G4438" t="str">
            <v xml:space="preserve">          11</v>
          </cell>
          <cell r="H4438" t="str">
            <v>EA</v>
          </cell>
          <cell r="I4438">
            <v>5507.75</v>
          </cell>
          <cell r="J4438">
            <v>0.09</v>
          </cell>
          <cell r="K4438">
            <v>6003</v>
          </cell>
          <cell r="L4438">
            <v>8.9918750851073481E-2</v>
          </cell>
        </row>
        <row r="4439">
          <cell r="A4439" t="str">
            <v>6390001036</v>
          </cell>
          <cell r="B4439" t="str">
            <v>ARM, PR</v>
          </cell>
          <cell r="C4439" t="str">
            <v>P18</v>
          </cell>
          <cell r="D4439" t="str">
            <v>EMS Parts</v>
          </cell>
          <cell r="E4439" t="str">
            <v>20</v>
          </cell>
          <cell r="F4439" t="str">
            <v>700</v>
          </cell>
          <cell r="G4439" t="str">
            <v xml:space="preserve">          11</v>
          </cell>
          <cell r="H4439" t="str">
            <v>EA</v>
          </cell>
          <cell r="I4439">
            <v>550.78</v>
          </cell>
          <cell r="J4439">
            <v>0.09</v>
          </cell>
          <cell r="K4439">
            <v>600</v>
          </cell>
          <cell r="L4439">
            <v>8.936417444351652E-2</v>
          </cell>
        </row>
        <row r="4440">
          <cell r="A4440" t="str">
            <v>6390001036</v>
          </cell>
          <cell r="B4440" t="str">
            <v>ARM, PR</v>
          </cell>
          <cell r="C4440" t="str">
            <v>P18</v>
          </cell>
          <cell r="D4440" t="str">
            <v>EMS Parts</v>
          </cell>
          <cell r="E4440" t="str">
            <v>20</v>
          </cell>
          <cell r="F4440" t="str">
            <v>700</v>
          </cell>
          <cell r="G4440" t="str">
            <v xml:space="preserve">          10</v>
          </cell>
          <cell r="H4440" t="str">
            <v>EA</v>
          </cell>
          <cell r="I4440">
            <v>538</v>
          </cell>
          <cell r="J4440">
            <v>0.09</v>
          </cell>
          <cell r="K4440">
            <v>586</v>
          </cell>
          <cell r="L4440">
            <v>8.9219330855018583E-2</v>
          </cell>
        </row>
        <row r="4441">
          <cell r="A4441" t="str">
            <v>6390001037</v>
          </cell>
          <cell r="B4441" t="str">
            <v>ARM, PL</v>
          </cell>
          <cell r="C4441" t="str">
            <v>P18</v>
          </cell>
          <cell r="D4441" t="str">
            <v>EMS Parts</v>
          </cell>
          <cell r="E4441" t="str">
            <v>20</v>
          </cell>
          <cell r="F4441" t="str">
            <v>700</v>
          </cell>
          <cell r="G4441" t="str">
            <v xml:space="preserve">          11</v>
          </cell>
          <cell r="H4441" t="str">
            <v>EA</v>
          </cell>
          <cell r="I4441">
            <v>558.48</v>
          </cell>
          <cell r="J4441">
            <v>0.09</v>
          </cell>
          <cell r="K4441">
            <v>609</v>
          </cell>
          <cell r="L4441">
            <v>9.0459819510098807E-2</v>
          </cell>
        </row>
        <row r="4442">
          <cell r="A4442" t="str">
            <v>6390001037</v>
          </cell>
          <cell r="B4442" t="str">
            <v>ARM, PL</v>
          </cell>
          <cell r="C4442" t="str">
            <v>P18</v>
          </cell>
          <cell r="D4442" t="str">
            <v>EMS Parts</v>
          </cell>
          <cell r="E4442" t="str">
            <v>20</v>
          </cell>
          <cell r="F4442" t="str">
            <v>700</v>
          </cell>
          <cell r="G4442" t="str">
            <v xml:space="preserve">          10</v>
          </cell>
          <cell r="H4442" t="str">
            <v>EA</v>
          </cell>
          <cell r="I4442">
            <v>545</v>
          </cell>
          <cell r="J4442">
            <v>0.09</v>
          </cell>
          <cell r="K4442">
            <v>594</v>
          </cell>
          <cell r="L4442">
            <v>8.990825688073395E-2</v>
          </cell>
        </row>
        <row r="4443">
          <cell r="A4443" t="str">
            <v>6390001038</v>
          </cell>
          <cell r="B4443" t="str">
            <v>MANIFOLD ASSEMBLY</v>
          </cell>
          <cell r="C4443" t="str">
            <v>P18</v>
          </cell>
          <cell r="D4443" t="str">
            <v>EMS Parts</v>
          </cell>
          <cell r="E4443" t="str">
            <v>20</v>
          </cell>
          <cell r="F4443" t="str">
            <v>700</v>
          </cell>
          <cell r="G4443" t="str">
            <v xml:space="preserve">          10</v>
          </cell>
          <cell r="H4443" t="str">
            <v>EA</v>
          </cell>
          <cell r="I4443">
            <v>3289</v>
          </cell>
          <cell r="J4443">
            <v>0.09</v>
          </cell>
          <cell r="K4443">
            <v>3585</v>
          </cell>
          <cell r="L4443">
            <v>8.9996959562176959E-2</v>
          </cell>
        </row>
        <row r="4444">
          <cell r="A4444" t="str">
            <v>6390001038</v>
          </cell>
          <cell r="B4444" t="str">
            <v>MANIFOLD ASSEMBLY</v>
          </cell>
          <cell r="C4444" t="str">
            <v>P18</v>
          </cell>
          <cell r="D4444" t="str">
            <v>EMS Parts</v>
          </cell>
          <cell r="E4444" t="str">
            <v>20</v>
          </cell>
          <cell r="F4444" t="str">
            <v>700</v>
          </cell>
          <cell r="G4444" t="str">
            <v xml:space="preserve">          11</v>
          </cell>
          <cell r="H4444" t="str">
            <v>EA</v>
          </cell>
          <cell r="I4444">
            <v>3384.86</v>
          </cell>
          <cell r="J4444">
            <v>0.09</v>
          </cell>
          <cell r="K4444">
            <v>3689</v>
          </cell>
          <cell r="L4444">
            <v>8.9853051529457606E-2</v>
          </cell>
        </row>
        <row r="4445">
          <cell r="A4445" t="str">
            <v>6390001039</v>
          </cell>
          <cell r="B4445" t="str">
            <v>HYDRAULICS ASSEMBLY</v>
          </cell>
          <cell r="C4445" t="str">
            <v>P18</v>
          </cell>
          <cell r="D4445" t="str">
            <v>EMS Parts</v>
          </cell>
          <cell r="E4445" t="str">
            <v>20</v>
          </cell>
          <cell r="F4445" t="str">
            <v>700</v>
          </cell>
          <cell r="G4445" t="str">
            <v xml:space="preserve">          11</v>
          </cell>
          <cell r="H4445" t="str">
            <v>EA</v>
          </cell>
          <cell r="I4445">
            <v>5368.35</v>
          </cell>
          <cell r="J4445">
            <v>0.09</v>
          </cell>
          <cell r="K4445">
            <v>5852</v>
          </cell>
          <cell r="L4445">
            <v>9.0092859072154308E-2</v>
          </cell>
        </row>
        <row r="4446">
          <cell r="A4446" t="str">
            <v>6390001039</v>
          </cell>
          <cell r="B4446" t="str">
            <v>HYDRAULICS ASSEMBLY</v>
          </cell>
          <cell r="C4446" t="str">
            <v>P18</v>
          </cell>
          <cell r="D4446" t="str">
            <v>EMS Parts</v>
          </cell>
          <cell r="E4446" t="str">
            <v>20</v>
          </cell>
          <cell r="F4446" t="str">
            <v>700</v>
          </cell>
          <cell r="G4446" t="str">
            <v xml:space="preserve">          10</v>
          </cell>
          <cell r="H4446" t="str">
            <v>EA</v>
          </cell>
          <cell r="I4446">
            <v>5213</v>
          </cell>
          <cell r="J4446">
            <v>0.09</v>
          </cell>
          <cell r="K4446">
            <v>5682</v>
          </cell>
          <cell r="L4446">
            <v>8.996738921925955E-2</v>
          </cell>
        </row>
        <row r="4447">
          <cell r="A4447" t="str">
            <v>6390001040</v>
          </cell>
          <cell r="B4447" t="str">
            <v>RODEND ASSY,HYDRAULIC CYLINDER</v>
          </cell>
          <cell r="C4447" t="str">
            <v>P18</v>
          </cell>
          <cell r="D4447" t="str">
            <v>EMS Parts</v>
          </cell>
          <cell r="E4447" t="str">
            <v>20</v>
          </cell>
          <cell r="F4447" t="str">
            <v>700</v>
          </cell>
          <cell r="G4447" t="str">
            <v xml:space="preserve">          11</v>
          </cell>
          <cell r="H4447" t="str">
            <v>EA</v>
          </cell>
          <cell r="I4447">
            <v>679.35</v>
          </cell>
          <cell r="J4447">
            <v>0.09</v>
          </cell>
          <cell r="K4447">
            <v>740</v>
          </cell>
          <cell r="L4447">
            <v>8.9276514315154154E-2</v>
          </cell>
        </row>
        <row r="4448">
          <cell r="A4448" t="str">
            <v>6390001040</v>
          </cell>
          <cell r="B4448" t="str">
            <v>RODEND ASSY,HYDRAULIC CYLINDER</v>
          </cell>
          <cell r="C4448" t="str">
            <v>P18</v>
          </cell>
          <cell r="D4448" t="str">
            <v>EMS Parts</v>
          </cell>
          <cell r="E4448" t="str">
            <v>20</v>
          </cell>
          <cell r="F4448" t="str">
            <v>700</v>
          </cell>
          <cell r="G4448" t="str">
            <v xml:space="preserve">          10</v>
          </cell>
          <cell r="H4448" t="str">
            <v>EA</v>
          </cell>
          <cell r="I4448">
            <v>661</v>
          </cell>
          <cell r="J4448">
            <v>0.09</v>
          </cell>
          <cell r="K4448">
            <v>720</v>
          </cell>
          <cell r="L4448">
            <v>8.9258698940998485E-2</v>
          </cell>
        </row>
        <row r="4449">
          <cell r="A4449" t="str">
            <v>6390001041</v>
          </cell>
          <cell r="B4449" t="str">
            <v>COVER, SIDE, PR</v>
          </cell>
          <cell r="C4449" t="str">
            <v>P18</v>
          </cell>
          <cell r="D4449" t="str">
            <v>EMS Parts</v>
          </cell>
          <cell r="E4449" t="str">
            <v>20</v>
          </cell>
          <cell r="F4449" t="str">
            <v>700</v>
          </cell>
          <cell r="G4449" t="str">
            <v xml:space="preserve">          11</v>
          </cell>
          <cell r="H4449" t="str">
            <v>EA</v>
          </cell>
          <cell r="I4449">
            <v>113.49</v>
          </cell>
          <cell r="J4449">
            <v>0.09</v>
          </cell>
          <cell r="K4449">
            <v>124</v>
          </cell>
          <cell r="L4449">
            <v>9.2607278174288529E-2</v>
          </cell>
        </row>
        <row r="4450">
          <cell r="A4450" t="str">
            <v>6390001041</v>
          </cell>
          <cell r="B4450" t="str">
            <v>COVER, SIDE, PR</v>
          </cell>
          <cell r="C4450" t="str">
            <v>P18</v>
          </cell>
          <cell r="D4450" t="str">
            <v>EMS Parts</v>
          </cell>
          <cell r="E4450" t="str">
            <v>20</v>
          </cell>
          <cell r="F4450" t="str">
            <v>700</v>
          </cell>
          <cell r="G4450" t="str">
            <v xml:space="preserve">          10</v>
          </cell>
          <cell r="H4450" t="str">
            <v>EA</v>
          </cell>
          <cell r="I4450">
            <v>112</v>
          </cell>
          <cell r="J4450">
            <v>0.09</v>
          </cell>
          <cell r="K4450">
            <v>122</v>
          </cell>
          <cell r="L4450">
            <v>8.9285714285714288E-2</v>
          </cell>
        </row>
        <row r="4451">
          <cell r="A4451" t="str">
            <v>6390001042</v>
          </cell>
          <cell r="B4451" t="str">
            <v>COVER, SIDE, PL</v>
          </cell>
          <cell r="C4451" t="str">
            <v>P18</v>
          </cell>
          <cell r="D4451" t="str">
            <v>EMS Parts</v>
          </cell>
          <cell r="E4451" t="str">
            <v>20</v>
          </cell>
          <cell r="F4451" t="str">
            <v>700</v>
          </cell>
          <cell r="G4451" t="str">
            <v xml:space="preserve">          11</v>
          </cell>
          <cell r="H4451" t="str">
            <v>EA</v>
          </cell>
          <cell r="I4451">
            <v>113.49</v>
          </cell>
          <cell r="J4451">
            <v>0.09</v>
          </cell>
          <cell r="K4451">
            <v>124</v>
          </cell>
          <cell r="L4451">
            <v>9.2607278174288529E-2</v>
          </cell>
        </row>
        <row r="4452">
          <cell r="A4452" t="str">
            <v>6390001042</v>
          </cell>
          <cell r="B4452" t="str">
            <v>COVER, SIDE, PL</v>
          </cell>
          <cell r="C4452" t="str">
            <v>P18</v>
          </cell>
          <cell r="D4452" t="str">
            <v>EMS Parts</v>
          </cell>
          <cell r="E4452" t="str">
            <v>20</v>
          </cell>
          <cell r="F4452" t="str">
            <v>700</v>
          </cell>
          <cell r="G4452" t="str">
            <v xml:space="preserve">          10</v>
          </cell>
          <cell r="H4452" t="str">
            <v>EA</v>
          </cell>
          <cell r="I4452">
            <v>112</v>
          </cell>
          <cell r="J4452">
            <v>0.09</v>
          </cell>
          <cell r="K4452">
            <v>122</v>
          </cell>
          <cell r="L4452">
            <v>8.9285714285714288E-2</v>
          </cell>
        </row>
        <row r="4453">
          <cell r="A4453" t="str">
            <v>6390001043</v>
          </cell>
          <cell r="B4453" t="str">
            <v>TROLLEY/TRANSFER INTERFACEMECH</v>
          </cell>
          <cell r="C4453" t="str">
            <v>P18</v>
          </cell>
          <cell r="D4453" t="str">
            <v>EMS Parts</v>
          </cell>
          <cell r="E4453" t="str">
            <v>20</v>
          </cell>
          <cell r="F4453" t="str">
            <v>700</v>
          </cell>
          <cell r="G4453" t="str">
            <v xml:space="preserve">          10</v>
          </cell>
          <cell r="H4453" t="str">
            <v>EA</v>
          </cell>
          <cell r="I4453">
            <v>450</v>
          </cell>
          <cell r="J4453">
            <v>0.09</v>
          </cell>
          <cell r="K4453">
            <v>491</v>
          </cell>
          <cell r="L4453">
            <v>9.1111111111111115E-2</v>
          </cell>
        </row>
        <row r="4454">
          <cell r="A4454" t="str">
            <v>6390001043</v>
          </cell>
          <cell r="B4454" t="str">
            <v>TROLLEY/TRANSFER INTERFACEMECH</v>
          </cell>
          <cell r="C4454" t="str">
            <v>P18</v>
          </cell>
          <cell r="D4454" t="str">
            <v>EMS Parts</v>
          </cell>
          <cell r="E4454" t="str">
            <v>20</v>
          </cell>
          <cell r="F4454" t="str">
            <v>700</v>
          </cell>
          <cell r="G4454" t="str">
            <v xml:space="preserve">          11</v>
          </cell>
          <cell r="H4454" t="str">
            <v>EA</v>
          </cell>
          <cell r="I4454">
            <v>460.45</v>
          </cell>
          <cell r="J4454">
            <v>0.09</v>
          </cell>
          <cell r="K4454">
            <v>502</v>
          </cell>
          <cell r="L4454">
            <v>9.0237810837224486E-2</v>
          </cell>
        </row>
        <row r="4455">
          <cell r="A4455" t="str">
            <v>6390001045</v>
          </cell>
          <cell r="B4455" t="str">
            <v>TROLLEY ARM MECHANISM</v>
          </cell>
          <cell r="C4455" t="str">
            <v>P18</v>
          </cell>
          <cell r="D4455" t="str">
            <v>EMS Parts</v>
          </cell>
          <cell r="E4455" t="str">
            <v>20</v>
          </cell>
          <cell r="F4455" t="str">
            <v>700</v>
          </cell>
          <cell r="G4455" t="str">
            <v xml:space="preserve">          10</v>
          </cell>
          <cell r="H4455" t="str">
            <v>EA</v>
          </cell>
          <cell r="I4455">
            <v>43</v>
          </cell>
          <cell r="J4455">
            <v>0.09</v>
          </cell>
          <cell r="K4455">
            <v>47</v>
          </cell>
          <cell r="L4455">
            <v>9.3023255813953487E-2</v>
          </cell>
        </row>
        <row r="4456">
          <cell r="A4456" t="str">
            <v>6390001045</v>
          </cell>
          <cell r="B4456" t="str">
            <v>TROLLEY ARM MECHANISM</v>
          </cell>
          <cell r="C4456" t="str">
            <v>P18</v>
          </cell>
          <cell r="D4456" t="str">
            <v>EMS Parts</v>
          </cell>
          <cell r="E4456" t="str">
            <v>20</v>
          </cell>
          <cell r="F4456" t="str">
            <v>700</v>
          </cell>
          <cell r="G4456" t="str">
            <v xml:space="preserve">          11</v>
          </cell>
          <cell r="H4456" t="str">
            <v>EA</v>
          </cell>
          <cell r="I4456">
            <v>40.29</v>
          </cell>
          <cell r="J4456">
            <v>0.09</v>
          </cell>
          <cell r="K4456">
            <v>44</v>
          </cell>
          <cell r="L4456">
            <v>9.2082402581285708E-2</v>
          </cell>
        </row>
        <row r="4457">
          <cell r="A4457" t="str">
            <v>6390001046</v>
          </cell>
          <cell r="B4457" t="str">
            <v>MANUAL RELEASE ASSY, TROLLEY</v>
          </cell>
          <cell r="C4457" t="str">
            <v>P18</v>
          </cell>
          <cell r="D4457" t="str">
            <v>EMS Parts</v>
          </cell>
          <cell r="E4457" t="str">
            <v>20</v>
          </cell>
          <cell r="F4457" t="str">
            <v>700</v>
          </cell>
          <cell r="G4457" t="str">
            <v xml:space="preserve">          11</v>
          </cell>
          <cell r="H4457" t="str">
            <v>EA</v>
          </cell>
          <cell r="I4457">
            <v>264.49</v>
          </cell>
          <cell r="J4457">
            <v>0.09</v>
          </cell>
          <cell r="K4457">
            <v>288</v>
          </cell>
          <cell r="L4457">
            <v>8.8888048697493255E-2</v>
          </cell>
        </row>
        <row r="4458">
          <cell r="A4458" t="str">
            <v>6390001046</v>
          </cell>
          <cell r="B4458" t="str">
            <v>MANUAL RELEASE ASSY, TROLLEY</v>
          </cell>
          <cell r="C4458" t="str">
            <v>P18</v>
          </cell>
          <cell r="D4458" t="str">
            <v>EMS Parts</v>
          </cell>
          <cell r="E4458" t="str">
            <v>20</v>
          </cell>
          <cell r="F4458" t="str">
            <v>700</v>
          </cell>
          <cell r="G4458" t="str">
            <v xml:space="preserve">          10</v>
          </cell>
          <cell r="H4458" t="str">
            <v>EA</v>
          </cell>
          <cell r="I4458">
            <v>260</v>
          </cell>
          <cell r="J4458">
            <v>0.09</v>
          </cell>
          <cell r="K4458">
            <v>283</v>
          </cell>
          <cell r="L4458">
            <v>8.8461538461538466E-2</v>
          </cell>
        </row>
        <row r="4459">
          <cell r="A4459" t="str">
            <v>6390001047</v>
          </cell>
          <cell r="B4459" t="str">
            <v>COVER, WING, PR</v>
          </cell>
          <cell r="C4459" t="str">
            <v>P18</v>
          </cell>
          <cell r="D4459" t="str">
            <v>EMS Parts</v>
          </cell>
          <cell r="E4459" t="str">
            <v>20</v>
          </cell>
          <cell r="F4459" t="str">
            <v>700</v>
          </cell>
          <cell r="G4459" t="str">
            <v xml:space="preserve">          10</v>
          </cell>
          <cell r="H4459" t="str">
            <v>EA</v>
          </cell>
          <cell r="I4459">
            <v>152</v>
          </cell>
          <cell r="J4459">
            <v>0.09</v>
          </cell>
          <cell r="K4459">
            <v>166</v>
          </cell>
          <cell r="L4459">
            <v>9.2105263157894732E-2</v>
          </cell>
        </row>
        <row r="4460">
          <cell r="A4460" t="str">
            <v>6390001047</v>
          </cell>
          <cell r="B4460" t="str">
            <v>COVER, WING, PR</v>
          </cell>
          <cell r="C4460" t="str">
            <v>P18</v>
          </cell>
          <cell r="D4460" t="str">
            <v>EMS Parts</v>
          </cell>
          <cell r="E4460" t="str">
            <v>20</v>
          </cell>
          <cell r="F4460" t="str">
            <v>700</v>
          </cell>
          <cell r="G4460" t="str">
            <v xml:space="preserve">          11</v>
          </cell>
          <cell r="H4460" t="str">
            <v>EA</v>
          </cell>
          <cell r="I4460">
            <v>154.35</v>
          </cell>
          <cell r="J4460">
            <v>0.09</v>
          </cell>
          <cell r="K4460">
            <v>168</v>
          </cell>
          <cell r="L4460">
            <v>8.8435374149659907E-2</v>
          </cell>
        </row>
        <row r="4461">
          <cell r="A4461" t="str">
            <v>6390001048</v>
          </cell>
          <cell r="B4461" t="str">
            <v>COVER, WING, PL</v>
          </cell>
          <cell r="C4461" t="str">
            <v>P18</v>
          </cell>
          <cell r="D4461" t="str">
            <v>EMS Parts</v>
          </cell>
          <cell r="E4461" t="str">
            <v>20</v>
          </cell>
          <cell r="F4461" t="str">
            <v>700</v>
          </cell>
          <cell r="G4461" t="str">
            <v xml:space="preserve">          10</v>
          </cell>
          <cell r="H4461" t="str">
            <v>EA</v>
          </cell>
          <cell r="I4461">
            <v>152</v>
          </cell>
          <cell r="J4461">
            <v>0.09</v>
          </cell>
          <cell r="K4461">
            <v>166</v>
          </cell>
          <cell r="L4461">
            <v>9.2105263157894732E-2</v>
          </cell>
        </row>
        <row r="4462">
          <cell r="A4462" t="str">
            <v>6390001048</v>
          </cell>
          <cell r="B4462" t="str">
            <v>COVER, WING, PL</v>
          </cell>
          <cell r="C4462" t="str">
            <v>P18</v>
          </cell>
          <cell r="D4462" t="str">
            <v>EMS Parts</v>
          </cell>
          <cell r="E4462" t="str">
            <v>20</v>
          </cell>
          <cell r="F4462" t="str">
            <v>700</v>
          </cell>
          <cell r="G4462" t="str">
            <v xml:space="preserve">          11</v>
          </cell>
          <cell r="H4462" t="str">
            <v>EA</v>
          </cell>
          <cell r="I4462">
            <v>154.35</v>
          </cell>
          <cell r="J4462">
            <v>0.09</v>
          </cell>
          <cell r="K4462">
            <v>168</v>
          </cell>
          <cell r="L4462">
            <v>8.8435374149659907E-2</v>
          </cell>
        </row>
        <row r="4463">
          <cell r="A4463" t="str">
            <v>6390001050</v>
          </cell>
          <cell r="B4463" t="str">
            <v>TRAINING CORD ASSEMBLY</v>
          </cell>
          <cell r="C4463" t="str">
            <v>P18</v>
          </cell>
          <cell r="D4463" t="str">
            <v>EMS Parts</v>
          </cell>
          <cell r="E4463" t="str">
            <v>20</v>
          </cell>
          <cell r="F4463" t="str">
            <v>700</v>
          </cell>
          <cell r="G4463" t="str">
            <v xml:space="preserve">          11</v>
          </cell>
          <cell r="H4463" t="str">
            <v>EA</v>
          </cell>
          <cell r="I4463">
            <v>1425.3</v>
          </cell>
          <cell r="J4463">
            <v>0.09</v>
          </cell>
          <cell r="K4463">
            <v>1554</v>
          </cell>
          <cell r="L4463">
            <v>9.0296779625342063E-2</v>
          </cell>
        </row>
        <row r="4464">
          <cell r="A4464" t="str">
            <v>6390001050</v>
          </cell>
          <cell r="B4464" t="str">
            <v>TRAINING CORD ASSEMBLY</v>
          </cell>
          <cell r="C4464" t="str">
            <v>P18</v>
          </cell>
          <cell r="D4464" t="str">
            <v>EMS Parts</v>
          </cell>
          <cell r="E4464" t="str">
            <v>20</v>
          </cell>
          <cell r="F4464" t="str">
            <v>700</v>
          </cell>
          <cell r="G4464" t="str">
            <v xml:space="preserve">          10</v>
          </cell>
          <cell r="H4464" t="str">
            <v>EA</v>
          </cell>
          <cell r="I4464">
            <v>1386</v>
          </cell>
          <cell r="J4464">
            <v>0.09</v>
          </cell>
          <cell r="K4464">
            <v>1511</v>
          </cell>
          <cell r="L4464">
            <v>9.0187590187590191E-2</v>
          </cell>
        </row>
        <row r="4465">
          <cell r="A4465" t="str">
            <v>6390001052</v>
          </cell>
          <cell r="B4465" t="str">
            <v>LOAD WHEEL HORN GUIDE WELDMENT</v>
          </cell>
          <cell r="C4465" t="str">
            <v>P18</v>
          </cell>
          <cell r="D4465" t="str">
            <v>EMS Parts</v>
          </cell>
          <cell r="E4465" t="str">
            <v>20</v>
          </cell>
          <cell r="F4465" t="str">
            <v>700</v>
          </cell>
          <cell r="G4465" t="str">
            <v xml:space="preserve">          10</v>
          </cell>
          <cell r="H4465" t="str">
            <v>EA</v>
          </cell>
          <cell r="I4465">
            <v>28</v>
          </cell>
          <cell r="J4465">
            <v>0.09</v>
          </cell>
          <cell r="K4465">
            <v>31</v>
          </cell>
          <cell r="L4465">
            <v>0.10714285714285714</v>
          </cell>
        </row>
        <row r="4466">
          <cell r="A4466" t="str">
            <v>6390001052</v>
          </cell>
          <cell r="B4466" t="str">
            <v>LOAD WHEEL HORN GUIDE WELDMENT</v>
          </cell>
          <cell r="C4466" t="str">
            <v>P18</v>
          </cell>
          <cell r="D4466" t="str">
            <v>EMS Parts</v>
          </cell>
          <cell r="E4466" t="str">
            <v>20</v>
          </cell>
          <cell r="F4466" t="str">
            <v>700</v>
          </cell>
          <cell r="G4466" t="str">
            <v xml:space="preserve">          11</v>
          </cell>
          <cell r="H4466" t="str">
            <v>EA</v>
          </cell>
          <cell r="I4466">
            <v>25.71</v>
          </cell>
          <cell r="J4466">
            <v>0.09</v>
          </cell>
          <cell r="K4466">
            <v>28</v>
          </cell>
          <cell r="L4466">
            <v>8.9070400622325907E-2</v>
          </cell>
        </row>
        <row r="4467">
          <cell r="A4467" t="str">
            <v>6390001053</v>
          </cell>
          <cell r="B4467" t="str">
            <v>LOAD WHEEL HORN GUIDE WELDMENT</v>
          </cell>
          <cell r="C4467" t="str">
            <v>P18</v>
          </cell>
          <cell r="D4467" t="str">
            <v>EMS Parts</v>
          </cell>
          <cell r="E4467" t="str">
            <v>20</v>
          </cell>
          <cell r="F4467" t="str">
            <v>700</v>
          </cell>
          <cell r="G4467" t="str">
            <v xml:space="preserve">          10</v>
          </cell>
          <cell r="H4467" t="str">
            <v>EA</v>
          </cell>
          <cell r="I4467">
            <v>28</v>
          </cell>
          <cell r="J4467">
            <v>0.09</v>
          </cell>
          <cell r="K4467">
            <v>31</v>
          </cell>
          <cell r="L4467">
            <v>0.10714285714285714</v>
          </cell>
        </row>
        <row r="4468">
          <cell r="A4468" t="str">
            <v>6390001053</v>
          </cell>
          <cell r="B4468" t="str">
            <v>LOAD WHEEL HORN GUIDE WELDMENT</v>
          </cell>
          <cell r="C4468" t="str">
            <v>P18</v>
          </cell>
          <cell r="D4468" t="str">
            <v>EMS Parts</v>
          </cell>
          <cell r="E4468" t="str">
            <v>20</v>
          </cell>
          <cell r="F4468" t="str">
            <v>700</v>
          </cell>
          <cell r="G4468" t="str">
            <v xml:space="preserve">          11</v>
          </cell>
          <cell r="H4468" t="str">
            <v>EA</v>
          </cell>
          <cell r="I4468">
            <v>25.71</v>
          </cell>
          <cell r="J4468">
            <v>0.09</v>
          </cell>
          <cell r="K4468">
            <v>28</v>
          </cell>
          <cell r="L4468">
            <v>8.9070400622325907E-2</v>
          </cell>
        </row>
        <row r="4469">
          <cell r="A4469" t="str">
            <v>6390001054</v>
          </cell>
          <cell r="B4469" t="str">
            <v>POWER LOAD, ASSEMBLY KIT</v>
          </cell>
          <cell r="C4469" t="str">
            <v>P18</v>
          </cell>
          <cell r="D4469" t="str">
            <v>EMS Parts</v>
          </cell>
          <cell r="E4469" t="str">
            <v>20</v>
          </cell>
          <cell r="F4469" t="str">
            <v>700</v>
          </cell>
          <cell r="G4469" t="str">
            <v xml:space="preserve">          11</v>
          </cell>
          <cell r="H4469" t="str">
            <v>EA</v>
          </cell>
          <cell r="I4469">
            <v>369.17</v>
          </cell>
          <cell r="J4469">
            <v>0.09</v>
          </cell>
          <cell r="K4469">
            <v>402</v>
          </cell>
          <cell r="L4469">
            <v>8.8929219600725903E-2</v>
          </cell>
        </row>
        <row r="4470">
          <cell r="A4470" t="str">
            <v>6390001054</v>
          </cell>
          <cell r="B4470" t="str">
            <v>POWER LOAD, ASSEMBLY KIT</v>
          </cell>
          <cell r="C4470" t="str">
            <v>P18</v>
          </cell>
          <cell r="D4470" t="str">
            <v>EMS Parts</v>
          </cell>
          <cell r="E4470" t="str">
            <v>20</v>
          </cell>
          <cell r="F4470" t="str">
            <v>700</v>
          </cell>
          <cell r="G4470" t="str">
            <v xml:space="preserve">          10</v>
          </cell>
          <cell r="H4470" t="str">
            <v>EA</v>
          </cell>
          <cell r="I4470">
            <v>361</v>
          </cell>
          <cell r="J4470">
            <v>0.09</v>
          </cell>
          <cell r="K4470">
            <v>393</v>
          </cell>
          <cell r="L4470">
            <v>8.8642659279778394E-2</v>
          </cell>
        </row>
        <row r="4471">
          <cell r="A4471" t="str">
            <v>6390001055</v>
          </cell>
          <cell r="B4471" t="str">
            <v>FLOOR PLATE, ASSEMBLY KIT</v>
          </cell>
          <cell r="C4471" t="str">
            <v>P18</v>
          </cell>
          <cell r="D4471" t="str">
            <v>EMS Parts</v>
          </cell>
          <cell r="E4471" t="str">
            <v>20</v>
          </cell>
          <cell r="F4471" t="str">
            <v>700</v>
          </cell>
          <cell r="G4471" t="str">
            <v xml:space="preserve">          10</v>
          </cell>
          <cell r="H4471" t="str">
            <v>EA</v>
          </cell>
          <cell r="I4471">
            <v>475</v>
          </cell>
          <cell r="J4471">
            <v>0.09</v>
          </cell>
          <cell r="K4471">
            <v>518</v>
          </cell>
          <cell r="L4471">
            <v>9.0526315789473691E-2</v>
          </cell>
        </row>
        <row r="4472">
          <cell r="A4472" t="str">
            <v>6390001055</v>
          </cell>
          <cell r="B4472" t="str">
            <v>FLOOR PLATE, ASSEMBLY KIT</v>
          </cell>
          <cell r="C4472" t="str">
            <v>P18</v>
          </cell>
          <cell r="D4472" t="str">
            <v>EMS Parts</v>
          </cell>
          <cell r="E4472" t="str">
            <v>20</v>
          </cell>
          <cell r="F4472" t="str">
            <v>700</v>
          </cell>
          <cell r="G4472" t="str">
            <v xml:space="preserve">          11</v>
          </cell>
          <cell r="H4472" t="str">
            <v>EA</v>
          </cell>
          <cell r="I4472">
            <v>487.09</v>
          </cell>
          <cell r="J4472">
            <v>0.09</v>
          </cell>
          <cell r="K4472">
            <v>531</v>
          </cell>
          <cell r="L4472">
            <v>9.0147611324395957E-2</v>
          </cell>
        </row>
        <row r="4473">
          <cell r="A4473" t="str">
            <v>6390001060</v>
          </cell>
          <cell r="B4473" t="str">
            <v>LINKAGE ASSY,MANUAL RELEASE PL</v>
          </cell>
          <cell r="C4473" t="str">
            <v>P18</v>
          </cell>
          <cell r="D4473" t="str">
            <v>EMS Parts</v>
          </cell>
          <cell r="E4473" t="str">
            <v>20</v>
          </cell>
          <cell r="F4473" t="str">
            <v>700</v>
          </cell>
          <cell r="G4473" t="str">
            <v xml:space="preserve">          11</v>
          </cell>
          <cell r="H4473" t="str">
            <v>EA</v>
          </cell>
          <cell r="I4473">
            <v>17.489999999999998</v>
          </cell>
          <cell r="J4473">
            <v>0.09</v>
          </cell>
          <cell r="K4473">
            <v>19.0641</v>
          </cell>
          <cell r="L4473">
            <v>9.0000000000000094E-2</v>
          </cell>
        </row>
        <row r="4474">
          <cell r="A4474" t="str">
            <v>6390001060</v>
          </cell>
          <cell r="B4474" t="str">
            <v>LINKAGE ASSY,MANUAL RELEASE PL</v>
          </cell>
          <cell r="C4474" t="str">
            <v>P18</v>
          </cell>
          <cell r="D4474" t="str">
            <v>EMS Parts</v>
          </cell>
          <cell r="E4474" t="str">
            <v>20</v>
          </cell>
          <cell r="F4474" t="str">
            <v>700</v>
          </cell>
          <cell r="G4474" t="str">
            <v xml:space="preserve">          10</v>
          </cell>
          <cell r="H4474" t="str">
            <v>EA</v>
          </cell>
          <cell r="I4474">
            <v>19</v>
          </cell>
          <cell r="J4474">
            <v>0.09</v>
          </cell>
          <cell r="K4474">
            <v>20.71</v>
          </cell>
          <cell r="L4474">
            <v>9.0000000000000038E-2</v>
          </cell>
        </row>
        <row r="4475">
          <cell r="A4475" t="str">
            <v>6390001062</v>
          </cell>
          <cell r="B4475" t="str">
            <v>COVER PLATE, REAR PL, TROLLEY</v>
          </cell>
          <cell r="C4475" t="str">
            <v>P18</v>
          </cell>
          <cell r="D4475" t="str">
            <v>EMS Parts</v>
          </cell>
          <cell r="E4475" t="str">
            <v>20</v>
          </cell>
          <cell r="F4475" t="str">
            <v>700</v>
          </cell>
          <cell r="G4475" t="str">
            <v xml:space="preserve">          10</v>
          </cell>
          <cell r="H4475" t="str">
            <v>EA</v>
          </cell>
          <cell r="I4475">
            <v>29</v>
          </cell>
          <cell r="J4475">
            <v>0.09</v>
          </cell>
          <cell r="K4475">
            <v>32</v>
          </cell>
          <cell r="L4475">
            <v>0.10344827586206896</v>
          </cell>
        </row>
        <row r="4476">
          <cell r="A4476" t="str">
            <v>6390001062</v>
          </cell>
          <cell r="B4476" t="str">
            <v>COVER PLATE, REAR PL, TROLLEY</v>
          </cell>
          <cell r="C4476" t="str">
            <v>P18</v>
          </cell>
          <cell r="D4476" t="str">
            <v>EMS Parts</v>
          </cell>
          <cell r="E4476" t="str">
            <v>20</v>
          </cell>
          <cell r="F4476" t="str">
            <v>700</v>
          </cell>
          <cell r="G4476" t="str">
            <v xml:space="preserve">          11</v>
          </cell>
          <cell r="H4476" t="str">
            <v>EA</v>
          </cell>
          <cell r="I4476">
            <v>27.4</v>
          </cell>
          <cell r="J4476">
            <v>0.09</v>
          </cell>
          <cell r="K4476">
            <v>30</v>
          </cell>
          <cell r="L4476">
            <v>9.489051094890516E-2</v>
          </cell>
        </row>
        <row r="4477">
          <cell r="A4477" t="str">
            <v>6390001063</v>
          </cell>
          <cell r="B4477" t="str">
            <v>COVER PLATE, REAR PR, TROLLEY</v>
          </cell>
          <cell r="C4477" t="str">
            <v>P18</v>
          </cell>
          <cell r="D4477" t="str">
            <v>EMS Parts</v>
          </cell>
          <cell r="E4477" t="str">
            <v>20</v>
          </cell>
          <cell r="F4477" t="str">
            <v>700</v>
          </cell>
          <cell r="G4477" t="str">
            <v xml:space="preserve">          10</v>
          </cell>
          <cell r="H4477" t="str">
            <v>EA</v>
          </cell>
          <cell r="I4477">
            <v>27</v>
          </cell>
          <cell r="J4477">
            <v>0.09</v>
          </cell>
          <cell r="K4477">
            <v>29</v>
          </cell>
          <cell r="L4477">
            <v>7.407407407407407E-2</v>
          </cell>
        </row>
        <row r="4478">
          <cell r="A4478" t="str">
            <v>6390001063</v>
          </cell>
          <cell r="B4478" t="str">
            <v>COVER PLATE, REAR PR, TROLLEY</v>
          </cell>
          <cell r="C4478" t="str">
            <v>P18</v>
          </cell>
          <cell r="D4478" t="str">
            <v>EMS Parts</v>
          </cell>
          <cell r="E4478" t="str">
            <v>20</v>
          </cell>
          <cell r="F4478" t="str">
            <v>700</v>
          </cell>
          <cell r="G4478" t="str">
            <v xml:space="preserve">          11</v>
          </cell>
          <cell r="H4478" t="str">
            <v>EA</v>
          </cell>
          <cell r="I4478">
            <v>24.31</v>
          </cell>
          <cell r="J4478">
            <v>0.09</v>
          </cell>
          <cell r="K4478">
            <v>26</v>
          </cell>
          <cell r="L4478">
            <v>6.9518716577540163E-2</v>
          </cell>
        </row>
        <row r="4479">
          <cell r="A4479" t="str">
            <v>6390001064</v>
          </cell>
          <cell r="B4479" t="str">
            <v>HINGE PLATE ASSY</v>
          </cell>
          <cell r="C4479" t="str">
            <v>P18</v>
          </cell>
          <cell r="D4479" t="str">
            <v>EMS Parts</v>
          </cell>
          <cell r="E4479" t="str">
            <v>20</v>
          </cell>
          <cell r="F4479" t="str">
            <v>700</v>
          </cell>
          <cell r="G4479" t="str">
            <v xml:space="preserve">          11</v>
          </cell>
          <cell r="H4479" t="str">
            <v>EA</v>
          </cell>
          <cell r="I4479">
            <v>93.44</v>
          </cell>
          <cell r="J4479">
            <v>0.09</v>
          </cell>
          <cell r="K4479">
            <v>102</v>
          </cell>
          <cell r="L4479">
            <v>9.1609589041095923E-2</v>
          </cell>
        </row>
        <row r="4480">
          <cell r="A4480" t="str">
            <v>6390001064</v>
          </cell>
          <cell r="B4480" t="str">
            <v>HINGE PLATE ASSY</v>
          </cell>
          <cell r="C4480" t="str">
            <v>P18</v>
          </cell>
          <cell r="D4480" t="str">
            <v>EMS Parts</v>
          </cell>
          <cell r="E4480" t="str">
            <v>20</v>
          </cell>
          <cell r="F4480" t="str">
            <v>700</v>
          </cell>
          <cell r="G4480" t="str">
            <v xml:space="preserve">          10</v>
          </cell>
          <cell r="H4480" t="str">
            <v>EA</v>
          </cell>
          <cell r="I4480">
            <v>94</v>
          </cell>
          <cell r="J4480">
            <v>0.09</v>
          </cell>
          <cell r="K4480">
            <v>102</v>
          </cell>
          <cell r="L4480">
            <v>8.5106382978723402E-2</v>
          </cell>
        </row>
        <row r="4481">
          <cell r="A4481" t="str">
            <v>6390001065</v>
          </cell>
          <cell r="B4481" t="str">
            <v>CYLINDER SUPPORT BLOCK ASSY</v>
          </cell>
          <cell r="C4481" t="str">
            <v>P18</v>
          </cell>
          <cell r="D4481" t="str">
            <v>EMS Parts</v>
          </cell>
          <cell r="E4481" t="str">
            <v>20</v>
          </cell>
          <cell r="F4481" t="str">
            <v>700</v>
          </cell>
          <cell r="G4481" t="str">
            <v xml:space="preserve">          10</v>
          </cell>
          <cell r="H4481" t="str">
            <v>EA</v>
          </cell>
          <cell r="I4481">
            <v>117</v>
          </cell>
          <cell r="J4481">
            <v>0.09</v>
          </cell>
          <cell r="K4481">
            <v>128</v>
          </cell>
          <cell r="L4481">
            <v>9.4017094017094016E-2</v>
          </cell>
        </row>
        <row r="4482">
          <cell r="A4482" t="str">
            <v>6390001065</v>
          </cell>
          <cell r="B4482" t="str">
            <v>CYLINDER SUPPORT BLOCK ASSY</v>
          </cell>
          <cell r="C4482" t="str">
            <v>P18</v>
          </cell>
          <cell r="D4482" t="str">
            <v>EMS Parts</v>
          </cell>
          <cell r="E4482" t="str">
            <v>20</v>
          </cell>
          <cell r="F4482" t="str">
            <v>700</v>
          </cell>
          <cell r="G4482" t="str">
            <v xml:space="preserve">          11</v>
          </cell>
          <cell r="H4482" t="str">
            <v>EA</v>
          </cell>
          <cell r="I4482">
            <v>116.64</v>
          </cell>
          <cell r="J4482">
            <v>0.09</v>
          </cell>
          <cell r="K4482">
            <v>127</v>
          </cell>
          <cell r="L4482">
            <v>8.8820301783264735E-2</v>
          </cell>
        </row>
        <row r="4483">
          <cell r="A4483" t="str">
            <v>6390001066</v>
          </cell>
          <cell r="B4483" t="str">
            <v>COIL HOUSING ASSY</v>
          </cell>
          <cell r="C4483" t="str">
            <v>P18</v>
          </cell>
          <cell r="D4483" t="str">
            <v>EMS Parts</v>
          </cell>
          <cell r="E4483" t="str">
            <v>20</v>
          </cell>
          <cell r="F4483" t="str">
            <v>700</v>
          </cell>
          <cell r="G4483" t="str">
            <v xml:space="preserve">          10</v>
          </cell>
          <cell r="H4483" t="str">
            <v>EA</v>
          </cell>
          <cell r="I4483">
            <v>169</v>
          </cell>
          <cell r="J4483">
            <v>0.09</v>
          </cell>
          <cell r="K4483">
            <v>184</v>
          </cell>
          <cell r="L4483">
            <v>8.8757396449704137E-2</v>
          </cell>
        </row>
        <row r="4484">
          <cell r="A4484" t="str">
            <v>6390001066</v>
          </cell>
          <cell r="B4484" t="str">
            <v>COIL HOUSING ASSY</v>
          </cell>
          <cell r="C4484" t="str">
            <v>P18</v>
          </cell>
          <cell r="D4484" t="str">
            <v>EMS Parts</v>
          </cell>
          <cell r="E4484" t="str">
            <v>20</v>
          </cell>
          <cell r="F4484" t="str">
            <v>700</v>
          </cell>
          <cell r="G4484" t="str">
            <v xml:space="preserve">          11</v>
          </cell>
          <cell r="H4484" t="str">
            <v>EA</v>
          </cell>
          <cell r="I4484">
            <v>170.03</v>
          </cell>
          <cell r="J4484">
            <v>0.09</v>
          </cell>
          <cell r="K4484">
            <v>185</v>
          </cell>
          <cell r="L4484">
            <v>8.8043286478856661E-2</v>
          </cell>
        </row>
        <row r="4485">
          <cell r="A4485" t="str">
            <v>6390001067</v>
          </cell>
          <cell r="B4485" t="str">
            <v>HOUSING ASSY, FE, ANCHOR</v>
          </cell>
          <cell r="C4485" t="str">
            <v>P18</v>
          </cell>
          <cell r="D4485" t="str">
            <v>EMS Parts</v>
          </cell>
          <cell r="E4485" t="str">
            <v>20</v>
          </cell>
          <cell r="F4485" t="str">
            <v>700</v>
          </cell>
          <cell r="G4485" t="str">
            <v xml:space="preserve">          10</v>
          </cell>
          <cell r="H4485" t="str">
            <v>EA</v>
          </cell>
          <cell r="I4485">
            <v>136</v>
          </cell>
          <cell r="J4485">
            <v>0.09</v>
          </cell>
          <cell r="K4485">
            <v>148</v>
          </cell>
          <cell r="L4485">
            <v>8.8235294117647065E-2</v>
          </cell>
        </row>
        <row r="4486">
          <cell r="A4486" t="str">
            <v>6390001067</v>
          </cell>
          <cell r="B4486" t="str">
            <v>HOUSING ASSY, FE, ANCHOR</v>
          </cell>
          <cell r="C4486" t="str">
            <v>P18</v>
          </cell>
          <cell r="D4486" t="str">
            <v>EMS Parts</v>
          </cell>
          <cell r="E4486" t="str">
            <v>20</v>
          </cell>
          <cell r="F4486" t="str">
            <v>700</v>
          </cell>
          <cell r="G4486" t="str">
            <v xml:space="preserve">          11</v>
          </cell>
          <cell r="H4486" t="str">
            <v>EA</v>
          </cell>
          <cell r="I4486">
            <v>136.96</v>
          </cell>
          <cell r="J4486">
            <v>0.09</v>
          </cell>
          <cell r="K4486">
            <v>149</v>
          </cell>
          <cell r="L4486">
            <v>8.7908878504672827E-2</v>
          </cell>
        </row>
        <row r="4487">
          <cell r="A4487" t="str">
            <v>6390001069</v>
          </cell>
          <cell r="B4487" t="str">
            <v>PAWL &amp; MAGNET ASSEMBLY</v>
          </cell>
          <cell r="C4487" t="str">
            <v>P18</v>
          </cell>
          <cell r="D4487" t="str">
            <v>EMS Parts</v>
          </cell>
          <cell r="E4487" t="str">
            <v>20</v>
          </cell>
          <cell r="F4487" t="str">
            <v>700</v>
          </cell>
          <cell r="G4487" t="str">
            <v xml:space="preserve">          11</v>
          </cell>
          <cell r="H4487" t="str">
            <v>EA</v>
          </cell>
          <cell r="I4487">
            <v>52.02</v>
          </cell>
          <cell r="J4487">
            <v>0.09</v>
          </cell>
          <cell r="K4487">
            <v>57</v>
          </cell>
          <cell r="L4487">
            <v>9.5732410611303276E-2</v>
          </cell>
        </row>
        <row r="4488">
          <cell r="A4488" t="str">
            <v>6390001069</v>
          </cell>
          <cell r="B4488" t="str">
            <v>PAWL &amp; MAGNET ASSEMBLY</v>
          </cell>
          <cell r="C4488" t="str">
            <v>P18</v>
          </cell>
          <cell r="D4488" t="str">
            <v>EMS Parts</v>
          </cell>
          <cell r="E4488" t="str">
            <v>20</v>
          </cell>
          <cell r="F4488" t="str">
            <v>700</v>
          </cell>
          <cell r="G4488" t="str">
            <v xml:space="preserve">          10</v>
          </cell>
          <cell r="H4488" t="str">
            <v>EA</v>
          </cell>
          <cell r="I4488">
            <v>54</v>
          </cell>
          <cell r="J4488">
            <v>0.09</v>
          </cell>
          <cell r="K4488">
            <v>59</v>
          </cell>
          <cell r="L4488">
            <v>9.2592592592592587E-2</v>
          </cell>
        </row>
        <row r="4489">
          <cell r="A4489" t="str">
            <v>6390001070</v>
          </cell>
          <cell r="B4489" t="str">
            <v>MANUAL RELEASE MECHANISM</v>
          </cell>
          <cell r="C4489" t="str">
            <v>P18</v>
          </cell>
          <cell r="D4489" t="str">
            <v>EMS Parts</v>
          </cell>
          <cell r="E4489" t="str">
            <v>20</v>
          </cell>
          <cell r="F4489" t="str">
            <v>700</v>
          </cell>
          <cell r="G4489" t="str">
            <v xml:space="preserve">          11</v>
          </cell>
          <cell r="H4489" t="str">
            <v>EA</v>
          </cell>
          <cell r="I4489">
            <v>94.56</v>
          </cell>
          <cell r="J4489">
            <v>0.09</v>
          </cell>
          <cell r="K4489">
            <v>103</v>
          </cell>
          <cell r="L4489">
            <v>8.9255499153976292E-2</v>
          </cell>
        </row>
        <row r="4490">
          <cell r="A4490" t="str">
            <v>6390001070</v>
          </cell>
          <cell r="B4490" t="str">
            <v>MANUAL RELEASE MECHANISM</v>
          </cell>
          <cell r="C4490" t="str">
            <v>P18</v>
          </cell>
          <cell r="D4490" t="str">
            <v>EMS Parts</v>
          </cell>
          <cell r="E4490" t="str">
            <v>20</v>
          </cell>
          <cell r="F4490" t="str">
            <v>700</v>
          </cell>
          <cell r="G4490" t="str">
            <v xml:space="preserve">          10</v>
          </cell>
          <cell r="H4490" t="str">
            <v>EA</v>
          </cell>
          <cell r="I4490">
            <v>94</v>
          </cell>
          <cell r="J4490">
            <v>0.09</v>
          </cell>
          <cell r="K4490">
            <v>102</v>
          </cell>
          <cell r="L4490">
            <v>8.5106382978723402E-2</v>
          </cell>
        </row>
        <row r="4491">
          <cell r="A4491" t="str">
            <v>6390001071</v>
          </cell>
          <cell r="B4491" t="str">
            <v>HOUSING ASSY, HE, ANCHOR</v>
          </cell>
          <cell r="C4491" t="str">
            <v>P18</v>
          </cell>
          <cell r="D4491" t="str">
            <v>EMS Parts</v>
          </cell>
          <cell r="E4491" t="str">
            <v>20</v>
          </cell>
          <cell r="F4491" t="str">
            <v>700</v>
          </cell>
          <cell r="G4491" t="str">
            <v xml:space="preserve">          11</v>
          </cell>
          <cell r="H4491" t="str">
            <v>EA</v>
          </cell>
          <cell r="I4491">
            <v>149.4</v>
          </cell>
          <cell r="J4491">
            <v>0.09</v>
          </cell>
          <cell r="K4491">
            <v>163</v>
          </cell>
          <cell r="L4491">
            <v>9.1030789825970501E-2</v>
          </cell>
        </row>
        <row r="4492">
          <cell r="A4492" t="str">
            <v>6390001071</v>
          </cell>
          <cell r="B4492" t="str">
            <v>HOUSING ASSY, HE, ANCHOR</v>
          </cell>
          <cell r="C4492" t="str">
            <v>P18</v>
          </cell>
          <cell r="D4492" t="str">
            <v>EMS Parts</v>
          </cell>
          <cell r="E4492" t="str">
            <v>20</v>
          </cell>
          <cell r="F4492" t="str">
            <v>700</v>
          </cell>
          <cell r="G4492" t="str">
            <v xml:space="preserve">          10</v>
          </cell>
          <cell r="H4492" t="str">
            <v>EA</v>
          </cell>
          <cell r="I4492">
            <v>147</v>
          </cell>
          <cell r="J4492">
            <v>0.09</v>
          </cell>
          <cell r="K4492">
            <v>160</v>
          </cell>
          <cell r="L4492">
            <v>8.8435374149659865E-2</v>
          </cell>
        </row>
        <row r="4493">
          <cell r="A4493" t="str">
            <v>6390001072</v>
          </cell>
          <cell r="B4493" t="str">
            <v>FOOT END FASTENER ASSEMBLY</v>
          </cell>
          <cell r="C4493" t="str">
            <v>P18</v>
          </cell>
          <cell r="D4493" t="str">
            <v>EMS Parts</v>
          </cell>
          <cell r="E4493" t="str">
            <v>20</v>
          </cell>
          <cell r="F4493" t="str">
            <v>700</v>
          </cell>
          <cell r="G4493" t="str">
            <v xml:space="preserve">          11</v>
          </cell>
          <cell r="H4493" t="str">
            <v>EA</v>
          </cell>
          <cell r="I4493">
            <v>494.28</v>
          </cell>
          <cell r="J4493">
            <v>0.09</v>
          </cell>
          <cell r="K4493">
            <v>539</v>
          </cell>
          <cell r="L4493">
            <v>9.0475034393461259E-2</v>
          </cell>
        </row>
        <row r="4494">
          <cell r="A4494" t="str">
            <v>6390001072</v>
          </cell>
          <cell r="B4494" t="str">
            <v>FOOT END FASTENER ASSEMBLY</v>
          </cell>
          <cell r="C4494" t="str">
            <v>P18</v>
          </cell>
          <cell r="D4494" t="str">
            <v>EMS Parts</v>
          </cell>
          <cell r="E4494" t="str">
            <v>20</v>
          </cell>
          <cell r="F4494" t="str">
            <v>700</v>
          </cell>
          <cell r="G4494" t="str">
            <v xml:space="preserve">          10</v>
          </cell>
          <cell r="H4494" t="str">
            <v>EA</v>
          </cell>
          <cell r="I4494">
            <v>483</v>
          </cell>
          <cell r="J4494">
            <v>0.09</v>
          </cell>
          <cell r="K4494">
            <v>526</v>
          </cell>
          <cell r="L4494">
            <v>8.9026915113871632E-2</v>
          </cell>
        </row>
        <row r="4495">
          <cell r="A4495" t="str">
            <v>6390001073</v>
          </cell>
          <cell r="B4495" t="str">
            <v>TRANSFER TROLLEY LOCK ASSY</v>
          </cell>
          <cell r="C4495" t="str">
            <v>P18</v>
          </cell>
          <cell r="D4495" t="str">
            <v>EMS Parts</v>
          </cell>
          <cell r="E4495" t="str">
            <v>20</v>
          </cell>
          <cell r="F4495" t="str">
            <v>700</v>
          </cell>
          <cell r="G4495" t="str">
            <v xml:space="preserve">          11</v>
          </cell>
          <cell r="H4495" t="str">
            <v>EA</v>
          </cell>
          <cell r="I4495">
            <v>93.51</v>
          </cell>
          <cell r="J4495">
            <v>0.09</v>
          </cell>
          <cell r="K4495">
            <v>102</v>
          </cell>
          <cell r="L4495">
            <v>9.0792428617260126E-2</v>
          </cell>
        </row>
        <row r="4496">
          <cell r="A4496" t="str">
            <v>6390001073</v>
          </cell>
          <cell r="B4496" t="str">
            <v>TRANSFER TROLLEY LOCK ASSY</v>
          </cell>
          <cell r="C4496" t="str">
            <v>P18</v>
          </cell>
          <cell r="D4496" t="str">
            <v>EMS Parts</v>
          </cell>
          <cell r="E4496" t="str">
            <v>20</v>
          </cell>
          <cell r="F4496" t="str">
            <v>700</v>
          </cell>
          <cell r="G4496" t="str">
            <v xml:space="preserve">          10</v>
          </cell>
          <cell r="H4496" t="str">
            <v>EA</v>
          </cell>
          <cell r="I4496">
            <v>94</v>
          </cell>
          <cell r="J4496">
            <v>0.09</v>
          </cell>
          <cell r="K4496">
            <v>102</v>
          </cell>
          <cell r="L4496">
            <v>8.5106382978723402E-2</v>
          </cell>
        </row>
        <row r="4497">
          <cell r="A4497" t="str">
            <v>6390001099</v>
          </cell>
          <cell r="B4497" t="str">
            <v>MAGNET, PAWL, TPS</v>
          </cell>
          <cell r="C4497" t="str">
            <v>P18</v>
          </cell>
          <cell r="D4497" t="str">
            <v>EMS Parts</v>
          </cell>
          <cell r="E4497" t="str">
            <v>20</v>
          </cell>
          <cell r="F4497" t="str">
            <v>700</v>
          </cell>
          <cell r="G4497" t="str">
            <v xml:space="preserve">          10</v>
          </cell>
          <cell r="H4497" t="str">
            <v>EA</v>
          </cell>
          <cell r="I4497">
            <v>14</v>
          </cell>
          <cell r="J4497">
            <v>0.09</v>
          </cell>
          <cell r="K4497">
            <v>15.260000000000002</v>
          </cell>
          <cell r="L4497">
            <v>9.0000000000000108E-2</v>
          </cell>
        </row>
        <row r="4498">
          <cell r="A4498" t="str">
            <v>6390001099</v>
          </cell>
          <cell r="B4498" t="str">
            <v>MAGNET, PAWL, TPS</v>
          </cell>
          <cell r="C4498" t="str">
            <v>P18</v>
          </cell>
          <cell r="D4498" t="str">
            <v>EMS Parts</v>
          </cell>
          <cell r="E4498" t="str">
            <v>20</v>
          </cell>
          <cell r="F4498" t="str">
            <v>700</v>
          </cell>
          <cell r="G4498" t="str">
            <v xml:space="preserve">          11</v>
          </cell>
          <cell r="H4498" t="str">
            <v>EA</v>
          </cell>
          <cell r="I4498">
            <v>10.5</v>
          </cell>
          <cell r="J4498">
            <v>0.09</v>
          </cell>
          <cell r="K4498">
            <v>11.445</v>
          </cell>
          <cell r="L4498">
            <v>9.0000000000000024E-2</v>
          </cell>
        </row>
        <row r="4499">
          <cell r="A4499" t="str">
            <v>6390001100</v>
          </cell>
          <cell r="B4499" t="str">
            <v>ANCHOR EXTRUSION, MACHINED</v>
          </cell>
          <cell r="C4499" t="str">
            <v>P18</v>
          </cell>
          <cell r="D4499" t="str">
            <v>EMS Parts</v>
          </cell>
          <cell r="E4499" t="str">
            <v>20</v>
          </cell>
          <cell r="F4499" t="str">
            <v>700</v>
          </cell>
          <cell r="G4499" t="str">
            <v xml:space="preserve">          11</v>
          </cell>
          <cell r="H4499" t="str">
            <v>EA</v>
          </cell>
          <cell r="I4499">
            <v>423.78</v>
          </cell>
          <cell r="J4499">
            <v>0.09</v>
          </cell>
          <cell r="K4499">
            <v>462</v>
          </cell>
          <cell r="L4499">
            <v>9.0188305252725545E-2</v>
          </cell>
        </row>
        <row r="4500">
          <cell r="A4500" t="str">
            <v>6390001100</v>
          </cell>
          <cell r="B4500" t="str">
            <v>ANCHOR EXTRUSION, MACHINED</v>
          </cell>
          <cell r="C4500" t="str">
            <v>P18</v>
          </cell>
          <cell r="D4500" t="str">
            <v>EMS Parts</v>
          </cell>
          <cell r="E4500" t="str">
            <v>20</v>
          </cell>
          <cell r="F4500" t="str">
            <v>700</v>
          </cell>
          <cell r="G4500" t="str">
            <v xml:space="preserve">          10</v>
          </cell>
          <cell r="H4500" t="str">
            <v>EA</v>
          </cell>
          <cell r="I4500">
            <v>414</v>
          </cell>
          <cell r="J4500">
            <v>0.09</v>
          </cell>
          <cell r="K4500">
            <v>451</v>
          </cell>
          <cell r="L4500">
            <v>8.9371980676328497E-2</v>
          </cell>
        </row>
        <row r="4501">
          <cell r="A4501" t="str">
            <v>6390001101</v>
          </cell>
          <cell r="B4501" t="str">
            <v>LED ASSEMBLY, ANCHOR</v>
          </cell>
          <cell r="C4501" t="str">
            <v>P18</v>
          </cell>
          <cell r="D4501" t="str">
            <v>EMS Parts</v>
          </cell>
          <cell r="E4501" t="str">
            <v>20</v>
          </cell>
          <cell r="F4501" t="str">
            <v>700</v>
          </cell>
          <cell r="G4501" t="str">
            <v xml:space="preserve">          11</v>
          </cell>
          <cell r="H4501" t="str">
            <v>EA</v>
          </cell>
          <cell r="I4501">
            <v>126.36</v>
          </cell>
          <cell r="J4501">
            <v>0.09</v>
          </cell>
          <cell r="K4501">
            <v>138</v>
          </cell>
          <cell r="L4501">
            <v>9.2117758784425449E-2</v>
          </cell>
        </row>
        <row r="4502">
          <cell r="A4502" t="str">
            <v>6390001101</v>
          </cell>
          <cell r="B4502" t="str">
            <v>LED ASSEMBLY, ANCHOR</v>
          </cell>
          <cell r="C4502" t="str">
            <v>P18</v>
          </cell>
          <cell r="D4502" t="str">
            <v>EMS Parts</v>
          </cell>
          <cell r="E4502" t="str">
            <v>20</v>
          </cell>
          <cell r="F4502" t="str">
            <v>700</v>
          </cell>
          <cell r="G4502" t="str">
            <v xml:space="preserve">          10</v>
          </cell>
          <cell r="H4502" t="str">
            <v>EA</v>
          </cell>
          <cell r="I4502">
            <v>126</v>
          </cell>
          <cell r="J4502">
            <v>0.09</v>
          </cell>
          <cell r="K4502">
            <v>137</v>
          </cell>
          <cell r="L4502">
            <v>8.7301587301587297E-2</v>
          </cell>
        </row>
        <row r="4503">
          <cell r="A4503" t="str">
            <v>6390001102</v>
          </cell>
          <cell r="B4503" t="str">
            <v>LED HOLDER, ANCHOR</v>
          </cell>
          <cell r="C4503" t="str">
            <v>P18</v>
          </cell>
          <cell r="D4503" t="str">
            <v>EMS Parts</v>
          </cell>
          <cell r="E4503" t="str">
            <v>20</v>
          </cell>
          <cell r="F4503" t="str">
            <v>700</v>
          </cell>
          <cell r="G4503" t="str">
            <v xml:space="preserve">          11</v>
          </cell>
          <cell r="H4503" t="str">
            <v>EA</v>
          </cell>
          <cell r="I4503">
            <v>5.38</v>
          </cell>
          <cell r="J4503">
            <v>0.09</v>
          </cell>
          <cell r="K4503">
            <v>5.8642000000000003</v>
          </cell>
          <cell r="L4503">
            <v>9.000000000000008E-2</v>
          </cell>
        </row>
        <row r="4504">
          <cell r="A4504" t="str">
            <v>6390001102</v>
          </cell>
          <cell r="B4504" t="str">
            <v>LED HOLDER, ANCHOR</v>
          </cell>
          <cell r="C4504" t="str">
            <v>P18</v>
          </cell>
          <cell r="D4504" t="str">
            <v>EMS Parts</v>
          </cell>
          <cell r="E4504" t="str">
            <v>20</v>
          </cell>
          <cell r="F4504" t="str">
            <v>700</v>
          </cell>
          <cell r="G4504" t="str">
            <v xml:space="preserve">          10</v>
          </cell>
          <cell r="H4504" t="str">
            <v>EA</v>
          </cell>
          <cell r="I4504">
            <v>10</v>
          </cell>
          <cell r="J4504">
            <v>0.09</v>
          </cell>
          <cell r="K4504">
            <v>10.9</v>
          </cell>
          <cell r="L4504">
            <v>9.0000000000000038E-2</v>
          </cell>
        </row>
        <row r="4505">
          <cell r="A4505" t="str">
            <v>6390001103</v>
          </cell>
          <cell r="B4505" t="str">
            <v>AXLE, ANCHOR ROLLER</v>
          </cell>
          <cell r="C4505" t="str">
            <v>P18</v>
          </cell>
          <cell r="D4505" t="str">
            <v>EMS Parts</v>
          </cell>
          <cell r="E4505" t="str">
            <v>20</v>
          </cell>
          <cell r="F4505" t="str">
            <v>700</v>
          </cell>
          <cell r="G4505" t="str">
            <v xml:space="preserve">          11</v>
          </cell>
          <cell r="H4505" t="str">
            <v>EA</v>
          </cell>
          <cell r="I4505">
            <v>23.75</v>
          </cell>
          <cell r="J4505">
            <v>0.09</v>
          </cell>
          <cell r="K4505">
            <v>26</v>
          </cell>
          <cell r="L4505">
            <v>9.4736842105263161E-2</v>
          </cell>
        </row>
        <row r="4506">
          <cell r="A4506" t="str">
            <v>6390001103</v>
          </cell>
          <cell r="B4506" t="str">
            <v>AXLE, ANCHOR ROLLER</v>
          </cell>
          <cell r="C4506" t="str">
            <v>P18</v>
          </cell>
          <cell r="D4506" t="str">
            <v>EMS Parts</v>
          </cell>
          <cell r="E4506" t="str">
            <v>20</v>
          </cell>
          <cell r="F4506" t="str">
            <v>700</v>
          </cell>
          <cell r="G4506" t="str">
            <v xml:space="preserve">          10</v>
          </cell>
          <cell r="H4506" t="str">
            <v>EA</v>
          </cell>
          <cell r="I4506">
            <v>26</v>
          </cell>
          <cell r="J4506">
            <v>0.09</v>
          </cell>
          <cell r="K4506">
            <v>28</v>
          </cell>
          <cell r="L4506">
            <v>7.6923076923076927E-2</v>
          </cell>
        </row>
        <row r="4507">
          <cell r="A4507" t="str">
            <v>6390001104</v>
          </cell>
          <cell r="B4507" t="str">
            <v>TRIGGER, ANCHOR</v>
          </cell>
          <cell r="C4507" t="str">
            <v>P18</v>
          </cell>
          <cell r="D4507" t="str">
            <v>EMS Parts</v>
          </cell>
          <cell r="E4507" t="str">
            <v>20</v>
          </cell>
          <cell r="F4507" t="str">
            <v>700</v>
          </cell>
          <cell r="G4507" t="str">
            <v xml:space="preserve">          10</v>
          </cell>
          <cell r="H4507" t="str">
            <v>EA</v>
          </cell>
          <cell r="I4507">
            <v>14</v>
          </cell>
          <cell r="J4507">
            <v>0.09</v>
          </cell>
          <cell r="K4507">
            <v>15.260000000000002</v>
          </cell>
          <cell r="L4507">
            <v>9.0000000000000108E-2</v>
          </cell>
        </row>
        <row r="4508">
          <cell r="A4508" t="str">
            <v>6390001104</v>
          </cell>
          <cell r="B4508" t="str">
            <v>TRIGGER, ANCHOR</v>
          </cell>
          <cell r="C4508" t="str">
            <v>P18</v>
          </cell>
          <cell r="D4508" t="str">
            <v>EMS Parts</v>
          </cell>
          <cell r="E4508" t="str">
            <v>20</v>
          </cell>
          <cell r="F4508" t="str">
            <v>700</v>
          </cell>
          <cell r="G4508" t="str">
            <v xml:space="preserve">          11</v>
          </cell>
          <cell r="H4508" t="str">
            <v>EA</v>
          </cell>
          <cell r="I4508">
            <v>11.14</v>
          </cell>
          <cell r="J4508">
            <v>0.09</v>
          </cell>
          <cell r="K4508">
            <v>12.142600000000002</v>
          </cell>
          <cell r="L4508">
            <v>9.0000000000000094E-2</v>
          </cell>
        </row>
        <row r="4509">
          <cell r="A4509" t="str">
            <v>6390001105</v>
          </cell>
          <cell r="B4509" t="str">
            <v>TRIGGER HOUSING, ANCHOR, FE</v>
          </cell>
          <cell r="C4509" t="str">
            <v>P18</v>
          </cell>
          <cell r="D4509" t="str">
            <v>EMS Parts</v>
          </cell>
          <cell r="E4509" t="str">
            <v>20</v>
          </cell>
          <cell r="F4509" t="str">
            <v>700</v>
          </cell>
          <cell r="G4509" t="str">
            <v xml:space="preserve">          10</v>
          </cell>
          <cell r="H4509" t="str">
            <v>EA</v>
          </cell>
          <cell r="I4509">
            <v>13</v>
          </cell>
          <cell r="J4509">
            <v>0.09</v>
          </cell>
          <cell r="K4509">
            <v>14.170000000000002</v>
          </cell>
          <cell r="L4509">
            <v>9.0000000000000135E-2</v>
          </cell>
        </row>
        <row r="4510">
          <cell r="A4510" t="str">
            <v>6390001105</v>
          </cell>
          <cell r="B4510" t="str">
            <v>TRIGGER HOUSING, ANCHOR, FE</v>
          </cell>
          <cell r="C4510" t="str">
            <v>P18</v>
          </cell>
          <cell r="D4510" t="str">
            <v>EMS Parts</v>
          </cell>
          <cell r="E4510" t="str">
            <v>20</v>
          </cell>
          <cell r="F4510" t="str">
            <v>700</v>
          </cell>
          <cell r="G4510" t="str">
            <v xml:space="preserve">          11</v>
          </cell>
          <cell r="H4510" t="str">
            <v>EA</v>
          </cell>
          <cell r="I4510">
            <v>9.9499999999999993</v>
          </cell>
          <cell r="J4510">
            <v>0.09</v>
          </cell>
          <cell r="K4510">
            <v>10.845499999999999</v>
          </cell>
          <cell r="L4510">
            <v>9.0000000000000024E-2</v>
          </cell>
        </row>
        <row r="4511">
          <cell r="A4511" t="str">
            <v>6390001106</v>
          </cell>
          <cell r="B4511" t="str">
            <v>TROLLEY MAGNET ACTIVATOR</v>
          </cell>
          <cell r="C4511" t="str">
            <v>P18</v>
          </cell>
          <cell r="D4511" t="str">
            <v>EMS Parts</v>
          </cell>
          <cell r="E4511" t="str">
            <v>20</v>
          </cell>
          <cell r="F4511" t="str">
            <v>700</v>
          </cell>
          <cell r="G4511" t="str">
            <v xml:space="preserve">          10</v>
          </cell>
          <cell r="H4511" t="str">
            <v>EA</v>
          </cell>
          <cell r="I4511">
            <v>13</v>
          </cell>
          <cell r="J4511">
            <v>0.09</v>
          </cell>
          <cell r="K4511">
            <v>14.170000000000002</v>
          </cell>
          <cell r="L4511">
            <v>9.0000000000000135E-2</v>
          </cell>
        </row>
        <row r="4512">
          <cell r="A4512" t="str">
            <v>6390001106</v>
          </cell>
          <cell r="B4512" t="str">
            <v>TROLLEY MAGNET ACTIVATOR</v>
          </cell>
          <cell r="C4512" t="str">
            <v>P18</v>
          </cell>
          <cell r="D4512" t="str">
            <v>EMS Parts</v>
          </cell>
          <cell r="E4512" t="str">
            <v>20</v>
          </cell>
          <cell r="F4512" t="str">
            <v>700</v>
          </cell>
          <cell r="G4512" t="str">
            <v xml:space="preserve">          11</v>
          </cell>
          <cell r="H4512" t="str">
            <v>EA</v>
          </cell>
          <cell r="I4512">
            <v>9.81</v>
          </cell>
          <cell r="J4512">
            <v>0.09</v>
          </cell>
          <cell r="K4512">
            <v>10.692900000000002</v>
          </cell>
          <cell r="L4512">
            <v>9.0000000000000108E-2</v>
          </cell>
        </row>
        <row r="4513">
          <cell r="A4513" t="str">
            <v>6390001107</v>
          </cell>
          <cell r="B4513" t="str">
            <v>FLOOR PLATE</v>
          </cell>
          <cell r="C4513" t="str">
            <v>P18</v>
          </cell>
          <cell r="D4513" t="str">
            <v>EMS Parts</v>
          </cell>
          <cell r="E4513" t="str">
            <v>20</v>
          </cell>
          <cell r="F4513" t="str">
            <v>700</v>
          </cell>
          <cell r="G4513" t="str">
            <v xml:space="preserve">          10</v>
          </cell>
          <cell r="H4513" t="str">
            <v>EA</v>
          </cell>
          <cell r="I4513">
            <v>411</v>
          </cell>
          <cell r="J4513">
            <v>0.09</v>
          </cell>
          <cell r="K4513">
            <v>448</v>
          </cell>
          <cell r="L4513">
            <v>9.002433090024331E-2</v>
          </cell>
        </row>
        <row r="4514">
          <cell r="A4514" t="str">
            <v>6390001107</v>
          </cell>
          <cell r="B4514" t="str">
            <v>FLOOR PLATE</v>
          </cell>
          <cell r="C4514" t="str">
            <v>P18</v>
          </cell>
          <cell r="D4514" t="str">
            <v>EMS Parts</v>
          </cell>
          <cell r="E4514" t="str">
            <v>20</v>
          </cell>
          <cell r="F4514" t="str">
            <v>700</v>
          </cell>
          <cell r="G4514" t="str">
            <v xml:space="preserve">          11</v>
          </cell>
          <cell r="H4514" t="str">
            <v>EA</v>
          </cell>
          <cell r="I4514">
            <v>419.53</v>
          </cell>
          <cell r="J4514">
            <v>0.09</v>
          </cell>
          <cell r="K4514">
            <v>457</v>
          </cell>
          <cell r="L4514">
            <v>8.9314232593616733E-2</v>
          </cell>
        </row>
        <row r="4515">
          <cell r="A4515" t="str">
            <v>6390001108</v>
          </cell>
          <cell r="B4515" t="str">
            <v>FLOOR PLATE ATTACHMENT BRACKET</v>
          </cell>
          <cell r="C4515" t="str">
            <v>P18</v>
          </cell>
          <cell r="D4515" t="str">
            <v>EMS Parts</v>
          </cell>
          <cell r="E4515" t="str">
            <v>20</v>
          </cell>
          <cell r="F4515" t="str">
            <v>700</v>
          </cell>
          <cell r="G4515" t="str">
            <v xml:space="preserve">          11</v>
          </cell>
          <cell r="H4515" t="str">
            <v>EA</v>
          </cell>
          <cell r="I4515">
            <v>12.45</v>
          </cell>
          <cell r="J4515">
            <v>0.09</v>
          </cell>
          <cell r="K4515">
            <v>13.570500000000001</v>
          </cell>
          <cell r="L4515">
            <v>9.0000000000000135E-2</v>
          </cell>
        </row>
        <row r="4516">
          <cell r="A4516" t="str">
            <v>6390001108</v>
          </cell>
          <cell r="B4516" t="str">
            <v>FLOOR PLATE ATTACHMENT BRACKET</v>
          </cell>
          <cell r="C4516" t="str">
            <v>P18</v>
          </cell>
          <cell r="D4516" t="str">
            <v>EMS Parts</v>
          </cell>
          <cell r="E4516" t="str">
            <v>20</v>
          </cell>
          <cell r="F4516" t="str">
            <v>700</v>
          </cell>
          <cell r="G4516" t="str">
            <v xml:space="preserve">          10</v>
          </cell>
          <cell r="H4516" t="str">
            <v>EA</v>
          </cell>
          <cell r="I4516">
            <v>15</v>
          </cell>
          <cell r="J4516">
            <v>0.09</v>
          </cell>
          <cell r="K4516">
            <v>16.350000000000001</v>
          </cell>
          <cell r="L4516">
            <v>9.0000000000000094E-2</v>
          </cell>
        </row>
        <row r="4517">
          <cell r="A4517" t="str">
            <v>6390001109</v>
          </cell>
          <cell r="B4517" t="str">
            <v>CAP, FLOOR PLATE</v>
          </cell>
          <cell r="C4517" t="str">
            <v>P18</v>
          </cell>
          <cell r="D4517" t="str">
            <v>EMS Parts</v>
          </cell>
          <cell r="E4517" t="str">
            <v>20</v>
          </cell>
          <cell r="F4517" t="str">
            <v>700</v>
          </cell>
          <cell r="G4517" t="str">
            <v xml:space="preserve">          10</v>
          </cell>
          <cell r="H4517" t="str">
            <v>EA</v>
          </cell>
          <cell r="I4517">
            <v>66</v>
          </cell>
          <cell r="J4517">
            <v>0.09</v>
          </cell>
          <cell r="K4517">
            <v>72</v>
          </cell>
          <cell r="L4517">
            <v>9.0909090909090912E-2</v>
          </cell>
        </row>
        <row r="4518">
          <cell r="A4518" t="str">
            <v>6390001109</v>
          </cell>
          <cell r="B4518" t="str">
            <v>CAP, FLOOR PLATE</v>
          </cell>
          <cell r="C4518" t="str">
            <v>P18</v>
          </cell>
          <cell r="D4518" t="str">
            <v>EMS Parts</v>
          </cell>
          <cell r="E4518" t="str">
            <v>20</v>
          </cell>
          <cell r="F4518" t="str">
            <v>700</v>
          </cell>
          <cell r="G4518" t="str">
            <v xml:space="preserve">          11</v>
          </cell>
          <cell r="H4518" t="str">
            <v>EA</v>
          </cell>
          <cell r="I4518">
            <v>66</v>
          </cell>
          <cell r="J4518">
            <v>0.09</v>
          </cell>
          <cell r="K4518">
            <v>72</v>
          </cell>
          <cell r="L4518">
            <v>9.0909090909090912E-2</v>
          </cell>
        </row>
        <row r="4519">
          <cell r="A4519" t="str">
            <v>6390001110</v>
          </cell>
          <cell r="B4519" t="str">
            <v>RETAINER,ATTACHMENT BRKT,SUB A</v>
          </cell>
          <cell r="C4519" t="str">
            <v>P18</v>
          </cell>
          <cell r="D4519" t="str">
            <v>EMS Parts</v>
          </cell>
          <cell r="E4519" t="str">
            <v>20</v>
          </cell>
          <cell r="F4519" t="str">
            <v>700</v>
          </cell>
          <cell r="G4519" t="str">
            <v xml:space="preserve">          11</v>
          </cell>
          <cell r="H4519" t="str">
            <v>EA</v>
          </cell>
          <cell r="I4519">
            <v>7.76</v>
          </cell>
          <cell r="J4519">
            <v>0.09</v>
          </cell>
          <cell r="K4519">
            <v>8.458400000000001</v>
          </cell>
          <cell r="L4519">
            <v>9.0000000000000163E-2</v>
          </cell>
        </row>
        <row r="4520">
          <cell r="A4520" t="str">
            <v>6390001110</v>
          </cell>
          <cell r="B4520" t="str">
            <v>RETAINER,ATTACHMENT BRKT,SUB A</v>
          </cell>
          <cell r="C4520" t="str">
            <v>P18</v>
          </cell>
          <cell r="D4520" t="str">
            <v>EMS Parts</v>
          </cell>
          <cell r="E4520" t="str">
            <v>20</v>
          </cell>
          <cell r="F4520" t="str">
            <v>700</v>
          </cell>
          <cell r="G4520" t="str">
            <v xml:space="preserve">          10</v>
          </cell>
          <cell r="H4520" t="str">
            <v>EA</v>
          </cell>
          <cell r="I4520">
            <v>12</v>
          </cell>
          <cell r="J4520">
            <v>0.09</v>
          </cell>
          <cell r="K4520">
            <v>13.080000000000002</v>
          </cell>
          <cell r="L4520">
            <v>9.0000000000000149E-2</v>
          </cell>
        </row>
        <row r="4521">
          <cell r="A4521" t="str">
            <v>6390001111</v>
          </cell>
          <cell r="B4521" t="str">
            <v>END CAP, FLOOR PLATE, MACHINED</v>
          </cell>
          <cell r="C4521" t="str">
            <v>P18</v>
          </cell>
          <cell r="D4521" t="str">
            <v>EMS Parts</v>
          </cell>
          <cell r="E4521" t="str">
            <v>20</v>
          </cell>
          <cell r="F4521" t="str">
            <v>700</v>
          </cell>
          <cell r="G4521" t="str">
            <v xml:space="preserve">          11</v>
          </cell>
          <cell r="H4521" t="str">
            <v>EA</v>
          </cell>
          <cell r="I4521">
            <v>58.28</v>
          </cell>
          <cell r="J4521">
            <v>0.09</v>
          </cell>
          <cell r="K4521">
            <v>64</v>
          </cell>
          <cell r="L4521">
            <v>9.8146877144818095E-2</v>
          </cell>
        </row>
        <row r="4522">
          <cell r="A4522" t="str">
            <v>6390001111</v>
          </cell>
          <cell r="B4522" t="str">
            <v>END CAP, FLOOR PLATE, MACHINED</v>
          </cell>
          <cell r="C4522" t="str">
            <v>P18</v>
          </cell>
          <cell r="D4522" t="str">
            <v>EMS Parts</v>
          </cell>
          <cell r="E4522" t="str">
            <v>20</v>
          </cell>
          <cell r="F4522" t="str">
            <v>700</v>
          </cell>
          <cell r="G4522" t="str">
            <v xml:space="preserve">          10</v>
          </cell>
          <cell r="H4522" t="str">
            <v>EA</v>
          </cell>
          <cell r="I4522">
            <v>59</v>
          </cell>
          <cell r="J4522">
            <v>0.09</v>
          </cell>
          <cell r="K4522">
            <v>64</v>
          </cell>
          <cell r="L4522">
            <v>8.4745762711864403E-2</v>
          </cell>
        </row>
        <row r="4523">
          <cell r="A4523" t="str">
            <v>6390001112</v>
          </cell>
          <cell r="B4523" t="str">
            <v>PIVOT PIN, THREADED, ANCHOR</v>
          </cell>
          <cell r="C4523" t="str">
            <v>P18</v>
          </cell>
          <cell r="D4523" t="str">
            <v>EMS Parts</v>
          </cell>
          <cell r="E4523" t="str">
            <v>20</v>
          </cell>
          <cell r="F4523" t="str">
            <v>700</v>
          </cell>
          <cell r="G4523" t="str">
            <v xml:space="preserve">          10</v>
          </cell>
          <cell r="H4523" t="str">
            <v>EA</v>
          </cell>
          <cell r="I4523">
            <v>11</v>
          </cell>
          <cell r="J4523">
            <v>0.09</v>
          </cell>
          <cell r="K4523">
            <v>11.99</v>
          </cell>
          <cell r="L4523">
            <v>9.0000000000000024E-2</v>
          </cell>
        </row>
        <row r="4524">
          <cell r="A4524" t="str">
            <v>6390001112</v>
          </cell>
          <cell r="B4524" t="str">
            <v>PIVOT PIN, THREADED, ANCHOR</v>
          </cell>
          <cell r="C4524" t="str">
            <v>P18</v>
          </cell>
          <cell r="D4524" t="str">
            <v>EMS Parts</v>
          </cell>
          <cell r="E4524" t="str">
            <v>20</v>
          </cell>
          <cell r="F4524" t="str">
            <v>700</v>
          </cell>
          <cell r="G4524" t="str">
            <v xml:space="preserve">          11</v>
          </cell>
          <cell r="H4524" t="str">
            <v>EA</v>
          </cell>
          <cell r="I4524">
            <v>7.55</v>
          </cell>
          <cell r="J4524">
            <v>0.09</v>
          </cell>
          <cell r="K4524">
            <v>8.2294999999999998</v>
          </cell>
          <cell r="L4524">
            <v>0.09</v>
          </cell>
        </row>
        <row r="4525">
          <cell r="A4525" t="str">
            <v>6390001113</v>
          </cell>
          <cell r="B4525" t="str">
            <v>DRIVE BLOCK, ANCHOR</v>
          </cell>
          <cell r="C4525" t="str">
            <v>P18</v>
          </cell>
          <cell r="D4525" t="str">
            <v>EMS Parts</v>
          </cell>
          <cell r="E4525" t="str">
            <v>20</v>
          </cell>
          <cell r="F4525" t="str">
            <v>700</v>
          </cell>
          <cell r="G4525" t="str">
            <v xml:space="preserve">          11</v>
          </cell>
          <cell r="H4525" t="str">
            <v>EA</v>
          </cell>
          <cell r="I4525">
            <v>4.0999999999999996</v>
          </cell>
          <cell r="J4525">
            <v>0.09</v>
          </cell>
          <cell r="K4525">
            <v>4.4690000000000003</v>
          </cell>
          <cell r="L4525">
            <v>9.0000000000000163E-2</v>
          </cell>
        </row>
        <row r="4526">
          <cell r="A4526" t="str">
            <v>6390001113</v>
          </cell>
          <cell r="B4526" t="str">
            <v>DRIVE BLOCK, ANCHOR</v>
          </cell>
          <cell r="C4526" t="str">
            <v>P18</v>
          </cell>
          <cell r="D4526" t="str">
            <v>EMS Parts</v>
          </cell>
          <cell r="E4526" t="str">
            <v>20</v>
          </cell>
          <cell r="F4526" t="str">
            <v>700</v>
          </cell>
          <cell r="G4526" t="str">
            <v xml:space="preserve">          10</v>
          </cell>
          <cell r="H4526" t="str">
            <v>EA</v>
          </cell>
          <cell r="I4526">
            <v>9</v>
          </cell>
          <cell r="J4526">
            <v>0.09</v>
          </cell>
          <cell r="K4526">
            <v>9.81</v>
          </cell>
          <cell r="L4526">
            <v>9.0000000000000052E-2</v>
          </cell>
        </row>
        <row r="4527">
          <cell r="A4527" t="str">
            <v>6390001114</v>
          </cell>
          <cell r="B4527" t="str">
            <v>DRIVE ROD, MEDIUM, ANCHOR</v>
          </cell>
          <cell r="C4527" t="str">
            <v>P18</v>
          </cell>
          <cell r="D4527" t="str">
            <v>EMS Parts</v>
          </cell>
          <cell r="E4527" t="str">
            <v>20</v>
          </cell>
          <cell r="F4527" t="str">
            <v>700</v>
          </cell>
          <cell r="G4527" t="str">
            <v xml:space="preserve">          10</v>
          </cell>
          <cell r="H4527" t="str">
            <v>EA</v>
          </cell>
          <cell r="I4527">
            <v>13</v>
          </cell>
          <cell r="J4527">
            <v>0.09</v>
          </cell>
          <cell r="K4527">
            <v>14.170000000000002</v>
          </cell>
          <cell r="L4527">
            <v>9.0000000000000135E-2</v>
          </cell>
        </row>
        <row r="4528">
          <cell r="A4528" t="str">
            <v>6390001114</v>
          </cell>
          <cell r="B4528" t="str">
            <v>DRIVE ROD, MEDIUM, ANCHOR</v>
          </cell>
          <cell r="C4528" t="str">
            <v>P18</v>
          </cell>
          <cell r="D4528" t="str">
            <v>EMS Parts</v>
          </cell>
          <cell r="E4528" t="str">
            <v>20</v>
          </cell>
          <cell r="F4528" t="str">
            <v>700</v>
          </cell>
          <cell r="G4528" t="str">
            <v xml:space="preserve">          11</v>
          </cell>
          <cell r="H4528" t="str">
            <v>EA</v>
          </cell>
          <cell r="I4528">
            <v>9.66</v>
          </cell>
          <cell r="J4528">
            <v>0.09</v>
          </cell>
          <cell r="K4528">
            <v>10.529400000000001</v>
          </cell>
          <cell r="L4528">
            <v>9.0000000000000066E-2</v>
          </cell>
        </row>
        <row r="4529">
          <cell r="A4529" t="str">
            <v>6390001115</v>
          </cell>
          <cell r="B4529" t="str">
            <v>PIVOT ACTUATOR, PLUNGER</v>
          </cell>
          <cell r="C4529" t="str">
            <v>P18</v>
          </cell>
          <cell r="D4529" t="str">
            <v>EMS Parts</v>
          </cell>
          <cell r="E4529" t="str">
            <v>20</v>
          </cell>
          <cell r="F4529" t="str">
            <v>700</v>
          </cell>
          <cell r="G4529" t="str">
            <v xml:space="preserve">          11</v>
          </cell>
          <cell r="H4529" t="str">
            <v>EA</v>
          </cell>
          <cell r="I4529">
            <v>4.4000000000000004</v>
          </cell>
          <cell r="J4529">
            <v>0.09</v>
          </cell>
          <cell r="K4529">
            <v>4.7960000000000012</v>
          </cell>
          <cell r="L4529">
            <v>9.0000000000000177E-2</v>
          </cell>
        </row>
        <row r="4530">
          <cell r="A4530" t="str">
            <v>6390001115</v>
          </cell>
          <cell r="B4530" t="str">
            <v>PIVOT ACTUATOR, PLUNGER</v>
          </cell>
          <cell r="C4530" t="str">
            <v>P18</v>
          </cell>
          <cell r="D4530" t="str">
            <v>EMS Parts</v>
          </cell>
          <cell r="E4530" t="str">
            <v>20</v>
          </cell>
          <cell r="F4530" t="str">
            <v>700</v>
          </cell>
          <cell r="G4530" t="str">
            <v xml:space="preserve">          10</v>
          </cell>
          <cell r="H4530" t="str">
            <v>EA</v>
          </cell>
          <cell r="I4530">
            <v>9</v>
          </cell>
          <cell r="J4530">
            <v>0.09</v>
          </cell>
          <cell r="K4530">
            <v>9.81</v>
          </cell>
          <cell r="L4530">
            <v>9.0000000000000052E-2</v>
          </cell>
        </row>
        <row r="4531">
          <cell r="A4531" t="str">
            <v>6390001116</v>
          </cell>
          <cell r="B4531" t="str">
            <v>HOUSING, MIDDLE MECH, ANCHOR</v>
          </cell>
          <cell r="C4531" t="str">
            <v>P18</v>
          </cell>
          <cell r="D4531" t="str">
            <v>EMS Parts</v>
          </cell>
          <cell r="E4531" t="str">
            <v>20</v>
          </cell>
          <cell r="F4531" t="str">
            <v>700</v>
          </cell>
          <cell r="G4531" t="str">
            <v xml:space="preserve">          10</v>
          </cell>
          <cell r="H4531" t="str">
            <v>EA</v>
          </cell>
          <cell r="I4531">
            <v>28</v>
          </cell>
          <cell r="J4531">
            <v>0.09</v>
          </cell>
          <cell r="K4531">
            <v>31</v>
          </cell>
          <cell r="L4531">
            <v>0.10714285714285714</v>
          </cell>
        </row>
        <row r="4532">
          <cell r="A4532" t="str">
            <v>6390001116</v>
          </cell>
          <cell r="B4532" t="str">
            <v>HOUSING, MIDDLE MECH, ANCHOR</v>
          </cell>
          <cell r="C4532" t="str">
            <v>P18</v>
          </cell>
          <cell r="D4532" t="str">
            <v>EMS Parts</v>
          </cell>
          <cell r="E4532" t="str">
            <v>20</v>
          </cell>
          <cell r="F4532" t="str">
            <v>700</v>
          </cell>
          <cell r="G4532" t="str">
            <v xml:space="preserve">          11</v>
          </cell>
          <cell r="H4532" t="str">
            <v>EA</v>
          </cell>
          <cell r="I4532">
            <v>25.8</v>
          </cell>
          <cell r="J4532">
            <v>0.09</v>
          </cell>
          <cell r="K4532">
            <v>28</v>
          </cell>
          <cell r="L4532">
            <v>8.5271317829457335E-2</v>
          </cell>
        </row>
        <row r="4533">
          <cell r="A4533" t="str">
            <v>6390001117</v>
          </cell>
          <cell r="B4533" t="str">
            <v>ACTUATOR PIN, MID MECH ANCHOR</v>
          </cell>
          <cell r="C4533" t="str">
            <v>P18</v>
          </cell>
          <cell r="D4533" t="str">
            <v>EMS Parts</v>
          </cell>
          <cell r="E4533" t="str">
            <v>20</v>
          </cell>
          <cell r="F4533" t="str">
            <v>700</v>
          </cell>
          <cell r="G4533" t="str">
            <v xml:space="preserve">          10</v>
          </cell>
          <cell r="H4533" t="str">
            <v>EA</v>
          </cell>
          <cell r="I4533">
            <v>21</v>
          </cell>
          <cell r="J4533">
            <v>0.09</v>
          </cell>
          <cell r="K4533">
            <v>23</v>
          </cell>
          <cell r="L4533">
            <v>9.5238095238095233E-2</v>
          </cell>
        </row>
        <row r="4534">
          <cell r="A4534" t="str">
            <v>6390001117</v>
          </cell>
          <cell r="B4534" t="str">
            <v>ACTUATOR PIN, MID MECH ANCHOR</v>
          </cell>
          <cell r="C4534" t="str">
            <v>P18</v>
          </cell>
          <cell r="D4534" t="str">
            <v>EMS Parts</v>
          </cell>
          <cell r="E4534" t="str">
            <v>20</v>
          </cell>
          <cell r="F4534" t="str">
            <v>700</v>
          </cell>
          <cell r="G4534" t="str">
            <v xml:space="preserve">          11</v>
          </cell>
          <cell r="H4534" t="str">
            <v>EA</v>
          </cell>
          <cell r="I4534">
            <v>19.28</v>
          </cell>
          <cell r="J4534">
            <v>0.09</v>
          </cell>
          <cell r="K4534">
            <v>21.015200000000004</v>
          </cell>
          <cell r="L4534">
            <v>9.0000000000000122E-2</v>
          </cell>
        </row>
        <row r="4535">
          <cell r="A4535" t="str">
            <v>6390001118</v>
          </cell>
          <cell r="B4535" t="str">
            <v>HOUSING, INDUCTIVE PRIMARY BD</v>
          </cell>
          <cell r="C4535" t="str">
            <v>P18</v>
          </cell>
          <cell r="D4535" t="str">
            <v>EMS Parts</v>
          </cell>
          <cell r="E4535" t="str">
            <v>20</v>
          </cell>
          <cell r="F4535" t="str">
            <v>700</v>
          </cell>
          <cell r="G4535" t="str">
            <v xml:space="preserve">          10</v>
          </cell>
          <cell r="H4535" t="str">
            <v>EA</v>
          </cell>
          <cell r="I4535">
            <v>14</v>
          </cell>
          <cell r="J4535">
            <v>0.09</v>
          </cell>
          <cell r="K4535">
            <v>15.260000000000002</v>
          </cell>
          <cell r="L4535">
            <v>9.0000000000000108E-2</v>
          </cell>
        </row>
        <row r="4536">
          <cell r="A4536" t="str">
            <v>6390001118</v>
          </cell>
          <cell r="B4536" t="str">
            <v>HOUSING, INDUCTIVE PRIMARY BD</v>
          </cell>
          <cell r="C4536" t="str">
            <v>P18</v>
          </cell>
          <cell r="D4536" t="str">
            <v>EMS Parts</v>
          </cell>
          <cell r="E4536" t="str">
            <v>20</v>
          </cell>
          <cell r="F4536" t="str">
            <v>700</v>
          </cell>
          <cell r="G4536" t="str">
            <v xml:space="preserve">          11</v>
          </cell>
          <cell r="H4536" t="str">
            <v>EA</v>
          </cell>
          <cell r="I4536">
            <v>10.5</v>
          </cell>
          <cell r="J4536">
            <v>0.09</v>
          </cell>
          <cell r="K4536">
            <v>11.445</v>
          </cell>
          <cell r="L4536">
            <v>9.0000000000000024E-2</v>
          </cell>
        </row>
        <row r="4537">
          <cell r="A4537" t="str">
            <v>6390001120</v>
          </cell>
          <cell r="B4537" t="str">
            <v>WIRE ROUTING &amp;  WASHER BRACKET</v>
          </cell>
          <cell r="C4537" t="str">
            <v>P18</v>
          </cell>
          <cell r="D4537" t="str">
            <v>EMS Parts</v>
          </cell>
          <cell r="E4537" t="str">
            <v>20</v>
          </cell>
          <cell r="F4537" t="str">
            <v>700</v>
          </cell>
          <cell r="G4537" t="str">
            <v xml:space="preserve">          11</v>
          </cell>
          <cell r="H4537" t="str">
            <v>EA</v>
          </cell>
          <cell r="I4537">
            <v>58.97</v>
          </cell>
          <cell r="J4537">
            <v>0.09</v>
          </cell>
          <cell r="K4537">
            <v>64</v>
          </cell>
          <cell r="L4537">
            <v>8.5297608953705292E-2</v>
          </cell>
        </row>
        <row r="4538">
          <cell r="A4538" t="str">
            <v>6390001120</v>
          </cell>
          <cell r="B4538" t="str">
            <v>WIRE ROUTING &amp;  WASHER BRACKET</v>
          </cell>
          <cell r="C4538" t="str">
            <v>P18</v>
          </cell>
          <cell r="D4538" t="str">
            <v>EMS Parts</v>
          </cell>
          <cell r="E4538" t="str">
            <v>20</v>
          </cell>
          <cell r="F4538" t="str">
            <v>700</v>
          </cell>
          <cell r="G4538" t="str">
            <v xml:space="preserve">          10</v>
          </cell>
          <cell r="H4538" t="str">
            <v>EA</v>
          </cell>
          <cell r="I4538">
            <v>60</v>
          </cell>
          <cell r="J4538">
            <v>0.09</v>
          </cell>
          <cell r="K4538">
            <v>65</v>
          </cell>
          <cell r="L4538">
            <v>8.3333333333333329E-2</v>
          </cell>
        </row>
        <row r="4539">
          <cell r="A4539" t="str">
            <v>6390001121</v>
          </cell>
          <cell r="B4539" t="str">
            <v>LINK,MAN RLSE, HE MECH,ANCHOR</v>
          </cell>
          <cell r="C4539" t="str">
            <v>P18</v>
          </cell>
          <cell r="D4539" t="str">
            <v>EMS Parts</v>
          </cell>
          <cell r="E4539" t="str">
            <v>20</v>
          </cell>
          <cell r="F4539" t="str">
            <v>700</v>
          </cell>
          <cell r="G4539" t="str">
            <v xml:space="preserve">          10</v>
          </cell>
          <cell r="H4539" t="str">
            <v>EA</v>
          </cell>
          <cell r="I4539">
            <v>7.49</v>
          </cell>
          <cell r="J4539">
            <v>0.09</v>
          </cell>
          <cell r="K4539">
            <v>8.1641000000000012</v>
          </cell>
          <cell r="L4539">
            <v>9.0000000000000135E-2</v>
          </cell>
        </row>
        <row r="4540">
          <cell r="A4540" t="str">
            <v>6390001121</v>
          </cell>
          <cell r="B4540" t="str">
            <v>LINK,MAN RLSE, HE MECH,ANCHOR</v>
          </cell>
          <cell r="C4540" t="str">
            <v>P18</v>
          </cell>
          <cell r="D4540" t="str">
            <v>EMS Parts</v>
          </cell>
          <cell r="E4540" t="str">
            <v>20</v>
          </cell>
          <cell r="F4540" t="str">
            <v>700</v>
          </cell>
          <cell r="G4540" t="str">
            <v xml:space="preserve">          11</v>
          </cell>
          <cell r="H4540" t="str">
            <v>EA</v>
          </cell>
          <cell r="I4540">
            <v>3.62</v>
          </cell>
          <cell r="J4540">
            <v>0.09</v>
          </cell>
          <cell r="K4540">
            <v>3.9458000000000002</v>
          </cell>
          <cell r="L4540">
            <v>9.0000000000000024E-2</v>
          </cell>
        </row>
        <row r="4541">
          <cell r="A4541" t="str">
            <v>6390001122</v>
          </cell>
          <cell r="B4541" t="str">
            <v>PAWL, ANCHOR, MACHINED</v>
          </cell>
          <cell r="C4541" t="str">
            <v>P18</v>
          </cell>
          <cell r="D4541" t="str">
            <v>EMS Parts</v>
          </cell>
          <cell r="E4541" t="str">
            <v>20</v>
          </cell>
          <cell r="F4541" t="str">
            <v>700</v>
          </cell>
          <cell r="G4541" t="str">
            <v xml:space="preserve">          10</v>
          </cell>
          <cell r="H4541" t="str">
            <v>EA</v>
          </cell>
          <cell r="I4541">
            <v>45</v>
          </cell>
          <cell r="J4541">
            <v>0.09</v>
          </cell>
          <cell r="K4541">
            <v>49</v>
          </cell>
          <cell r="L4541">
            <v>8.8888888888888892E-2</v>
          </cell>
        </row>
        <row r="4542">
          <cell r="A4542" t="str">
            <v>6390001122</v>
          </cell>
          <cell r="B4542" t="str">
            <v>PAWL, ANCHOR, MACHINED</v>
          </cell>
          <cell r="C4542" t="str">
            <v>P18</v>
          </cell>
          <cell r="D4542" t="str">
            <v>EMS Parts</v>
          </cell>
          <cell r="E4542" t="str">
            <v>20</v>
          </cell>
          <cell r="F4542" t="str">
            <v>700</v>
          </cell>
          <cell r="G4542" t="str">
            <v xml:space="preserve">          11</v>
          </cell>
          <cell r="H4542" t="str">
            <v>EA</v>
          </cell>
          <cell r="I4542">
            <v>41.51</v>
          </cell>
          <cell r="J4542">
            <v>0.09</v>
          </cell>
          <cell r="K4542">
            <v>45</v>
          </cell>
          <cell r="L4542">
            <v>8.4076126234642307E-2</v>
          </cell>
        </row>
        <row r="4543">
          <cell r="A4543" t="str">
            <v>6390001123</v>
          </cell>
          <cell r="B4543" t="str">
            <v>RETAINER WING</v>
          </cell>
          <cell r="C4543" t="str">
            <v>P18</v>
          </cell>
          <cell r="D4543" t="str">
            <v>EMS Parts</v>
          </cell>
          <cell r="E4543" t="str">
            <v>20</v>
          </cell>
          <cell r="F4543" t="str">
            <v>700</v>
          </cell>
          <cell r="G4543" t="str">
            <v xml:space="preserve">          11</v>
          </cell>
          <cell r="H4543" t="str">
            <v>EA</v>
          </cell>
          <cell r="I4543">
            <v>24</v>
          </cell>
          <cell r="J4543">
            <v>0.09</v>
          </cell>
          <cell r="K4543">
            <v>26</v>
          </cell>
          <cell r="L4543">
            <v>8.3333333333333329E-2</v>
          </cell>
        </row>
        <row r="4544">
          <cell r="A4544" t="str">
            <v>6390001123</v>
          </cell>
          <cell r="B4544" t="str">
            <v>RETAINER WING</v>
          </cell>
          <cell r="C4544" t="str">
            <v>P18</v>
          </cell>
          <cell r="D4544" t="str">
            <v>EMS Parts</v>
          </cell>
          <cell r="E4544" t="str">
            <v>20</v>
          </cell>
          <cell r="F4544" t="str">
            <v>700</v>
          </cell>
          <cell r="G4544" t="str">
            <v xml:space="preserve">          10</v>
          </cell>
          <cell r="H4544" t="str">
            <v>EA</v>
          </cell>
          <cell r="I4544">
            <v>26</v>
          </cell>
          <cell r="J4544">
            <v>0.09</v>
          </cell>
          <cell r="K4544">
            <v>28</v>
          </cell>
          <cell r="L4544">
            <v>7.6923076923076927E-2</v>
          </cell>
        </row>
        <row r="4545">
          <cell r="A4545" t="str">
            <v>6390001124</v>
          </cell>
          <cell r="B4545" t="str">
            <v>ACTUATOR PIN, HE MECH, ANCHOR</v>
          </cell>
          <cell r="C4545" t="str">
            <v>P18</v>
          </cell>
          <cell r="D4545" t="str">
            <v>EMS Parts</v>
          </cell>
          <cell r="E4545" t="str">
            <v>20</v>
          </cell>
          <cell r="F4545" t="str">
            <v>700</v>
          </cell>
          <cell r="G4545" t="str">
            <v xml:space="preserve">          10</v>
          </cell>
          <cell r="H4545" t="str">
            <v>EA</v>
          </cell>
          <cell r="I4545">
            <v>15</v>
          </cell>
          <cell r="J4545">
            <v>0.09</v>
          </cell>
          <cell r="K4545">
            <v>16.350000000000001</v>
          </cell>
          <cell r="L4545">
            <v>9.0000000000000094E-2</v>
          </cell>
        </row>
        <row r="4546">
          <cell r="A4546" t="str">
            <v>6390001124</v>
          </cell>
          <cell r="B4546" t="str">
            <v>ACTUATOR PIN, HE MECH, ANCHOR</v>
          </cell>
          <cell r="C4546" t="str">
            <v>P18</v>
          </cell>
          <cell r="D4546" t="str">
            <v>EMS Parts</v>
          </cell>
          <cell r="E4546" t="str">
            <v>20</v>
          </cell>
          <cell r="F4546" t="str">
            <v>700</v>
          </cell>
          <cell r="G4546" t="str">
            <v xml:space="preserve">          11</v>
          </cell>
          <cell r="H4546" t="str">
            <v>EA</v>
          </cell>
          <cell r="I4546">
            <v>12.33</v>
          </cell>
          <cell r="J4546">
            <v>0.09</v>
          </cell>
          <cell r="K4546">
            <v>13.4397</v>
          </cell>
          <cell r="L4546">
            <v>9.0000000000000011E-2</v>
          </cell>
        </row>
        <row r="4547">
          <cell r="A4547" t="str">
            <v>6390001125</v>
          </cell>
          <cell r="B4547" t="str">
            <v>HOUSING,HE MECH, ANCHOR, MACH</v>
          </cell>
          <cell r="C4547" t="str">
            <v>P18</v>
          </cell>
          <cell r="D4547" t="str">
            <v>EMS Parts</v>
          </cell>
          <cell r="E4547" t="str">
            <v>20</v>
          </cell>
          <cell r="F4547" t="str">
            <v>700</v>
          </cell>
          <cell r="G4547" t="str">
            <v xml:space="preserve">          10</v>
          </cell>
          <cell r="H4547" t="str">
            <v>EA</v>
          </cell>
          <cell r="I4547">
            <v>75</v>
          </cell>
          <cell r="J4547">
            <v>0.09</v>
          </cell>
          <cell r="K4547">
            <v>82</v>
          </cell>
          <cell r="L4547">
            <v>9.3333333333333338E-2</v>
          </cell>
        </row>
        <row r="4548">
          <cell r="A4548" t="str">
            <v>6390001125</v>
          </cell>
          <cell r="B4548" t="str">
            <v>HOUSING,HE MECH, ANCHOR, MACH</v>
          </cell>
          <cell r="C4548" t="str">
            <v>P18</v>
          </cell>
          <cell r="D4548" t="str">
            <v>EMS Parts</v>
          </cell>
          <cell r="E4548" t="str">
            <v>20</v>
          </cell>
          <cell r="F4548" t="str">
            <v>700</v>
          </cell>
          <cell r="G4548" t="str">
            <v xml:space="preserve">          11</v>
          </cell>
          <cell r="H4548" t="str">
            <v>EA</v>
          </cell>
          <cell r="I4548">
            <v>74.73</v>
          </cell>
          <cell r="J4548">
            <v>0.09</v>
          </cell>
          <cell r="K4548">
            <v>81</v>
          </cell>
          <cell r="L4548">
            <v>8.3902047370533861E-2</v>
          </cell>
        </row>
        <row r="4549">
          <cell r="A4549" t="str">
            <v>6390001127</v>
          </cell>
          <cell r="B4549" t="str">
            <v>BOLSTER PLATE, ANCHOR FOOTEND</v>
          </cell>
          <cell r="C4549" t="str">
            <v>P18</v>
          </cell>
          <cell r="D4549" t="str">
            <v>EMS Parts</v>
          </cell>
          <cell r="E4549" t="str">
            <v>20</v>
          </cell>
          <cell r="F4549" t="str">
            <v>700</v>
          </cell>
          <cell r="G4549" t="str">
            <v xml:space="preserve">          11</v>
          </cell>
          <cell r="H4549" t="str">
            <v>EA</v>
          </cell>
          <cell r="I4549">
            <v>6.98</v>
          </cell>
          <cell r="J4549">
            <v>0.09</v>
          </cell>
          <cell r="K4549">
            <v>7.608200000000001</v>
          </cell>
          <cell r="L4549">
            <v>9.0000000000000066E-2</v>
          </cell>
        </row>
        <row r="4550">
          <cell r="A4550" t="str">
            <v>6390001127</v>
          </cell>
          <cell r="B4550" t="str">
            <v>BOLSTER PLATE, ANCHOR FOOTEND</v>
          </cell>
          <cell r="C4550" t="str">
            <v>P18</v>
          </cell>
          <cell r="D4550" t="str">
            <v>EMS Parts</v>
          </cell>
          <cell r="E4550" t="str">
            <v>20</v>
          </cell>
          <cell r="F4550" t="str">
            <v>700</v>
          </cell>
          <cell r="G4550" t="str">
            <v xml:space="preserve">          10</v>
          </cell>
          <cell r="H4550" t="str">
            <v>EA</v>
          </cell>
          <cell r="I4550">
            <v>11</v>
          </cell>
          <cell r="J4550">
            <v>0.09</v>
          </cell>
          <cell r="K4550">
            <v>11.99</v>
          </cell>
          <cell r="L4550">
            <v>9.0000000000000024E-2</v>
          </cell>
        </row>
        <row r="4551">
          <cell r="A4551" t="str">
            <v>6390001130</v>
          </cell>
          <cell r="B4551" t="str">
            <v>BUTTON, RELEASE ANCHOR</v>
          </cell>
          <cell r="C4551" t="str">
            <v>P18</v>
          </cell>
          <cell r="D4551" t="str">
            <v>EMS Parts</v>
          </cell>
          <cell r="E4551" t="str">
            <v>20</v>
          </cell>
          <cell r="F4551" t="str">
            <v>700</v>
          </cell>
          <cell r="G4551" t="str">
            <v xml:space="preserve">          11</v>
          </cell>
          <cell r="H4551" t="str">
            <v>EA</v>
          </cell>
          <cell r="I4551">
            <v>25.08</v>
          </cell>
          <cell r="J4551">
            <v>0.09</v>
          </cell>
          <cell r="K4551">
            <v>27</v>
          </cell>
          <cell r="L4551">
            <v>7.6555023923445042E-2</v>
          </cell>
        </row>
        <row r="4552">
          <cell r="A4552" t="str">
            <v>6390001130</v>
          </cell>
          <cell r="B4552" t="str">
            <v>BUTTON, RELEASE ANCHOR</v>
          </cell>
          <cell r="C4552" t="str">
            <v>P18</v>
          </cell>
          <cell r="D4552" t="str">
            <v>EMS Parts</v>
          </cell>
          <cell r="E4552" t="str">
            <v>20</v>
          </cell>
          <cell r="F4552" t="str">
            <v>700</v>
          </cell>
          <cell r="G4552" t="str">
            <v xml:space="preserve">          10</v>
          </cell>
          <cell r="H4552" t="str">
            <v>EA</v>
          </cell>
          <cell r="I4552">
            <v>27</v>
          </cell>
          <cell r="J4552">
            <v>0.09</v>
          </cell>
          <cell r="K4552">
            <v>29</v>
          </cell>
          <cell r="L4552">
            <v>7.407407407407407E-2</v>
          </cell>
        </row>
        <row r="4553">
          <cell r="A4553" t="str">
            <v>6390001132</v>
          </cell>
          <cell r="B4553" t="str">
            <v>MOTOR, 12DC 108/165 AY</v>
          </cell>
          <cell r="C4553" t="str">
            <v>P18</v>
          </cell>
          <cell r="D4553" t="str">
            <v>EMS Parts</v>
          </cell>
          <cell r="E4553" t="str">
            <v>20</v>
          </cell>
          <cell r="F4553" t="str">
            <v>700</v>
          </cell>
          <cell r="G4553" t="str">
            <v xml:space="preserve">          11</v>
          </cell>
          <cell r="H4553" t="str">
            <v>EA</v>
          </cell>
          <cell r="I4553">
            <v>1873.97</v>
          </cell>
          <cell r="J4553">
            <v>0.09</v>
          </cell>
          <cell r="K4553">
            <v>2043</v>
          </cell>
          <cell r="L4553">
            <v>9.0198882586167317E-2</v>
          </cell>
        </row>
        <row r="4554">
          <cell r="A4554" t="str">
            <v>6390001132</v>
          </cell>
          <cell r="B4554" t="str">
            <v>MOTOR, 12DC 108/165 AY</v>
          </cell>
          <cell r="C4554" t="str">
            <v>P18</v>
          </cell>
          <cell r="D4554" t="str">
            <v>EMS Parts</v>
          </cell>
          <cell r="E4554" t="str">
            <v>20</v>
          </cell>
          <cell r="F4554" t="str">
            <v>700</v>
          </cell>
          <cell r="G4554" t="str">
            <v xml:space="preserve">          10</v>
          </cell>
          <cell r="H4554" t="str">
            <v>EA</v>
          </cell>
          <cell r="I4554">
            <v>1822</v>
          </cell>
          <cell r="J4554">
            <v>0.09</v>
          </cell>
          <cell r="K4554">
            <v>1986</v>
          </cell>
          <cell r="L4554">
            <v>9.0010976948408344E-2</v>
          </cell>
        </row>
        <row r="4555">
          <cell r="A4555" t="str">
            <v>6390001133</v>
          </cell>
          <cell r="B4555" t="str">
            <v>ANCHOR PRIMARY COIL</v>
          </cell>
          <cell r="C4555" t="str">
            <v>P18</v>
          </cell>
          <cell r="D4555" t="str">
            <v>EMS Parts</v>
          </cell>
          <cell r="E4555" t="str">
            <v>20</v>
          </cell>
          <cell r="F4555" t="str">
            <v>700</v>
          </cell>
          <cell r="G4555" t="str">
            <v xml:space="preserve">          11</v>
          </cell>
          <cell r="H4555" t="str">
            <v>EA</v>
          </cell>
          <cell r="I4555">
            <v>100.65</v>
          </cell>
          <cell r="J4555">
            <v>0.09</v>
          </cell>
          <cell r="K4555">
            <v>110</v>
          </cell>
          <cell r="L4555">
            <v>9.2896174863387915E-2</v>
          </cell>
        </row>
        <row r="4556">
          <cell r="A4556" t="str">
            <v>6390001133</v>
          </cell>
          <cell r="B4556" t="str">
            <v>ANCHOR PRIMARY COIL</v>
          </cell>
          <cell r="C4556" t="str">
            <v>P18</v>
          </cell>
          <cell r="D4556" t="str">
            <v>EMS Parts</v>
          </cell>
          <cell r="E4556" t="str">
            <v>20</v>
          </cell>
          <cell r="F4556" t="str">
            <v>700</v>
          </cell>
          <cell r="G4556" t="str">
            <v xml:space="preserve">          10</v>
          </cell>
          <cell r="H4556" t="str">
            <v>EA</v>
          </cell>
          <cell r="I4556">
            <v>100</v>
          </cell>
          <cell r="J4556">
            <v>0.09</v>
          </cell>
          <cell r="K4556">
            <v>109</v>
          </cell>
          <cell r="L4556">
            <v>0.09</v>
          </cell>
        </row>
        <row r="4557">
          <cell r="A4557" t="str">
            <v>6390001134</v>
          </cell>
          <cell r="B4557" t="str">
            <v>COVER, HE, ANCHOR</v>
          </cell>
          <cell r="C4557" t="str">
            <v>P18</v>
          </cell>
          <cell r="D4557" t="str">
            <v>EMS Parts</v>
          </cell>
          <cell r="E4557" t="str">
            <v>20</v>
          </cell>
          <cell r="F4557" t="str">
            <v>700</v>
          </cell>
          <cell r="G4557" t="str">
            <v xml:space="preserve">          10</v>
          </cell>
          <cell r="H4557" t="str">
            <v>EA</v>
          </cell>
          <cell r="I4557">
            <v>46</v>
          </cell>
          <cell r="J4557">
            <v>0.09</v>
          </cell>
          <cell r="K4557">
            <v>50</v>
          </cell>
          <cell r="L4557">
            <v>8.6956521739130432E-2</v>
          </cell>
        </row>
        <row r="4558">
          <cell r="A4558" t="str">
            <v>6390001134</v>
          </cell>
          <cell r="B4558" t="str">
            <v>COVER, HE, ANCHOR</v>
          </cell>
          <cell r="C4558" t="str">
            <v>P18</v>
          </cell>
          <cell r="D4558" t="str">
            <v>EMS Parts</v>
          </cell>
          <cell r="E4558" t="str">
            <v>20</v>
          </cell>
          <cell r="F4558" t="str">
            <v>700</v>
          </cell>
          <cell r="G4558" t="str">
            <v xml:space="preserve">          11</v>
          </cell>
          <cell r="H4558" t="str">
            <v>EA</v>
          </cell>
          <cell r="I4558">
            <v>42.63</v>
          </cell>
          <cell r="J4558">
            <v>0.09</v>
          </cell>
          <cell r="K4558">
            <v>46</v>
          </cell>
          <cell r="L4558">
            <v>7.9052310579404109E-2</v>
          </cell>
        </row>
        <row r="4559">
          <cell r="A4559" t="str">
            <v>6390001135</v>
          </cell>
          <cell r="B4559" t="str">
            <v>CABLE, ANCHOR TO VEHICLE</v>
          </cell>
          <cell r="C4559" t="str">
            <v>P18</v>
          </cell>
          <cell r="D4559" t="str">
            <v>EMS Parts</v>
          </cell>
          <cell r="E4559" t="str">
            <v>20</v>
          </cell>
          <cell r="F4559" t="str">
            <v>700</v>
          </cell>
          <cell r="G4559" t="str">
            <v xml:space="preserve">          10</v>
          </cell>
          <cell r="H4559" t="str">
            <v>EA</v>
          </cell>
          <cell r="I4559">
            <v>106</v>
          </cell>
          <cell r="J4559">
            <v>0.09</v>
          </cell>
          <cell r="K4559">
            <v>116</v>
          </cell>
          <cell r="L4559">
            <v>9.4339622641509441E-2</v>
          </cell>
        </row>
        <row r="4560">
          <cell r="A4560" t="str">
            <v>6390001135</v>
          </cell>
          <cell r="B4560" t="str">
            <v>CABLE, ANCHOR TO VEHICLE</v>
          </cell>
          <cell r="C4560" t="str">
            <v>P18</v>
          </cell>
          <cell r="D4560" t="str">
            <v>EMS Parts</v>
          </cell>
          <cell r="E4560" t="str">
            <v>20</v>
          </cell>
          <cell r="F4560" t="str">
            <v>700</v>
          </cell>
          <cell r="G4560" t="str">
            <v xml:space="preserve">          11</v>
          </cell>
          <cell r="H4560" t="str">
            <v>EA</v>
          </cell>
          <cell r="I4560">
            <v>106.32</v>
          </cell>
          <cell r="J4560">
            <v>0.09</v>
          </cell>
          <cell r="K4560">
            <v>116</v>
          </cell>
          <cell r="L4560">
            <v>9.1045899172310082E-2</v>
          </cell>
        </row>
        <row r="4561">
          <cell r="A4561" t="str">
            <v>6390001136</v>
          </cell>
          <cell r="B4561" t="str">
            <v>REAR END CAP, ANCHOR</v>
          </cell>
          <cell r="C4561" t="str">
            <v>P18</v>
          </cell>
          <cell r="D4561" t="str">
            <v>EMS Parts</v>
          </cell>
          <cell r="E4561" t="str">
            <v>20</v>
          </cell>
          <cell r="F4561" t="str">
            <v>700</v>
          </cell>
          <cell r="G4561" t="str">
            <v xml:space="preserve">          10</v>
          </cell>
          <cell r="H4561" t="str">
            <v>EA</v>
          </cell>
          <cell r="I4561">
            <v>12</v>
          </cell>
          <cell r="J4561">
            <v>0.09</v>
          </cell>
          <cell r="K4561">
            <v>13.080000000000002</v>
          </cell>
          <cell r="L4561">
            <v>9.0000000000000149E-2</v>
          </cell>
        </row>
        <row r="4562">
          <cell r="A4562" t="str">
            <v>6390001136</v>
          </cell>
          <cell r="B4562" t="str">
            <v>REAR END CAP, ANCHOR</v>
          </cell>
          <cell r="C4562" t="str">
            <v>P18</v>
          </cell>
          <cell r="D4562" t="str">
            <v>EMS Parts</v>
          </cell>
          <cell r="E4562" t="str">
            <v>20</v>
          </cell>
          <cell r="F4562" t="str">
            <v>700</v>
          </cell>
          <cell r="G4562" t="str">
            <v xml:space="preserve">          11</v>
          </cell>
          <cell r="H4562" t="str">
            <v>EA</v>
          </cell>
          <cell r="I4562">
            <v>8.08</v>
          </cell>
          <cell r="J4562">
            <v>0.09</v>
          </cell>
          <cell r="K4562">
            <v>8.8071999999999999</v>
          </cell>
          <cell r="L4562">
            <v>8.9999999999999983E-2</v>
          </cell>
        </row>
        <row r="4563">
          <cell r="A4563" t="str">
            <v>6390001137</v>
          </cell>
          <cell r="B4563" t="str">
            <v>WIRE PROTECTOR</v>
          </cell>
          <cell r="C4563" t="str">
            <v>P18</v>
          </cell>
          <cell r="D4563" t="str">
            <v>EMS Parts</v>
          </cell>
          <cell r="E4563" t="str">
            <v>20</v>
          </cell>
          <cell r="F4563" t="str">
            <v>700</v>
          </cell>
          <cell r="G4563" t="str">
            <v xml:space="preserve">          11</v>
          </cell>
          <cell r="H4563" t="str">
            <v>EA</v>
          </cell>
          <cell r="I4563">
            <v>6.38</v>
          </cell>
          <cell r="J4563">
            <v>0.09</v>
          </cell>
          <cell r="K4563">
            <v>6.9542000000000002</v>
          </cell>
          <cell r="L4563">
            <v>9.0000000000000038E-2</v>
          </cell>
        </row>
        <row r="4564">
          <cell r="A4564" t="str">
            <v>6390001137</v>
          </cell>
          <cell r="B4564" t="str">
            <v>WIRE PROTECTOR</v>
          </cell>
          <cell r="C4564" t="str">
            <v>P18</v>
          </cell>
          <cell r="D4564" t="str">
            <v>EMS Parts</v>
          </cell>
          <cell r="E4564" t="str">
            <v>20</v>
          </cell>
          <cell r="F4564" t="str">
            <v>700</v>
          </cell>
          <cell r="G4564" t="str">
            <v xml:space="preserve">          10</v>
          </cell>
          <cell r="H4564" t="str">
            <v>EA</v>
          </cell>
          <cell r="I4564">
            <v>10</v>
          </cell>
          <cell r="J4564">
            <v>0.09</v>
          </cell>
          <cell r="K4564">
            <v>10.9</v>
          </cell>
          <cell r="L4564">
            <v>9.0000000000000038E-2</v>
          </cell>
        </row>
        <row r="4565">
          <cell r="A4565" t="str">
            <v>6390001139</v>
          </cell>
          <cell r="B4565" t="str">
            <v>PQP-CABLE, COT CHARGING</v>
          </cell>
          <cell r="C4565" t="str">
            <v>P18</v>
          </cell>
          <cell r="D4565" t="str">
            <v>EMS Parts</v>
          </cell>
          <cell r="E4565" t="str">
            <v>20</v>
          </cell>
          <cell r="F4565" t="str">
            <v>700</v>
          </cell>
          <cell r="G4565" t="str">
            <v xml:space="preserve">          10</v>
          </cell>
          <cell r="H4565" t="str">
            <v>EA</v>
          </cell>
          <cell r="I4565">
            <v>66</v>
          </cell>
          <cell r="J4565">
            <v>0.09</v>
          </cell>
          <cell r="K4565">
            <v>72</v>
          </cell>
          <cell r="L4565">
            <v>9.0909090909090912E-2</v>
          </cell>
        </row>
        <row r="4566">
          <cell r="A4566" t="str">
            <v>6390001139</v>
          </cell>
          <cell r="B4566" t="str">
            <v>PQP-CABLE, COT CHARGING</v>
          </cell>
          <cell r="C4566" t="str">
            <v>P18</v>
          </cell>
          <cell r="D4566" t="str">
            <v>EMS Parts</v>
          </cell>
          <cell r="E4566" t="str">
            <v>20</v>
          </cell>
          <cell r="F4566" t="str">
            <v>700</v>
          </cell>
          <cell r="G4566" t="str">
            <v xml:space="preserve">          11</v>
          </cell>
          <cell r="H4566" t="str">
            <v>EA</v>
          </cell>
          <cell r="I4566">
            <v>66.040000000000006</v>
          </cell>
          <cell r="J4566">
            <v>0.09</v>
          </cell>
          <cell r="K4566">
            <v>72</v>
          </cell>
          <cell r="L4566">
            <v>9.0248334342822423E-2</v>
          </cell>
        </row>
        <row r="4567">
          <cell r="A4567" t="str">
            <v>6390001140</v>
          </cell>
          <cell r="B4567" t="str">
            <v>STRAP, COIL, TIE DOWN</v>
          </cell>
          <cell r="C4567" t="str">
            <v>P18</v>
          </cell>
          <cell r="D4567" t="str">
            <v>EMS Parts</v>
          </cell>
          <cell r="E4567" t="str">
            <v>20</v>
          </cell>
          <cell r="F4567" t="str">
            <v>700</v>
          </cell>
          <cell r="G4567" t="str">
            <v xml:space="preserve">          10</v>
          </cell>
          <cell r="H4567" t="str">
            <v>EA</v>
          </cell>
          <cell r="I4567">
            <v>14</v>
          </cell>
          <cell r="J4567">
            <v>0.09</v>
          </cell>
          <cell r="K4567">
            <v>15.260000000000002</v>
          </cell>
          <cell r="L4567">
            <v>9.0000000000000108E-2</v>
          </cell>
        </row>
        <row r="4568">
          <cell r="A4568" t="str">
            <v>6390001140</v>
          </cell>
          <cell r="B4568" t="str">
            <v>STRAP, COIL, TIE DOWN</v>
          </cell>
          <cell r="C4568" t="str">
            <v>P18</v>
          </cell>
          <cell r="D4568" t="str">
            <v>EMS Parts</v>
          </cell>
          <cell r="E4568" t="str">
            <v>20</v>
          </cell>
          <cell r="F4568" t="str">
            <v>700</v>
          </cell>
          <cell r="G4568" t="str">
            <v xml:space="preserve">          11</v>
          </cell>
          <cell r="H4568" t="str">
            <v>EA</v>
          </cell>
          <cell r="I4568">
            <v>11.36</v>
          </cell>
          <cell r="J4568">
            <v>0.09</v>
          </cell>
          <cell r="K4568">
            <v>12.382400000000001</v>
          </cell>
          <cell r="L4568">
            <v>9.0000000000000094E-2</v>
          </cell>
        </row>
        <row r="4569">
          <cell r="A4569" t="str">
            <v>6390001141</v>
          </cell>
          <cell r="B4569" t="str">
            <v>COIL RETAINER</v>
          </cell>
          <cell r="C4569" t="str">
            <v>P18</v>
          </cell>
          <cell r="D4569" t="str">
            <v>EMS Parts</v>
          </cell>
          <cell r="E4569" t="str">
            <v>20</v>
          </cell>
          <cell r="F4569" t="str">
            <v>700</v>
          </cell>
          <cell r="G4569" t="str">
            <v xml:space="preserve">          10</v>
          </cell>
          <cell r="H4569" t="str">
            <v>EA</v>
          </cell>
          <cell r="I4569">
            <v>10</v>
          </cell>
          <cell r="J4569">
            <v>0.09</v>
          </cell>
          <cell r="K4569">
            <v>10.9</v>
          </cell>
          <cell r="L4569">
            <v>9.0000000000000038E-2</v>
          </cell>
        </row>
        <row r="4570">
          <cell r="A4570" t="str">
            <v>6390001141</v>
          </cell>
          <cell r="B4570" t="str">
            <v>COIL RETAINER</v>
          </cell>
          <cell r="C4570" t="str">
            <v>P18</v>
          </cell>
          <cell r="D4570" t="str">
            <v>EMS Parts</v>
          </cell>
          <cell r="E4570" t="str">
            <v>20</v>
          </cell>
          <cell r="F4570" t="str">
            <v>700</v>
          </cell>
          <cell r="G4570" t="str">
            <v xml:space="preserve">          11</v>
          </cell>
          <cell r="H4570" t="str">
            <v>EA</v>
          </cell>
          <cell r="I4570">
            <v>5.5</v>
          </cell>
          <cell r="J4570">
            <v>0.09</v>
          </cell>
          <cell r="K4570">
            <v>5.9950000000000001</v>
          </cell>
          <cell r="L4570">
            <v>9.0000000000000024E-2</v>
          </cell>
        </row>
        <row r="4571">
          <cell r="A4571" t="str">
            <v>6390001142</v>
          </cell>
          <cell r="B4571" t="str">
            <v>Floor Mount Bracket Rail Clamp</v>
          </cell>
          <cell r="C4571" t="str">
            <v>P18</v>
          </cell>
          <cell r="D4571" t="str">
            <v>EMS Parts</v>
          </cell>
          <cell r="E4571" t="str">
            <v>20</v>
          </cell>
          <cell r="F4571" t="str">
            <v>700</v>
          </cell>
          <cell r="G4571" t="str">
            <v xml:space="preserve">          11</v>
          </cell>
          <cell r="H4571" t="str">
            <v>EA</v>
          </cell>
          <cell r="I4571">
            <v>483.21</v>
          </cell>
          <cell r="J4571">
            <v>0.09</v>
          </cell>
          <cell r="K4571">
            <v>527</v>
          </cell>
          <cell r="L4571">
            <v>9.0623124521429649E-2</v>
          </cell>
        </row>
        <row r="4572">
          <cell r="A4572" t="str">
            <v>6390001142</v>
          </cell>
          <cell r="B4572" t="str">
            <v>Floor Mount Bracket Rail Clamp</v>
          </cell>
          <cell r="C4572" t="str">
            <v>P18</v>
          </cell>
          <cell r="D4572" t="str">
            <v>EMS Parts</v>
          </cell>
          <cell r="E4572" t="str">
            <v>20</v>
          </cell>
          <cell r="F4572" t="str">
            <v>700</v>
          </cell>
          <cell r="G4572" t="str">
            <v xml:space="preserve">          10</v>
          </cell>
          <cell r="H4572" t="str">
            <v>EA</v>
          </cell>
          <cell r="I4572">
            <v>472</v>
          </cell>
          <cell r="J4572">
            <v>0.09</v>
          </cell>
          <cell r="K4572">
            <v>514</v>
          </cell>
          <cell r="L4572">
            <v>8.8983050847457626E-2</v>
          </cell>
        </row>
        <row r="4573">
          <cell r="A4573" t="str">
            <v>6390001144</v>
          </cell>
          <cell r="B4573" t="str">
            <v>RAMP, TROLLEY TO TRANSFER LOCK</v>
          </cell>
          <cell r="C4573" t="str">
            <v>P18</v>
          </cell>
          <cell r="D4573" t="str">
            <v>EMS Parts</v>
          </cell>
          <cell r="E4573" t="str">
            <v>20</v>
          </cell>
          <cell r="F4573" t="str">
            <v>700</v>
          </cell>
          <cell r="G4573" t="str">
            <v xml:space="preserve">          11</v>
          </cell>
          <cell r="H4573" t="str">
            <v>EA</v>
          </cell>
          <cell r="I4573">
            <v>4.32</v>
          </cell>
          <cell r="J4573">
            <v>0.09</v>
          </cell>
          <cell r="K4573">
            <v>4.708800000000001</v>
          </cell>
          <cell r="L4573">
            <v>9.0000000000000149E-2</v>
          </cell>
        </row>
        <row r="4574">
          <cell r="A4574" t="str">
            <v>6390001144</v>
          </cell>
          <cell r="B4574" t="str">
            <v>RAMP, TROLLEY TO TRANSFER LOCK</v>
          </cell>
          <cell r="C4574" t="str">
            <v>P18</v>
          </cell>
          <cell r="D4574" t="str">
            <v>EMS Parts</v>
          </cell>
          <cell r="E4574" t="str">
            <v>20</v>
          </cell>
          <cell r="F4574" t="str">
            <v>700</v>
          </cell>
          <cell r="G4574" t="str">
            <v xml:space="preserve">          10</v>
          </cell>
          <cell r="H4574" t="str">
            <v>EA</v>
          </cell>
          <cell r="I4574">
            <v>9</v>
          </cell>
          <cell r="J4574">
            <v>0.09</v>
          </cell>
          <cell r="K4574">
            <v>9.81</v>
          </cell>
          <cell r="L4574">
            <v>9.0000000000000052E-2</v>
          </cell>
        </row>
        <row r="4575">
          <cell r="A4575" t="str">
            <v>6390001145</v>
          </cell>
          <cell r="B4575" t="str">
            <v>COIL HOUSING</v>
          </cell>
          <cell r="C4575" t="str">
            <v>P18</v>
          </cell>
          <cell r="D4575" t="str">
            <v>EMS Parts</v>
          </cell>
          <cell r="E4575" t="str">
            <v>20</v>
          </cell>
          <cell r="F4575" t="str">
            <v>700</v>
          </cell>
          <cell r="G4575" t="str">
            <v xml:space="preserve">          10</v>
          </cell>
          <cell r="H4575" t="str">
            <v>EA</v>
          </cell>
          <cell r="I4575">
            <v>20</v>
          </cell>
          <cell r="J4575">
            <v>0.09</v>
          </cell>
          <cell r="K4575">
            <v>22</v>
          </cell>
          <cell r="L4575">
            <v>0.1</v>
          </cell>
        </row>
        <row r="4576">
          <cell r="A4576" t="str">
            <v>6390001145</v>
          </cell>
          <cell r="B4576" t="str">
            <v>COIL HOUSING</v>
          </cell>
          <cell r="C4576" t="str">
            <v>P18</v>
          </cell>
          <cell r="D4576" t="str">
            <v>EMS Parts</v>
          </cell>
          <cell r="E4576" t="str">
            <v>20</v>
          </cell>
          <cell r="F4576" t="str">
            <v>700</v>
          </cell>
          <cell r="G4576" t="str">
            <v xml:space="preserve">          11</v>
          </cell>
          <cell r="H4576" t="str">
            <v>EA</v>
          </cell>
          <cell r="I4576">
            <v>18.579999999999998</v>
          </cell>
          <cell r="J4576">
            <v>0.09</v>
          </cell>
          <cell r="K4576">
            <v>20.252199999999998</v>
          </cell>
          <cell r="L4576">
            <v>9.0000000000000011E-2</v>
          </cell>
        </row>
        <row r="4577">
          <cell r="A4577" t="str">
            <v>6390001146</v>
          </cell>
          <cell r="B4577" t="str">
            <v>FITTING STR SAE4 JIC4</v>
          </cell>
          <cell r="C4577" t="str">
            <v>P18</v>
          </cell>
          <cell r="D4577" t="str">
            <v>EMS Parts</v>
          </cell>
          <cell r="E4577" t="str">
            <v>20</v>
          </cell>
          <cell r="F4577" t="str">
            <v>700</v>
          </cell>
          <cell r="G4577" t="str">
            <v xml:space="preserve">          11</v>
          </cell>
          <cell r="H4577" t="str">
            <v>EA</v>
          </cell>
          <cell r="I4577">
            <v>6.96</v>
          </cell>
          <cell r="J4577">
            <v>0.09</v>
          </cell>
          <cell r="K4577">
            <v>7.5864000000000003</v>
          </cell>
          <cell r="L4577">
            <v>9.0000000000000038E-2</v>
          </cell>
        </row>
        <row r="4578">
          <cell r="A4578" t="str">
            <v>6390001146</v>
          </cell>
          <cell r="B4578" t="str">
            <v>FITTING STR SAE4 JIC4</v>
          </cell>
          <cell r="C4578" t="str">
            <v>P18</v>
          </cell>
          <cell r="D4578" t="str">
            <v>EMS Parts</v>
          </cell>
          <cell r="E4578" t="str">
            <v>20</v>
          </cell>
          <cell r="F4578" t="str">
            <v>700</v>
          </cell>
          <cell r="G4578" t="str">
            <v xml:space="preserve">          10</v>
          </cell>
          <cell r="H4578" t="str">
            <v>EA</v>
          </cell>
          <cell r="I4578">
            <v>11</v>
          </cell>
          <cell r="J4578">
            <v>0.09</v>
          </cell>
          <cell r="K4578">
            <v>11.99</v>
          </cell>
          <cell r="L4578">
            <v>9.0000000000000024E-2</v>
          </cell>
        </row>
        <row r="4579">
          <cell r="A4579" t="str">
            <v>6390001147</v>
          </cell>
          <cell r="B4579" t="str">
            <v>BOARD, INDCUTIVE PRIMARY ASSY</v>
          </cell>
          <cell r="C4579" t="str">
            <v>P18</v>
          </cell>
          <cell r="D4579" t="str">
            <v>EMS Parts</v>
          </cell>
          <cell r="E4579" t="str">
            <v>20</v>
          </cell>
          <cell r="F4579" t="str">
            <v>700</v>
          </cell>
          <cell r="G4579" t="str">
            <v xml:space="preserve">          10</v>
          </cell>
          <cell r="H4579" t="str">
            <v>EA</v>
          </cell>
          <cell r="I4579">
            <v>874</v>
          </cell>
          <cell r="J4579">
            <v>0.09</v>
          </cell>
          <cell r="K4579">
            <v>953</v>
          </cell>
          <cell r="L4579">
            <v>9.0389016018306637E-2</v>
          </cell>
        </row>
        <row r="4580">
          <cell r="A4580" t="str">
            <v>6390001147</v>
          </cell>
          <cell r="B4580" t="str">
            <v>BOARD, INDCUTIVE PRIMARY ASSY</v>
          </cell>
          <cell r="C4580" t="str">
            <v>P18</v>
          </cell>
          <cell r="D4580" t="str">
            <v>EMS Parts</v>
          </cell>
          <cell r="E4580" t="str">
            <v>20</v>
          </cell>
          <cell r="F4580" t="str">
            <v>700</v>
          </cell>
          <cell r="G4580" t="str">
            <v xml:space="preserve">          11</v>
          </cell>
          <cell r="H4580" t="str">
            <v>EA</v>
          </cell>
          <cell r="I4580">
            <v>898.03</v>
          </cell>
          <cell r="J4580">
            <v>0.09</v>
          </cell>
          <cell r="K4580">
            <v>979</v>
          </cell>
          <cell r="L4580">
            <v>9.0164025700700451E-2</v>
          </cell>
        </row>
        <row r="4581">
          <cell r="A4581" t="str">
            <v>6390001148</v>
          </cell>
          <cell r="B4581" t="str">
            <v>HOOK, SAFETY, POWERLOAD</v>
          </cell>
          <cell r="C4581" t="str">
            <v>P18</v>
          </cell>
          <cell r="D4581" t="str">
            <v>EMS Parts</v>
          </cell>
          <cell r="E4581" t="str">
            <v>20</v>
          </cell>
          <cell r="F4581" t="str">
            <v>700</v>
          </cell>
          <cell r="G4581" t="str">
            <v xml:space="preserve">          11</v>
          </cell>
          <cell r="H4581" t="str">
            <v>EA</v>
          </cell>
          <cell r="I4581">
            <v>46.08</v>
          </cell>
          <cell r="J4581">
            <v>0.09</v>
          </cell>
          <cell r="K4581">
            <v>50</v>
          </cell>
          <cell r="L4581">
            <v>8.5069444444444489E-2</v>
          </cell>
        </row>
        <row r="4582">
          <cell r="A4582" t="str">
            <v>6390001148</v>
          </cell>
          <cell r="B4582" t="str">
            <v>HOOK, SAFETY, POWERLOAD</v>
          </cell>
          <cell r="C4582" t="str">
            <v>P18</v>
          </cell>
          <cell r="D4582" t="str">
            <v>EMS Parts</v>
          </cell>
          <cell r="E4582" t="str">
            <v>20</v>
          </cell>
          <cell r="F4582" t="str">
            <v>700</v>
          </cell>
          <cell r="G4582" t="str">
            <v xml:space="preserve">          10</v>
          </cell>
          <cell r="H4582" t="str">
            <v>EA</v>
          </cell>
          <cell r="I4582">
            <v>49</v>
          </cell>
          <cell r="J4582">
            <v>0.09</v>
          </cell>
          <cell r="K4582">
            <v>53</v>
          </cell>
          <cell r="L4582">
            <v>8.1632653061224483E-2</v>
          </cell>
        </row>
        <row r="4583">
          <cell r="A4583" t="str">
            <v>6390001149</v>
          </cell>
          <cell r="B4583" t="str">
            <v>PIVOT PIN, PAWL</v>
          </cell>
          <cell r="C4583" t="str">
            <v>P18</v>
          </cell>
          <cell r="D4583" t="str">
            <v>EMS Parts</v>
          </cell>
          <cell r="E4583" t="str">
            <v>20</v>
          </cell>
          <cell r="F4583" t="str">
            <v>700</v>
          </cell>
          <cell r="G4583" t="str">
            <v xml:space="preserve">          10</v>
          </cell>
          <cell r="H4583" t="str">
            <v>EA</v>
          </cell>
          <cell r="I4583">
            <v>14</v>
          </cell>
          <cell r="J4583">
            <v>0.09</v>
          </cell>
          <cell r="K4583">
            <v>15.260000000000002</v>
          </cell>
          <cell r="L4583">
            <v>9.0000000000000108E-2</v>
          </cell>
        </row>
        <row r="4584">
          <cell r="A4584" t="str">
            <v>6390001149</v>
          </cell>
          <cell r="B4584" t="str">
            <v>PIVOT PIN, PAWL</v>
          </cell>
          <cell r="C4584" t="str">
            <v>P18</v>
          </cell>
          <cell r="D4584" t="str">
            <v>EMS Parts</v>
          </cell>
          <cell r="E4584" t="str">
            <v>20</v>
          </cell>
          <cell r="F4584" t="str">
            <v>700</v>
          </cell>
          <cell r="G4584" t="str">
            <v xml:space="preserve">          11</v>
          </cell>
          <cell r="H4584" t="str">
            <v>EA</v>
          </cell>
          <cell r="I4584">
            <v>11.14</v>
          </cell>
          <cell r="J4584">
            <v>0.09</v>
          </cell>
          <cell r="K4584">
            <v>12.142600000000002</v>
          </cell>
          <cell r="L4584">
            <v>9.0000000000000094E-2</v>
          </cell>
        </row>
        <row r="4585">
          <cell r="A4585" t="str">
            <v>6390001150</v>
          </cell>
          <cell r="B4585" t="str">
            <v>MOUNTING POST ANCHOR</v>
          </cell>
          <cell r="C4585" t="str">
            <v>P18</v>
          </cell>
          <cell r="D4585" t="str">
            <v>EMS Parts</v>
          </cell>
          <cell r="E4585" t="str">
            <v>20</v>
          </cell>
          <cell r="F4585" t="str">
            <v>700</v>
          </cell>
          <cell r="G4585" t="str">
            <v xml:space="preserve">          11</v>
          </cell>
          <cell r="H4585" t="str">
            <v>EA</v>
          </cell>
          <cell r="I4585">
            <v>25.48</v>
          </cell>
          <cell r="J4585">
            <v>0.09</v>
          </cell>
          <cell r="K4585">
            <v>28</v>
          </cell>
          <cell r="L4585">
            <v>9.8901098901098883E-2</v>
          </cell>
        </row>
        <row r="4586">
          <cell r="A4586" t="str">
            <v>6390001150</v>
          </cell>
          <cell r="B4586" t="str">
            <v>MOUNTING POST ANCHOR</v>
          </cell>
          <cell r="C4586" t="str">
            <v>P18</v>
          </cell>
          <cell r="D4586" t="str">
            <v>EMS Parts</v>
          </cell>
          <cell r="E4586" t="str">
            <v>20</v>
          </cell>
          <cell r="F4586" t="str">
            <v>700</v>
          </cell>
          <cell r="G4586" t="str">
            <v xml:space="preserve">          10</v>
          </cell>
          <cell r="H4586" t="str">
            <v>EA</v>
          </cell>
          <cell r="I4586">
            <v>27</v>
          </cell>
          <cell r="J4586">
            <v>0.09</v>
          </cell>
          <cell r="K4586">
            <v>29</v>
          </cell>
          <cell r="L4586">
            <v>7.407407407407407E-2</v>
          </cell>
        </row>
        <row r="4587">
          <cell r="A4587" t="str">
            <v>6390001151</v>
          </cell>
          <cell r="B4587" t="str">
            <v>PRESSURE COMPENSATED FLOW CTRL</v>
          </cell>
          <cell r="C4587" t="str">
            <v>P18</v>
          </cell>
          <cell r="D4587" t="str">
            <v>EMS Parts</v>
          </cell>
          <cell r="E4587" t="str">
            <v>20</v>
          </cell>
          <cell r="F4587" t="str">
            <v>700</v>
          </cell>
          <cell r="G4587" t="str">
            <v xml:space="preserve">          10</v>
          </cell>
          <cell r="H4587" t="str">
            <v>EA</v>
          </cell>
          <cell r="I4587">
            <v>429</v>
          </cell>
          <cell r="J4587">
            <v>0.09</v>
          </cell>
          <cell r="K4587">
            <v>468</v>
          </cell>
          <cell r="L4587">
            <v>9.0909090909090912E-2</v>
          </cell>
        </row>
        <row r="4588">
          <cell r="A4588" t="str">
            <v>6390001151</v>
          </cell>
          <cell r="B4588" t="str">
            <v>PRESSURE COMPENSATED FLOW CTRL</v>
          </cell>
          <cell r="C4588" t="str">
            <v>P18</v>
          </cell>
          <cell r="D4588" t="str">
            <v>EMS Parts</v>
          </cell>
          <cell r="E4588" t="str">
            <v>20</v>
          </cell>
          <cell r="F4588" t="str">
            <v>700</v>
          </cell>
          <cell r="G4588" t="str">
            <v xml:space="preserve">          11</v>
          </cell>
          <cell r="H4588" t="str">
            <v>EA</v>
          </cell>
          <cell r="I4588">
            <v>439.9</v>
          </cell>
          <cell r="J4588">
            <v>0.09</v>
          </cell>
          <cell r="K4588">
            <v>479</v>
          </cell>
          <cell r="L4588">
            <v>8.8883837235735452E-2</v>
          </cell>
        </row>
        <row r="4589">
          <cell r="A4589" t="str">
            <v>6390001152</v>
          </cell>
          <cell r="B4589" t="str">
            <v>DRIVE ROD, REAR, ANCHOR</v>
          </cell>
          <cell r="C4589" t="str">
            <v>P18</v>
          </cell>
          <cell r="D4589" t="str">
            <v>EMS Parts</v>
          </cell>
          <cell r="E4589" t="str">
            <v>20</v>
          </cell>
          <cell r="F4589" t="str">
            <v>700</v>
          </cell>
          <cell r="G4589" t="str">
            <v xml:space="preserve">          11</v>
          </cell>
          <cell r="H4589" t="str">
            <v>EA</v>
          </cell>
          <cell r="I4589">
            <v>5.92</v>
          </cell>
          <cell r="J4589">
            <v>0.09</v>
          </cell>
          <cell r="K4589">
            <v>6.4528000000000008</v>
          </cell>
          <cell r="L4589">
            <v>9.0000000000000135E-2</v>
          </cell>
        </row>
        <row r="4590">
          <cell r="A4590" t="str">
            <v>6390001152</v>
          </cell>
          <cell r="B4590" t="str">
            <v>DRIVE ROD, REAR, ANCHOR</v>
          </cell>
          <cell r="C4590" t="str">
            <v>P18</v>
          </cell>
          <cell r="D4590" t="str">
            <v>EMS Parts</v>
          </cell>
          <cell r="E4590" t="str">
            <v>20</v>
          </cell>
          <cell r="F4590" t="str">
            <v>700</v>
          </cell>
          <cell r="G4590" t="str">
            <v xml:space="preserve">          10</v>
          </cell>
          <cell r="H4590" t="str">
            <v>EA</v>
          </cell>
          <cell r="I4590">
            <v>10</v>
          </cell>
          <cell r="J4590">
            <v>0.09</v>
          </cell>
          <cell r="K4590">
            <v>10.9</v>
          </cell>
          <cell r="L4590">
            <v>9.0000000000000038E-2</v>
          </cell>
        </row>
        <row r="4591">
          <cell r="A4591" t="str">
            <v>6390001153</v>
          </cell>
          <cell r="B4591" t="str">
            <v>LOOM, WIRE PROTECTION</v>
          </cell>
          <cell r="C4591" t="str">
            <v>P18</v>
          </cell>
          <cell r="D4591" t="str">
            <v>EMS Parts</v>
          </cell>
          <cell r="E4591" t="str">
            <v>20</v>
          </cell>
          <cell r="F4591" t="str">
            <v>700</v>
          </cell>
          <cell r="G4591" t="str">
            <v xml:space="preserve">          10</v>
          </cell>
          <cell r="H4591" t="str">
            <v>EA</v>
          </cell>
          <cell r="I4591">
            <v>18</v>
          </cell>
          <cell r="J4591">
            <v>0.09</v>
          </cell>
          <cell r="K4591">
            <v>19.62</v>
          </cell>
          <cell r="L4591">
            <v>9.0000000000000052E-2</v>
          </cell>
        </row>
        <row r="4592">
          <cell r="A4592" t="str">
            <v>6390001153</v>
          </cell>
          <cell r="B4592" t="str">
            <v>LOOM, WIRE PROTECTION</v>
          </cell>
          <cell r="C4592" t="str">
            <v>P18</v>
          </cell>
          <cell r="D4592" t="str">
            <v>EMS Parts</v>
          </cell>
          <cell r="E4592" t="str">
            <v>20</v>
          </cell>
          <cell r="F4592" t="str">
            <v>700</v>
          </cell>
          <cell r="G4592" t="str">
            <v xml:space="preserve">          11</v>
          </cell>
          <cell r="H4592" t="str">
            <v>EA</v>
          </cell>
          <cell r="I4592">
            <v>16.53</v>
          </cell>
          <cell r="J4592">
            <v>0.09</v>
          </cell>
          <cell r="K4592">
            <v>18.017700000000001</v>
          </cell>
          <cell r="L4592">
            <v>9.0000000000000011E-2</v>
          </cell>
        </row>
        <row r="4593">
          <cell r="A4593" t="str">
            <v>6390001154</v>
          </cell>
          <cell r="B4593" t="str">
            <v>SPACER, WALL MOUNT</v>
          </cell>
          <cell r="C4593" t="str">
            <v>P18</v>
          </cell>
          <cell r="D4593" t="str">
            <v>EMS Parts</v>
          </cell>
          <cell r="E4593" t="str">
            <v>20</v>
          </cell>
          <cell r="F4593" t="str">
            <v>700</v>
          </cell>
          <cell r="G4593" t="str">
            <v xml:space="preserve">          11</v>
          </cell>
          <cell r="H4593" t="str">
            <v>EA</v>
          </cell>
          <cell r="I4593">
            <v>17</v>
          </cell>
          <cell r="J4593">
            <v>0.09</v>
          </cell>
          <cell r="K4593">
            <v>18.53</v>
          </cell>
          <cell r="L4593">
            <v>9.0000000000000066E-2</v>
          </cell>
        </row>
        <row r="4594">
          <cell r="A4594" t="str">
            <v>6390001154</v>
          </cell>
          <cell r="B4594" t="str">
            <v>SPACER, WALL MOUNT</v>
          </cell>
          <cell r="C4594" t="str">
            <v>P18</v>
          </cell>
          <cell r="D4594" t="str">
            <v>EMS Parts</v>
          </cell>
          <cell r="E4594" t="str">
            <v>20</v>
          </cell>
          <cell r="F4594" t="str">
            <v>700</v>
          </cell>
          <cell r="G4594" t="str">
            <v xml:space="preserve">          10</v>
          </cell>
          <cell r="H4594" t="str">
            <v>EA</v>
          </cell>
          <cell r="I4594">
            <v>19</v>
          </cell>
          <cell r="J4594">
            <v>0.09</v>
          </cell>
          <cell r="K4594">
            <v>20.71</v>
          </cell>
          <cell r="L4594">
            <v>9.0000000000000038E-2</v>
          </cell>
        </row>
        <row r="4595">
          <cell r="A4595" t="str">
            <v>6390001155</v>
          </cell>
          <cell r="B4595" t="str">
            <v>WALL MOUNT BRKT, DETACH, MACH</v>
          </cell>
          <cell r="C4595" t="str">
            <v>P18</v>
          </cell>
          <cell r="D4595" t="str">
            <v>EMS Parts</v>
          </cell>
          <cell r="E4595" t="str">
            <v>20</v>
          </cell>
          <cell r="F4595" t="str">
            <v>700</v>
          </cell>
          <cell r="G4595" t="str">
            <v xml:space="preserve">          10</v>
          </cell>
          <cell r="H4595" t="str">
            <v>EA</v>
          </cell>
          <cell r="I4595">
            <v>250</v>
          </cell>
          <cell r="J4595">
            <v>0.09</v>
          </cell>
          <cell r="K4595">
            <v>273</v>
          </cell>
          <cell r="L4595">
            <v>9.1999999999999998E-2</v>
          </cell>
        </row>
        <row r="4596">
          <cell r="A4596" t="str">
            <v>6390001155</v>
          </cell>
          <cell r="B4596" t="str">
            <v>WALL MOUNT BRKT, DETACH, MACH</v>
          </cell>
          <cell r="C4596" t="str">
            <v>P18</v>
          </cell>
          <cell r="D4596" t="str">
            <v>EMS Parts</v>
          </cell>
          <cell r="E4596" t="str">
            <v>20</v>
          </cell>
          <cell r="F4596" t="str">
            <v>700</v>
          </cell>
          <cell r="G4596" t="str">
            <v xml:space="preserve">          11</v>
          </cell>
          <cell r="H4596" t="str">
            <v>EA</v>
          </cell>
          <cell r="I4596">
            <v>254.83</v>
          </cell>
          <cell r="J4596">
            <v>0.09</v>
          </cell>
          <cell r="K4596">
            <v>278</v>
          </cell>
          <cell r="L4596">
            <v>9.0923360671820372E-2</v>
          </cell>
        </row>
        <row r="4597">
          <cell r="A4597" t="str">
            <v>6390001156</v>
          </cell>
          <cell r="B4597" t="str">
            <v>SPACER, WALL MOUNT BRACKET</v>
          </cell>
          <cell r="C4597" t="str">
            <v>P18</v>
          </cell>
          <cell r="D4597" t="str">
            <v>EMS Parts</v>
          </cell>
          <cell r="E4597" t="str">
            <v>20</v>
          </cell>
          <cell r="F4597" t="str">
            <v>700</v>
          </cell>
          <cell r="G4597" t="str">
            <v xml:space="preserve">          11</v>
          </cell>
          <cell r="H4597" t="str">
            <v>EA</v>
          </cell>
          <cell r="I4597">
            <v>17.34</v>
          </cell>
          <cell r="J4597">
            <v>0.09</v>
          </cell>
          <cell r="K4597">
            <v>18.900600000000001</v>
          </cell>
          <cell r="L4597">
            <v>9.0000000000000052E-2</v>
          </cell>
        </row>
        <row r="4598">
          <cell r="A4598" t="str">
            <v>6390001156</v>
          </cell>
          <cell r="B4598" t="str">
            <v>SPACER, WALL MOUNT BRACKET</v>
          </cell>
          <cell r="C4598" t="str">
            <v>P18</v>
          </cell>
          <cell r="D4598" t="str">
            <v>EMS Parts</v>
          </cell>
          <cell r="E4598" t="str">
            <v>20</v>
          </cell>
          <cell r="F4598" t="str">
            <v>700</v>
          </cell>
          <cell r="G4598" t="str">
            <v xml:space="preserve">          10</v>
          </cell>
          <cell r="H4598" t="str">
            <v>EA</v>
          </cell>
          <cell r="I4598">
            <v>19</v>
          </cell>
          <cell r="J4598">
            <v>0.09</v>
          </cell>
          <cell r="K4598">
            <v>20.71</v>
          </cell>
          <cell r="L4598">
            <v>9.0000000000000038E-2</v>
          </cell>
        </row>
        <row r="4599">
          <cell r="A4599" t="str">
            <v>6390001157</v>
          </cell>
          <cell r="B4599" t="str">
            <v>WALL MOUNT BRKT, DETACH, BLANK</v>
          </cell>
          <cell r="C4599" t="str">
            <v>P18</v>
          </cell>
          <cell r="D4599" t="str">
            <v>EMS Parts</v>
          </cell>
          <cell r="E4599" t="str">
            <v>20</v>
          </cell>
          <cell r="F4599" t="str">
            <v>700</v>
          </cell>
          <cell r="G4599" t="str">
            <v xml:space="preserve">          10</v>
          </cell>
          <cell r="H4599" t="str">
            <v>EA</v>
          </cell>
          <cell r="I4599">
            <v>239</v>
          </cell>
          <cell r="J4599">
            <v>0.09</v>
          </cell>
          <cell r="K4599">
            <v>261</v>
          </cell>
          <cell r="L4599">
            <v>9.2050209205020925E-2</v>
          </cell>
        </row>
        <row r="4600">
          <cell r="A4600" t="str">
            <v>6390001157</v>
          </cell>
          <cell r="B4600" t="str">
            <v>WALL MOUNT BRKT, DETACH, BLANK</v>
          </cell>
          <cell r="C4600" t="str">
            <v>P18</v>
          </cell>
          <cell r="D4600" t="str">
            <v>EMS Parts</v>
          </cell>
          <cell r="E4600" t="str">
            <v>20</v>
          </cell>
          <cell r="F4600" t="str">
            <v>700</v>
          </cell>
          <cell r="G4600" t="str">
            <v xml:space="preserve">          11</v>
          </cell>
          <cell r="H4600" t="str">
            <v>EA</v>
          </cell>
          <cell r="I4600">
            <v>242.37</v>
          </cell>
          <cell r="J4600">
            <v>0.09</v>
          </cell>
          <cell r="K4600">
            <v>264</v>
          </cell>
          <cell r="L4600">
            <v>8.9243718281965576E-2</v>
          </cell>
        </row>
        <row r="4601">
          <cell r="A4601" t="str">
            <v>6390001160</v>
          </cell>
          <cell r="B4601" t="str">
            <v>ROLLER, GUIDING</v>
          </cell>
          <cell r="C4601" t="str">
            <v>P18</v>
          </cell>
          <cell r="D4601" t="str">
            <v>EMS Parts</v>
          </cell>
          <cell r="E4601" t="str">
            <v>20</v>
          </cell>
          <cell r="F4601" t="str">
            <v>700</v>
          </cell>
          <cell r="G4601" t="str">
            <v xml:space="preserve">          11</v>
          </cell>
          <cell r="H4601" t="str">
            <v>EA</v>
          </cell>
          <cell r="I4601">
            <v>55.62</v>
          </cell>
          <cell r="J4601">
            <v>0.09</v>
          </cell>
          <cell r="K4601">
            <v>61</v>
          </cell>
          <cell r="L4601">
            <v>9.6727795756922016E-2</v>
          </cell>
        </row>
        <row r="4602">
          <cell r="A4602" t="str">
            <v>6390001160</v>
          </cell>
          <cell r="B4602" t="str">
            <v>ROLLER, GUIDING</v>
          </cell>
          <cell r="C4602" t="str">
            <v>P18</v>
          </cell>
          <cell r="D4602" t="str">
            <v>EMS Parts</v>
          </cell>
          <cell r="E4602" t="str">
            <v>20</v>
          </cell>
          <cell r="F4602" t="str">
            <v>700</v>
          </cell>
          <cell r="G4602" t="str">
            <v xml:space="preserve">          10</v>
          </cell>
          <cell r="H4602" t="str">
            <v>EA</v>
          </cell>
          <cell r="I4602">
            <v>57</v>
          </cell>
          <cell r="J4602">
            <v>0.09</v>
          </cell>
          <cell r="K4602">
            <v>62</v>
          </cell>
          <cell r="L4602">
            <v>8.771929824561403E-2</v>
          </cell>
        </row>
        <row r="4603">
          <cell r="A4603" t="str">
            <v>6390001161</v>
          </cell>
          <cell r="B4603" t="str">
            <v>ROLLER, FLAT</v>
          </cell>
          <cell r="C4603" t="str">
            <v>P18</v>
          </cell>
          <cell r="D4603" t="str">
            <v>EMS Parts</v>
          </cell>
          <cell r="E4603" t="str">
            <v>20</v>
          </cell>
          <cell r="F4603" t="str">
            <v>700</v>
          </cell>
          <cell r="G4603" t="str">
            <v xml:space="preserve">          11</v>
          </cell>
          <cell r="H4603" t="str">
            <v>EA</v>
          </cell>
          <cell r="I4603">
            <v>54.07</v>
          </cell>
          <cell r="J4603">
            <v>0.09</v>
          </cell>
          <cell r="K4603">
            <v>59</v>
          </cell>
          <cell r="L4603">
            <v>9.1178102459774354E-2</v>
          </cell>
        </row>
        <row r="4604">
          <cell r="A4604" t="str">
            <v>6390001161</v>
          </cell>
          <cell r="B4604" t="str">
            <v>ROLLER, FLAT</v>
          </cell>
          <cell r="C4604" t="str">
            <v>P18</v>
          </cell>
          <cell r="D4604" t="str">
            <v>EMS Parts</v>
          </cell>
          <cell r="E4604" t="str">
            <v>20</v>
          </cell>
          <cell r="F4604" t="str">
            <v>700</v>
          </cell>
          <cell r="G4604" t="str">
            <v xml:space="preserve">          10</v>
          </cell>
          <cell r="H4604" t="str">
            <v>EA</v>
          </cell>
          <cell r="I4604">
            <v>56</v>
          </cell>
          <cell r="J4604">
            <v>0.09</v>
          </cell>
          <cell r="K4604">
            <v>61</v>
          </cell>
          <cell r="L4604">
            <v>8.9285714285714288E-2</v>
          </cell>
        </row>
        <row r="4605">
          <cell r="A4605" t="str">
            <v>6390001162</v>
          </cell>
          <cell r="B4605" t="str">
            <v>AXLE ROLLER,17-4 SST, PATCH</v>
          </cell>
          <cell r="C4605" t="str">
            <v>P18</v>
          </cell>
          <cell r="D4605" t="str">
            <v>EMS Parts</v>
          </cell>
          <cell r="E4605" t="str">
            <v>20</v>
          </cell>
          <cell r="F4605" t="str">
            <v>700</v>
          </cell>
          <cell r="G4605" t="str">
            <v xml:space="preserve">          11</v>
          </cell>
          <cell r="H4605" t="str">
            <v>EA</v>
          </cell>
          <cell r="I4605">
            <v>22.53</v>
          </cell>
          <cell r="J4605">
            <v>0.09</v>
          </cell>
          <cell r="K4605">
            <v>25</v>
          </cell>
          <cell r="L4605">
            <v>0.10963160230803368</v>
          </cell>
        </row>
        <row r="4606">
          <cell r="A4606" t="str">
            <v>6390001162</v>
          </cell>
          <cell r="B4606" t="str">
            <v>AXLE ROLLER,17-4 SST, PATCH</v>
          </cell>
          <cell r="C4606" t="str">
            <v>P18</v>
          </cell>
          <cell r="D4606" t="str">
            <v>EMS Parts</v>
          </cell>
          <cell r="E4606" t="str">
            <v>20</v>
          </cell>
          <cell r="F4606" t="str">
            <v>700</v>
          </cell>
          <cell r="G4606" t="str">
            <v xml:space="preserve">          10</v>
          </cell>
          <cell r="H4606" t="str">
            <v>EA</v>
          </cell>
          <cell r="I4606">
            <v>25</v>
          </cell>
          <cell r="J4606">
            <v>0.09</v>
          </cell>
          <cell r="K4606">
            <v>27</v>
          </cell>
          <cell r="L4606">
            <v>0.08</v>
          </cell>
        </row>
        <row r="4607">
          <cell r="A4607" t="str">
            <v>6390001163</v>
          </cell>
          <cell r="B4607" t="str">
            <v>PRECISION WASHER</v>
          </cell>
          <cell r="C4607" t="str">
            <v>P18</v>
          </cell>
          <cell r="D4607" t="str">
            <v>EMS Parts</v>
          </cell>
          <cell r="E4607" t="str">
            <v>20</v>
          </cell>
          <cell r="F4607" t="str">
            <v>700</v>
          </cell>
          <cell r="G4607" t="str">
            <v xml:space="preserve">          11</v>
          </cell>
          <cell r="H4607" t="str">
            <v>EA</v>
          </cell>
          <cell r="I4607">
            <v>8.86</v>
          </cell>
          <cell r="J4607">
            <v>0.09</v>
          </cell>
          <cell r="K4607">
            <v>9.6574000000000009</v>
          </cell>
          <cell r="L4607">
            <v>9.0000000000000163E-2</v>
          </cell>
        </row>
        <row r="4608">
          <cell r="A4608" t="str">
            <v>6390001163</v>
          </cell>
          <cell r="B4608" t="str">
            <v>PRECISION WASHER</v>
          </cell>
          <cell r="C4608" t="str">
            <v>P18</v>
          </cell>
          <cell r="D4608" t="str">
            <v>EMS Parts</v>
          </cell>
          <cell r="E4608" t="str">
            <v>20</v>
          </cell>
          <cell r="F4608" t="str">
            <v>700</v>
          </cell>
          <cell r="G4608" t="str">
            <v xml:space="preserve">          10</v>
          </cell>
          <cell r="H4608" t="str">
            <v>EA</v>
          </cell>
          <cell r="I4608">
            <v>12</v>
          </cell>
          <cell r="J4608">
            <v>0.09</v>
          </cell>
          <cell r="K4608">
            <v>13.080000000000002</v>
          </cell>
          <cell r="L4608">
            <v>9.0000000000000149E-2</v>
          </cell>
        </row>
        <row r="4609">
          <cell r="A4609" t="str">
            <v>6390001164</v>
          </cell>
          <cell r="B4609" t="str">
            <v>STRAP, WIRE MGMT, HE MECH</v>
          </cell>
          <cell r="C4609" t="str">
            <v>P18</v>
          </cell>
          <cell r="D4609" t="str">
            <v>EMS Parts</v>
          </cell>
          <cell r="E4609" t="str">
            <v>20</v>
          </cell>
          <cell r="F4609" t="str">
            <v>700</v>
          </cell>
          <cell r="G4609" t="str">
            <v xml:space="preserve">          11</v>
          </cell>
          <cell r="H4609" t="str">
            <v>EA</v>
          </cell>
          <cell r="I4609">
            <v>15.26</v>
          </cell>
          <cell r="J4609">
            <v>0.09</v>
          </cell>
          <cell r="K4609">
            <v>16.633400000000002</v>
          </cell>
          <cell r="L4609">
            <v>9.0000000000000135E-2</v>
          </cell>
        </row>
        <row r="4610">
          <cell r="A4610" t="str">
            <v>6390001164</v>
          </cell>
          <cell r="B4610" t="str">
            <v>STRAP, WIRE MGMT, HE MECH</v>
          </cell>
          <cell r="C4610" t="str">
            <v>P18</v>
          </cell>
          <cell r="D4610" t="str">
            <v>EMS Parts</v>
          </cell>
          <cell r="E4610" t="str">
            <v>20</v>
          </cell>
          <cell r="F4610" t="str">
            <v>700</v>
          </cell>
          <cell r="G4610" t="str">
            <v xml:space="preserve">          10</v>
          </cell>
          <cell r="H4610" t="str">
            <v>EA</v>
          </cell>
          <cell r="I4610">
            <v>17</v>
          </cell>
          <cell r="J4610">
            <v>0.09</v>
          </cell>
          <cell r="K4610">
            <v>18.53</v>
          </cell>
          <cell r="L4610">
            <v>9.0000000000000066E-2</v>
          </cell>
        </row>
        <row r="4611">
          <cell r="A4611" t="str">
            <v>6390001166</v>
          </cell>
          <cell r="B4611" t="str">
            <v>FLOOR PLATE COVER, SHORT</v>
          </cell>
          <cell r="C4611" t="str">
            <v>P18</v>
          </cell>
          <cell r="D4611" t="str">
            <v>EMS Parts</v>
          </cell>
          <cell r="E4611" t="str">
            <v>20</v>
          </cell>
          <cell r="F4611" t="str">
            <v>700</v>
          </cell>
          <cell r="G4611" t="str">
            <v xml:space="preserve">          11</v>
          </cell>
          <cell r="H4611" t="str">
            <v>EA</v>
          </cell>
          <cell r="I4611">
            <v>16.23</v>
          </cell>
          <cell r="J4611">
            <v>0.09</v>
          </cell>
          <cell r="K4611">
            <v>17.690700000000003</v>
          </cell>
          <cell r="L4611">
            <v>9.0000000000000163E-2</v>
          </cell>
        </row>
        <row r="4612">
          <cell r="A4612" t="str">
            <v>6390001166</v>
          </cell>
          <cell r="B4612" t="str">
            <v>FLOOR PLATE COVER, SHORT</v>
          </cell>
          <cell r="C4612" t="str">
            <v>P18</v>
          </cell>
          <cell r="D4612" t="str">
            <v>EMS Parts</v>
          </cell>
          <cell r="E4612" t="str">
            <v>20</v>
          </cell>
          <cell r="F4612" t="str">
            <v>700</v>
          </cell>
          <cell r="G4612" t="str">
            <v xml:space="preserve">          10</v>
          </cell>
          <cell r="H4612" t="str">
            <v>EA</v>
          </cell>
          <cell r="I4612">
            <v>18</v>
          </cell>
          <cell r="J4612">
            <v>0.09</v>
          </cell>
          <cell r="K4612">
            <v>19.62</v>
          </cell>
          <cell r="L4612">
            <v>9.0000000000000052E-2</v>
          </cell>
        </row>
        <row r="4613">
          <cell r="A4613" t="str">
            <v>6390001167</v>
          </cell>
          <cell r="B4613" t="str">
            <v>MANUAL RELEASE LINK</v>
          </cell>
          <cell r="C4613" t="str">
            <v>P18</v>
          </cell>
          <cell r="D4613" t="str">
            <v>EMS Parts</v>
          </cell>
          <cell r="E4613" t="str">
            <v>20</v>
          </cell>
          <cell r="F4613" t="str">
            <v>700</v>
          </cell>
          <cell r="G4613" t="str">
            <v xml:space="preserve">          11</v>
          </cell>
          <cell r="H4613" t="str">
            <v>EA</v>
          </cell>
          <cell r="I4613">
            <v>33.69</v>
          </cell>
          <cell r="J4613">
            <v>0.09</v>
          </cell>
          <cell r="K4613">
            <v>37</v>
          </cell>
          <cell r="L4613">
            <v>9.8248738498070712E-2</v>
          </cell>
        </row>
        <row r="4614">
          <cell r="A4614" t="str">
            <v>6390001167</v>
          </cell>
          <cell r="B4614" t="str">
            <v>MANUAL RELEASE LINK</v>
          </cell>
          <cell r="C4614" t="str">
            <v>P18</v>
          </cell>
          <cell r="D4614" t="str">
            <v>EMS Parts</v>
          </cell>
          <cell r="E4614" t="str">
            <v>20</v>
          </cell>
          <cell r="F4614" t="str">
            <v>700</v>
          </cell>
          <cell r="G4614" t="str">
            <v xml:space="preserve">          10</v>
          </cell>
          <cell r="H4614" t="str">
            <v>EA</v>
          </cell>
          <cell r="I4614">
            <v>34</v>
          </cell>
          <cell r="J4614">
            <v>0.09</v>
          </cell>
          <cell r="K4614">
            <v>37</v>
          </cell>
          <cell r="L4614">
            <v>8.8235294117647065E-2</v>
          </cell>
        </row>
        <row r="4615">
          <cell r="A4615" t="str">
            <v>6390001168</v>
          </cell>
          <cell r="B4615" t="str">
            <v>RETAINING POST, WALL MOUNT</v>
          </cell>
          <cell r="C4615" t="str">
            <v>P18</v>
          </cell>
          <cell r="D4615" t="str">
            <v>EMS Parts</v>
          </cell>
          <cell r="E4615" t="str">
            <v>20</v>
          </cell>
          <cell r="F4615" t="str">
            <v>700</v>
          </cell>
          <cell r="G4615" t="str">
            <v xml:space="preserve">          10</v>
          </cell>
          <cell r="H4615" t="str">
            <v>EA</v>
          </cell>
          <cell r="I4615">
            <v>31</v>
          </cell>
          <cell r="J4615">
            <v>0.09</v>
          </cell>
          <cell r="K4615">
            <v>34</v>
          </cell>
          <cell r="L4615">
            <v>9.6774193548387094E-2</v>
          </cell>
        </row>
        <row r="4616">
          <cell r="A4616" t="str">
            <v>6390001168</v>
          </cell>
          <cell r="B4616" t="str">
            <v>RETAINING POST, WALL MOUNT</v>
          </cell>
          <cell r="C4616" t="str">
            <v>P18</v>
          </cell>
          <cell r="D4616" t="str">
            <v>EMS Parts</v>
          </cell>
          <cell r="E4616" t="str">
            <v>20</v>
          </cell>
          <cell r="F4616" t="str">
            <v>700</v>
          </cell>
          <cell r="G4616" t="str">
            <v xml:space="preserve">          11</v>
          </cell>
          <cell r="H4616" t="str">
            <v>EA</v>
          </cell>
          <cell r="I4616">
            <v>29.69</v>
          </cell>
          <cell r="J4616">
            <v>0.09</v>
          </cell>
          <cell r="K4616">
            <v>32</v>
          </cell>
          <cell r="L4616">
            <v>7.7803974402155557E-2</v>
          </cell>
        </row>
        <row r="4617">
          <cell r="A4617" t="str">
            <v>6390001169</v>
          </cell>
          <cell r="B4617" t="str">
            <v>CLIP, RETAINER, WALL MOUNT</v>
          </cell>
          <cell r="C4617" t="str">
            <v>P18</v>
          </cell>
          <cell r="D4617" t="str">
            <v>EMS Parts</v>
          </cell>
          <cell r="E4617" t="str">
            <v>20</v>
          </cell>
          <cell r="F4617" t="str">
            <v>700</v>
          </cell>
          <cell r="G4617" t="str">
            <v xml:space="preserve">          10</v>
          </cell>
          <cell r="H4617" t="str">
            <v>EA</v>
          </cell>
          <cell r="I4617">
            <v>36</v>
          </cell>
          <cell r="J4617">
            <v>0.09</v>
          </cell>
          <cell r="K4617">
            <v>39</v>
          </cell>
          <cell r="L4617">
            <v>8.3333333333333329E-2</v>
          </cell>
        </row>
        <row r="4618">
          <cell r="A4618" t="str">
            <v>6390001169</v>
          </cell>
          <cell r="B4618" t="str">
            <v>CLIP, RETAINER, WALL MOUNT</v>
          </cell>
          <cell r="C4618" t="str">
            <v>P18</v>
          </cell>
          <cell r="D4618" t="str">
            <v>EMS Parts</v>
          </cell>
          <cell r="E4618" t="str">
            <v>20</v>
          </cell>
          <cell r="F4618" t="str">
            <v>700</v>
          </cell>
          <cell r="G4618" t="str">
            <v xml:space="preserve">          11</v>
          </cell>
          <cell r="H4618" t="str">
            <v>EA</v>
          </cell>
          <cell r="I4618">
            <v>36.130000000000003</v>
          </cell>
          <cell r="J4618">
            <v>0.09</v>
          </cell>
          <cell r="K4618">
            <v>39</v>
          </cell>
          <cell r="L4618">
            <v>7.94353722668142E-2</v>
          </cell>
        </row>
        <row r="4619">
          <cell r="A4619" t="str">
            <v>6390001170</v>
          </cell>
          <cell r="B4619" t="str">
            <v>DRAIN TUBE</v>
          </cell>
          <cell r="C4619" t="str">
            <v>P18</v>
          </cell>
          <cell r="D4619" t="str">
            <v>EMS Parts</v>
          </cell>
          <cell r="E4619" t="str">
            <v>20</v>
          </cell>
          <cell r="F4619" t="str">
            <v>700</v>
          </cell>
          <cell r="G4619" t="str">
            <v xml:space="preserve">          10</v>
          </cell>
          <cell r="H4619" t="str">
            <v>EA</v>
          </cell>
          <cell r="I4619">
            <v>36</v>
          </cell>
          <cell r="J4619">
            <v>0.09</v>
          </cell>
          <cell r="K4619">
            <v>39</v>
          </cell>
          <cell r="L4619">
            <v>8.3333333333333329E-2</v>
          </cell>
        </row>
        <row r="4620">
          <cell r="A4620" t="str">
            <v>6390001170</v>
          </cell>
          <cell r="B4620" t="str">
            <v>DRAIN TUBE</v>
          </cell>
          <cell r="C4620" t="str">
            <v>P18</v>
          </cell>
          <cell r="D4620" t="str">
            <v>EMS Parts</v>
          </cell>
          <cell r="E4620" t="str">
            <v>20</v>
          </cell>
          <cell r="F4620" t="str">
            <v>700</v>
          </cell>
          <cell r="G4620" t="str">
            <v xml:space="preserve">          11</v>
          </cell>
          <cell r="H4620" t="str">
            <v>EA</v>
          </cell>
          <cell r="I4620">
            <v>36.119999999999997</v>
          </cell>
          <cell r="J4620">
            <v>0.09</v>
          </cell>
          <cell r="K4620">
            <v>39</v>
          </cell>
          <cell r="L4620">
            <v>7.9734219269103068E-2</v>
          </cell>
        </row>
        <row r="4621">
          <cell r="A4621" t="str">
            <v>6390001173</v>
          </cell>
          <cell r="B4621" t="str">
            <v>SPACER</v>
          </cell>
          <cell r="C4621" t="str">
            <v>P18</v>
          </cell>
          <cell r="D4621" t="str">
            <v>EMS Parts</v>
          </cell>
          <cell r="E4621" t="str">
            <v>20</v>
          </cell>
          <cell r="F4621" t="str">
            <v>700</v>
          </cell>
          <cell r="G4621" t="str">
            <v xml:space="preserve">          11</v>
          </cell>
          <cell r="H4621" t="str">
            <v>EA</v>
          </cell>
          <cell r="I4621">
            <v>17.079999999999998</v>
          </cell>
          <cell r="J4621">
            <v>0.09</v>
          </cell>
          <cell r="K4621">
            <v>18.6172</v>
          </cell>
          <cell r="L4621">
            <v>9.0000000000000135E-2</v>
          </cell>
        </row>
        <row r="4622">
          <cell r="A4622" t="str">
            <v>6390001173</v>
          </cell>
          <cell r="B4622" t="str">
            <v>SPACER</v>
          </cell>
          <cell r="C4622" t="str">
            <v>P18</v>
          </cell>
          <cell r="D4622" t="str">
            <v>EMS Parts</v>
          </cell>
          <cell r="E4622" t="str">
            <v>20</v>
          </cell>
          <cell r="F4622" t="str">
            <v>700</v>
          </cell>
          <cell r="G4622" t="str">
            <v xml:space="preserve">          10</v>
          </cell>
          <cell r="H4622" t="str">
            <v>EA</v>
          </cell>
          <cell r="I4622">
            <v>19</v>
          </cell>
          <cell r="J4622">
            <v>0.09</v>
          </cell>
          <cell r="K4622">
            <v>20.71</v>
          </cell>
          <cell r="L4622">
            <v>9.0000000000000038E-2</v>
          </cell>
        </row>
        <row r="4623">
          <cell r="A4623" t="str">
            <v>6390001174</v>
          </cell>
          <cell r="B4623" t="str">
            <v>SUPPORT, WHEEL GUIDE</v>
          </cell>
          <cell r="C4623" t="str">
            <v>P18</v>
          </cell>
          <cell r="D4623" t="str">
            <v>EMS Parts</v>
          </cell>
          <cell r="E4623" t="str">
            <v>20</v>
          </cell>
          <cell r="F4623" t="str">
            <v>700</v>
          </cell>
          <cell r="G4623" t="str">
            <v xml:space="preserve">          10</v>
          </cell>
          <cell r="H4623" t="str">
            <v>EA</v>
          </cell>
          <cell r="I4623">
            <v>13</v>
          </cell>
          <cell r="J4623">
            <v>0.09</v>
          </cell>
          <cell r="K4623">
            <v>14.170000000000002</v>
          </cell>
          <cell r="L4623">
            <v>9.0000000000000135E-2</v>
          </cell>
        </row>
        <row r="4624">
          <cell r="A4624" t="str">
            <v>6390001174</v>
          </cell>
          <cell r="B4624" t="str">
            <v>SUPPORT, WHEEL GUIDE</v>
          </cell>
          <cell r="C4624" t="str">
            <v>P18</v>
          </cell>
          <cell r="D4624" t="str">
            <v>EMS Parts</v>
          </cell>
          <cell r="E4624" t="str">
            <v>20</v>
          </cell>
          <cell r="F4624" t="str">
            <v>700</v>
          </cell>
          <cell r="G4624" t="str">
            <v xml:space="preserve">          11</v>
          </cell>
          <cell r="H4624" t="str">
            <v>EA</v>
          </cell>
          <cell r="I4624">
            <v>10.23</v>
          </cell>
          <cell r="J4624">
            <v>0.09</v>
          </cell>
          <cell r="K4624">
            <v>11.150700000000001</v>
          </cell>
          <cell r="L4624">
            <v>0.09</v>
          </cell>
        </row>
        <row r="4625">
          <cell r="A4625" t="str">
            <v>6390001175</v>
          </cell>
          <cell r="B4625" t="str">
            <v>BUMPER, WHEEL GUIDE RAIL</v>
          </cell>
          <cell r="C4625" t="str">
            <v>P18</v>
          </cell>
          <cell r="D4625" t="str">
            <v>EMS Parts</v>
          </cell>
          <cell r="E4625" t="str">
            <v>20</v>
          </cell>
          <cell r="F4625" t="str">
            <v>700</v>
          </cell>
          <cell r="G4625" t="str">
            <v xml:space="preserve">          10</v>
          </cell>
          <cell r="H4625" t="str">
            <v>EA</v>
          </cell>
          <cell r="I4625">
            <v>62</v>
          </cell>
          <cell r="J4625">
            <v>0.09</v>
          </cell>
          <cell r="K4625">
            <v>68</v>
          </cell>
          <cell r="L4625">
            <v>9.6774193548387094E-2</v>
          </cell>
        </row>
        <row r="4626">
          <cell r="A4626" t="str">
            <v>6390001175</v>
          </cell>
          <cell r="B4626" t="str">
            <v>BUMPER, WHEEL GUIDE RAIL</v>
          </cell>
          <cell r="C4626" t="str">
            <v>P18</v>
          </cell>
          <cell r="D4626" t="str">
            <v>EMS Parts</v>
          </cell>
          <cell r="E4626" t="str">
            <v>20</v>
          </cell>
          <cell r="F4626" t="str">
            <v>700</v>
          </cell>
          <cell r="G4626" t="str">
            <v xml:space="preserve">          11</v>
          </cell>
          <cell r="H4626" t="str">
            <v>EA</v>
          </cell>
          <cell r="I4626">
            <v>62.12</v>
          </cell>
          <cell r="J4626">
            <v>0.09</v>
          </cell>
          <cell r="K4626">
            <v>68</v>
          </cell>
          <cell r="L4626">
            <v>9.4655505473277571E-2</v>
          </cell>
        </row>
        <row r="4627">
          <cell r="A4627" t="str">
            <v>6390001176</v>
          </cell>
          <cell r="B4627" t="str">
            <v>RAIL, WHEEL GUIDE</v>
          </cell>
          <cell r="C4627" t="str">
            <v>P18</v>
          </cell>
          <cell r="D4627" t="str">
            <v>EMS Parts</v>
          </cell>
          <cell r="E4627" t="str">
            <v>20</v>
          </cell>
          <cell r="F4627" t="str">
            <v>700</v>
          </cell>
          <cell r="G4627" t="str">
            <v xml:space="preserve">          10</v>
          </cell>
          <cell r="H4627" t="str">
            <v>EA</v>
          </cell>
          <cell r="I4627">
            <v>163</v>
          </cell>
          <cell r="J4627">
            <v>0.09</v>
          </cell>
          <cell r="K4627">
            <v>178</v>
          </cell>
          <cell r="L4627">
            <v>9.202453987730061E-2</v>
          </cell>
        </row>
        <row r="4628">
          <cell r="A4628" t="str">
            <v>6390001176</v>
          </cell>
          <cell r="B4628" t="str">
            <v>RAIL, WHEEL GUIDE</v>
          </cell>
          <cell r="C4628" t="str">
            <v>P18</v>
          </cell>
          <cell r="D4628" t="str">
            <v>EMS Parts</v>
          </cell>
          <cell r="E4628" t="str">
            <v>20</v>
          </cell>
          <cell r="F4628" t="str">
            <v>700</v>
          </cell>
          <cell r="G4628" t="str">
            <v xml:space="preserve">          11</v>
          </cell>
          <cell r="H4628" t="str">
            <v>EA</v>
          </cell>
          <cell r="I4628">
            <v>163.62</v>
          </cell>
          <cell r="J4628">
            <v>0.09</v>
          </cell>
          <cell r="K4628">
            <v>178</v>
          </cell>
          <cell r="L4628">
            <v>8.7886566434421193E-2</v>
          </cell>
        </row>
        <row r="4629">
          <cell r="A4629" t="str">
            <v>6390001177</v>
          </cell>
          <cell r="B4629" t="str">
            <v>PAWL FINGER, ANCHOR</v>
          </cell>
          <cell r="C4629" t="str">
            <v>P18</v>
          </cell>
          <cell r="D4629" t="str">
            <v>EMS Parts</v>
          </cell>
          <cell r="E4629" t="str">
            <v>20</v>
          </cell>
          <cell r="F4629" t="str">
            <v>700</v>
          </cell>
          <cell r="G4629" t="str">
            <v xml:space="preserve">          11</v>
          </cell>
          <cell r="H4629" t="str">
            <v>EA</v>
          </cell>
          <cell r="I4629">
            <v>6.31</v>
          </cell>
          <cell r="J4629">
            <v>0.09</v>
          </cell>
          <cell r="K4629">
            <v>6.8779000000000003</v>
          </cell>
          <cell r="L4629">
            <v>9.0000000000000122E-2</v>
          </cell>
        </row>
        <row r="4630">
          <cell r="A4630" t="str">
            <v>6390001177</v>
          </cell>
          <cell r="B4630" t="str">
            <v>PAWL FINGER, ANCHOR</v>
          </cell>
          <cell r="C4630" t="str">
            <v>P18</v>
          </cell>
          <cell r="D4630" t="str">
            <v>EMS Parts</v>
          </cell>
          <cell r="E4630" t="str">
            <v>20</v>
          </cell>
          <cell r="F4630" t="str">
            <v>700</v>
          </cell>
          <cell r="G4630" t="str">
            <v xml:space="preserve">          10</v>
          </cell>
          <cell r="H4630" t="str">
            <v>EA</v>
          </cell>
          <cell r="I4630">
            <v>10</v>
          </cell>
          <cell r="J4630">
            <v>0.09</v>
          </cell>
          <cell r="K4630">
            <v>10.9</v>
          </cell>
          <cell r="L4630">
            <v>9.0000000000000038E-2</v>
          </cell>
        </row>
        <row r="4631">
          <cell r="A4631" t="str">
            <v>6390001178</v>
          </cell>
          <cell r="B4631" t="str">
            <v>CAP, WHEEL GUIDE</v>
          </cell>
          <cell r="C4631" t="str">
            <v>P18</v>
          </cell>
          <cell r="D4631" t="str">
            <v>EMS Parts</v>
          </cell>
          <cell r="E4631" t="str">
            <v>20</v>
          </cell>
          <cell r="F4631" t="str">
            <v>700</v>
          </cell>
          <cell r="G4631" t="str">
            <v xml:space="preserve">          11</v>
          </cell>
          <cell r="H4631" t="str">
            <v>EA</v>
          </cell>
          <cell r="I4631">
            <v>6.45</v>
          </cell>
          <cell r="J4631">
            <v>0.09</v>
          </cell>
          <cell r="K4631">
            <v>7.0305000000000009</v>
          </cell>
          <cell r="L4631">
            <v>9.0000000000000108E-2</v>
          </cell>
        </row>
        <row r="4632">
          <cell r="A4632" t="str">
            <v>6390001178</v>
          </cell>
          <cell r="B4632" t="str">
            <v>CAP, WHEEL GUIDE</v>
          </cell>
          <cell r="C4632" t="str">
            <v>P18</v>
          </cell>
          <cell r="D4632" t="str">
            <v>EMS Parts</v>
          </cell>
          <cell r="E4632" t="str">
            <v>20</v>
          </cell>
          <cell r="F4632" t="str">
            <v>700</v>
          </cell>
          <cell r="G4632" t="str">
            <v xml:space="preserve">          10</v>
          </cell>
          <cell r="H4632" t="str">
            <v>EA</v>
          </cell>
          <cell r="I4632">
            <v>11</v>
          </cell>
          <cell r="J4632">
            <v>0.09</v>
          </cell>
          <cell r="K4632">
            <v>11.99</v>
          </cell>
          <cell r="L4632">
            <v>9.0000000000000024E-2</v>
          </cell>
        </row>
        <row r="4633">
          <cell r="A4633" t="str">
            <v>6390001179</v>
          </cell>
          <cell r="B4633" t="str">
            <v>SEAL ANCHOR HEADEND</v>
          </cell>
          <cell r="C4633" t="str">
            <v>P18</v>
          </cell>
          <cell r="D4633" t="str">
            <v>EMS Parts</v>
          </cell>
          <cell r="E4633" t="str">
            <v>20</v>
          </cell>
          <cell r="F4633" t="str">
            <v>700</v>
          </cell>
          <cell r="G4633" t="str">
            <v xml:space="preserve">          10</v>
          </cell>
          <cell r="H4633" t="str">
            <v>EA</v>
          </cell>
          <cell r="I4633">
            <v>6.42</v>
          </cell>
          <cell r="J4633">
            <v>0.09</v>
          </cell>
          <cell r="K4633">
            <v>6.9978000000000007</v>
          </cell>
          <cell r="L4633">
            <v>9.0000000000000122E-2</v>
          </cell>
        </row>
        <row r="4634">
          <cell r="A4634" t="str">
            <v>6390001179</v>
          </cell>
          <cell r="B4634" t="str">
            <v>SEAL ANCHOR HEADEND</v>
          </cell>
          <cell r="C4634" t="str">
            <v>P18</v>
          </cell>
          <cell r="D4634" t="str">
            <v>EMS Parts</v>
          </cell>
          <cell r="E4634" t="str">
            <v>20</v>
          </cell>
          <cell r="F4634" t="str">
            <v>700</v>
          </cell>
          <cell r="G4634" t="str">
            <v xml:space="preserve">          11</v>
          </cell>
          <cell r="H4634" t="str">
            <v>EA</v>
          </cell>
          <cell r="I4634">
            <v>2.29</v>
          </cell>
          <cell r="J4634">
            <v>0.09</v>
          </cell>
          <cell r="K4634">
            <v>2.4961000000000002</v>
          </cell>
          <cell r="L4634">
            <v>9.000000000000008E-2</v>
          </cell>
        </row>
        <row r="4635">
          <cell r="A4635" t="str">
            <v>6390001180</v>
          </cell>
          <cell r="B4635" t="str">
            <v>SEAL ANCHOR FOOTEND</v>
          </cell>
          <cell r="C4635" t="str">
            <v>P18</v>
          </cell>
          <cell r="D4635" t="str">
            <v>EMS Parts</v>
          </cell>
          <cell r="E4635" t="str">
            <v>20</v>
          </cell>
          <cell r="F4635" t="str">
            <v>700</v>
          </cell>
          <cell r="G4635" t="str">
            <v xml:space="preserve">          10</v>
          </cell>
          <cell r="H4635" t="str">
            <v>EA</v>
          </cell>
          <cell r="I4635">
            <v>7.49</v>
          </cell>
          <cell r="J4635">
            <v>0.09</v>
          </cell>
          <cell r="K4635">
            <v>8.1641000000000012</v>
          </cell>
          <cell r="L4635">
            <v>9.0000000000000135E-2</v>
          </cell>
        </row>
        <row r="4636">
          <cell r="A4636" t="str">
            <v>6390001180</v>
          </cell>
          <cell r="B4636" t="str">
            <v>SEAL ANCHOR FOOTEND</v>
          </cell>
          <cell r="C4636" t="str">
            <v>P18</v>
          </cell>
          <cell r="D4636" t="str">
            <v>EMS Parts</v>
          </cell>
          <cell r="E4636" t="str">
            <v>20</v>
          </cell>
          <cell r="F4636" t="str">
            <v>700</v>
          </cell>
          <cell r="G4636" t="str">
            <v xml:space="preserve">          11</v>
          </cell>
          <cell r="H4636" t="str">
            <v>EA</v>
          </cell>
          <cell r="I4636">
            <v>3.54</v>
          </cell>
          <cell r="J4636">
            <v>0.09</v>
          </cell>
          <cell r="K4636">
            <v>3.8586000000000005</v>
          </cell>
          <cell r="L4636">
            <v>9.0000000000000122E-2</v>
          </cell>
        </row>
        <row r="4637">
          <cell r="A4637" t="str">
            <v>6390001181</v>
          </cell>
          <cell r="B4637" t="str">
            <v>SEAL ANCHOR SIDE</v>
          </cell>
          <cell r="C4637" t="str">
            <v>P18</v>
          </cell>
          <cell r="D4637" t="str">
            <v>EMS Parts</v>
          </cell>
          <cell r="E4637" t="str">
            <v>20</v>
          </cell>
          <cell r="F4637" t="str">
            <v>700</v>
          </cell>
          <cell r="G4637" t="str">
            <v xml:space="preserve">          11</v>
          </cell>
          <cell r="H4637" t="str">
            <v>EA</v>
          </cell>
          <cell r="I4637">
            <v>36.53</v>
          </cell>
          <cell r="J4637">
            <v>0.09</v>
          </cell>
          <cell r="K4637">
            <v>40</v>
          </cell>
          <cell r="L4637">
            <v>9.4990418833835175E-2</v>
          </cell>
        </row>
        <row r="4638">
          <cell r="A4638" t="str">
            <v>6390001181</v>
          </cell>
          <cell r="B4638" t="str">
            <v>SEAL ANCHOR SIDE</v>
          </cell>
          <cell r="C4638" t="str">
            <v>P18</v>
          </cell>
          <cell r="D4638" t="str">
            <v>EMS Parts</v>
          </cell>
          <cell r="E4638" t="str">
            <v>20</v>
          </cell>
          <cell r="F4638" t="str">
            <v>700</v>
          </cell>
          <cell r="G4638" t="str">
            <v xml:space="preserve">          10</v>
          </cell>
          <cell r="H4638" t="str">
            <v>EA</v>
          </cell>
          <cell r="I4638">
            <v>36</v>
          </cell>
          <cell r="J4638">
            <v>0.09</v>
          </cell>
          <cell r="K4638">
            <v>39</v>
          </cell>
          <cell r="L4638">
            <v>8.3333333333333329E-2</v>
          </cell>
        </row>
        <row r="4639">
          <cell r="A4639" t="str">
            <v>6390001183</v>
          </cell>
          <cell r="B4639" t="str">
            <v>DRAIN TUBE, FLOOR PLATE</v>
          </cell>
          <cell r="C4639" t="str">
            <v>P18</v>
          </cell>
          <cell r="D4639" t="str">
            <v>EMS Parts</v>
          </cell>
          <cell r="E4639" t="str">
            <v>20</v>
          </cell>
          <cell r="F4639" t="str">
            <v>700</v>
          </cell>
          <cell r="G4639" t="str">
            <v xml:space="preserve">          10</v>
          </cell>
          <cell r="H4639" t="str">
            <v>EA</v>
          </cell>
          <cell r="I4639">
            <v>9</v>
          </cell>
          <cell r="J4639">
            <v>0.09</v>
          </cell>
          <cell r="K4639">
            <v>9.81</v>
          </cell>
          <cell r="L4639">
            <v>9.0000000000000052E-2</v>
          </cell>
        </row>
        <row r="4640">
          <cell r="A4640" t="str">
            <v>6390001183</v>
          </cell>
          <cell r="B4640" t="str">
            <v>DRAIN TUBE, FLOOR PLATE</v>
          </cell>
          <cell r="C4640" t="str">
            <v>P18</v>
          </cell>
          <cell r="D4640" t="str">
            <v>EMS Parts</v>
          </cell>
          <cell r="E4640" t="str">
            <v>20</v>
          </cell>
          <cell r="F4640" t="str">
            <v>700</v>
          </cell>
          <cell r="G4640" t="str">
            <v xml:space="preserve">          11</v>
          </cell>
          <cell r="H4640" t="str">
            <v>EA</v>
          </cell>
          <cell r="I4640">
            <v>5.1100000000000003</v>
          </cell>
          <cell r="J4640">
            <v>0.09</v>
          </cell>
          <cell r="K4640">
            <v>5.5699000000000005</v>
          </cell>
          <cell r="L4640">
            <v>9.0000000000000038E-2</v>
          </cell>
        </row>
        <row r="4641">
          <cell r="A4641" t="str">
            <v>6390001185</v>
          </cell>
          <cell r="B4641" t="str">
            <v>WHEEL GUIDE</v>
          </cell>
          <cell r="C4641" t="str">
            <v>P18</v>
          </cell>
          <cell r="D4641" t="str">
            <v>EMS Parts</v>
          </cell>
          <cell r="E4641" t="str">
            <v>20</v>
          </cell>
          <cell r="F4641" t="str">
            <v>700</v>
          </cell>
          <cell r="G4641" t="str">
            <v xml:space="preserve">          11</v>
          </cell>
          <cell r="H4641" t="str">
            <v>EA</v>
          </cell>
          <cell r="I4641">
            <v>43.2</v>
          </cell>
          <cell r="J4641">
            <v>0.09</v>
          </cell>
          <cell r="K4641">
            <v>47</v>
          </cell>
          <cell r="L4641">
            <v>8.7962962962962896E-2</v>
          </cell>
        </row>
        <row r="4642">
          <cell r="A4642" t="str">
            <v>6390001185</v>
          </cell>
          <cell r="B4642" t="str">
            <v>WHEEL GUIDE</v>
          </cell>
          <cell r="C4642" t="str">
            <v>P18</v>
          </cell>
          <cell r="D4642" t="str">
            <v>EMS Parts</v>
          </cell>
          <cell r="E4642" t="str">
            <v>20</v>
          </cell>
          <cell r="F4642" t="str">
            <v>700</v>
          </cell>
          <cell r="G4642" t="str">
            <v xml:space="preserve">          10</v>
          </cell>
          <cell r="H4642" t="str">
            <v>EA</v>
          </cell>
          <cell r="I4642">
            <v>46</v>
          </cell>
          <cell r="J4642">
            <v>0.09</v>
          </cell>
          <cell r="K4642">
            <v>50</v>
          </cell>
          <cell r="L4642">
            <v>8.6956521739130432E-2</v>
          </cell>
        </row>
        <row r="4643">
          <cell r="A4643" t="str">
            <v>6390001186</v>
          </cell>
          <cell r="B4643" t="str">
            <v>DRIVE ROD, LONG ANCHOR</v>
          </cell>
          <cell r="C4643" t="str">
            <v>P18</v>
          </cell>
          <cell r="D4643" t="str">
            <v>EMS Parts</v>
          </cell>
          <cell r="E4643" t="str">
            <v>20</v>
          </cell>
          <cell r="F4643" t="str">
            <v>700</v>
          </cell>
          <cell r="G4643" t="str">
            <v xml:space="preserve">          10</v>
          </cell>
          <cell r="H4643" t="str">
            <v>EA</v>
          </cell>
          <cell r="I4643">
            <v>30</v>
          </cell>
          <cell r="J4643">
            <v>0.09</v>
          </cell>
          <cell r="K4643">
            <v>33</v>
          </cell>
          <cell r="L4643">
            <v>0.1</v>
          </cell>
        </row>
        <row r="4644">
          <cell r="A4644" t="str">
            <v>6390001186</v>
          </cell>
          <cell r="B4644" t="str">
            <v>DRIVE ROD, LONG ANCHOR</v>
          </cell>
          <cell r="C4644" t="str">
            <v>P18</v>
          </cell>
          <cell r="D4644" t="str">
            <v>EMS Parts</v>
          </cell>
          <cell r="E4644" t="str">
            <v>20</v>
          </cell>
          <cell r="F4644" t="str">
            <v>700</v>
          </cell>
          <cell r="G4644" t="str">
            <v xml:space="preserve">          11</v>
          </cell>
          <cell r="H4644" t="str">
            <v>EA</v>
          </cell>
          <cell r="I4644">
            <v>28.38</v>
          </cell>
          <cell r="J4644">
            <v>0.09</v>
          </cell>
          <cell r="K4644">
            <v>31</v>
          </cell>
          <cell r="L4644">
            <v>9.2318534178999337E-2</v>
          </cell>
        </row>
        <row r="4645">
          <cell r="A4645" t="str">
            <v>6390001188</v>
          </cell>
          <cell r="B4645" t="str">
            <v>HINGE, WHEEL GUIDE</v>
          </cell>
          <cell r="C4645" t="str">
            <v>P18</v>
          </cell>
          <cell r="D4645" t="str">
            <v>EMS Parts</v>
          </cell>
          <cell r="E4645" t="str">
            <v>20</v>
          </cell>
          <cell r="F4645" t="str">
            <v>700</v>
          </cell>
          <cell r="G4645" t="str">
            <v xml:space="preserve">          10</v>
          </cell>
          <cell r="H4645" t="str">
            <v>EA</v>
          </cell>
          <cell r="I4645">
            <v>33</v>
          </cell>
          <cell r="J4645">
            <v>0.09</v>
          </cell>
          <cell r="K4645">
            <v>36</v>
          </cell>
          <cell r="L4645">
            <v>9.0909090909090912E-2</v>
          </cell>
        </row>
        <row r="4646">
          <cell r="A4646" t="str">
            <v>6390001188</v>
          </cell>
          <cell r="B4646" t="str">
            <v>HINGE, WHEEL GUIDE</v>
          </cell>
          <cell r="C4646" t="str">
            <v>P18</v>
          </cell>
          <cell r="D4646" t="str">
            <v>EMS Parts</v>
          </cell>
          <cell r="E4646" t="str">
            <v>20</v>
          </cell>
          <cell r="F4646" t="str">
            <v>700</v>
          </cell>
          <cell r="G4646" t="str">
            <v xml:space="preserve">          11</v>
          </cell>
          <cell r="H4646" t="str">
            <v>EA</v>
          </cell>
          <cell r="I4646">
            <v>33.17</v>
          </cell>
          <cell r="J4646">
            <v>0.09</v>
          </cell>
          <cell r="K4646">
            <v>36</v>
          </cell>
          <cell r="L4646">
            <v>8.5318058486584206E-2</v>
          </cell>
        </row>
        <row r="4647">
          <cell r="A4647" t="str">
            <v>6390001189</v>
          </cell>
          <cell r="B4647" t="str">
            <v>HALL-EFFECT CABLE, ANCHOR</v>
          </cell>
          <cell r="C4647" t="str">
            <v>P18</v>
          </cell>
          <cell r="D4647" t="str">
            <v>EMS Parts</v>
          </cell>
          <cell r="E4647" t="str">
            <v>20</v>
          </cell>
          <cell r="F4647" t="str">
            <v>700</v>
          </cell>
          <cell r="G4647" t="str">
            <v xml:space="preserve">          11</v>
          </cell>
          <cell r="H4647" t="str">
            <v>EA</v>
          </cell>
          <cell r="I4647">
            <v>75.760000000000005</v>
          </cell>
          <cell r="J4647">
            <v>0.09</v>
          </cell>
          <cell r="K4647">
            <v>83</v>
          </cell>
          <cell r="L4647">
            <v>9.5564941921858423E-2</v>
          </cell>
        </row>
        <row r="4648">
          <cell r="A4648" t="str">
            <v>6390001189</v>
          </cell>
          <cell r="B4648" t="str">
            <v>HALL-EFFECT CABLE, ANCHOR</v>
          </cell>
          <cell r="C4648" t="str">
            <v>P18</v>
          </cell>
          <cell r="D4648" t="str">
            <v>EMS Parts</v>
          </cell>
          <cell r="E4648" t="str">
            <v>20</v>
          </cell>
          <cell r="F4648" t="str">
            <v>700</v>
          </cell>
          <cell r="G4648" t="str">
            <v xml:space="preserve">          10</v>
          </cell>
          <cell r="H4648" t="str">
            <v>EA</v>
          </cell>
          <cell r="I4648">
            <v>76</v>
          </cell>
          <cell r="J4648">
            <v>0.09</v>
          </cell>
          <cell r="K4648">
            <v>83</v>
          </cell>
          <cell r="L4648">
            <v>9.2105263157894732E-2</v>
          </cell>
        </row>
        <row r="4649">
          <cell r="A4649" t="str">
            <v>6390001190</v>
          </cell>
          <cell r="B4649" t="str">
            <v>SLV BEARNG DRV ROD LNG ANCHR</v>
          </cell>
          <cell r="C4649" t="str">
            <v>P18</v>
          </cell>
          <cell r="D4649" t="str">
            <v>EMS Parts</v>
          </cell>
          <cell r="E4649" t="str">
            <v>20</v>
          </cell>
          <cell r="F4649" t="str">
            <v>700</v>
          </cell>
          <cell r="G4649" t="str">
            <v xml:space="preserve">          10</v>
          </cell>
          <cell r="H4649" t="str">
            <v>EA</v>
          </cell>
          <cell r="I4649">
            <v>51</v>
          </cell>
          <cell r="J4649">
            <v>0.09</v>
          </cell>
          <cell r="K4649">
            <v>56</v>
          </cell>
          <cell r="L4649">
            <v>9.8039215686274508E-2</v>
          </cell>
        </row>
        <row r="4650">
          <cell r="A4650" t="str">
            <v>6390001190</v>
          </cell>
          <cell r="B4650" t="str">
            <v>SLV BEARNG DRV ROD LNG ANCHR</v>
          </cell>
          <cell r="C4650" t="str">
            <v>P18</v>
          </cell>
          <cell r="D4650" t="str">
            <v>EMS Parts</v>
          </cell>
          <cell r="E4650" t="str">
            <v>20</v>
          </cell>
          <cell r="F4650" t="str">
            <v>700</v>
          </cell>
          <cell r="G4650" t="str">
            <v xml:space="preserve">          11</v>
          </cell>
          <cell r="H4650" t="str">
            <v>EA</v>
          </cell>
          <cell r="I4650">
            <v>48.91</v>
          </cell>
          <cell r="J4650">
            <v>0.09</v>
          </cell>
          <cell r="K4650">
            <v>53</v>
          </cell>
          <cell r="L4650">
            <v>8.3622980985483611E-2</v>
          </cell>
        </row>
        <row r="4651">
          <cell r="A4651" t="str">
            <v>6390001191</v>
          </cell>
          <cell r="B4651" t="str">
            <v>NUT WHEEL GUIDE</v>
          </cell>
          <cell r="C4651" t="str">
            <v>P18</v>
          </cell>
          <cell r="D4651" t="str">
            <v>EMS Parts</v>
          </cell>
          <cell r="E4651" t="str">
            <v>20</v>
          </cell>
          <cell r="F4651" t="str">
            <v>700</v>
          </cell>
          <cell r="G4651" t="str">
            <v xml:space="preserve">          10</v>
          </cell>
          <cell r="H4651" t="str">
            <v>EA</v>
          </cell>
          <cell r="I4651">
            <v>34</v>
          </cell>
          <cell r="J4651">
            <v>0.09</v>
          </cell>
          <cell r="K4651">
            <v>37</v>
          </cell>
          <cell r="L4651">
            <v>8.8235294117647065E-2</v>
          </cell>
        </row>
        <row r="4652">
          <cell r="A4652" t="str">
            <v>6390001191</v>
          </cell>
          <cell r="B4652" t="str">
            <v>NUT WHEEL GUIDE</v>
          </cell>
          <cell r="C4652" t="str">
            <v>P18</v>
          </cell>
          <cell r="D4652" t="str">
            <v>EMS Parts</v>
          </cell>
          <cell r="E4652" t="str">
            <v>20</v>
          </cell>
          <cell r="F4652" t="str">
            <v>700</v>
          </cell>
          <cell r="G4652" t="str">
            <v xml:space="preserve">          11</v>
          </cell>
          <cell r="H4652" t="str">
            <v>EA</v>
          </cell>
          <cell r="I4652">
            <v>33.369999999999997</v>
          </cell>
          <cell r="J4652">
            <v>0.09</v>
          </cell>
          <cell r="K4652">
            <v>36</v>
          </cell>
          <cell r="L4652">
            <v>7.881330536409957E-2</v>
          </cell>
        </row>
        <row r="4653">
          <cell r="A4653" t="str">
            <v>6390001193</v>
          </cell>
          <cell r="B4653" t="str">
            <v>RAMP, DETENT SPRING</v>
          </cell>
          <cell r="C4653" t="str">
            <v>P18</v>
          </cell>
          <cell r="D4653" t="str">
            <v>EMS Parts</v>
          </cell>
          <cell r="E4653" t="str">
            <v>20</v>
          </cell>
          <cell r="F4653" t="str">
            <v>700</v>
          </cell>
          <cell r="G4653" t="str">
            <v xml:space="preserve">          10</v>
          </cell>
          <cell r="H4653" t="str">
            <v>EA</v>
          </cell>
          <cell r="I4653">
            <v>16</v>
          </cell>
          <cell r="J4653">
            <v>0.09</v>
          </cell>
          <cell r="K4653">
            <v>17.440000000000001</v>
          </cell>
          <cell r="L4653">
            <v>9.000000000000008E-2</v>
          </cell>
        </row>
        <row r="4654">
          <cell r="A4654" t="str">
            <v>6390001193</v>
          </cell>
          <cell r="B4654" t="str">
            <v>RAMP, DETENT SPRING</v>
          </cell>
          <cell r="C4654" t="str">
            <v>P18</v>
          </cell>
          <cell r="D4654" t="str">
            <v>EMS Parts</v>
          </cell>
          <cell r="E4654" t="str">
            <v>20</v>
          </cell>
          <cell r="F4654" t="str">
            <v>700</v>
          </cell>
          <cell r="G4654" t="str">
            <v xml:space="preserve">          11</v>
          </cell>
          <cell r="H4654" t="str">
            <v>EA</v>
          </cell>
          <cell r="I4654">
            <v>12.81</v>
          </cell>
          <cell r="J4654">
            <v>0.09</v>
          </cell>
          <cell r="K4654">
            <v>13.962900000000001</v>
          </cell>
          <cell r="L4654">
            <v>9.0000000000000052E-2</v>
          </cell>
        </row>
        <row r="4655">
          <cell r="A4655" t="str">
            <v>6390001199</v>
          </cell>
          <cell r="B4655" t="str">
            <v>TRANSFER LOCK ROLLER</v>
          </cell>
          <cell r="C4655" t="str">
            <v>P18</v>
          </cell>
          <cell r="D4655" t="str">
            <v>EMS Parts</v>
          </cell>
          <cell r="E4655" t="str">
            <v>20</v>
          </cell>
          <cell r="F4655" t="str">
            <v>700</v>
          </cell>
          <cell r="G4655" t="str">
            <v xml:space="preserve">          10</v>
          </cell>
          <cell r="H4655" t="str">
            <v>EA</v>
          </cell>
          <cell r="I4655">
            <v>28</v>
          </cell>
          <cell r="J4655">
            <v>0.09</v>
          </cell>
          <cell r="K4655">
            <v>31</v>
          </cell>
          <cell r="L4655">
            <v>0.10714285714285714</v>
          </cell>
        </row>
        <row r="4656">
          <cell r="A4656" t="str">
            <v>6390001199</v>
          </cell>
          <cell r="B4656" t="str">
            <v>TRANSFER LOCK ROLLER</v>
          </cell>
          <cell r="C4656" t="str">
            <v>P18</v>
          </cell>
          <cell r="D4656" t="str">
            <v>EMS Parts</v>
          </cell>
          <cell r="E4656" t="str">
            <v>20</v>
          </cell>
          <cell r="F4656" t="str">
            <v>700</v>
          </cell>
          <cell r="G4656" t="str">
            <v xml:space="preserve">          11</v>
          </cell>
          <cell r="H4656" t="str">
            <v>EA</v>
          </cell>
          <cell r="I4656">
            <v>25.69</v>
          </cell>
          <cell r="J4656">
            <v>0.09</v>
          </cell>
          <cell r="K4656">
            <v>28</v>
          </cell>
          <cell r="L4656">
            <v>8.9918256130790131E-2</v>
          </cell>
        </row>
        <row r="4657">
          <cell r="A4657" t="str">
            <v>6390001200</v>
          </cell>
          <cell r="B4657" t="str">
            <v>TRANSFER EXTRUSION, MACHINED</v>
          </cell>
          <cell r="C4657" t="str">
            <v>P18</v>
          </cell>
          <cell r="D4657" t="str">
            <v>EMS Parts</v>
          </cell>
          <cell r="E4657" t="str">
            <v>20</v>
          </cell>
          <cell r="F4657" t="str">
            <v>700</v>
          </cell>
          <cell r="G4657" t="str">
            <v xml:space="preserve">          11</v>
          </cell>
          <cell r="H4657" t="str">
            <v>EA</v>
          </cell>
          <cell r="I4657">
            <v>1353.89</v>
          </cell>
          <cell r="J4657">
            <v>0.09</v>
          </cell>
          <cell r="K4657">
            <v>1476</v>
          </cell>
          <cell r="L4657">
            <v>9.0191965373848604E-2</v>
          </cell>
        </row>
        <row r="4658">
          <cell r="A4658" t="str">
            <v>6390001200</v>
          </cell>
          <cell r="B4658" t="str">
            <v>TRANSFER EXTRUSION, MACHINED</v>
          </cell>
          <cell r="C4658" t="str">
            <v>P18</v>
          </cell>
          <cell r="D4658" t="str">
            <v>EMS Parts</v>
          </cell>
          <cell r="E4658" t="str">
            <v>20</v>
          </cell>
          <cell r="F4658" t="str">
            <v>700</v>
          </cell>
          <cell r="G4658" t="str">
            <v xml:space="preserve">          10</v>
          </cell>
          <cell r="H4658" t="str">
            <v>EA</v>
          </cell>
          <cell r="I4658">
            <v>1316</v>
          </cell>
          <cell r="J4658">
            <v>0.09</v>
          </cell>
          <cell r="K4658">
            <v>1434</v>
          </cell>
          <cell r="L4658">
            <v>8.9665653495440728E-2</v>
          </cell>
        </row>
        <row r="4659">
          <cell r="A4659" t="str">
            <v>6390001201</v>
          </cell>
          <cell r="B4659" t="str">
            <v>ROD, ROLLER RAIL</v>
          </cell>
          <cell r="C4659" t="str">
            <v>P18</v>
          </cell>
          <cell r="D4659" t="str">
            <v>EMS Parts</v>
          </cell>
          <cell r="E4659" t="str">
            <v>20</v>
          </cell>
          <cell r="F4659" t="str">
            <v>700</v>
          </cell>
          <cell r="G4659" t="str">
            <v xml:space="preserve">          11</v>
          </cell>
          <cell r="H4659" t="str">
            <v>EA</v>
          </cell>
          <cell r="I4659">
            <v>214.71</v>
          </cell>
          <cell r="J4659">
            <v>0.09</v>
          </cell>
          <cell r="K4659">
            <v>234</v>
          </cell>
          <cell r="L4659">
            <v>8.9842112617018258E-2</v>
          </cell>
        </row>
        <row r="4660">
          <cell r="A4660" t="str">
            <v>6390001201</v>
          </cell>
          <cell r="B4660" t="str">
            <v>ROD, ROLLER RAIL</v>
          </cell>
          <cell r="C4660" t="str">
            <v>P18</v>
          </cell>
          <cell r="D4660" t="str">
            <v>EMS Parts</v>
          </cell>
          <cell r="E4660" t="str">
            <v>20</v>
          </cell>
          <cell r="F4660" t="str">
            <v>700</v>
          </cell>
          <cell r="G4660" t="str">
            <v xml:space="preserve">          10</v>
          </cell>
          <cell r="H4660" t="str">
            <v>EA</v>
          </cell>
          <cell r="I4660">
            <v>212</v>
          </cell>
          <cell r="J4660">
            <v>0.09</v>
          </cell>
          <cell r="K4660">
            <v>231</v>
          </cell>
          <cell r="L4660">
            <v>8.9622641509433956E-2</v>
          </cell>
        </row>
        <row r="4661">
          <cell r="A4661" t="str">
            <v>6390001202</v>
          </cell>
          <cell r="B4661" t="str">
            <v>CLAMP, RUBBER COATED, P STYLE</v>
          </cell>
          <cell r="C4661" t="str">
            <v>P18</v>
          </cell>
          <cell r="D4661" t="str">
            <v>EMS Parts</v>
          </cell>
          <cell r="E4661" t="str">
            <v>20</v>
          </cell>
          <cell r="F4661" t="str">
            <v>700</v>
          </cell>
          <cell r="G4661" t="str">
            <v xml:space="preserve">          11</v>
          </cell>
          <cell r="H4661" t="str">
            <v>EA</v>
          </cell>
          <cell r="I4661">
            <v>1.98</v>
          </cell>
          <cell r="J4661">
            <v>0.09</v>
          </cell>
          <cell r="K4661">
            <v>2.1582000000000003</v>
          </cell>
          <cell r="L4661">
            <v>9.0000000000000177E-2</v>
          </cell>
        </row>
        <row r="4662">
          <cell r="A4662" t="str">
            <v>6390001202</v>
          </cell>
          <cell r="B4662" t="str">
            <v>CLAMP, RUBBER COATED, P STYLE</v>
          </cell>
          <cell r="C4662" t="str">
            <v>P18</v>
          </cell>
          <cell r="D4662" t="str">
            <v>EMS Parts</v>
          </cell>
          <cell r="E4662" t="str">
            <v>20</v>
          </cell>
          <cell r="F4662" t="str">
            <v>700</v>
          </cell>
          <cell r="G4662" t="str">
            <v xml:space="preserve">          10</v>
          </cell>
          <cell r="H4662" t="str">
            <v>EA</v>
          </cell>
          <cell r="I4662">
            <v>6.42</v>
          </cell>
          <cell r="J4662">
            <v>0.09</v>
          </cell>
          <cell r="K4662">
            <v>6.9978000000000007</v>
          </cell>
          <cell r="L4662">
            <v>9.0000000000000122E-2</v>
          </cell>
        </row>
        <row r="4663">
          <cell r="A4663" t="str">
            <v>6390001203</v>
          </cell>
          <cell r="B4663" t="str">
            <v>TRANSFER MAGNET</v>
          </cell>
          <cell r="C4663" t="str">
            <v>P18</v>
          </cell>
          <cell r="D4663" t="str">
            <v>EMS Parts</v>
          </cell>
          <cell r="E4663" t="str">
            <v>20</v>
          </cell>
          <cell r="F4663" t="str">
            <v>700</v>
          </cell>
          <cell r="G4663" t="str">
            <v xml:space="preserve">          10</v>
          </cell>
          <cell r="H4663" t="str">
            <v>EA</v>
          </cell>
          <cell r="I4663">
            <v>48</v>
          </cell>
          <cell r="J4663">
            <v>0.09</v>
          </cell>
          <cell r="K4663">
            <v>52</v>
          </cell>
          <cell r="L4663">
            <v>8.3333333333333329E-2</v>
          </cell>
        </row>
        <row r="4664">
          <cell r="A4664" t="str">
            <v>6390001203</v>
          </cell>
          <cell r="B4664" t="str">
            <v>TRANSFER MAGNET</v>
          </cell>
          <cell r="C4664" t="str">
            <v>P18</v>
          </cell>
          <cell r="D4664" t="str">
            <v>EMS Parts</v>
          </cell>
          <cell r="E4664" t="str">
            <v>20</v>
          </cell>
          <cell r="F4664" t="str">
            <v>700</v>
          </cell>
          <cell r="G4664" t="str">
            <v xml:space="preserve">          11</v>
          </cell>
          <cell r="H4664" t="str">
            <v>EA</v>
          </cell>
          <cell r="I4664">
            <v>45.38</v>
          </cell>
          <cell r="J4664">
            <v>0.09</v>
          </cell>
          <cell r="K4664">
            <v>49</v>
          </cell>
          <cell r="L4664">
            <v>7.9770824151608577E-2</v>
          </cell>
        </row>
        <row r="4665">
          <cell r="A4665" t="str">
            <v>6390001204</v>
          </cell>
          <cell r="B4665" t="str">
            <v>TRANSFER MAGNET SPACER</v>
          </cell>
          <cell r="C4665" t="str">
            <v>P18</v>
          </cell>
          <cell r="D4665" t="str">
            <v>EMS Parts</v>
          </cell>
          <cell r="E4665" t="str">
            <v>20</v>
          </cell>
          <cell r="F4665" t="str">
            <v>700</v>
          </cell>
          <cell r="G4665" t="str">
            <v xml:space="preserve">          10</v>
          </cell>
          <cell r="H4665" t="str">
            <v>EA</v>
          </cell>
          <cell r="I4665">
            <v>17</v>
          </cell>
          <cell r="J4665">
            <v>0.09</v>
          </cell>
          <cell r="K4665">
            <v>18.53</v>
          </cell>
          <cell r="L4665">
            <v>9.0000000000000066E-2</v>
          </cell>
        </row>
        <row r="4666">
          <cell r="A4666" t="str">
            <v>6390001204</v>
          </cell>
          <cell r="B4666" t="str">
            <v>TRANSFER MAGNET SPACER</v>
          </cell>
          <cell r="C4666" t="str">
            <v>P18</v>
          </cell>
          <cell r="D4666" t="str">
            <v>EMS Parts</v>
          </cell>
          <cell r="E4666" t="str">
            <v>20</v>
          </cell>
          <cell r="F4666" t="str">
            <v>700</v>
          </cell>
          <cell r="G4666" t="str">
            <v xml:space="preserve">          11</v>
          </cell>
          <cell r="H4666" t="str">
            <v>EA</v>
          </cell>
          <cell r="I4666">
            <v>14.74</v>
          </cell>
          <cell r="J4666">
            <v>0.09</v>
          </cell>
          <cell r="K4666">
            <v>16.066600000000001</v>
          </cell>
          <cell r="L4666">
            <v>9.0000000000000052E-2</v>
          </cell>
        </row>
        <row r="4667">
          <cell r="A4667" t="str">
            <v>6390001205</v>
          </cell>
          <cell r="B4667" t="str">
            <v>MAGNET MOVER TRIGGER</v>
          </cell>
          <cell r="C4667" t="str">
            <v>P18</v>
          </cell>
          <cell r="D4667" t="str">
            <v>EMS Parts</v>
          </cell>
          <cell r="E4667" t="str">
            <v>20</v>
          </cell>
          <cell r="F4667" t="str">
            <v>700</v>
          </cell>
          <cell r="G4667" t="str">
            <v xml:space="preserve">          11</v>
          </cell>
          <cell r="H4667" t="str">
            <v>EA</v>
          </cell>
          <cell r="I4667">
            <v>4.4400000000000004</v>
          </cell>
          <cell r="J4667">
            <v>0.09</v>
          </cell>
          <cell r="K4667">
            <v>4.8396000000000008</v>
          </cell>
          <cell r="L4667">
            <v>9.000000000000008E-2</v>
          </cell>
        </row>
        <row r="4668">
          <cell r="A4668" t="str">
            <v>6390001205</v>
          </cell>
          <cell r="B4668" t="str">
            <v>MAGNET MOVER TRIGGER</v>
          </cell>
          <cell r="C4668" t="str">
            <v>P18</v>
          </cell>
          <cell r="D4668" t="str">
            <v>EMS Parts</v>
          </cell>
          <cell r="E4668" t="str">
            <v>20</v>
          </cell>
          <cell r="F4668" t="str">
            <v>700</v>
          </cell>
          <cell r="G4668" t="str">
            <v xml:space="preserve">          10</v>
          </cell>
          <cell r="H4668" t="str">
            <v>EA</v>
          </cell>
          <cell r="I4668">
            <v>9</v>
          </cell>
          <cell r="J4668">
            <v>0.09</v>
          </cell>
          <cell r="K4668">
            <v>9.81</v>
          </cell>
          <cell r="L4668">
            <v>9.0000000000000052E-2</v>
          </cell>
        </row>
        <row r="4669">
          <cell r="A4669" t="str">
            <v>6390001206</v>
          </cell>
          <cell r="B4669" t="str">
            <v>WHEEL COVER</v>
          </cell>
          <cell r="C4669" t="str">
            <v>P18</v>
          </cell>
          <cell r="D4669" t="str">
            <v>EMS Parts</v>
          </cell>
          <cell r="E4669" t="str">
            <v>20</v>
          </cell>
          <cell r="F4669" t="str">
            <v>700</v>
          </cell>
          <cell r="G4669" t="str">
            <v xml:space="preserve">          10</v>
          </cell>
          <cell r="H4669" t="str">
            <v>EA</v>
          </cell>
          <cell r="I4669">
            <v>13</v>
          </cell>
          <cell r="J4669">
            <v>0.09</v>
          </cell>
          <cell r="K4669">
            <v>14.170000000000002</v>
          </cell>
          <cell r="L4669">
            <v>9.0000000000000135E-2</v>
          </cell>
        </row>
        <row r="4670">
          <cell r="A4670" t="str">
            <v>6390001206</v>
          </cell>
          <cell r="B4670" t="str">
            <v>WHEEL COVER</v>
          </cell>
          <cell r="C4670" t="str">
            <v>P18</v>
          </cell>
          <cell r="D4670" t="str">
            <v>EMS Parts</v>
          </cell>
          <cell r="E4670" t="str">
            <v>20</v>
          </cell>
          <cell r="F4670" t="str">
            <v>700</v>
          </cell>
          <cell r="G4670" t="str">
            <v xml:space="preserve">          11</v>
          </cell>
          <cell r="H4670" t="str">
            <v>EA</v>
          </cell>
          <cell r="I4670">
            <v>9.27</v>
          </cell>
          <cell r="J4670">
            <v>0.09</v>
          </cell>
          <cell r="K4670">
            <v>10.1043</v>
          </cell>
          <cell r="L4670">
            <v>9.000000000000008E-2</v>
          </cell>
        </row>
        <row r="4671">
          <cell r="A4671" t="str">
            <v>6390001207</v>
          </cell>
          <cell r="B4671" t="str">
            <v>COVER, TRANSFER, BACK</v>
          </cell>
          <cell r="C4671" t="str">
            <v>P18</v>
          </cell>
          <cell r="D4671" t="str">
            <v>EMS Parts</v>
          </cell>
          <cell r="E4671" t="str">
            <v>20</v>
          </cell>
          <cell r="F4671" t="str">
            <v>700</v>
          </cell>
          <cell r="G4671" t="str">
            <v xml:space="preserve">          10</v>
          </cell>
          <cell r="H4671" t="str">
            <v>EA</v>
          </cell>
          <cell r="I4671">
            <v>13</v>
          </cell>
          <cell r="J4671">
            <v>0.09</v>
          </cell>
          <cell r="K4671">
            <v>14.170000000000002</v>
          </cell>
          <cell r="L4671">
            <v>9.0000000000000135E-2</v>
          </cell>
        </row>
        <row r="4672">
          <cell r="A4672" t="str">
            <v>6390001207</v>
          </cell>
          <cell r="B4672" t="str">
            <v>COVER, TRANSFER, BACK</v>
          </cell>
          <cell r="C4672" t="str">
            <v>P18</v>
          </cell>
          <cell r="D4672" t="str">
            <v>EMS Parts</v>
          </cell>
          <cell r="E4672" t="str">
            <v>20</v>
          </cell>
          <cell r="F4672" t="str">
            <v>700</v>
          </cell>
          <cell r="G4672" t="str">
            <v xml:space="preserve">          11</v>
          </cell>
          <cell r="H4672" t="str">
            <v>EA</v>
          </cell>
          <cell r="I4672">
            <v>9.49</v>
          </cell>
          <cell r="J4672">
            <v>0.09</v>
          </cell>
          <cell r="K4672">
            <v>10.344100000000001</v>
          </cell>
          <cell r="L4672">
            <v>9.000000000000008E-2</v>
          </cell>
        </row>
        <row r="4673">
          <cell r="A4673" t="str">
            <v>6390001208</v>
          </cell>
          <cell r="B4673" t="str">
            <v>HEAD END CUTOUT CAP</v>
          </cell>
          <cell r="C4673" t="str">
            <v>P18</v>
          </cell>
          <cell r="D4673" t="str">
            <v>EMS Parts</v>
          </cell>
          <cell r="E4673" t="str">
            <v>20</v>
          </cell>
          <cell r="F4673" t="str">
            <v>700</v>
          </cell>
          <cell r="G4673" t="str">
            <v xml:space="preserve">          11</v>
          </cell>
          <cell r="H4673" t="str">
            <v>EA</v>
          </cell>
          <cell r="I4673">
            <v>9.74</v>
          </cell>
          <cell r="J4673">
            <v>0.09</v>
          </cell>
          <cell r="K4673">
            <v>10.616600000000002</v>
          </cell>
          <cell r="L4673">
            <v>9.0000000000000163E-2</v>
          </cell>
        </row>
        <row r="4674">
          <cell r="A4674" t="str">
            <v>6390001208</v>
          </cell>
          <cell r="B4674" t="str">
            <v>HEAD END CUTOUT CAP</v>
          </cell>
          <cell r="C4674" t="str">
            <v>P18</v>
          </cell>
          <cell r="D4674" t="str">
            <v>EMS Parts</v>
          </cell>
          <cell r="E4674" t="str">
            <v>20</v>
          </cell>
          <cell r="F4674" t="str">
            <v>700</v>
          </cell>
          <cell r="G4674" t="str">
            <v xml:space="preserve">          10</v>
          </cell>
          <cell r="H4674" t="str">
            <v>EA</v>
          </cell>
          <cell r="I4674">
            <v>13</v>
          </cell>
          <cell r="J4674">
            <v>0.09</v>
          </cell>
          <cell r="K4674">
            <v>14.170000000000002</v>
          </cell>
          <cell r="L4674">
            <v>9.0000000000000135E-2</v>
          </cell>
        </row>
        <row r="4675">
          <cell r="A4675" t="str">
            <v>6390001210</v>
          </cell>
          <cell r="B4675" t="str">
            <v>TRANSFER HEAD END TRIM, PL</v>
          </cell>
          <cell r="C4675" t="str">
            <v>P18</v>
          </cell>
          <cell r="D4675" t="str">
            <v>EMS Parts</v>
          </cell>
          <cell r="E4675" t="str">
            <v>20</v>
          </cell>
          <cell r="F4675" t="str">
            <v>700</v>
          </cell>
          <cell r="G4675" t="str">
            <v xml:space="preserve">          10</v>
          </cell>
          <cell r="H4675" t="str">
            <v>EA</v>
          </cell>
          <cell r="I4675">
            <v>7.49</v>
          </cell>
          <cell r="J4675">
            <v>0.09</v>
          </cell>
          <cell r="K4675">
            <v>8.1641000000000012</v>
          </cell>
          <cell r="L4675">
            <v>9.0000000000000135E-2</v>
          </cell>
        </row>
        <row r="4676">
          <cell r="A4676" t="str">
            <v>6390001210</v>
          </cell>
          <cell r="B4676" t="str">
            <v>TRANSFER HEAD END TRIM, PL</v>
          </cell>
          <cell r="C4676" t="str">
            <v>P18</v>
          </cell>
          <cell r="D4676" t="str">
            <v>EMS Parts</v>
          </cell>
          <cell r="E4676" t="str">
            <v>20</v>
          </cell>
          <cell r="F4676" t="str">
            <v>700</v>
          </cell>
          <cell r="G4676" t="str">
            <v xml:space="preserve">          11</v>
          </cell>
          <cell r="H4676" t="str">
            <v>EA</v>
          </cell>
          <cell r="I4676">
            <v>3.16</v>
          </cell>
          <cell r="J4676">
            <v>0.09</v>
          </cell>
          <cell r="K4676">
            <v>3.4444000000000004</v>
          </cell>
          <cell r="L4676">
            <v>9.0000000000000066E-2</v>
          </cell>
        </row>
        <row r="4677">
          <cell r="A4677" t="str">
            <v>6390001211</v>
          </cell>
          <cell r="B4677" t="str">
            <v>TRANSFER HEAD END TRIM, PR</v>
          </cell>
          <cell r="C4677" t="str">
            <v>P18</v>
          </cell>
          <cell r="D4677" t="str">
            <v>EMS Parts</v>
          </cell>
          <cell r="E4677" t="str">
            <v>20</v>
          </cell>
          <cell r="F4677" t="str">
            <v>700</v>
          </cell>
          <cell r="G4677" t="str">
            <v xml:space="preserve">          10</v>
          </cell>
          <cell r="H4677" t="str">
            <v>EA</v>
          </cell>
          <cell r="I4677">
            <v>7.49</v>
          </cell>
          <cell r="J4677">
            <v>0.09</v>
          </cell>
          <cell r="K4677">
            <v>8.1641000000000012</v>
          </cell>
          <cell r="L4677">
            <v>9.0000000000000135E-2</v>
          </cell>
        </row>
        <row r="4678">
          <cell r="A4678" t="str">
            <v>6390001211</v>
          </cell>
          <cell r="B4678" t="str">
            <v>TRANSFER HEAD END TRIM, PR</v>
          </cell>
          <cell r="C4678" t="str">
            <v>P18</v>
          </cell>
          <cell r="D4678" t="str">
            <v>EMS Parts</v>
          </cell>
          <cell r="E4678" t="str">
            <v>20</v>
          </cell>
          <cell r="F4678" t="str">
            <v>700</v>
          </cell>
          <cell r="G4678" t="str">
            <v xml:space="preserve">          11</v>
          </cell>
          <cell r="H4678" t="str">
            <v>EA</v>
          </cell>
          <cell r="I4678">
            <v>3.16</v>
          </cell>
          <cell r="J4678">
            <v>0.09</v>
          </cell>
          <cell r="K4678">
            <v>3.4444000000000004</v>
          </cell>
          <cell r="L4678">
            <v>9.0000000000000066E-2</v>
          </cell>
        </row>
        <row r="4679">
          <cell r="A4679" t="str">
            <v>6390001213</v>
          </cell>
          <cell r="B4679" t="str">
            <v>COVER PLATE, INDUCTIVE CHARGER</v>
          </cell>
          <cell r="C4679" t="str">
            <v>P18</v>
          </cell>
          <cell r="D4679" t="str">
            <v>EMS Parts</v>
          </cell>
          <cell r="E4679" t="str">
            <v>20</v>
          </cell>
          <cell r="F4679" t="str">
            <v>700</v>
          </cell>
          <cell r="G4679" t="str">
            <v xml:space="preserve">          11</v>
          </cell>
          <cell r="H4679" t="str">
            <v>EA</v>
          </cell>
          <cell r="I4679">
            <v>11.52</v>
          </cell>
          <cell r="J4679">
            <v>0.09</v>
          </cell>
          <cell r="K4679">
            <v>12.556800000000001</v>
          </cell>
          <cell r="L4679">
            <v>9.0000000000000108E-2</v>
          </cell>
        </row>
        <row r="4680">
          <cell r="A4680" t="str">
            <v>6390001213</v>
          </cell>
          <cell r="B4680" t="str">
            <v>COVER PLATE, INDUCTIVE CHARGER</v>
          </cell>
          <cell r="C4680" t="str">
            <v>P18</v>
          </cell>
          <cell r="D4680" t="str">
            <v>EMS Parts</v>
          </cell>
          <cell r="E4680" t="str">
            <v>20</v>
          </cell>
          <cell r="F4680" t="str">
            <v>700</v>
          </cell>
          <cell r="G4680" t="str">
            <v xml:space="preserve">          10</v>
          </cell>
          <cell r="H4680" t="str">
            <v>EA</v>
          </cell>
          <cell r="I4680">
            <v>15</v>
          </cell>
          <cell r="J4680">
            <v>0.09</v>
          </cell>
          <cell r="K4680">
            <v>16.350000000000001</v>
          </cell>
          <cell r="L4680">
            <v>9.0000000000000094E-2</v>
          </cell>
        </row>
        <row r="4681">
          <cell r="A4681" t="str">
            <v>6390001217</v>
          </cell>
          <cell r="B4681" t="str">
            <v>LOCK LATCH INDICATOR SIDE BLOC</v>
          </cell>
          <cell r="C4681" t="str">
            <v>P18</v>
          </cell>
          <cell r="D4681" t="str">
            <v>EMS Parts</v>
          </cell>
          <cell r="E4681" t="str">
            <v>20</v>
          </cell>
          <cell r="F4681" t="str">
            <v>700</v>
          </cell>
          <cell r="G4681" t="str">
            <v xml:space="preserve">          11</v>
          </cell>
          <cell r="H4681" t="str">
            <v>EA</v>
          </cell>
          <cell r="I4681">
            <v>6.89</v>
          </cell>
          <cell r="J4681">
            <v>0.09</v>
          </cell>
          <cell r="K4681">
            <v>7.5101000000000004</v>
          </cell>
          <cell r="L4681">
            <v>9.0000000000000122E-2</v>
          </cell>
        </row>
        <row r="4682">
          <cell r="A4682" t="str">
            <v>6390001217</v>
          </cell>
          <cell r="B4682" t="str">
            <v>LOCK LATCH INDICATOR SIDE BLOC</v>
          </cell>
          <cell r="C4682" t="str">
            <v>P18</v>
          </cell>
          <cell r="D4682" t="str">
            <v>EMS Parts</v>
          </cell>
          <cell r="E4682" t="str">
            <v>20</v>
          </cell>
          <cell r="F4682" t="str">
            <v>700</v>
          </cell>
          <cell r="G4682" t="str">
            <v xml:space="preserve">          10</v>
          </cell>
          <cell r="H4682" t="str">
            <v>EA</v>
          </cell>
          <cell r="I4682">
            <v>11</v>
          </cell>
          <cell r="J4682">
            <v>0.09</v>
          </cell>
          <cell r="K4682">
            <v>11.99</v>
          </cell>
          <cell r="L4682">
            <v>9.0000000000000024E-2</v>
          </cell>
        </row>
        <row r="4683">
          <cell r="A4683" t="str">
            <v>6390001220</v>
          </cell>
          <cell r="B4683" t="str">
            <v>GUIDE, FE FASTENER, MACHINED</v>
          </cell>
          <cell r="C4683" t="str">
            <v>P18</v>
          </cell>
          <cell r="D4683" t="str">
            <v>EMS Parts</v>
          </cell>
          <cell r="E4683" t="str">
            <v>20</v>
          </cell>
          <cell r="F4683" t="str">
            <v>700</v>
          </cell>
          <cell r="G4683" t="str">
            <v xml:space="preserve">          10</v>
          </cell>
          <cell r="H4683" t="str">
            <v>EA</v>
          </cell>
          <cell r="I4683">
            <v>522</v>
          </cell>
          <cell r="J4683">
            <v>0.09</v>
          </cell>
          <cell r="K4683">
            <v>569</v>
          </cell>
          <cell r="L4683">
            <v>9.0038314176245207E-2</v>
          </cell>
        </row>
        <row r="4684">
          <cell r="A4684" t="str">
            <v>6390001220</v>
          </cell>
          <cell r="B4684" t="str">
            <v>GUIDE, FE FASTENER, MACHINED</v>
          </cell>
          <cell r="C4684" t="str">
            <v>P18</v>
          </cell>
          <cell r="D4684" t="str">
            <v>EMS Parts</v>
          </cell>
          <cell r="E4684" t="str">
            <v>20</v>
          </cell>
          <cell r="F4684" t="str">
            <v>700</v>
          </cell>
          <cell r="G4684" t="str">
            <v xml:space="preserve">          11</v>
          </cell>
          <cell r="H4684" t="str">
            <v>EA</v>
          </cell>
          <cell r="I4684">
            <v>535.05999999999995</v>
          </cell>
          <cell r="J4684">
            <v>0.09</v>
          </cell>
          <cell r="K4684">
            <v>583</v>
          </cell>
          <cell r="L4684">
            <v>8.9597428325795356E-2</v>
          </cell>
        </row>
        <row r="4685">
          <cell r="A4685" t="str">
            <v>6390001224</v>
          </cell>
          <cell r="B4685" t="str">
            <v>HOOK, FE FASTENER, MACHINED</v>
          </cell>
          <cell r="C4685" t="str">
            <v>P18</v>
          </cell>
          <cell r="D4685" t="str">
            <v>EMS Parts</v>
          </cell>
          <cell r="E4685" t="str">
            <v>20</v>
          </cell>
          <cell r="F4685" t="str">
            <v>700</v>
          </cell>
          <cell r="G4685" t="str">
            <v xml:space="preserve">          10</v>
          </cell>
          <cell r="H4685" t="str">
            <v>EA</v>
          </cell>
          <cell r="I4685">
            <v>450</v>
          </cell>
          <cell r="J4685">
            <v>0.09</v>
          </cell>
          <cell r="K4685">
            <v>491</v>
          </cell>
          <cell r="L4685">
            <v>9.1111111111111115E-2</v>
          </cell>
        </row>
        <row r="4686">
          <cell r="A4686" t="str">
            <v>6390001224</v>
          </cell>
          <cell r="B4686" t="str">
            <v>HOOK, FE FASTENER, MACHINED</v>
          </cell>
          <cell r="C4686" t="str">
            <v>P18</v>
          </cell>
          <cell r="D4686" t="str">
            <v>EMS Parts</v>
          </cell>
          <cell r="E4686" t="str">
            <v>20</v>
          </cell>
          <cell r="F4686" t="str">
            <v>700</v>
          </cell>
          <cell r="G4686" t="str">
            <v xml:space="preserve">          11</v>
          </cell>
          <cell r="H4686" t="str">
            <v>EA</v>
          </cell>
          <cell r="I4686">
            <v>460.88</v>
          </cell>
          <cell r="J4686">
            <v>0.09</v>
          </cell>
          <cell r="K4686">
            <v>502</v>
          </cell>
          <cell r="L4686">
            <v>8.9220621419892385E-2</v>
          </cell>
        </row>
        <row r="4687">
          <cell r="A4687" t="str">
            <v>6390001225</v>
          </cell>
          <cell r="B4687" t="str">
            <v>WEAR PAD, TRANSFER, F/E</v>
          </cell>
          <cell r="C4687" t="str">
            <v>P18</v>
          </cell>
          <cell r="D4687" t="str">
            <v>EMS Parts</v>
          </cell>
          <cell r="E4687" t="str">
            <v>20</v>
          </cell>
          <cell r="F4687" t="str">
            <v>700</v>
          </cell>
          <cell r="G4687" t="str">
            <v xml:space="preserve">          10</v>
          </cell>
          <cell r="H4687" t="str">
            <v>EA</v>
          </cell>
          <cell r="I4687">
            <v>39</v>
          </cell>
          <cell r="J4687">
            <v>0.09</v>
          </cell>
          <cell r="K4687">
            <v>43</v>
          </cell>
          <cell r="L4687">
            <v>0.10256410256410256</v>
          </cell>
        </row>
        <row r="4688">
          <cell r="A4688" t="str">
            <v>6390001225</v>
          </cell>
          <cell r="B4688" t="str">
            <v>WEAR PAD, TRANSFER, F/E</v>
          </cell>
          <cell r="C4688" t="str">
            <v>P18</v>
          </cell>
          <cell r="D4688" t="str">
            <v>EMS Parts</v>
          </cell>
          <cell r="E4688" t="str">
            <v>20</v>
          </cell>
          <cell r="F4688" t="str">
            <v>700</v>
          </cell>
          <cell r="G4688" t="str">
            <v xml:space="preserve">          11</v>
          </cell>
          <cell r="H4688" t="str">
            <v>EA</v>
          </cell>
          <cell r="I4688">
            <v>37.54</v>
          </cell>
          <cell r="J4688">
            <v>0.09</v>
          </cell>
          <cell r="K4688">
            <v>41</v>
          </cell>
          <cell r="L4688">
            <v>9.2168353755993637E-2</v>
          </cell>
        </row>
        <row r="4689">
          <cell r="A4689" t="str">
            <v>6390001230</v>
          </cell>
          <cell r="B4689" t="str">
            <v>TRANSFER LOCK TRIGGER BASE</v>
          </cell>
          <cell r="C4689" t="str">
            <v>P18</v>
          </cell>
          <cell r="D4689" t="str">
            <v>EMS Parts</v>
          </cell>
          <cell r="E4689" t="str">
            <v>20</v>
          </cell>
          <cell r="F4689" t="str">
            <v>700</v>
          </cell>
          <cell r="G4689" t="str">
            <v xml:space="preserve">          10</v>
          </cell>
          <cell r="H4689" t="str">
            <v>EA</v>
          </cell>
          <cell r="I4689">
            <v>20</v>
          </cell>
          <cell r="J4689">
            <v>0.09</v>
          </cell>
          <cell r="K4689">
            <v>22</v>
          </cell>
          <cell r="L4689">
            <v>0.1</v>
          </cell>
        </row>
        <row r="4690">
          <cell r="A4690" t="str">
            <v>6390001230</v>
          </cell>
          <cell r="B4690" t="str">
            <v>TRANSFER LOCK TRIGGER BASE</v>
          </cell>
          <cell r="C4690" t="str">
            <v>P18</v>
          </cell>
          <cell r="D4690" t="str">
            <v>EMS Parts</v>
          </cell>
          <cell r="E4690" t="str">
            <v>20</v>
          </cell>
          <cell r="F4690" t="str">
            <v>700</v>
          </cell>
          <cell r="G4690" t="str">
            <v xml:space="preserve">          11</v>
          </cell>
          <cell r="H4690" t="str">
            <v>EA</v>
          </cell>
          <cell r="I4690">
            <v>19.170000000000002</v>
          </cell>
          <cell r="J4690">
            <v>0.09</v>
          </cell>
          <cell r="K4690">
            <v>20.895300000000002</v>
          </cell>
          <cell r="L4690">
            <v>9.0000000000000024E-2</v>
          </cell>
        </row>
        <row r="4691">
          <cell r="A4691" t="str">
            <v>6390001231</v>
          </cell>
          <cell r="B4691" t="str">
            <v>TRANSFER LOCK TRIGGER</v>
          </cell>
          <cell r="C4691" t="str">
            <v>P18</v>
          </cell>
          <cell r="D4691" t="str">
            <v>EMS Parts</v>
          </cell>
          <cell r="E4691" t="str">
            <v>20</v>
          </cell>
          <cell r="F4691" t="str">
            <v>700</v>
          </cell>
          <cell r="G4691" t="str">
            <v xml:space="preserve">          11</v>
          </cell>
          <cell r="H4691" t="str">
            <v>EA</v>
          </cell>
          <cell r="I4691">
            <v>12.23</v>
          </cell>
          <cell r="J4691">
            <v>0.09</v>
          </cell>
          <cell r="K4691">
            <v>13.330700000000002</v>
          </cell>
          <cell r="L4691">
            <v>9.0000000000000122E-2</v>
          </cell>
        </row>
        <row r="4692">
          <cell r="A4692" t="str">
            <v>6390001231</v>
          </cell>
          <cell r="B4692" t="str">
            <v>TRANSFER LOCK TRIGGER</v>
          </cell>
          <cell r="C4692" t="str">
            <v>P18</v>
          </cell>
          <cell r="D4692" t="str">
            <v>EMS Parts</v>
          </cell>
          <cell r="E4692" t="str">
            <v>20</v>
          </cell>
          <cell r="F4692" t="str">
            <v>700</v>
          </cell>
          <cell r="G4692" t="str">
            <v xml:space="preserve">          10</v>
          </cell>
          <cell r="H4692" t="str">
            <v>EA</v>
          </cell>
          <cell r="I4692">
            <v>15</v>
          </cell>
          <cell r="J4692">
            <v>0.09</v>
          </cell>
          <cell r="K4692">
            <v>16.350000000000001</v>
          </cell>
          <cell r="L4692">
            <v>9.0000000000000094E-2</v>
          </cell>
        </row>
        <row r="4693">
          <cell r="A4693" t="str">
            <v>6390001233</v>
          </cell>
          <cell r="B4693" t="str">
            <v>TRANSFER LOCK SLIDE</v>
          </cell>
          <cell r="C4693" t="str">
            <v>P18</v>
          </cell>
          <cell r="D4693" t="str">
            <v>EMS Parts</v>
          </cell>
          <cell r="E4693" t="str">
            <v>20</v>
          </cell>
          <cell r="F4693" t="str">
            <v>700</v>
          </cell>
          <cell r="G4693" t="str">
            <v xml:space="preserve">          11</v>
          </cell>
          <cell r="H4693" t="str">
            <v>EA</v>
          </cell>
          <cell r="I4693">
            <v>42.94</v>
          </cell>
          <cell r="J4693">
            <v>0.09</v>
          </cell>
          <cell r="K4693">
            <v>47</v>
          </cell>
          <cell r="L4693">
            <v>9.4550535631113236E-2</v>
          </cell>
        </row>
        <row r="4694">
          <cell r="A4694" t="str">
            <v>6390001233</v>
          </cell>
          <cell r="B4694" t="str">
            <v>TRANSFER LOCK SLIDE</v>
          </cell>
          <cell r="C4694" t="str">
            <v>P18</v>
          </cell>
          <cell r="D4694" t="str">
            <v>EMS Parts</v>
          </cell>
          <cell r="E4694" t="str">
            <v>20</v>
          </cell>
          <cell r="F4694" t="str">
            <v>700</v>
          </cell>
          <cell r="G4694" t="str">
            <v xml:space="preserve">          10</v>
          </cell>
          <cell r="H4694" t="str">
            <v>EA</v>
          </cell>
          <cell r="I4694">
            <v>46</v>
          </cell>
          <cell r="J4694">
            <v>0.09</v>
          </cell>
          <cell r="K4694">
            <v>50</v>
          </cell>
          <cell r="L4694">
            <v>8.6956521739130432E-2</v>
          </cell>
        </row>
        <row r="4695">
          <cell r="A4695" t="str">
            <v>6390001240</v>
          </cell>
          <cell r="B4695" t="str">
            <v>MAGNET MOVER</v>
          </cell>
          <cell r="C4695" t="str">
            <v>P18</v>
          </cell>
          <cell r="D4695" t="str">
            <v>EMS Parts</v>
          </cell>
          <cell r="E4695" t="str">
            <v>20</v>
          </cell>
          <cell r="F4695" t="str">
            <v>700</v>
          </cell>
          <cell r="G4695" t="str">
            <v xml:space="preserve">          11</v>
          </cell>
          <cell r="H4695" t="str">
            <v>EA</v>
          </cell>
          <cell r="I4695">
            <v>44.91</v>
          </cell>
          <cell r="J4695">
            <v>0.09</v>
          </cell>
          <cell r="K4695">
            <v>49</v>
          </cell>
          <cell r="L4695">
            <v>9.1071030950790555E-2</v>
          </cell>
        </row>
        <row r="4696">
          <cell r="A4696" t="str">
            <v>6390001240</v>
          </cell>
          <cell r="B4696" t="str">
            <v>MAGNET MOVER</v>
          </cell>
          <cell r="C4696" t="str">
            <v>P18</v>
          </cell>
          <cell r="D4696" t="str">
            <v>EMS Parts</v>
          </cell>
          <cell r="E4696" t="str">
            <v>20</v>
          </cell>
          <cell r="F4696" t="str">
            <v>700</v>
          </cell>
          <cell r="G4696" t="str">
            <v xml:space="preserve">          10</v>
          </cell>
          <cell r="H4696" t="str">
            <v>EA</v>
          </cell>
          <cell r="I4696">
            <v>48</v>
          </cell>
          <cell r="J4696">
            <v>0.09</v>
          </cell>
          <cell r="K4696">
            <v>52</v>
          </cell>
          <cell r="L4696">
            <v>8.3333333333333329E-2</v>
          </cell>
        </row>
        <row r="4697">
          <cell r="A4697" t="str">
            <v>6390001242</v>
          </cell>
          <cell r="B4697" t="str">
            <v>GLIDE, MAGNET MOVER</v>
          </cell>
          <cell r="C4697" t="str">
            <v>P18</v>
          </cell>
          <cell r="D4697" t="str">
            <v>EMS Parts</v>
          </cell>
          <cell r="E4697" t="str">
            <v>20</v>
          </cell>
          <cell r="F4697" t="str">
            <v>700</v>
          </cell>
          <cell r="G4697" t="str">
            <v xml:space="preserve">          10</v>
          </cell>
          <cell r="H4697" t="str">
            <v>EA</v>
          </cell>
          <cell r="I4697">
            <v>6.42</v>
          </cell>
          <cell r="J4697">
            <v>0.09</v>
          </cell>
          <cell r="K4697">
            <v>6.9978000000000007</v>
          </cell>
          <cell r="L4697">
            <v>9.0000000000000122E-2</v>
          </cell>
        </row>
        <row r="4698">
          <cell r="A4698" t="str">
            <v>6390001242</v>
          </cell>
          <cell r="B4698" t="str">
            <v>GLIDE, MAGNET MOVER</v>
          </cell>
          <cell r="C4698" t="str">
            <v>P18</v>
          </cell>
          <cell r="D4698" t="str">
            <v>EMS Parts</v>
          </cell>
          <cell r="E4698" t="str">
            <v>20</v>
          </cell>
          <cell r="F4698" t="str">
            <v>700</v>
          </cell>
          <cell r="G4698" t="str">
            <v xml:space="preserve">          11</v>
          </cell>
          <cell r="H4698" t="str">
            <v>EA</v>
          </cell>
          <cell r="I4698">
            <v>1.69</v>
          </cell>
          <cell r="J4698">
            <v>0.09</v>
          </cell>
          <cell r="K4698">
            <v>1.8421000000000001</v>
          </cell>
          <cell r="L4698">
            <v>9.000000000000008E-2</v>
          </cell>
        </row>
        <row r="4699">
          <cell r="A4699" t="str">
            <v>6390001243</v>
          </cell>
          <cell r="B4699" t="str">
            <v>DEAD STOP BUMPER</v>
          </cell>
          <cell r="C4699" t="str">
            <v>P18</v>
          </cell>
          <cell r="D4699" t="str">
            <v>EMS Parts</v>
          </cell>
          <cell r="E4699" t="str">
            <v>20</v>
          </cell>
          <cell r="F4699" t="str">
            <v>700</v>
          </cell>
          <cell r="G4699" t="str">
            <v xml:space="preserve">          11</v>
          </cell>
          <cell r="H4699" t="str">
            <v>EA</v>
          </cell>
          <cell r="I4699">
            <v>35.950000000000003</v>
          </cell>
          <cell r="J4699">
            <v>0.09</v>
          </cell>
          <cell r="K4699">
            <v>39</v>
          </cell>
          <cell r="L4699">
            <v>8.4840055632823277E-2</v>
          </cell>
        </row>
        <row r="4700">
          <cell r="A4700" t="str">
            <v>6390001243</v>
          </cell>
          <cell r="B4700" t="str">
            <v>DEAD STOP BUMPER</v>
          </cell>
          <cell r="C4700" t="str">
            <v>P18</v>
          </cell>
          <cell r="D4700" t="str">
            <v>EMS Parts</v>
          </cell>
          <cell r="E4700" t="str">
            <v>20</v>
          </cell>
          <cell r="F4700" t="str">
            <v>700</v>
          </cell>
          <cell r="G4700" t="str">
            <v xml:space="preserve">          10</v>
          </cell>
          <cell r="H4700" t="str">
            <v>EA</v>
          </cell>
          <cell r="I4700">
            <v>36</v>
          </cell>
          <cell r="J4700">
            <v>0.09</v>
          </cell>
          <cell r="K4700">
            <v>39</v>
          </cell>
          <cell r="L4700">
            <v>8.3333333333333329E-2</v>
          </cell>
        </row>
        <row r="4701">
          <cell r="A4701" t="str">
            <v>6390001244</v>
          </cell>
          <cell r="B4701" t="str">
            <v>DEAD STOP BLOCK,THRU HOLE</v>
          </cell>
          <cell r="C4701" t="str">
            <v>P18</v>
          </cell>
          <cell r="D4701" t="str">
            <v>EMS Parts</v>
          </cell>
          <cell r="E4701" t="str">
            <v>20</v>
          </cell>
          <cell r="F4701" t="str">
            <v>700</v>
          </cell>
          <cell r="G4701" t="str">
            <v xml:space="preserve">          10</v>
          </cell>
          <cell r="H4701" t="str">
            <v>EA</v>
          </cell>
          <cell r="I4701">
            <v>16</v>
          </cell>
          <cell r="J4701">
            <v>0.09</v>
          </cell>
          <cell r="K4701">
            <v>17.440000000000001</v>
          </cell>
          <cell r="L4701">
            <v>9.000000000000008E-2</v>
          </cell>
        </row>
        <row r="4702">
          <cell r="A4702" t="str">
            <v>6390001244</v>
          </cell>
          <cell r="B4702" t="str">
            <v>DEAD STOP BLOCK,THRU HOLE</v>
          </cell>
          <cell r="C4702" t="str">
            <v>P18</v>
          </cell>
          <cell r="D4702" t="str">
            <v>EMS Parts</v>
          </cell>
          <cell r="E4702" t="str">
            <v>20</v>
          </cell>
          <cell r="F4702" t="str">
            <v>700</v>
          </cell>
          <cell r="G4702" t="str">
            <v xml:space="preserve">          11</v>
          </cell>
          <cell r="H4702" t="str">
            <v>EA</v>
          </cell>
          <cell r="I4702">
            <v>14.04</v>
          </cell>
          <cell r="J4702">
            <v>0.09</v>
          </cell>
          <cell r="K4702">
            <v>15.303599999999999</v>
          </cell>
          <cell r="L4702">
            <v>9.0000000000000024E-2</v>
          </cell>
        </row>
        <row r="4703">
          <cell r="A4703" t="str">
            <v>6390001246</v>
          </cell>
          <cell r="B4703" t="str">
            <v>DEAD STOP BLOCK,THREADED</v>
          </cell>
          <cell r="C4703" t="str">
            <v>P18</v>
          </cell>
          <cell r="D4703" t="str">
            <v>EMS Parts</v>
          </cell>
          <cell r="E4703" t="str">
            <v>20</v>
          </cell>
          <cell r="F4703" t="str">
            <v>700</v>
          </cell>
          <cell r="G4703" t="str">
            <v xml:space="preserve">          10</v>
          </cell>
          <cell r="H4703" t="str">
            <v>EA</v>
          </cell>
          <cell r="I4703">
            <v>16</v>
          </cell>
          <cell r="J4703">
            <v>0.09</v>
          </cell>
          <cell r="K4703">
            <v>17.440000000000001</v>
          </cell>
          <cell r="L4703">
            <v>9.000000000000008E-2</v>
          </cell>
        </row>
        <row r="4704">
          <cell r="A4704" t="str">
            <v>6390001246</v>
          </cell>
          <cell r="B4704" t="str">
            <v>DEAD STOP BLOCK,THREADED</v>
          </cell>
          <cell r="C4704" t="str">
            <v>P18</v>
          </cell>
          <cell r="D4704" t="str">
            <v>EMS Parts</v>
          </cell>
          <cell r="E4704" t="str">
            <v>20</v>
          </cell>
          <cell r="F4704" t="str">
            <v>700</v>
          </cell>
          <cell r="G4704" t="str">
            <v xml:space="preserve">          11</v>
          </cell>
          <cell r="H4704" t="str">
            <v>EA</v>
          </cell>
          <cell r="I4704">
            <v>13.58</v>
          </cell>
          <cell r="J4704">
            <v>0.09</v>
          </cell>
          <cell r="K4704">
            <v>14.802200000000001</v>
          </cell>
          <cell r="L4704">
            <v>9.0000000000000066E-2</v>
          </cell>
        </row>
        <row r="4705">
          <cell r="A4705" t="str">
            <v>6390001250</v>
          </cell>
          <cell r="B4705" t="str">
            <v>TRANSFER TROLLY BRACKET</v>
          </cell>
          <cell r="C4705" t="str">
            <v>P18</v>
          </cell>
          <cell r="D4705" t="str">
            <v>EMS Parts</v>
          </cell>
          <cell r="E4705" t="str">
            <v>20</v>
          </cell>
          <cell r="F4705" t="str">
            <v>700</v>
          </cell>
          <cell r="G4705" t="str">
            <v xml:space="preserve">          10</v>
          </cell>
          <cell r="H4705" t="str">
            <v>EA</v>
          </cell>
          <cell r="I4705">
            <v>52</v>
          </cell>
          <cell r="J4705">
            <v>0.09</v>
          </cell>
          <cell r="K4705">
            <v>57</v>
          </cell>
          <cell r="L4705">
            <v>9.6153846153846159E-2</v>
          </cell>
        </row>
        <row r="4706">
          <cell r="A4706" t="str">
            <v>6390001250</v>
          </cell>
          <cell r="B4706" t="str">
            <v>TRANSFER TROLLY BRACKET</v>
          </cell>
          <cell r="C4706" t="str">
            <v>P18</v>
          </cell>
          <cell r="D4706" t="str">
            <v>EMS Parts</v>
          </cell>
          <cell r="E4706" t="str">
            <v>20</v>
          </cell>
          <cell r="F4706" t="str">
            <v>700</v>
          </cell>
          <cell r="G4706" t="str">
            <v xml:space="preserve">          11</v>
          </cell>
          <cell r="H4706" t="str">
            <v>EA</v>
          </cell>
          <cell r="I4706">
            <v>50.84</v>
          </cell>
          <cell r="J4706">
            <v>0.09</v>
          </cell>
          <cell r="K4706">
            <v>55</v>
          </cell>
          <cell r="L4706">
            <v>8.1825334382376005E-2</v>
          </cell>
        </row>
        <row r="4707">
          <cell r="A4707" t="str">
            <v>6390001252</v>
          </cell>
          <cell r="B4707" t="str">
            <v>TRANSFER LOCK SPRING CAP</v>
          </cell>
          <cell r="C4707" t="str">
            <v>P18</v>
          </cell>
          <cell r="D4707" t="str">
            <v>EMS Parts</v>
          </cell>
          <cell r="E4707" t="str">
            <v>20</v>
          </cell>
          <cell r="F4707" t="str">
            <v>700</v>
          </cell>
          <cell r="G4707" t="str">
            <v xml:space="preserve">          10</v>
          </cell>
          <cell r="H4707" t="str">
            <v>EA</v>
          </cell>
          <cell r="I4707">
            <v>7.49</v>
          </cell>
          <cell r="J4707">
            <v>0.09</v>
          </cell>
          <cell r="K4707">
            <v>8.1641000000000012</v>
          </cell>
          <cell r="L4707">
            <v>9.0000000000000135E-2</v>
          </cell>
        </row>
        <row r="4708">
          <cell r="A4708" t="str">
            <v>6390001252</v>
          </cell>
          <cell r="B4708" t="str">
            <v>TRANSFER LOCK SPRING CAP</v>
          </cell>
          <cell r="C4708" t="str">
            <v>P18</v>
          </cell>
          <cell r="D4708" t="str">
            <v>EMS Parts</v>
          </cell>
          <cell r="E4708" t="str">
            <v>20</v>
          </cell>
          <cell r="F4708" t="str">
            <v>700</v>
          </cell>
          <cell r="G4708" t="str">
            <v xml:space="preserve">          11</v>
          </cell>
          <cell r="H4708" t="str">
            <v>EA</v>
          </cell>
          <cell r="I4708">
            <v>3.38</v>
          </cell>
          <cell r="J4708">
            <v>0.09</v>
          </cell>
          <cell r="K4708">
            <v>3.6842000000000001</v>
          </cell>
          <cell r="L4708">
            <v>9.000000000000008E-2</v>
          </cell>
        </row>
        <row r="4709">
          <cell r="A4709" t="str">
            <v>6390001255</v>
          </cell>
          <cell r="B4709" t="str">
            <v>TRANSFER TROLLY PAWL, MACH</v>
          </cell>
          <cell r="C4709" t="str">
            <v>P18</v>
          </cell>
          <cell r="D4709" t="str">
            <v>EMS Parts</v>
          </cell>
          <cell r="E4709" t="str">
            <v>20</v>
          </cell>
          <cell r="F4709" t="str">
            <v>700</v>
          </cell>
          <cell r="G4709" t="str">
            <v xml:space="preserve">          11</v>
          </cell>
          <cell r="H4709" t="str">
            <v>EA</v>
          </cell>
          <cell r="I4709">
            <v>71.849999999999994</v>
          </cell>
          <cell r="J4709">
            <v>0.09</v>
          </cell>
          <cell r="K4709">
            <v>78</v>
          </cell>
          <cell r="L4709">
            <v>8.5594989561586718E-2</v>
          </cell>
        </row>
        <row r="4710">
          <cell r="A4710" t="str">
            <v>6390001255</v>
          </cell>
          <cell r="B4710" t="str">
            <v>TRANSFER TROLLY PAWL, MACH</v>
          </cell>
          <cell r="C4710" t="str">
            <v>P18</v>
          </cell>
          <cell r="D4710" t="str">
            <v>EMS Parts</v>
          </cell>
          <cell r="E4710" t="str">
            <v>20</v>
          </cell>
          <cell r="F4710" t="str">
            <v>700</v>
          </cell>
          <cell r="G4710" t="str">
            <v xml:space="preserve">          10</v>
          </cell>
          <cell r="H4710" t="str">
            <v>EA</v>
          </cell>
          <cell r="I4710">
            <v>72</v>
          </cell>
          <cell r="J4710">
            <v>0.09</v>
          </cell>
          <cell r="K4710">
            <v>78</v>
          </cell>
          <cell r="L4710">
            <v>8.3333333333333329E-2</v>
          </cell>
        </row>
        <row r="4711">
          <cell r="A4711" t="str">
            <v>6390001259</v>
          </cell>
          <cell r="B4711" t="str">
            <v>TROLLEY LOCK PIVOT PIN</v>
          </cell>
          <cell r="C4711" t="str">
            <v>P18</v>
          </cell>
          <cell r="D4711" t="str">
            <v>EMS Parts</v>
          </cell>
          <cell r="E4711" t="str">
            <v>20</v>
          </cell>
          <cell r="F4711" t="str">
            <v>700</v>
          </cell>
          <cell r="G4711" t="str">
            <v xml:space="preserve">          11</v>
          </cell>
          <cell r="H4711" t="str">
            <v>EA</v>
          </cell>
          <cell r="I4711">
            <v>23.2</v>
          </cell>
          <cell r="J4711">
            <v>0.09</v>
          </cell>
          <cell r="K4711">
            <v>25</v>
          </cell>
          <cell r="L4711">
            <v>7.7586206896551754E-2</v>
          </cell>
        </row>
        <row r="4712">
          <cell r="A4712" t="str">
            <v>6390001259</v>
          </cell>
          <cell r="B4712" t="str">
            <v>TROLLEY LOCK PIVOT PIN</v>
          </cell>
          <cell r="C4712" t="str">
            <v>P18</v>
          </cell>
          <cell r="D4712" t="str">
            <v>EMS Parts</v>
          </cell>
          <cell r="E4712" t="str">
            <v>20</v>
          </cell>
          <cell r="F4712" t="str">
            <v>700</v>
          </cell>
          <cell r="G4712" t="str">
            <v xml:space="preserve">          10</v>
          </cell>
          <cell r="H4712" t="str">
            <v>EA</v>
          </cell>
          <cell r="I4712">
            <v>26</v>
          </cell>
          <cell r="J4712">
            <v>0.09</v>
          </cell>
          <cell r="K4712">
            <v>28</v>
          </cell>
          <cell r="L4712">
            <v>7.6923076923076927E-2</v>
          </cell>
        </row>
        <row r="4713">
          <cell r="A4713" t="str">
            <v>6390001261</v>
          </cell>
          <cell r="B4713" t="str">
            <v>TRANSFER LOCK OVERRIDE SLIDE</v>
          </cell>
          <cell r="C4713" t="str">
            <v>P18</v>
          </cell>
          <cell r="D4713" t="str">
            <v>EMS Parts</v>
          </cell>
          <cell r="E4713" t="str">
            <v>20</v>
          </cell>
          <cell r="F4713" t="str">
            <v>700</v>
          </cell>
          <cell r="G4713" t="str">
            <v xml:space="preserve">          11</v>
          </cell>
          <cell r="H4713" t="str">
            <v>EA</v>
          </cell>
          <cell r="I4713">
            <v>5.51</v>
          </cell>
          <cell r="J4713">
            <v>0.09</v>
          </cell>
          <cell r="K4713">
            <v>6.0059000000000005</v>
          </cell>
          <cell r="L4713">
            <v>9.0000000000000122E-2</v>
          </cell>
        </row>
        <row r="4714">
          <cell r="A4714" t="str">
            <v>6390001261</v>
          </cell>
          <cell r="B4714" t="str">
            <v>TRANSFER LOCK OVERRIDE SLIDE</v>
          </cell>
          <cell r="C4714" t="str">
            <v>P18</v>
          </cell>
          <cell r="D4714" t="str">
            <v>EMS Parts</v>
          </cell>
          <cell r="E4714" t="str">
            <v>20</v>
          </cell>
          <cell r="F4714" t="str">
            <v>700</v>
          </cell>
          <cell r="G4714" t="str">
            <v xml:space="preserve">          10</v>
          </cell>
          <cell r="H4714" t="str">
            <v>EA</v>
          </cell>
          <cell r="I4714">
            <v>10</v>
          </cell>
          <cell r="J4714">
            <v>0.09</v>
          </cell>
          <cell r="K4714">
            <v>10.9</v>
          </cell>
          <cell r="L4714">
            <v>9.0000000000000038E-2</v>
          </cell>
        </row>
        <row r="4715">
          <cell r="A4715" t="str">
            <v>6390001263</v>
          </cell>
          <cell r="B4715" t="str">
            <v>LITHIUM GREASE</v>
          </cell>
          <cell r="C4715" t="str">
            <v>P18</v>
          </cell>
          <cell r="D4715" t="str">
            <v>EMS Parts</v>
          </cell>
          <cell r="E4715" t="str">
            <v>20</v>
          </cell>
          <cell r="F4715" t="str">
            <v>700</v>
          </cell>
          <cell r="G4715" t="str">
            <v xml:space="preserve">          11</v>
          </cell>
          <cell r="H4715" t="str">
            <v>EA</v>
          </cell>
          <cell r="I4715">
            <v>53.75</v>
          </cell>
          <cell r="J4715">
            <v>0.09</v>
          </cell>
          <cell r="K4715">
            <v>59</v>
          </cell>
          <cell r="L4715">
            <v>9.7674418604651161E-2</v>
          </cell>
        </row>
        <row r="4716">
          <cell r="A4716" t="str">
            <v>6390001263</v>
          </cell>
          <cell r="B4716" t="str">
            <v>LITHIUM GREASE</v>
          </cell>
          <cell r="C4716" t="str">
            <v>P18</v>
          </cell>
          <cell r="D4716" t="str">
            <v>EMS Parts</v>
          </cell>
          <cell r="E4716" t="str">
            <v>20</v>
          </cell>
          <cell r="F4716" t="str">
            <v>700</v>
          </cell>
          <cell r="G4716" t="str">
            <v xml:space="preserve">          10</v>
          </cell>
          <cell r="H4716" t="str">
            <v>EA</v>
          </cell>
          <cell r="I4716">
            <v>56</v>
          </cell>
          <cell r="J4716">
            <v>0.09</v>
          </cell>
          <cell r="K4716">
            <v>61</v>
          </cell>
          <cell r="L4716">
            <v>8.9285714285714288E-2</v>
          </cell>
        </row>
        <row r="4717">
          <cell r="A4717" t="str">
            <v>6390001264</v>
          </cell>
          <cell r="B4717" t="str">
            <v>TRANSFER TROLLEY LOCK ROLLER</v>
          </cell>
          <cell r="C4717" t="str">
            <v>P18</v>
          </cell>
          <cell r="D4717" t="str">
            <v>EMS Parts</v>
          </cell>
          <cell r="E4717" t="str">
            <v>20</v>
          </cell>
          <cell r="F4717" t="str">
            <v>700</v>
          </cell>
          <cell r="G4717" t="str">
            <v xml:space="preserve">          10</v>
          </cell>
          <cell r="H4717" t="str">
            <v>EA</v>
          </cell>
          <cell r="I4717">
            <v>12</v>
          </cell>
          <cell r="J4717">
            <v>0.09</v>
          </cell>
          <cell r="K4717">
            <v>13.080000000000002</v>
          </cell>
          <cell r="L4717">
            <v>9.0000000000000149E-2</v>
          </cell>
        </row>
        <row r="4718">
          <cell r="A4718" t="str">
            <v>6390001264</v>
          </cell>
          <cell r="B4718" t="str">
            <v>TRANSFER TROLLEY LOCK ROLLER</v>
          </cell>
          <cell r="C4718" t="str">
            <v>P18</v>
          </cell>
          <cell r="D4718" t="str">
            <v>EMS Parts</v>
          </cell>
          <cell r="E4718" t="str">
            <v>20</v>
          </cell>
          <cell r="F4718" t="str">
            <v>700</v>
          </cell>
          <cell r="G4718" t="str">
            <v xml:space="preserve">          11</v>
          </cell>
          <cell r="H4718" t="str">
            <v>EA</v>
          </cell>
          <cell r="I4718">
            <v>7.94</v>
          </cell>
          <cell r="J4718">
            <v>0.09</v>
          </cell>
          <cell r="K4718">
            <v>8.6546000000000003</v>
          </cell>
          <cell r="L4718">
            <v>8.9999999999999983E-2</v>
          </cell>
        </row>
        <row r="4719">
          <cell r="A4719" t="str">
            <v>6390001266</v>
          </cell>
          <cell r="B4719" t="str">
            <v>TRANSFER LOCK LINK, SHORT</v>
          </cell>
          <cell r="C4719" t="str">
            <v>P18</v>
          </cell>
          <cell r="D4719" t="str">
            <v>EMS Parts</v>
          </cell>
          <cell r="E4719" t="str">
            <v>20</v>
          </cell>
          <cell r="F4719" t="str">
            <v>700</v>
          </cell>
          <cell r="G4719" t="str">
            <v xml:space="preserve">          10</v>
          </cell>
          <cell r="H4719" t="str">
            <v>EA</v>
          </cell>
          <cell r="I4719">
            <v>24</v>
          </cell>
          <cell r="J4719">
            <v>0.09</v>
          </cell>
          <cell r="K4719">
            <v>26</v>
          </cell>
          <cell r="L4719">
            <v>8.3333333333333329E-2</v>
          </cell>
        </row>
        <row r="4720">
          <cell r="A4720" t="str">
            <v>6390001266</v>
          </cell>
          <cell r="B4720" t="str">
            <v>TRANSFER LOCK LINK, SHORT</v>
          </cell>
          <cell r="C4720" t="str">
            <v>P18</v>
          </cell>
          <cell r="D4720" t="str">
            <v>EMS Parts</v>
          </cell>
          <cell r="E4720" t="str">
            <v>20</v>
          </cell>
          <cell r="F4720" t="str">
            <v>700</v>
          </cell>
          <cell r="G4720" t="str">
            <v xml:space="preserve">          11</v>
          </cell>
          <cell r="H4720" t="str">
            <v>EA</v>
          </cell>
          <cell r="I4720">
            <v>21.38</v>
          </cell>
          <cell r="J4720">
            <v>0.09</v>
          </cell>
          <cell r="K4720">
            <v>23</v>
          </cell>
          <cell r="L4720">
            <v>7.5771749298409782E-2</v>
          </cell>
        </row>
        <row r="4721">
          <cell r="A4721" t="str">
            <v>6390001267</v>
          </cell>
          <cell r="B4721" t="str">
            <v>TRANSFER LOCK LINK, LONG</v>
          </cell>
          <cell r="C4721" t="str">
            <v>P18</v>
          </cell>
          <cell r="D4721" t="str">
            <v>EMS Parts</v>
          </cell>
          <cell r="E4721" t="str">
            <v>20</v>
          </cell>
          <cell r="F4721" t="str">
            <v>700</v>
          </cell>
          <cell r="G4721" t="str">
            <v xml:space="preserve">          10</v>
          </cell>
          <cell r="H4721" t="str">
            <v>EA</v>
          </cell>
          <cell r="I4721">
            <v>39</v>
          </cell>
          <cell r="J4721">
            <v>0.09</v>
          </cell>
          <cell r="K4721">
            <v>43</v>
          </cell>
          <cell r="L4721">
            <v>0.10256410256410256</v>
          </cell>
        </row>
        <row r="4722">
          <cell r="A4722" t="str">
            <v>6390001267</v>
          </cell>
          <cell r="B4722" t="str">
            <v>TRANSFER LOCK LINK, LONG</v>
          </cell>
          <cell r="C4722" t="str">
            <v>P18</v>
          </cell>
          <cell r="D4722" t="str">
            <v>EMS Parts</v>
          </cell>
          <cell r="E4722" t="str">
            <v>20</v>
          </cell>
          <cell r="F4722" t="str">
            <v>700</v>
          </cell>
          <cell r="G4722" t="str">
            <v xml:space="preserve">          11</v>
          </cell>
          <cell r="H4722" t="str">
            <v>EA</v>
          </cell>
          <cell r="I4722">
            <v>37.14</v>
          </cell>
          <cell r="J4722">
            <v>0.09</v>
          </cell>
          <cell r="K4722">
            <v>40</v>
          </cell>
          <cell r="L4722">
            <v>7.7005923532579415E-2</v>
          </cell>
        </row>
        <row r="4723">
          <cell r="A4723" t="str">
            <v>6390001269</v>
          </cell>
          <cell r="B4723" t="str">
            <v>DETENT SPRING</v>
          </cell>
          <cell r="C4723" t="str">
            <v>P18</v>
          </cell>
          <cell r="D4723" t="str">
            <v>EMS Parts</v>
          </cell>
          <cell r="E4723" t="str">
            <v>20</v>
          </cell>
          <cell r="F4723" t="str">
            <v>700</v>
          </cell>
          <cell r="G4723" t="str">
            <v xml:space="preserve">          10</v>
          </cell>
          <cell r="H4723" t="str">
            <v>EA</v>
          </cell>
          <cell r="I4723">
            <v>31</v>
          </cell>
          <cell r="J4723">
            <v>0.09</v>
          </cell>
          <cell r="K4723">
            <v>34</v>
          </cell>
          <cell r="L4723">
            <v>9.6774193548387094E-2</v>
          </cell>
        </row>
        <row r="4724">
          <cell r="A4724" t="str">
            <v>6390001269</v>
          </cell>
          <cell r="B4724" t="str">
            <v>DETENT SPRING</v>
          </cell>
          <cell r="C4724" t="str">
            <v>P18</v>
          </cell>
          <cell r="D4724" t="str">
            <v>EMS Parts</v>
          </cell>
          <cell r="E4724" t="str">
            <v>20</v>
          </cell>
          <cell r="F4724" t="str">
            <v>700</v>
          </cell>
          <cell r="G4724" t="str">
            <v xml:space="preserve">          11</v>
          </cell>
          <cell r="H4724" t="str">
            <v>EA</v>
          </cell>
          <cell r="I4724">
            <v>29.81</v>
          </cell>
          <cell r="J4724">
            <v>0.09</v>
          </cell>
          <cell r="K4724">
            <v>32</v>
          </cell>
          <cell r="L4724">
            <v>7.346528010734657E-2</v>
          </cell>
        </row>
        <row r="4725">
          <cell r="A4725" t="str">
            <v>6390001270</v>
          </cell>
          <cell r="B4725" t="str">
            <v>DETENT ROLLER</v>
          </cell>
          <cell r="C4725" t="str">
            <v>P18</v>
          </cell>
          <cell r="D4725" t="str">
            <v>EMS Parts</v>
          </cell>
          <cell r="E4725" t="str">
            <v>20</v>
          </cell>
          <cell r="F4725" t="str">
            <v>700</v>
          </cell>
          <cell r="G4725" t="str">
            <v xml:space="preserve">          11</v>
          </cell>
          <cell r="H4725" t="str">
            <v>EA</v>
          </cell>
          <cell r="I4725">
            <v>11.62</v>
          </cell>
          <cell r="J4725">
            <v>0.09</v>
          </cell>
          <cell r="K4725">
            <v>12.665800000000001</v>
          </cell>
          <cell r="L4725">
            <v>9.0000000000000149E-2</v>
          </cell>
        </row>
        <row r="4726">
          <cell r="A4726" t="str">
            <v>6390001270</v>
          </cell>
          <cell r="B4726" t="str">
            <v>DETENT ROLLER</v>
          </cell>
          <cell r="C4726" t="str">
            <v>P18</v>
          </cell>
          <cell r="D4726" t="str">
            <v>EMS Parts</v>
          </cell>
          <cell r="E4726" t="str">
            <v>20</v>
          </cell>
          <cell r="F4726" t="str">
            <v>700</v>
          </cell>
          <cell r="G4726" t="str">
            <v xml:space="preserve">          10</v>
          </cell>
          <cell r="H4726" t="str">
            <v>EA</v>
          </cell>
          <cell r="I4726">
            <v>15</v>
          </cell>
          <cell r="J4726">
            <v>0.09</v>
          </cell>
          <cell r="K4726">
            <v>16.350000000000001</v>
          </cell>
          <cell r="L4726">
            <v>9.0000000000000094E-2</v>
          </cell>
        </row>
        <row r="4727">
          <cell r="A4727" t="str">
            <v>6390001276</v>
          </cell>
          <cell r="B4727" t="str">
            <v>WEAR PAD, TRANSFER</v>
          </cell>
          <cell r="C4727" t="str">
            <v>P18</v>
          </cell>
          <cell r="D4727" t="str">
            <v>EMS Parts</v>
          </cell>
          <cell r="E4727" t="str">
            <v>20</v>
          </cell>
          <cell r="F4727" t="str">
            <v>700</v>
          </cell>
          <cell r="G4727" t="str">
            <v xml:space="preserve">          11</v>
          </cell>
          <cell r="H4727" t="str">
            <v>EA</v>
          </cell>
          <cell r="I4727">
            <v>68.58</v>
          </cell>
          <cell r="J4727">
            <v>0.09</v>
          </cell>
          <cell r="K4727">
            <v>75</v>
          </cell>
          <cell r="L4727">
            <v>9.3613298337707818E-2</v>
          </cell>
        </row>
        <row r="4728">
          <cell r="A4728" t="str">
            <v>6390001276</v>
          </cell>
          <cell r="B4728" t="str">
            <v>WEAR PAD, TRANSFER</v>
          </cell>
          <cell r="C4728" t="str">
            <v>P18</v>
          </cell>
          <cell r="D4728" t="str">
            <v>EMS Parts</v>
          </cell>
          <cell r="E4728" t="str">
            <v>20</v>
          </cell>
          <cell r="F4728" t="str">
            <v>700</v>
          </cell>
          <cell r="G4728" t="str">
            <v xml:space="preserve">          10</v>
          </cell>
          <cell r="H4728" t="str">
            <v>EA</v>
          </cell>
          <cell r="I4728">
            <v>68</v>
          </cell>
          <cell r="J4728">
            <v>0.09</v>
          </cell>
          <cell r="K4728">
            <v>74</v>
          </cell>
          <cell r="L4728">
            <v>8.8235294117647065E-2</v>
          </cell>
        </row>
        <row r="4729">
          <cell r="A4729" t="str">
            <v>6390001290</v>
          </cell>
          <cell r="B4729" t="str">
            <v>PIVOT, FE INDICATOR</v>
          </cell>
          <cell r="C4729" t="str">
            <v>P18</v>
          </cell>
          <cell r="D4729" t="str">
            <v>EMS Parts</v>
          </cell>
          <cell r="E4729" t="str">
            <v>20</v>
          </cell>
          <cell r="F4729" t="str">
            <v>700</v>
          </cell>
          <cell r="G4729" t="str">
            <v xml:space="preserve">          10</v>
          </cell>
          <cell r="H4729" t="str">
            <v>EA</v>
          </cell>
          <cell r="I4729">
            <v>21</v>
          </cell>
          <cell r="J4729">
            <v>0.09</v>
          </cell>
          <cell r="K4729">
            <v>23</v>
          </cell>
          <cell r="L4729">
            <v>9.5238095238095233E-2</v>
          </cell>
        </row>
        <row r="4730">
          <cell r="A4730" t="str">
            <v>6390001290</v>
          </cell>
          <cell r="B4730" t="str">
            <v>PIVOT, FE INDICATOR</v>
          </cell>
          <cell r="C4730" t="str">
            <v>P18</v>
          </cell>
          <cell r="D4730" t="str">
            <v>EMS Parts</v>
          </cell>
          <cell r="E4730" t="str">
            <v>20</v>
          </cell>
          <cell r="F4730" t="str">
            <v>700</v>
          </cell>
          <cell r="G4730" t="str">
            <v xml:space="preserve">          11</v>
          </cell>
          <cell r="H4730" t="str">
            <v>EA</v>
          </cell>
          <cell r="I4730">
            <v>20.39</v>
          </cell>
          <cell r="J4730">
            <v>0.09</v>
          </cell>
          <cell r="K4730">
            <v>22</v>
          </cell>
          <cell r="L4730">
            <v>7.8960274644433517E-2</v>
          </cell>
        </row>
        <row r="4731">
          <cell r="A4731" t="str">
            <v>6390001291</v>
          </cell>
          <cell r="B4731" t="str">
            <v>PADDLE, HALL</v>
          </cell>
          <cell r="C4731" t="str">
            <v>P18</v>
          </cell>
          <cell r="D4731" t="str">
            <v>EMS Parts</v>
          </cell>
          <cell r="E4731" t="str">
            <v>20</v>
          </cell>
          <cell r="F4731" t="str">
            <v>700</v>
          </cell>
          <cell r="G4731" t="str">
            <v xml:space="preserve">          11</v>
          </cell>
          <cell r="H4731" t="str">
            <v>EA</v>
          </cell>
          <cell r="I4731">
            <v>5.54</v>
          </cell>
          <cell r="J4731">
            <v>0.09</v>
          </cell>
          <cell r="K4731">
            <v>6.0386000000000006</v>
          </cell>
          <cell r="L4731">
            <v>9.0000000000000108E-2</v>
          </cell>
        </row>
        <row r="4732">
          <cell r="A4732" t="str">
            <v>6390001291</v>
          </cell>
          <cell r="B4732" t="str">
            <v>PADDLE, HALL</v>
          </cell>
          <cell r="C4732" t="str">
            <v>P18</v>
          </cell>
          <cell r="D4732" t="str">
            <v>EMS Parts</v>
          </cell>
          <cell r="E4732" t="str">
            <v>20</v>
          </cell>
          <cell r="F4732" t="str">
            <v>700</v>
          </cell>
          <cell r="G4732" t="str">
            <v xml:space="preserve">          10</v>
          </cell>
          <cell r="H4732" t="str">
            <v>EA</v>
          </cell>
          <cell r="I4732">
            <v>10</v>
          </cell>
          <cell r="J4732">
            <v>0.09</v>
          </cell>
          <cell r="K4732">
            <v>10.9</v>
          </cell>
          <cell r="L4732">
            <v>9.0000000000000038E-2</v>
          </cell>
        </row>
        <row r="4733">
          <cell r="A4733" t="str">
            <v>6390001293</v>
          </cell>
          <cell r="B4733" t="str">
            <v>LOAD WHEEL HORN BLOCK MACH</v>
          </cell>
          <cell r="C4733" t="str">
            <v>P18</v>
          </cell>
          <cell r="D4733" t="str">
            <v>EMS Parts</v>
          </cell>
          <cell r="E4733" t="str">
            <v>20</v>
          </cell>
          <cell r="F4733" t="str">
            <v>700</v>
          </cell>
          <cell r="G4733" t="str">
            <v xml:space="preserve">          11</v>
          </cell>
          <cell r="H4733" t="str">
            <v>EA</v>
          </cell>
          <cell r="I4733">
            <v>31.82</v>
          </cell>
          <cell r="J4733">
            <v>0.09</v>
          </cell>
          <cell r="K4733">
            <v>35</v>
          </cell>
          <cell r="L4733">
            <v>9.9937146448774342E-2</v>
          </cell>
        </row>
        <row r="4734">
          <cell r="A4734" t="str">
            <v>6390001294</v>
          </cell>
          <cell r="B4734" t="str">
            <v>LOAD WHEEL HORN BLOCK</v>
          </cell>
          <cell r="C4734" t="str">
            <v>P18</v>
          </cell>
          <cell r="D4734" t="str">
            <v>EMS Parts</v>
          </cell>
          <cell r="E4734" t="str">
            <v>20</v>
          </cell>
          <cell r="F4734" t="str">
            <v>700</v>
          </cell>
          <cell r="G4734" t="str">
            <v xml:space="preserve">          11</v>
          </cell>
          <cell r="H4734" t="str">
            <v>EA</v>
          </cell>
          <cell r="I4734">
            <v>4.57</v>
          </cell>
          <cell r="J4734">
            <v>0.09</v>
          </cell>
          <cell r="K4734">
            <v>4.9813000000000009</v>
          </cell>
          <cell r="L4734">
            <v>9.0000000000000135E-2</v>
          </cell>
        </row>
        <row r="4735">
          <cell r="A4735" t="str">
            <v>6390001299</v>
          </cell>
          <cell r="B4735" t="str">
            <v>CHEVRON LABEL</v>
          </cell>
          <cell r="C4735" t="str">
            <v>P18</v>
          </cell>
          <cell r="D4735" t="str">
            <v>EMS Parts</v>
          </cell>
          <cell r="E4735" t="str">
            <v>20</v>
          </cell>
          <cell r="F4735" t="str">
            <v>700</v>
          </cell>
          <cell r="G4735" t="str">
            <v xml:space="preserve">          11</v>
          </cell>
          <cell r="H4735" t="str">
            <v>EA</v>
          </cell>
          <cell r="I4735">
            <v>36.270000000000003</v>
          </cell>
          <cell r="J4735">
            <v>0.09</v>
          </cell>
          <cell r="K4735">
            <v>40</v>
          </cell>
          <cell r="L4735">
            <v>0.10283981251723177</v>
          </cell>
        </row>
        <row r="4736">
          <cell r="A4736" t="str">
            <v>6390001299</v>
          </cell>
          <cell r="B4736" t="str">
            <v>CHEVRON LABEL</v>
          </cell>
          <cell r="C4736" t="str">
            <v>P18</v>
          </cell>
          <cell r="D4736" t="str">
            <v>EMS Parts</v>
          </cell>
          <cell r="E4736" t="str">
            <v>20</v>
          </cell>
          <cell r="F4736" t="str">
            <v>700</v>
          </cell>
          <cell r="G4736" t="str">
            <v xml:space="preserve">          10</v>
          </cell>
          <cell r="H4736" t="str">
            <v>EA</v>
          </cell>
          <cell r="I4736">
            <v>36</v>
          </cell>
          <cell r="J4736">
            <v>0.09</v>
          </cell>
          <cell r="K4736">
            <v>39</v>
          </cell>
          <cell r="L4736">
            <v>8.3333333333333329E-2</v>
          </cell>
        </row>
        <row r="4737">
          <cell r="A4737" t="str">
            <v>6390001301</v>
          </cell>
          <cell r="B4737" t="str">
            <v>FRONT BLOCK, MAIN FRAME</v>
          </cell>
          <cell r="C4737" t="str">
            <v>P18</v>
          </cell>
          <cell r="D4737" t="str">
            <v>EMS Parts</v>
          </cell>
          <cell r="E4737" t="str">
            <v>20</v>
          </cell>
          <cell r="F4737" t="str">
            <v>700</v>
          </cell>
          <cell r="G4737" t="str">
            <v xml:space="preserve">          10</v>
          </cell>
          <cell r="H4737" t="str">
            <v>EA</v>
          </cell>
          <cell r="I4737">
            <v>88</v>
          </cell>
          <cell r="J4737">
            <v>0.09</v>
          </cell>
          <cell r="K4737">
            <v>96</v>
          </cell>
          <cell r="L4737">
            <v>9.0909090909090912E-2</v>
          </cell>
        </row>
        <row r="4738">
          <cell r="A4738" t="str">
            <v>6390001301</v>
          </cell>
          <cell r="B4738" t="str">
            <v>FRONT BLOCK, MAIN FRAME</v>
          </cell>
          <cell r="C4738" t="str">
            <v>P18</v>
          </cell>
          <cell r="D4738" t="str">
            <v>EMS Parts</v>
          </cell>
          <cell r="E4738" t="str">
            <v>20</v>
          </cell>
          <cell r="F4738" t="str">
            <v>700</v>
          </cell>
          <cell r="G4738" t="str">
            <v xml:space="preserve">          11</v>
          </cell>
          <cell r="H4738" t="str">
            <v>EA</v>
          </cell>
          <cell r="I4738">
            <v>86.19</v>
          </cell>
          <cell r="J4738">
            <v>0.09</v>
          </cell>
          <cell r="K4738">
            <v>94</v>
          </cell>
          <cell r="L4738">
            <v>9.0613760297018245E-2</v>
          </cell>
        </row>
        <row r="4739">
          <cell r="A4739" t="str">
            <v>6390001302</v>
          </cell>
          <cell r="B4739" t="str">
            <v>HINGE PLATE</v>
          </cell>
          <cell r="C4739" t="str">
            <v>P18</v>
          </cell>
          <cell r="D4739" t="str">
            <v>EMS Parts</v>
          </cell>
          <cell r="E4739" t="str">
            <v>20</v>
          </cell>
          <cell r="F4739" t="str">
            <v>700</v>
          </cell>
          <cell r="G4739" t="str">
            <v xml:space="preserve">          10</v>
          </cell>
          <cell r="H4739" t="str">
            <v>EA</v>
          </cell>
          <cell r="I4739">
            <v>62</v>
          </cell>
          <cell r="J4739">
            <v>0.09</v>
          </cell>
          <cell r="K4739">
            <v>68</v>
          </cell>
          <cell r="L4739">
            <v>9.6774193548387094E-2</v>
          </cell>
        </row>
        <row r="4740">
          <cell r="A4740" t="str">
            <v>6390001302</v>
          </cell>
          <cell r="B4740" t="str">
            <v>HINGE PLATE</v>
          </cell>
          <cell r="C4740" t="str">
            <v>P18</v>
          </cell>
          <cell r="D4740" t="str">
            <v>EMS Parts</v>
          </cell>
          <cell r="E4740" t="str">
            <v>20</v>
          </cell>
          <cell r="F4740" t="str">
            <v>700</v>
          </cell>
          <cell r="G4740" t="str">
            <v xml:space="preserve">          11</v>
          </cell>
          <cell r="H4740" t="str">
            <v>EA</v>
          </cell>
          <cell r="I4740">
            <v>61.5</v>
          </cell>
          <cell r="J4740">
            <v>0.09</v>
          </cell>
          <cell r="K4740">
            <v>67</v>
          </cell>
          <cell r="L4740">
            <v>8.943089430894309E-2</v>
          </cell>
        </row>
        <row r="4741">
          <cell r="A4741" t="str">
            <v>6390001303</v>
          </cell>
          <cell r="B4741" t="str">
            <v>TOP PLATE, MAIN FRAME, TROLLEY</v>
          </cell>
          <cell r="C4741" t="str">
            <v>P18</v>
          </cell>
          <cell r="D4741" t="str">
            <v>EMS Parts</v>
          </cell>
          <cell r="E4741" t="str">
            <v>20</v>
          </cell>
          <cell r="F4741" t="str">
            <v>700</v>
          </cell>
          <cell r="G4741" t="str">
            <v xml:space="preserve">          11</v>
          </cell>
          <cell r="H4741" t="str">
            <v>EA</v>
          </cell>
          <cell r="I4741">
            <v>114.37</v>
          </cell>
          <cell r="J4741">
            <v>0.09</v>
          </cell>
          <cell r="K4741">
            <v>125</v>
          </cell>
          <cell r="L4741">
            <v>9.2943953834047341E-2</v>
          </cell>
        </row>
        <row r="4742">
          <cell r="A4742" t="str">
            <v>6390001303</v>
          </cell>
          <cell r="B4742" t="str">
            <v>TOP PLATE, MAIN FRAME, TROLLEY</v>
          </cell>
          <cell r="C4742" t="str">
            <v>P18</v>
          </cell>
          <cell r="D4742" t="str">
            <v>EMS Parts</v>
          </cell>
          <cell r="E4742" t="str">
            <v>20</v>
          </cell>
          <cell r="F4742" t="str">
            <v>700</v>
          </cell>
          <cell r="G4742" t="str">
            <v xml:space="preserve">          10</v>
          </cell>
          <cell r="H4742" t="str">
            <v>EA</v>
          </cell>
          <cell r="I4742">
            <v>113</v>
          </cell>
          <cell r="J4742">
            <v>0.09</v>
          </cell>
          <cell r="K4742">
            <v>123</v>
          </cell>
          <cell r="L4742">
            <v>8.8495575221238937E-2</v>
          </cell>
        </row>
        <row r="4743">
          <cell r="A4743" t="str">
            <v>6390001304</v>
          </cell>
          <cell r="B4743" t="str">
            <v>SIDEPLATE,MAINFRAME,TROLLEY PL</v>
          </cell>
          <cell r="C4743" t="str">
            <v>P18</v>
          </cell>
          <cell r="D4743" t="str">
            <v>EMS Parts</v>
          </cell>
          <cell r="E4743" t="str">
            <v>20</v>
          </cell>
          <cell r="F4743" t="str">
            <v>700</v>
          </cell>
          <cell r="G4743" t="str">
            <v xml:space="preserve">          10</v>
          </cell>
          <cell r="H4743" t="str">
            <v>EA</v>
          </cell>
          <cell r="I4743">
            <v>119</v>
          </cell>
          <cell r="J4743">
            <v>0.09</v>
          </cell>
          <cell r="K4743">
            <v>130</v>
          </cell>
          <cell r="L4743">
            <v>9.2436974789915971E-2</v>
          </cell>
        </row>
        <row r="4744">
          <cell r="A4744" t="str">
            <v>6390001304</v>
          </cell>
          <cell r="B4744" t="str">
            <v>SIDEPLATE,MAINFRAME,TROLLEY PL</v>
          </cell>
          <cell r="C4744" t="str">
            <v>P18</v>
          </cell>
          <cell r="D4744" t="str">
            <v>EMS Parts</v>
          </cell>
          <cell r="E4744" t="str">
            <v>20</v>
          </cell>
          <cell r="F4744" t="str">
            <v>700</v>
          </cell>
          <cell r="G4744" t="str">
            <v xml:space="preserve">          11</v>
          </cell>
          <cell r="H4744" t="str">
            <v>EA</v>
          </cell>
          <cell r="I4744">
            <v>119.47</v>
          </cell>
          <cell r="J4744">
            <v>0.09</v>
          </cell>
          <cell r="K4744">
            <v>130</v>
          </cell>
          <cell r="L4744">
            <v>8.8139281828073998E-2</v>
          </cell>
        </row>
        <row r="4745">
          <cell r="A4745" t="str">
            <v>6390001305</v>
          </cell>
          <cell r="B4745" t="str">
            <v>ARM, MIDDLE, MACHINED</v>
          </cell>
          <cell r="C4745" t="str">
            <v>P18</v>
          </cell>
          <cell r="D4745" t="str">
            <v>EMS Parts</v>
          </cell>
          <cell r="E4745" t="str">
            <v>20</v>
          </cell>
          <cell r="F4745" t="str">
            <v>700</v>
          </cell>
          <cell r="G4745" t="str">
            <v xml:space="preserve">          11</v>
          </cell>
          <cell r="H4745" t="str">
            <v>EA</v>
          </cell>
          <cell r="I4745">
            <v>1405.3</v>
          </cell>
          <cell r="J4745">
            <v>0.09</v>
          </cell>
          <cell r="K4745">
            <v>1532</v>
          </cell>
          <cell r="L4745">
            <v>9.0158684978296488E-2</v>
          </cell>
        </row>
        <row r="4746">
          <cell r="A4746" t="str">
            <v>6390001305</v>
          </cell>
          <cell r="B4746" t="str">
            <v>ARM, MIDDLE, MACHINED</v>
          </cell>
          <cell r="C4746" t="str">
            <v>P18</v>
          </cell>
          <cell r="D4746" t="str">
            <v>EMS Parts</v>
          </cell>
          <cell r="E4746" t="str">
            <v>20</v>
          </cell>
          <cell r="F4746" t="str">
            <v>700</v>
          </cell>
          <cell r="G4746" t="str">
            <v xml:space="preserve">          10</v>
          </cell>
          <cell r="H4746" t="str">
            <v>EA</v>
          </cell>
          <cell r="I4746">
            <v>1367</v>
          </cell>
          <cell r="J4746">
            <v>0.09</v>
          </cell>
          <cell r="K4746">
            <v>1490</v>
          </cell>
          <cell r="L4746">
            <v>8.9978054133138252E-2</v>
          </cell>
        </row>
        <row r="4747">
          <cell r="A4747" t="str">
            <v>6390001309</v>
          </cell>
          <cell r="B4747" t="str">
            <v>PIN, ARM HINGE</v>
          </cell>
          <cell r="C4747" t="str">
            <v>P18</v>
          </cell>
          <cell r="D4747" t="str">
            <v>EMS Parts</v>
          </cell>
          <cell r="E4747" t="str">
            <v>20</v>
          </cell>
          <cell r="F4747" t="str">
            <v>700</v>
          </cell>
          <cell r="G4747" t="str">
            <v xml:space="preserve">          11</v>
          </cell>
          <cell r="H4747" t="str">
            <v>EA</v>
          </cell>
          <cell r="I4747">
            <v>25.08</v>
          </cell>
          <cell r="J4747">
            <v>0.09</v>
          </cell>
          <cell r="K4747">
            <v>27</v>
          </cell>
          <cell r="L4747">
            <v>7.6555023923445042E-2</v>
          </cell>
        </row>
        <row r="4748">
          <cell r="A4748" t="str">
            <v>6390001309</v>
          </cell>
          <cell r="B4748" t="str">
            <v>PIN, ARM HINGE</v>
          </cell>
          <cell r="C4748" t="str">
            <v>P18</v>
          </cell>
          <cell r="D4748" t="str">
            <v>EMS Parts</v>
          </cell>
          <cell r="E4748" t="str">
            <v>20</v>
          </cell>
          <cell r="F4748" t="str">
            <v>700</v>
          </cell>
          <cell r="G4748" t="str">
            <v xml:space="preserve">          10</v>
          </cell>
          <cell r="H4748" t="str">
            <v>EA</v>
          </cell>
          <cell r="I4748">
            <v>27</v>
          </cell>
          <cell r="J4748">
            <v>0.09</v>
          </cell>
          <cell r="K4748">
            <v>29</v>
          </cell>
          <cell r="L4748">
            <v>7.407407407407407E-2</v>
          </cell>
        </row>
        <row r="4749">
          <cell r="A4749" t="str">
            <v>6390001310</v>
          </cell>
          <cell r="B4749" t="str">
            <v>BEARING, HINGE</v>
          </cell>
          <cell r="C4749" t="str">
            <v>P18</v>
          </cell>
          <cell r="D4749" t="str">
            <v>EMS Parts</v>
          </cell>
          <cell r="E4749" t="str">
            <v>20</v>
          </cell>
          <cell r="F4749" t="str">
            <v>700</v>
          </cell>
          <cell r="G4749" t="str">
            <v xml:space="preserve">          11</v>
          </cell>
          <cell r="H4749" t="str">
            <v>EA</v>
          </cell>
          <cell r="I4749">
            <v>31.99</v>
          </cell>
          <cell r="J4749">
            <v>0.09</v>
          </cell>
          <cell r="K4749">
            <v>35</v>
          </cell>
          <cell r="L4749">
            <v>9.4091903719912523E-2</v>
          </cell>
        </row>
        <row r="4750">
          <cell r="A4750" t="str">
            <v>6390001310</v>
          </cell>
          <cell r="B4750" t="str">
            <v>BEARING, HINGE</v>
          </cell>
          <cell r="C4750" t="str">
            <v>P18</v>
          </cell>
          <cell r="D4750" t="str">
            <v>EMS Parts</v>
          </cell>
          <cell r="E4750" t="str">
            <v>20</v>
          </cell>
          <cell r="F4750" t="str">
            <v>700</v>
          </cell>
          <cell r="G4750" t="str">
            <v xml:space="preserve">          10</v>
          </cell>
          <cell r="H4750" t="str">
            <v>EA</v>
          </cell>
          <cell r="I4750">
            <v>33</v>
          </cell>
          <cell r="J4750">
            <v>0.09</v>
          </cell>
          <cell r="K4750">
            <v>36</v>
          </cell>
          <cell r="L4750">
            <v>9.0909090909090912E-2</v>
          </cell>
        </row>
        <row r="4751">
          <cell r="A4751" t="str">
            <v>6390001311</v>
          </cell>
          <cell r="B4751" t="str">
            <v>PLATE, HINGE COVER</v>
          </cell>
          <cell r="C4751" t="str">
            <v>P18</v>
          </cell>
          <cell r="D4751" t="str">
            <v>EMS Parts</v>
          </cell>
          <cell r="E4751" t="str">
            <v>20</v>
          </cell>
          <cell r="F4751" t="str">
            <v>700</v>
          </cell>
          <cell r="G4751" t="str">
            <v xml:space="preserve">          11</v>
          </cell>
          <cell r="H4751" t="str">
            <v>EA</v>
          </cell>
          <cell r="I4751">
            <v>4.0599999999999996</v>
          </cell>
          <cell r="J4751">
            <v>0.09</v>
          </cell>
          <cell r="K4751">
            <v>4.4253999999999998</v>
          </cell>
          <cell r="L4751">
            <v>9.0000000000000052E-2</v>
          </cell>
        </row>
        <row r="4752">
          <cell r="A4752" t="str">
            <v>6390001311</v>
          </cell>
          <cell r="B4752" t="str">
            <v>PLATE, HINGE COVER</v>
          </cell>
          <cell r="C4752" t="str">
            <v>P18</v>
          </cell>
          <cell r="D4752" t="str">
            <v>EMS Parts</v>
          </cell>
          <cell r="E4752" t="str">
            <v>20</v>
          </cell>
          <cell r="F4752" t="str">
            <v>700</v>
          </cell>
          <cell r="G4752" t="str">
            <v xml:space="preserve">          10</v>
          </cell>
          <cell r="H4752" t="str">
            <v>EA</v>
          </cell>
          <cell r="I4752">
            <v>9</v>
          </cell>
          <cell r="J4752">
            <v>0.09</v>
          </cell>
          <cell r="K4752">
            <v>9.81</v>
          </cell>
          <cell r="L4752">
            <v>9.0000000000000052E-2</v>
          </cell>
        </row>
        <row r="4753">
          <cell r="A4753" t="str">
            <v>6390001312</v>
          </cell>
          <cell r="B4753" t="str">
            <v>LENS, LED - POWERLOAD</v>
          </cell>
          <cell r="C4753" t="str">
            <v>P18</v>
          </cell>
          <cell r="D4753" t="str">
            <v>EMS Parts</v>
          </cell>
          <cell r="E4753" t="str">
            <v>20</v>
          </cell>
          <cell r="F4753" t="str">
            <v>700</v>
          </cell>
          <cell r="G4753" t="str">
            <v xml:space="preserve">          11</v>
          </cell>
          <cell r="H4753" t="str">
            <v>EA</v>
          </cell>
          <cell r="I4753">
            <v>5.51</v>
          </cell>
          <cell r="J4753">
            <v>0.09</v>
          </cell>
          <cell r="K4753">
            <v>6.0059000000000005</v>
          </cell>
          <cell r="L4753">
            <v>9.0000000000000122E-2</v>
          </cell>
        </row>
        <row r="4754">
          <cell r="A4754" t="str">
            <v>6390001312</v>
          </cell>
          <cell r="B4754" t="str">
            <v>LENS, LED - POWERLOAD</v>
          </cell>
          <cell r="C4754" t="str">
            <v>P18</v>
          </cell>
          <cell r="D4754" t="str">
            <v>EMS Parts</v>
          </cell>
          <cell r="E4754" t="str">
            <v>20</v>
          </cell>
          <cell r="F4754" t="str">
            <v>700</v>
          </cell>
          <cell r="G4754" t="str">
            <v xml:space="preserve">          10</v>
          </cell>
          <cell r="H4754" t="str">
            <v>EA</v>
          </cell>
          <cell r="I4754">
            <v>10</v>
          </cell>
          <cell r="J4754">
            <v>0.09</v>
          </cell>
          <cell r="K4754">
            <v>10.9</v>
          </cell>
          <cell r="L4754">
            <v>9.0000000000000038E-2</v>
          </cell>
        </row>
        <row r="4755">
          <cell r="A4755" t="str">
            <v>6390001313</v>
          </cell>
          <cell r="B4755" t="str">
            <v>CLEVIS PIN, CYLINDER</v>
          </cell>
          <cell r="C4755" t="str">
            <v>P18</v>
          </cell>
          <cell r="D4755" t="str">
            <v>EMS Parts</v>
          </cell>
          <cell r="E4755" t="str">
            <v>20</v>
          </cell>
          <cell r="F4755" t="str">
            <v>700</v>
          </cell>
          <cell r="G4755" t="str">
            <v xml:space="preserve">          11</v>
          </cell>
          <cell r="H4755" t="str">
            <v>EA</v>
          </cell>
          <cell r="I4755">
            <v>29.01</v>
          </cell>
          <cell r="J4755">
            <v>0.09</v>
          </cell>
          <cell r="K4755">
            <v>32</v>
          </cell>
          <cell r="L4755">
            <v>0.10306790761806267</v>
          </cell>
        </row>
        <row r="4756">
          <cell r="A4756" t="str">
            <v>6390001313</v>
          </cell>
          <cell r="B4756" t="str">
            <v>CLEVIS PIN, CYLINDER</v>
          </cell>
          <cell r="C4756" t="str">
            <v>P18</v>
          </cell>
          <cell r="D4756" t="str">
            <v>EMS Parts</v>
          </cell>
          <cell r="E4756" t="str">
            <v>20</v>
          </cell>
          <cell r="F4756" t="str">
            <v>700</v>
          </cell>
          <cell r="G4756" t="str">
            <v xml:space="preserve">          10</v>
          </cell>
          <cell r="H4756" t="str">
            <v>EA</v>
          </cell>
          <cell r="I4756">
            <v>30</v>
          </cell>
          <cell r="J4756">
            <v>0.09</v>
          </cell>
          <cell r="K4756">
            <v>33</v>
          </cell>
          <cell r="L4756">
            <v>0.1</v>
          </cell>
        </row>
        <row r="4757">
          <cell r="A4757" t="str">
            <v>6390001314</v>
          </cell>
          <cell r="B4757" t="str">
            <v>BOTTOM PAN, PR</v>
          </cell>
          <cell r="C4757" t="str">
            <v>P18</v>
          </cell>
          <cell r="D4757" t="str">
            <v>EMS Parts</v>
          </cell>
          <cell r="E4757" t="str">
            <v>20</v>
          </cell>
          <cell r="F4757" t="str">
            <v>700</v>
          </cell>
          <cell r="G4757" t="str">
            <v xml:space="preserve">          10</v>
          </cell>
          <cell r="H4757" t="str">
            <v>EA</v>
          </cell>
          <cell r="I4757">
            <v>86</v>
          </cell>
          <cell r="J4757">
            <v>0.09</v>
          </cell>
          <cell r="K4757">
            <v>94</v>
          </cell>
          <cell r="L4757">
            <v>9.3023255813953487E-2</v>
          </cell>
        </row>
        <row r="4758">
          <cell r="A4758" t="str">
            <v>6390001314</v>
          </cell>
          <cell r="B4758" t="str">
            <v>BOTTOM PAN, PR</v>
          </cell>
          <cell r="C4758" t="str">
            <v>P18</v>
          </cell>
          <cell r="D4758" t="str">
            <v>EMS Parts</v>
          </cell>
          <cell r="E4758" t="str">
            <v>20</v>
          </cell>
          <cell r="F4758" t="str">
            <v>700</v>
          </cell>
          <cell r="G4758" t="str">
            <v xml:space="preserve">          11</v>
          </cell>
          <cell r="H4758" t="str">
            <v>EA</v>
          </cell>
          <cell r="I4758">
            <v>83.34</v>
          </cell>
          <cell r="J4758">
            <v>0.09</v>
          </cell>
          <cell r="K4758">
            <v>91</v>
          </cell>
          <cell r="L4758">
            <v>9.1912646988240893E-2</v>
          </cell>
        </row>
        <row r="4759">
          <cell r="A4759" t="str">
            <v>6390001315</v>
          </cell>
          <cell r="B4759" t="str">
            <v>BOTTOM PAN, PL</v>
          </cell>
          <cell r="C4759" t="str">
            <v>P18</v>
          </cell>
          <cell r="D4759" t="str">
            <v>EMS Parts</v>
          </cell>
          <cell r="E4759" t="str">
            <v>20</v>
          </cell>
          <cell r="F4759" t="str">
            <v>700</v>
          </cell>
          <cell r="G4759" t="str">
            <v xml:space="preserve">          10</v>
          </cell>
          <cell r="H4759" t="str">
            <v>EA</v>
          </cell>
          <cell r="I4759">
            <v>86</v>
          </cell>
          <cell r="J4759">
            <v>0.09</v>
          </cell>
          <cell r="K4759">
            <v>94</v>
          </cell>
          <cell r="L4759">
            <v>9.3023255813953487E-2</v>
          </cell>
        </row>
        <row r="4760">
          <cell r="A4760" t="str">
            <v>6390001315</v>
          </cell>
          <cell r="B4760" t="str">
            <v>BOTTOM PAN, PL</v>
          </cell>
          <cell r="C4760" t="str">
            <v>P18</v>
          </cell>
          <cell r="D4760" t="str">
            <v>EMS Parts</v>
          </cell>
          <cell r="E4760" t="str">
            <v>20</v>
          </cell>
          <cell r="F4760" t="str">
            <v>700</v>
          </cell>
          <cell r="G4760" t="str">
            <v xml:space="preserve">          11</v>
          </cell>
          <cell r="H4760" t="str">
            <v>EA</v>
          </cell>
          <cell r="I4760">
            <v>83</v>
          </cell>
          <cell r="J4760">
            <v>0.09</v>
          </cell>
          <cell r="K4760">
            <v>90</v>
          </cell>
          <cell r="L4760">
            <v>8.4337349397590355E-2</v>
          </cell>
        </row>
        <row r="4761">
          <cell r="A4761" t="str">
            <v>6390001316</v>
          </cell>
          <cell r="B4761" t="str">
            <v>CYLINDER SUPPORT BRKT</v>
          </cell>
          <cell r="C4761" t="str">
            <v>P18</v>
          </cell>
          <cell r="D4761" t="str">
            <v>EMS Parts</v>
          </cell>
          <cell r="E4761" t="str">
            <v>20</v>
          </cell>
          <cell r="F4761" t="str">
            <v>700</v>
          </cell>
          <cell r="G4761" t="str">
            <v xml:space="preserve">          10</v>
          </cell>
          <cell r="H4761" t="str">
            <v>EA</v>
          </cell>
          <cell r="I4761">
            <v>75</v>
          </cell>
          <cell r="J4761">
            <v>0.09</v>
          </cell>
          <cell r="K4761">
            <v>82</v>
          </cell>
          <cell r="L4761">
            <v>9.3333333333333338E-2</v>
          </cell>
        </row>
        <row r="4762">
          <cell r="A4762" t="str">
            <v>6390001316</v>
          </cell>
          <cell r="B4762" t="str">
            <v>CYLINDER SUPPORT BRKT</v>
          </cell>
          <cell r="C4762" t="str">
            <v>P18</v>
          </cell>
          <cell r="D4762" t="str">
            <v>EMS Parts</v>
          </cell>
          <cell r="E4762" t="str">
            <v>20</v>
          </cell>
          <cell r="F4762" t="str">
            <v>700</v>
          </cell>
          <cell r="G4762" t="str">
            <v xml:space="preserve">          11</v>
          </cell>
          <cell r="H4762" t="str">
            <v>EA</v>
          </cell>
          <cell r="I4762">
            <v>75</v>
          </cell>
          <cell r="J4762">
            <v>0.09</v>
          </cell>
          <cell r="K4762">
            <v>82</v>
          </cell>
          <cell r="L4762">
            <v>9.3333333333333338E-2</v>
          </cell>
        </row>
        <row r="4763">
          <cell r="A4763" t="str">
            <v>6390001318</v>
          </cell>
          <cell r="B4763" t="str">
            <v>EBERHARD LATCH, CUSTOM, PR</v>
          </cell>
          <cell r="C4763" t="str">
            <v>P18</v>
          </cell>
          <cell r="D4763" t="str">
            <v>EMS Parts</v>
          </cell>
          <cell r="E4763" t="str">
            <v>20</v>
          </cell>
          <cell r="F4763" t="str">
            <v>700</v>
          </cell>
          <cell r="G4763" t="str">
            <v xml:space="preserve">          10</v>
          </cell>
          <cell r="H4763" t="str">
            <v>EA</v>
          </cell>
          <cell r="I4763">
            <v>450</v>
          </cell>
          <cell r="J4763">
            <v>0.09</v>
          </cell>
          <cell r="K4763">
            <v>491</v>
          </cell>
          <cell r="L4763">
            <v>9.1111111111111115E-2</v>
          </cell>
        </row>
        <row r="4764">
          <cell r="A4764" t="str">
            <v>6390001318</v>
          </cell>
          <cell r="B4764" t="str">
            <v>EBERHARD LATCH, CUSTOM, PR</v>
          </cell>
          <cell r="C4764" t="str">
            <v>P18</v>
          </cell>
          <cell r="D4764" t="str">
            <v>EMS Parts</v>
          </cell>
          <cell r="E4764" t="str">
            <v>20</v>
          </cell>
          <cell r="F4764" t="str">
            <v>700</v>
          </cell>
          <cell r="G4764" t="str">
            <v xml:space="preserve">          11</v>
          </cell>
          <cell r="H4764" t="str">
            <v>EA</v>
          </cell>
          <cell r="I4764">
            <v>461.21</v>
          </cell>
          <cell r="J4764">
            <v>0.09</v>
          </cell>
          <cell r="K4764">
            <v>503</v>
          </cell>
          <cell r="L4764">
            <v>9.0609483749268277E-2</v>
          </cell>
        </row>
        <row r="4765">
          <cell r="A4765" t="str">
            <v>6390001319</v>
          </cell>
          <cell r="B4765" t="str">
            <v>EBERHARD LATCH, CUSTOM, PL</v>
          </cell>
          <cell r="C4765" t="str">
            <v>P18</v>
          </cell>
          <cell r="D4765" t="str">
            <v>EMS Parts</v>
          </cell>
          <cell r="E4765" t="str">
            <v>20</v>
          </cell>
          <cell r="F4765" t="str">
            <v>700</v>
          </cell>
          <cell r="G4765" t="str">
            <v xml:space="preserve">          10</v>
          </cell>
          <cell r="H4765" t="str">
            <v>EA</v>
          </cell>
          <cell r="I4765">
            <v>450</v>
          </cell>
          <cell r="J4765">
            <v>0.09</v>
          </cell>
          <cell r="K4765">
            <v>491</v>
          </cell>
          <cell r="L4765">
            <v>9.1111111111111115E-2</v>
          </cell>
        </row>
        <row r="4766">
          <cell r="A4766" t="str">
            <v>6390001319</v>
          </cell>
          <cell r="B4766" t="str">
            <v>EBERHARD LATCH, CUSTOM, PL</v>
          </cell>
          <cell r="C4766" t="str">
            <v>P18</v>
          </cell>
          <cell r="D4766" t="str">
            <v>EMS Parts</v>
          </cell>
          <cell r="E4766" t="str">
            <v>20</v>
          </cell>
          <cell r="F4766" t="str">
            <v>700</v>
          </cell>
          <cell r="G4766" t="str">
            <v xml:space="preserve">          11</v>
          </cell>
          <cell r="H4766" t="str">
            <v>EA</v>
          </cell>
          <cell r="I4766">
            <v>461.21</v>
          </cell>
          <cell r="J4766">
            <v>0.09</v>
          </cell>
          <cell r="K4766">
            <v>503</v>
          </cell>
          <cell r="L4766">
            <v>9.0609483749268277E-2</v>
          </cell>
        </row>
        <row r="4767">
          <cell r="A4767" t="str">
            <v>6390001320</v>
          </cell>
          <cell r="B4767" t="str">
            <v>RELEASE ARM, BOTTOM</v>
          </cell>
          <cell r="C4767" t="str">
            <v>P18</v>
          </cell>
          <cell r="D4767" t="str">
            <v>EMS Parts</v>
          </cell>
          <cell r="E4767" t="str">
            <v>20</v>
          </cell>
          <cell r="F4767" t="str">
            <v>700</v>
          </cell>
          <cell r="G4767" t="str">
            <v xml:space="preserve">          11</v>
          </cell>
          <cell r="H4767" t="str">
            <v>EA</v>
          </cell>
          <cell r="I4767">
            <v>12.07</v>
          </cell>
          <cell r="J4767">
            <v>0.09</v>
          </cell>
          <cell r="K4767">
            <v>13.156300000000002</v>
          </cell>
          <cell r="L4767">
            <v>9.0000000000000108E-2</v>
          </cell>
        </row>
        <row r="4768">
          <cell r="A4768" t="str">
            <v>6390001320</v>
          </cell>
          <cell r="B4768" t="str">
            <v>RELEASE ARM, BOTTOM</v>
          </cell>
          <cell r="C4768" t="str">
            <v>P18</v>
          </cell>
          <cell r="D4768" t="str">
            <v>EMS Parts</v>
          </cell>
          <cell r="E4768" t="str">
            <v>20</v>
          </cell>
          <cell r="F4768" t="str">
            <v>700</v>
          </cell>
          <cell r="G4768" t="str">
            <v xml:space="preserve">          10</v>
          </cell>
          <cell r="H4768" t="str">
            <v>EA</v>
          </cell>
          <cell r="I4768">
            <v>15</v>
          </cell>
          <cell r="J4768">
            <v>0.09</v>
          </cell>
          <cell r="K4768">
            <v>16.350000000000001</v>
          </cell>
          <cell r="L4768">
            <v>9.0000000000000094E-2</v>
          </cell>
        </row>
        <row r="4769">
          <cell r="A4769" t="str">
            <v>6390001322</v>
          </cell>
          <cell r="B4769" t="str">
            <v>MID POSITION BUMPER BLOCK</v>
          </cell>
          <cell r="C4769" t="str">
            <v>P18</v>
          </cell>
          <cell r="D4769" t="str">
            <v>EMS Parts</v>
          </cell>
          <cell r="E4769" t="str">
            <v>20</v>
          </cell>
          <cell r="F4769" t="str">
            <v>700</v>
          </cell>
          <cell r="G4769" t="str">
            <v xml:space="preserve">          11</v>
          </cell>
          <cell r="H4769" t="str">
            <v>EA</v>
          </cell>
          <cell r="I4769">
            <v>14.12</v>
          </cell>
          <cell r="J4769">
            <v>0.09</v>
          </cell>
          <cell r="K4769">
            <v>15.3908</v>
          </cell>
          <cell r="L4769">
            <v>9.0000000000000094E-2</v>
          </cell>
        </row>
        <row r="4770">
          <cell r="A4770" t="str">
            <v>6390001322</v>
          </cell>
          <cell r="B4770" t="str">
            <v>MID POSITION BUMPER BLOCK</v>
          </cell>
          <cell r="C4770" t="str">
            <v>P18</v>
          </cell>
          <cell r="D4770" t="str">
            <v>EMS Parts</v>
          </cell>
          <cell r="E4770" t="str">
            <v>20</v>
          </cell>
          <cell r="F4770" t="str">
            <v>700</v>
          </cell>
          <cell r="G4770" t="str">
            <v xml:space="preserve">          10</v>
          </cell>
          <cell r="H4770" t="str">
            <v>EA</v>
          </cell>
          <cell r="I4770">
            <v>17</v>
          </cell>
          <cell r="J4770">
            <v>0.09</v>
          </cell>
          <cell r="K4770">
            <v>18.53</v>
          </cell>
          <cell r="L4770">
            <v>9.0000000000000066E-2</v>
          </cell>
        </row>
        <row r="4771">
          <cell r="A4771" t="str">
            <v>6390001323</v>
          </cell>
          <cell r="B4771" t="str">
            <v>PIN, COT MANUAL RELEASE</v>
          </cell>
          <cell r="C4771" t="str">
            <v>P18</v>
          </cell>
          <cell r="D4771" t="str">
            <v>EMS Parts</v>
          </cell>
          <cell r="E4771" t="str">
            <v>20</v>
          </cell>
          <cell r="F4771" t="str">
            <v>700</v>
          </cell>
          <cell r="G4771" t="str">
            <v xml:space="preserve">          11</v>
          </cell>
          <cell r="H4771" t="str">
            <v>EA</v>
          </cell>
          <cell r="I4771">
            <v>15.64</v>
          </cell>
          <cell r="J4771">
            <v>0.09</v>
          </cell>
          <cell r="K4771">
            <v>17.047600000000003</v>
          </cell>
          <cell r="L4771">
            <v>9.0000000000000135E-2</v>
          </cell>
        </row>
        <row r="4772">
          <cell r="A4772" t="str">
            <v>6390001323</v>
          </cell>
          <cell r="B4772" t="str">
            <v>PIN, COT MANUAL RELEASE</v>
          </cell>
          <cell r="C4772" t="str">
            <v>P18</v>
          </cell>
          <cell r="D4772" t="str">
            <v>EMS Parts</v>
          </cell>
          <cell r="E4772" t="str">
            <v>20</v>
          </cell>
          <cell r="F4772" t="str">
            <v>700</v>
          </cell>
          <cell r="G4772" t="str">
            <v xml:space="preserve">          10</v>
          </cell>
          <cell r="H4772" t="str">
            <v>EA</v>
          </cell>
          <cell r="I4772">
            <v>18</v>
          </cell>
          <cell r="J4772">
            <v>0.09</v>
          </cell>
          <cell r="K4772">
            <v>19.62</v>
          </cell>
          <cell r="L4772">
            <v>9.0000000000000052E-2</v>
          </cell>
        </row>
        <row r="4773">
          <cell r="A4773" t="str">
            <v>6390001325</v>
          </cell>
          <cell r="B4773" t="str">
            <v>TROLLEY STOP RAMP</v>
          </cell>
          <cell r="C4773" t="str">
            <v>P18</v>
          </cell>
          <cell r="D4773" t="str">
            <v>EMS Parts</v>
          </cell>
          <cell r="E4773" t="str">
            <v>20</v>
          </cell>
          <cell r="F4773" t="str">
            <v>700</v>
          </cell>
          <cell r="G4773" t="str">
            <v xml:space="preserve">          11</v>
          </cell>
          <cell r="H4773" t="str">
            <v>EA</v>
          </cell>
          <cell r="I4773">
            <v>52.02</v>
          </cell>
          <cell r="J4773">
            <v>0.09</v>
          </cell>
          <cell r="K4773">
            <v>57</v>
          </cell>
          <cell r="L4773">
            <v>9.5732410611303276E-2</v>
          </cell>
        </row>
        <row r="4774">
          <cell r="A4774" t="str">
            <v>6390001325</v>
          </cell>
          <cell r="B4774" t="str">
            <v>TROLLEY STOP RAMP</v>
          </cell>
          <cell r="C4774" t="str">
            <v>P18</v>
          </cell>
          <cell r="D4774" t="str">
            <v>EMS Parts</v>
          </cell>
          <cell r="E4774" t="str">
            <v>20</v>
          </cell>
          <cell r="F4774" t="str">
            <v>700</v>
          </cell>
          <cell r="G4774" t="str">
            <v xml:space="preserve">          10</v>
          </cell>
          <cell r="H4774" t="str">
            <v>EA</v>
          </cell>
          <cell r="I4774">
            <v>54</v>
          </cell>
          <cell r="J4774">
            <v>0.09</v>
          </cell>
          <cell r="K4774">
            <v>59</v>
          </cell>
          <cell r="L4774">
            <v>9.2592592592592587E-2</v>
          </cell>
        </row>
        <row r="4775">
          <cell r="A4775" t="str">
            <v>6390001326</v>
          </cell>
          <cell r="B4775" t="str">
            <v>ACTUATION ROD</v>
          </cell>
          <cell r="C4775" t="str">
            <v>P18</v>
          </cell>
          <cell r="D4775" t="str">
            <v>EMS Parts</v>
          </cell>
          <cell r="E4775" t="str">
            <v>20</v>
          </cell>
          <cell r="F4775" t="str">
            <v>700</v>
          </cell>
          <cell r="G4775" t="str">
            <v xml:space="preserve">          11</v>
          </cell>
          <cell r="H4775" t="str">
            <v>EA</v>
          </cell>
          <cell r="I4775">
            <v>45.44</v>
          </cell>
          <cell r="J4775">
            <v>0.09</v>
          </cell>
          <cell r="K4775">
            <v>50</v>
          </cell>
          <cell r="L4775">
            <v>0.1003521126760564</v>
          </cell>
        </row>
        <row r="4776">
          <cell r="A4776" t="str">
            <v>6390001326</v>
          </cell>
          <cell r="B4776" t="str">
            <v>ACTUATION ROD</v>
          </cell>
          <cell r="C4776" t="str">
            <v>P18</v>
          </cell>
          <cell r="D4776" t="str">
            <v>EMS Parts</v>
          </cell>
          <cell r="E4776" t="str">
            <v>20</v>
          </cell>
          <cell r="F4776" t="str">
            <v>700</v>
          </cell>
          <cell r="G4776" t="str">
            <v xml:space="preserve">          10</v>
          </cell>
          <cell r="H4776" t="str">
            <v>EA</v>
          </cell>
          <cell r="I4776">
            <v>48</v>
          </cell>
          <cell r="J4776">
            <v>0.09</v>
          </cell>
          <cell r="K4776">
            <v>52</v>
          </cell>
          <cell r="L4776">
            <v>8.3333333333333329E-2</v>
          </cell>
        </row>
        <row r="4777">
          <cell r="A4777" t="str">
            <v>6390001329</v>
          </cell>
          <cell r="B4777" t="str">
            <v>ACTUATION CAM</v>
          </cell>
          <cell r="C4777" t="str">
            <v>P18</v>
          </cell>
          <cell r="D4777" t="str">
            <v>EMS Parts</v>
          </cell>
          <cell r="E4777" t="str">
            <v>20</v>
          </cell>
          <cell r="F4777" t="str">
            <v>700</v>
          </cell>
          <cell r="G4777" t="str">
            <v xml:space="preserve">          11</v>
          </cell>
          <cell r="H4777" t="str">
            <v>EA</v>
          </cell>
          <cell r="I4777">
            <v>5.57</v>
          </cell>
          <cell r="J4777">
            <v>0.09</v>
          </cell>
          <cell r="K4777">
            <v>6.0713000000000008</v>
          </cell>
          <cell r="L4777">
            <v>9.0000000000000094E-2</v>
          </cell>
        </row>
        <row r="4778">
          <cell r="A4778" t="str">
            <v>6390001329</v>
          </cell>
          <cell r="B4778" t="str">
            <v>ACTUATION CAM</v>
          </cell>
          <cell r="C4778" t="str">
            <v>P18</v>
          </cell>
          <cell r="D4778" t="str">
            <v>EMS Parts</v>
          </cell>
          <cell r="E4778" t="str">
            <v>20</v>
          </cell>
          <cell r="F4778" t="str">
            <v>700</v>
          </cell>
          <cell r="G4778" t="str">
            <v xml:space="preserve">          10</v>
          </cell>
          <cell r="H4778" t="str">
            <v>EA</v>
          </cell>
          <cell r="I4778">
            <v>10</v>
          </cell>
          <cell r="J4778">
            <v>0.09</v>
          </cell>
          <cell r="K4778">
            <v>10.9</v>
          </cell>
          <cell r="L4778">
            <v>9.0000000000000038E-2</v>
          </cell>
        </row>
        <row r="4779">
          <cell r="A4779" t="str">
            <v>6390001332</v>
          </cell>
          <cell r="B4779" t="str">
            <v>HANDLE, TROLLEY RELEASE</v>
          </cell>
          <cell r="C4779" t="str">
            <v>P18</v>
          </cell>
          <cell r="D4779" t="str">
            <v>EMS Parts</v>
          </cell>
          <cell r="E4779" t="str">
            <v>20</v>
          </cell>
          <cell r="F4779" t="str">
            <v>700</v>
          </cell>
          <cell r="G4779" t="str">
            <v xml:space="preserve">          11</v>
          </cell>
          <cell r="H4779" t="str">
            <v>EA</v>
          </cell>
          <cell r="I4779">
            <v>12.17</v>
          </cell>
          <cell r="J4779">
            <v>0.09</v>
          </cell>
          <cell r="K4779">
            <v>13.265300000000002</v>
          </cell>
          <cell r="L4779">
            <v>9.0000000000000135E-2</v>
          </cell>
        </row>
        <row r="4780">
          <cell r="A4780" t="str">
            <v>6390001332</v>
          </cell>
          <cell r="B4780" t="str">
            <v>HANDLE, TROLLEY RELEASE</v>
          </cell>
          <cell r="C4780" t="str">
            <v>P18</v>
          </cell>
          <cell r="D4780" t="str">
            <v>EMS Parts</v>
          </cell>
          <cell r="E4780" t="str">
            <v>20</v>
          </cell>
          <cell r="F4780" t="str">
            <v>700</v>
          </cell>
          <cell r="G4780" t="str">
            <v xml:space="preserve">          10</v>
          </cell>
          <cell r="H4780" t="str">
            <v>EA</v>
          </cell>
          <cell r="I4780">
            <v>15</v>
          </cell>
          <cell r="J4780">
            <v>0.09</v>
          </cell>
          <cell r="K4780">
            <v>16.350000000000001</v>
          </cell>
          <cell r="L4780">
            <v>9.0000000000000094E-2</v>
          </cell>
        </row>
        <row r="4781">
          <cell r="A4781" t="str">
            <v>6390001333</v>
          </cell>
          <cell r="B4781" t="str">
            <v>SUPPORT BLOCK, ROD RELEASE</v>
          </cell>
          <cell r="C4781" t="str">
            <v>P18</v>
          </cell>
          <cell r="D4781" t="str">
            <v>EMS Parts</v>
          </cell>
          <cell r="E4781" t="str">
            <v>20</v>
          </cell>
          <cell r="F4781" t="str">
            <v>700</v>
          </cell>
          <cell r="G4781" t="str">
            <v xml:space="preserve">          11</v>
          </cell>
          <cell r="H4781" t="str">
            <v>EA</v>
          </cell>
          <cell r="I4781">
            <v>4.8</v>
          </cell>
          <cell r="J4781">
            <v>0.09</v>
          </cell>
          <cell r="K4781">
            <v>5.2320000000000002</v>
          </cell>
          <cell r="L4781">
            <v>9.000000000000008E-2</v>
          </cell>
        </row>
        <row r="4782">
          <cell r="A4782" t="str">
            <v>6390001333</v>
          </cell>
          <cell r="B4782" t="str">
            <v>SUPPORT BLOCK, ROD RELEASE</v>
          </cell>
          <cell r="C4782" t="str">
            <v>P18</v>
          </cell>
          <cell r="D4782" t="str">
            <v>EMS Parts</v>
          </cell>
          <cell r="E4782" t="str">
            <v>20</v>
          </cell>
          <cell r="F4782" t="str">
            <v>700</v>
          </cell>
          <cell r="G4782" t="str">
            <v xml:space="preserve">          10</v>
          </cell>
          <cell r="H4782" t="str">
            <v>EA</v>
          </cell>
          <cell r="I4782">
            <v>9</v>
          </cell>
          <cell r="J4782">
            <v>0.09</v>
          </cell>
          <cell r="K4782">
            <v>9.81</v>
          </cell>
          <cell r="L4782">
            <v>9.0000000000000052E-2</v>
          </cell>
        </row>
        <row r="4783">
          <cell r="A4783" t="str">
            <v>6390001334</v>
          </cell>
          <cell r="B4783" t="str">
            <v>TROLLEY MECHANISM ARM</v>
          </cell>
          <cell r="C4783" t="str">
            <v>P18</v>
          </cell>
          <cell r="D4783" t="str">
            <v>EMS Parts</v>
          </cell>
          <cell r="E4783" t="str">
            <v>20</v>
          </cell>
          <cell r="F4783" t="str">
            <v>700</v>
          </cell>
          <cell r="G4783" t="str">
            <v xml:space="preserve">          10</v>
          </cell>
          <cell r="H4783" t="str">
            <v>EA</v>
          </cell>
          <cell r="I4783">
            <v>13</v>
          </cell>
          <cell r="J4783">
            <v>0.09</v>
          </cell>
          <cell r="K4783">
            <v>14.170000000000002</v>
          </cell>
          <cell r="L4783">
            <v>9.0000000000000135E-2</v>
          </cell>
        </row>
        <row r="4784">
          <cell r="A4784" t="str">
            <v>6390001334</v>
          </cell>
          <cell r="B4784" t="str">
            <v>TROLLEY MECHANISM ARM</v>
          </cell>
          <cell r="C4784" t="str">
            <v>P18</v>
          </cell>
          <cell r="D4784" t="str">
            <v>EMS Parts</v>
          </cell>
          <cell r="E4784" t="str">
            <v>20</v>
          </cell>
          <cell r="F4784" t="str">
            <v>700</v>
          </cell>
          <cell r="G4784" t="str">
            <v xml:space="preserve">          11</v>
          </cell>
          <cell r="H4784" t="str">
            <v>EA</v>
          </cell>
          <cell r="I4784">
            <v>9.8800000000000008</v>
          </cell>
          <cell r="J4784">
            <v>0.09</v>
          </cell>
          <cell r="K4784">
            <v>10.769200000000001</v>
          </cell>
          <cell r="L4784">
            <v>9.0000000000000066E-2</v>
          </cell>
        </row>
        <row r="4785">
          <cell r="A4785" t="str">
            <v>6390001336</v>
          </cell>
          <cell r="B4785" t="str">
            <v>LINK</v>
          </cell>
          <cell r="C4785" t="str">
            <v>P18</v>
          </cell>
          <cell r="D4785" t="str">
            <v>EMS Parts</v>
          </cell>
          <cell r="E4785" t="str">
            <v>20</v>
          </cell>
          <cell r="F4785" t="str">
            <v>700</v>
          </cell>
          <cell r="G4785" t="str">
            <v xml:space="preserve">          10</v>
          </cell>
          <cell r="H4785" t="str">
            <v>EA</v>
          </cell>
          <cell r="I4785">
            <v>9</v>
          </cell>
          <cell r="J4785">
            <v>0.09</v>
          </cell>
          <cell r="K4785">
            <v>9.81</v>
          </cell>
          <cell r="L4785">
            <v>9.0000000000000052E-2</v>
          </cell>
        </row>
        <row r="4786">
          <cell r="A4786" t="str">
            <v>6390001336</v>
          </cell>
          <cell r="B4786" t="str">
            <v>LINK</v>
          </cell>
          <cell r="C4786" t="str">
            <v>P18</v>
          </cell>
          <cell r="D4786" t="str">
            <v>EMS Parts</v>
          </cell>
          <cell r="E4786" t="str">
            <v>20</v>
          </cell>
          <cell r="F4786" t="str">
            <v>700</v>
          </cell>
          <cell r="G4786" t="str">
            <v xml:space="preserve">          11</v>
          </cell>
          <cell r="H4786" t="str">
            <v>EA</v>
          </cell>
          <cell r="I4786">
            <v>6.41</v>
          </cell>
          <cell r="J4786">
            <v>0.09</v>
          </cell>
          <cell r="K4786">
            <v>6.9869000000000003</v>
          </cell>
          <cell r="L4786">
            <v>9.0000000000000024E-2</v>
          </cell>
        </row>
        <row r="4787">
          <cell r="A4787" t="str">
            <v>6390001337</v>
          </cell>
          <cell r="B4787" t="str">
            <v>TROLLEY SECONDARY COIL</v>
          </cell>
          <cell r="C4787" t="str">
            <v>P18</v>
          </cell>
          <cell r="D4787" t="str">
            <v>EMS Parts</v>
          </cell>
          <cell r="E4787" t="str">
            <v>20</v>
          </cell>
          <cell r="F4787" t="str">
            <v>700</v>
          </cell>
          <cell r="G4787" t="str">
            <v xml:space="preserve">          11</v>
          </cell>
          <cell r="H4787" t="str">
            <v>EA</v>
          </cell>
          <cell r="I4787">
            <v>157.63</v>
          </cell>
          <cell r="J4787">
            <v>0.09</v>
          </cell>
          <cell r="K4787">
            <v>172</v>
          </cell>
          <cell r="L4787">
            <v>9.11628497113494E-2</v>
          </cell>
        </row>
        <row r="4788">
          <cell r="A4788" t="str">
            <v>6390001337</v>
          </cell>
          <cell r="B4788" t="str">
            <v>TROLLEY SECONDARY COIL</v>
          </cell>
          <cell r="C4788" t="str">
            <v>P18</v>
          </cell>
          <cell r="D4788" t="str">
            <v>EMS Parts</v>
          </cell>
          <cell r="E4788" t="str">
            <v>20</v>
          </cell>
          <cell r="F4788" t="str">
            <v>700</v>
          </cell>
          <cell r="G4788" t="str">
            <v xml:space="preserve">          10</v>
          </cell>
          <cell r="H4788" t="str">
            <v>EA</v>
          </cell>
          <cell r="I4788">
            <v>156</v>
          </cell>
          <cell r="J4788">
            <v>0.09</v>
          </cell>
          <cell r="K4788">
            <v>170</v>
          </cell>
          <cell r="L4788">
            <v>8.9743589743589744E-2</v>
          </cell>
        </row>
        <row r="4789">
          <cell r="A4789" t="str">
            <v>6390001338</v>
          </cell>
          <cell r="B4789" t="str">
            <v>HIGH VOLTAGE LABEL</v>
          </cell>
          <cell r="C4789" t="str">
            <v>P18</v>
          </cell>
          <cell r="D4789" t="str">
            <v>EMS Parts</v>
          </cell>
          <cell r="E4789" t="str">
            <v>20</v>
          </cell>
          <cell r="F4789" t="str">
            <v>700</v>
          </cell>
          <cell r="G4789" t="str">
            <v xml:space="preserve">          10</v>
          </cell>
          <cell r="H4789" t="str">
            <v>EA</v>
          </cell>
          <cell r="I4789">
            <v>12</v>
          </cell>
          <cell r="J4789">
            <v>0.09</v>
          </cell>
          <cell r="K4789">
            <v>13.080000000000002</v>
          </cell>
          <cell r="L4789">
            <v>9.0000000000000149E-2</v>
          </cell>
        </row>
        <row r="4790">
          <cell r="A4790" t="str">
            <v>6390001338</v>
          </cell>
          <cell r="B4790" t="str">
            <v>HIGH VOLTAGE LABEL</v>
          </cell>
          <cell r="C4790" t="str">
            <v>P18</v>
          </cell>
          <cell r="D4790" t="str">
            <v>EMS Parts</v>
          </cell>
          <cell r="E4790" t="str">
            <v>20</v>
          </cell>
          <cell r="F4790" t="str">
            <v>700</v>
          </cell>
          <cell r="G4790" t="str">
            <v xml:space="preserve">          11</v>
          </cell>
          <cell r="H4790" t="str">
            <v>EA</v>
          </cell>
          <cell r="I4790">
            <v>8.77</v>
          </cell>
          <cell r="J4790">
            <v>0.09</v>
          </cell>
          <cell r="K4790">
            <v>9.5593000000000004</v>
          </cell>
          <cell r="L4790">
            <v>9.0000000000000094E-2</v>
          </cell>
        </row>
        <row r="4791">
          <cell r="A4791" t="str">
            <v>6390001339</v>
          </cell>
          <cell r="B4791" t="str">
            <v>WING PLATE - PL</v>
          </cell>
          <cell r="C4791" t="str">
            <v>P18</v>
          </cell>
          <cell r="D4791" t="str">
            <v>EMS Parts</v>
          </cell>
          <cell r="E4791" t="str">
            <v>20</v>
          </cell>
          <cell r="F4791" t="str">
            <v>700</v>
          </cell>
          <cell r="G4791" t="str">
            <v xml:space="preserve">          10</v>
          </cell>
          <cell r="H4791" t="str">
            <v>EA</v>
          </cell>
          <cell r="I4791">
            <v>136</v>
          </cell>
          <cell r="J4791">
            <v>0.09</v>
          </cell>
          <cell r="K4791">
            <v>148</v>
          </cell>
          <cell r="L4791">
            <v>8.8235294117647065E-2</v>
          </cell>
        </row>
        <row r="4792">
          <cell r="A4792" t="str">
            <v>6390001339</v>
          </cell>
          <cell r="B4792" t="str">
            <v>WING PLATE - PL</v>
          </cell>
          <cell r="C4792" t="str">
            <v>P18</v>
          </cell>
          <cell r="D4792" t="str">
            <v>EMS Parts</v>
          </cell>
          <cell r="E4792" t="str">
            <v>20</v>
          </cell>
          <cell r="F4792" t="str">
            <v>700</v>
          </cell>
          <cell r="G4792" t="str">
            <v xml:space="preserve">          11</v>
          </cell>
          <cell r="H4792" t="str">
            <v>EA</v>
          </cell>
          <cell r="I4792">
            <v>137.01</v>
          </cell>
          <cell r="J4792">
            <v>0.09</v>
          </cell>
          <cell r="K4792">
            <v>149</v>
          </cell>
          <cell r="L4792">
            <v>8.7511860448142548E-2</v>
          </cell>
        </row>
        <row r="4793">
          <cell r="A4793" t="str">
            <v>6390001340</v>
          </cell>
          <cell r="B4793" t="str">
            <v>WING PLATE - PR</v>
          </cell>
          <cell r="C4793" t="str">
            <v>P18</v>
          </cell>
          <cell r="D4793" t="str">
            <v>EMS Parts</v>
          </cell>
          <cell r="E4793" t="str">
            <v>20</v>
          </cell>
          <cell r="F4793" t="str">
            <v>700</v>
          </cell>
          <cell r="G4793" t="str">
            <v xml:space="preserve">          11</v>
          </cell>
          <cell r="H4793" t="str">
            <v>EA</v>
          </cell>
          <cell r="I4793">
            <v>133.59</v>
          </cell>
          <cell r="J4793">
            <v>0.09</v>
          </cell>
          <cell r="K4793">
            <v>146</v>
          </cell>
          <cell r="L4793">
            <v>9.2896174863387956E-2</v>
          </cell>
        </row>
        <row r="4794">
          <cell r="A4794" t="str">
            <v>6390001340</v>
          </cell>
          <cell r="B4794" t="str">
            <v>WING PLATE - PR</v>
          </cell>
          <cell r="C4794" t="str">
            <v>P18</v>
          </cell>
          <cell r="D4794" t="str">
            <v>EMS Parts</v>
          </cell>
          <cell r="E4794" t="str">
            <v>20</v>
          </cell>
          <cell r="F4794" t="str">
            <v>700</v>
          </cell>
          <cell r="G4794" t="str">
            <v xml:space="preserve">          10</v>
          </cell>
          <cell r="H4794" t="str">
            <v>EA</v>
          </cell>
          <cell r="I4794">
            <v>133</v>
          </cell>
          <cell r="J4794">
            <v>0.09</v>
          </cell>
          <cell r="K4794">
            <v>145</v>
          </cell>
          <cell r="L4794">
            <v>9.0225563909774431E-2</v>
          </cell>
        </row>
        <row r="4795">
          <cell r="A4795" t="str">
            <v>6390001341</v>
          </cell>
          <cell r="B4795" t="str">
            <v>GRIP, ARM PL</v>
          </cell>
          <cell r="C4795" t="str">
            <v>P18</v>
          </cell>
          <cell r="D4795" t="str">
            <v>EMS Parts</v>
          </cell>
          <cell r="E4795" t="str">
            <v>20</v>
          </cell>
          <cell r="F4795" t="str">
            <v>700</v>
          </cell>
          <cell r="G4795" t="str">
            <v xml:space="preserve">          11</v>
          </cell>
          <cell r="H4795" t="str">
            <v>EA</v>
          </cell>
          <cell r="I4795">
            <v>5.51</v>
          </cell>
          <cell r="J4795">
            <v>0.09</v>
          </cell>
          <cell r="K4795">
            <v>6.0059000000000005</v>
          </cell>
          <cell r="L4795">
            <v>9.0000000000000122E-2</v>
          </cell>
        </row>
        <row r="4796">
          <cell r="A4796" t="str">
            <v>6390001341</v>
          </cell>
          <cell r="B4796" t="str">
            <v>GRIP, ARM PL</v>
          </cell>
          <cell r="C4796" t="str">
            <v>P18</v>
          </cell>
          <cell r="D4796" t="str">
            <v>EMS Parts</v>
          </cell>
          <cell r="E4796" t="str">
            <v>20</v>
          </cell>
          <cell r="F4796" t="str">
            <v>700</v>
          </cell>
          <cell r="G4796" t="str">
            <v xml:space="preserve">          10</v>
          </cell>
          <cell r="H4796" t="str">
            <v>EA</v>
          </cell>
          <cell r="I4796">
            <v>10</v>
          </cell>
          <cell r="J4796">
            <v>0.09</v>
          </cell>
          <cell r="K4796">
            <v>10.9</v>
          </cell>
          <cell r="L4796">
            <v>9.0000000000000038E-2</v>
          </cell>
        </row>
        <row r="4797">
          <cell r="A4797" t="str">
            <v>6390001342</v>
          </cell>
          <cell r="B4797" t="str">
            <v>(WP#6990)SLIDER BLOCK, CASTING</v>
          </cell>
          <cell r="C4797" t="str">
            <v>P18</v>
          </cell>
          <cell r="D4797" t="str">
            <v>EMS Parts</v>
          </cell>
          <cell r="E4797" t="str">
            <v>20</v>
          </cell>
          <cell r="F4797" t="str">
            <v>700</v>
          </cell>
          <cell r="G4797" t="str">
            <v xml:space="preserve">          10</v>
          </cell>
          <cell r="H4797" t="str">
            <v>EA</v>
          </cell>
          <cell r="I4797">
            <v>58</v>
          </cell>
          <cell r="J4797">
            <v>0.09</v>
          </cell>
          <cell r="K4797">
            <v>63</v>
          </cell>
          <cell r="L4797">
            <v>8.6206896551724144E-2</v>
          </cell>
        </row>
        <row r="4798">
          <cell r="A4798" t="str">
            <v>6390001342</v>
          </cell>
          <cell r="B4798" t="str">
            <v>(WP#6990)SLIDER BLOCK, CASTING</v>
          </cell>
          <cell r="C4798" t="str">
            <v>P18</v>
          </cell>
          <cell r="D4798" t="str">
            <v>EMS Parts</v>
          </cell>
          <cell r="E4798" t="str">
            <v>20</v>
          </cell>
          <cell r="F4798" t="str">
            <v>700</v>
          </cell>
          <cell r="G4798" t="str">
            <v xml:space="preserve">          11</v>
          </cell>
          <cell r="H4798" t="str">
            <v>EA</v>
          </cell>
          <cell r="I4798">
            <v>57.17</v>
          </cell>
          <cell r="J4798">
            <v>0.09</v>
          </cell>
          <cell r="K4798">
            <v>62</v>
          </cell>
          <cell r="L4798">
            <v>8.4484869686898695E-2</v>
          </cell>
        </row>
        <row r="4799">
          <cell r="A4799" t="str">
            <v>6390001343</v>
          </cell>
          <cell r="B4799" t="str">
            <v>PIVOT PILLAR,TROLLEY MECHANISM</v>
          </cell>
          <cell r="C4799" t="str">
            <v>P18</v>
          </cell>
          <cell r="D4799" t="str">
            <v>EMS Parts</v>
          </cell>
          <cell r="E4799" t="str">
            <v>20</v>
          </cell>
          <cell r="F4799" t="str">
            <v>700</v>
          </cell>
          <cell r="G4799" t="str">
            <v xml:space="preserve">          11</v>
          </cell>
          <cell r="H4799" t="str">
            <v>EA</v>
          </cell>
          <cell r="I4799">
            <v>13.95</v>
          </cell>
          <cell r="J4799">
            <v>0.09</v>
          </cell>
          <cell r="K4799">
            <v>15.205500000000001</v>
          </cell>
          <cell r="L4799">
            <v>9.0000000000000108E-2</v>
          </cell>
        </row>
        <row r="4800">
          <cell r="A4800" t="str">
            <v>6390001343</v>
          </cell>
          <cell r="B4800" t="str">
            <v>PIVOT PILLAR,TROLLEY MECHANISM</v>
          </cell>
          <cell r="C4800" t="str">
            <v>P18</v>
          </cell>
          <cell r="D4800" t="str">
            <v>EMS Parts</v>
          </cell>
          <cell r="E4800" t="str">
            <v>20</v>
          </cell>
          <cell r="F4800" t="str">
            <v>700</v>
          </cell>
          <cell r="G4800" t="str">
            <v xml:space="preserve">          10</v>
          </cell>
          <cell r="H4800" t="str">
            <v>EA</v>
          </cell>
          <cell r="I4800">
            <v>16</v>
          </cell>
          <cell r="J4800">
            <v>0.09</v>
          </cell>
          <cell r="K4800">
            <v>17.440000000000001</v>
          </cell>
          <cell r="L4800">
            <v>9.000000000000008E-2</v>
          </cell>
        </row>
        <row r="4801">
          <cell r="A4801" t="str">
            <v>6390001344</v>
          </cell>
          <cell r="B4801" t="str">
            <v>SIDEPLATE,MAINFRAME,TROLLEY PR</v>
          </cell>
          <cell r="C4801" t="str">
            <v>P18</v>
          </cell>
          <cell r="D4801" t="str">
            <v>EMS Parts</v>
          </cell>
          <cell r="E4801" t="str">
            <v>20</v>
          </cell>
          <cell r="F4801" t="str">
            <v>700</v>
          </cell>
          <cell r="G4801" t="str">
            <v xml:space="preserve">          10</v>
          </cell>
          <cell r="H4801" t="str">
            <v>EA</v>
          </cell>
          <cell r="I4801">
            <v>126</v>
          </cell>
          <cell r="J4801">
            <v>0.09</v>
          </cell>
          <cell r="K4801">
            <v>137</v>
          </cell>
          <cell r="L4801">
            <v>8.7301587301587297E-2</v>
          </cell>
        </row>
        <row r="4802">
          <cell r="A4802" t="str">
            <v>6390001344</v>
          </cell>
          <cell r="B4802" t="str">
            <v>SIDEPLATE,MAINFRAME,TROLLEY PR</v>
          </cell>
          <cell r="C4802" t="str">
            <v>P18</v>
          </cell>
          <cell r="D4802" t="str">
            <v>EMS Parts</v>
          </cell>
          <cell r="E4802" t="str">
            <v>20</v>
          </cell>
          <cell r="F4802" t="str">
            <v>700</v>
          </cell>
          <cell r="G4802" t="str">
            <v xml:space="preserve">          11</v>
          </cell>
          <cell r="H4802" t="str">
            <v>EA</v>
          </cell>
          <cell r="I4802">
            <v>126.11</v>
          </cell>
          <cell r="J4802">
            <v>0.09</v>
          </cell>
          <cell r="K4802">
            <v>137</v>
          </cell>
          <cell r="L4802">
            <v>8.6353183728491004E-2</v>
          </cell>
        </row>
        <row r="4803">
          <cell r="A4803" t="str">
            <v>6390001345</v>
          </cell>
          <cell r="B4803" t="str">
            <v>LABEL, TROLLEY, PR</v>
          </cell>
          <cell r="C4803" t="str">
            <v>P18</v>
          </cell>
          <cell r="D4803" t="str">
            <v>EMS Parts</v>
          </cell>
          <cell r="E4803" t="str">
            <v>20</v>
          </cell>
          <cell r="F4803" t="str">
            <v>700</v>
          </cell>
          <cell r="G4803" t="str">
            <v xml:space="preserve">          11</v>
          </cell>
          <cell r="H4803" t="str">
            <v>EA</v>
          </cell>
          <cell r="I4803">
            <v>14.27</v>
          </cell>
          <cell r="J4803">
            <v>0.09</v>
          </cell>
          <cell r="K4803">
            <v>15.554300000000001</v>
          </cell>
          <cell r="L4803">
            <v>9.0000000000000122E-2</v>
          </cell>
        </row>
        <row r="4804">
          <cell r="A4804" t="str">
            <v>6390001345</v>
          </cell>
          <cell r="B4804" t="str">
            <v>LABEL, TROLLEY, PR</v>
          </cell>
          <cell r="C4804" t="str">
            <v>P18</v>
          </cell>
          <cell r="D4804" t="str">
            <v>EMS Parts</v>
          </cell>
          <cell r="E4804" t="str">
            <v>20</v>
          </cell>
          <cell r="F4804" t="str">
            <v>700</v>
          </cell>
          <cell r="G4804" t="str">
            <v xml:space="preserve">          10</v>
          </cell>
          <cell r="H4804" t="str">
            <v>EA</v>
          </cell>
          <cell r="I4804">
            <v>17</v>
          </cell>
          <cell r="J4804">
            <v>0.09</v>
          </cell>
          <cell r="K4804">
            <v>18.53</v>
          </cell>
          <cell r="L4804">
            <v>9.0000000000000066E-2</v>
          </cell>
        </row>
        <row r="4805">
          <cell r="A4805" t="str">
            <v>6390001346</v>
          </cell>
          <cell r="B4805" t="str">
            <v>LABEL, TROLLEY, PL</v>
          </cell>
          <cell r="C4805" t="str">
            <v>P18</v>
          </cell>
          <cell r="D4805" t="str">
            <v>EMS Parts</v>
          </cell>
          <cell r="E4805" t="str">
            <v>20</v>
          </cell>
          <cell r="F4805" t="str">
            <v>700</v>
          </cell>
          <cell r="G4805" t="str">
            <v xml:space="preserve">          11</v>
          </cell>
          <cell r="H4805" t="str">
            <v>EA</v>
          </cell>
          <cell r="I4805">
            <v>10.68</v>
          </cell>
          <cell r="J4805">
            <v>0.09</v>
          </cell>
          <cell r="K4805">
            <v>11.641200000000001</v>
          </cell>
          <cell r="L4805">
            <v>9.0000000000000149E-2</v>
          </cell>
        </row>
        <row r="4806">
          <cell r="A4806" t="str">
            <v>6390001346</v>
          </cell>
          <cell r="B4806" t="str">
            <v>LABEL, TROLLEY, PL</v>
          </cell>
          <cell r="C4806" t="str">
            <v>P18</v>
          </cell>
          <cell r="D4806" t="str">
            <v>EMS Parts</v>
          </cell>
          <cell r="E4806" t="str">
            <v>20</v>
          </cell>
          <cell r="F4806" t="str">
            <v>700</v>
          </cell>
          <cell r="G4806" t="str">
            <v xml:space="preserve">          10</v>
          </cell>
          <cell r="H4806" t="str">
            <v>EA</v>
          </cell>
          <cell r="I4806">
            <v>14</v>
          </cell>
          <cell r="J4806">
            <v>0.09</v>
          </cell>
          <cell r="K4806">
            <v>15.260000000000002</v>
          </cell>
          <cell r="L4806">
            <v>9.0000000000000108E-2</v>
          </cell>
        </row>
        <row r="4807">
          <cell r="A4807" t="str">
            <v>6390001347</v>
          </cell>
          <cell r="B4807" t="str">
            <v>SPACER, CYLINDER PIVOT</v>
          </cell>
          <cell r="C4807" t="str">
            <v>P18</v>
          </cell>
          <cell r="D4807" t="str">
            <v>EMS Parts</v>
          </cell>
          <cell r="E4807" t="str">
            <v>20</v>
          </cell>
          <cell r="F4807" t="str">
            <v>700</v>
          </cell>
          <cell r="G4807" t="str">
            <v xml:space="preserve">          11</v>
          </cell>
          <cell r="H4807" t="str">
            <v>EA</v>
          </cell>
          <cell r="I4807">
            <v>115.14</v>
          </cell>
          <cell r="J4807">
            <v>0.09</v>
          </cell>
          <cell r="K4807">
            <v>126</v>
          </cell>
          <cell r="L4807">
            <v>9.4319958311620627E-2</v>
          </cell>
        </row>
        <row r="4808">
          <cell r="A4808" t="str">
            <v>6390001347</v>
          </cell>
          <cell r="B4808" t="str">
            <v>SPACER, CYLINDER PIVOT</v>
          </cell>
          <cell r="C4808" t="str">
            <v>P18</v>
          </cell>
          <cell r="D4808" t="str">
            <v>EMS Parts</v>
          </cell>
          <cell r="E4808" t="str">
            <v>20</v>
          </cell>
          <cell r="F4808" t="str">
            <v>700</v>
          </cell>
          <cell r="G4808" t="str">
            <v xml:space="preserve">          10</v>
          </cell>
          <cell r="H4808" t="str">
            <v>EA</v>
          </cell>
          <cell r="I4808">
            <v>114</v>
          </cell>
          <cell r="J4808">
            <v>0.09</v>
          </cell>
          <cell r="K4808">
            <v>124</v>
          </cell>
          <cell r="L4808">
            <v>8.771929824561403E-2</v>
          </cell>
        </row>
        <row r="4809">
          <cell r="A4809" t="str">
            <v>6390001350</v>
          </cell>
          <cell r="B4809" t="str">
            <v>LEVER, TROLLEY LOCK MECHANISM</v>
          </cell>
          <cell r="C4809" t="str">
            <v>P18</v>
          </cell>
          <cell r="D4809" t="str">
            <v>EMS Parts</v>
          </cell>
          <cell r="E4809" t="str">
            <v>20</v>
          </cell>
          <cell r="F4809" t="str">
            <v>700</v>
          </cell>
          <cell r="G4809" t="str">
            <v xml:space="preserve">          10</v>
          </cell>
          <cell r="H4809" t="str">
            <v>EA</v>
          </cell>
          <cell r="I4809">
            <v>17</v>
          </cell>
          <cell r="J4809">
            <v>0.09</v>
          </cell>
          <cell r="K4809">
            <v>18.53</v>
          </cell>
          <cell r="L4809">
            <v>9.0000000000000066E-2</v>
          </cell>
        </row>
        <row r="4810">
          <cell r="A4810" t="str">
            <v>6390001350</v>
          </cell>
          <cell r="B4810" t="str">
            <v>LEVER, TROLLEY LOCK MECHANISM</v>
          </cell>
          <cell r="C4810" t="str">
            <v>P18</v>
          </cell>
          <cell r="D4810" t="str">
            <v>EMS Parts</v>
          </cell>
          <cell r="E4810" t="str">
            <v>20</v>
          </cell>
          <cell r="F4810" t="str">
            <v>700</v>
          </cell>
          <cell r="G4810" t="str">
            <v xml:space="preserve">          11</v>
          </cell>
          <cell r="H4810" t="str">
            <v>EA</v>
          </cell>
          <cell r="I4810">
            <v>14.64</v>
          </cell>
          <cell r="J4810">
            <v>0.09</v>
          </cell>
          <cell r="K4810">
            <v>15.957600000000001</v>
          </cell>
          <cell r="L4810">
            <v>9.0000000000000038E-2</v>
          </cell>
        </row>
        <row r="4811">
          <cell r="A4811" t="str">
            <v>6390001351</v>
          </cell>
          <cell r="B4811" t="str">
            <v>RELEASE ACTUATOR, TROLLEY</v>
          </cell>
          <cell r="C4811" t="str">
            <v>P18</v>
          </cell>
          <cell r="D4811" t="str">
            <v>EMS Parts</v>
          </cell>
          <cell r="E4811" t="str">
            <v>20</v>
          </cell>
          <cell r="F4811" t="str">
            <v>700</v>
          </cell>
          <cell r="G4811" t="str">
            <v xml:space="preserve">          10</v>
          </cell>
          <cell r="H4811" t="str">
            <v>EA</v>
          </cell>
          <cell r="I4811">
            <v>31</v>
          </cell>
          <cell r="J4811">
            <v>0.09</v>
          </cell>
          <cell r="K4811">
            <v>34</v>
          </cell>
          <cell r="L4811">
            <v>9.6774193548387094E-2</v>
          </cell>
        </row>
        <row r="4812">
          <cell r="A4812" t="str">
            <v>6390001351</v>
          </cell>
          <cell r="B4812" t="str">
            <v>RELEASE ACTUATOR, TROLLEY</v>
          </cell>
          <cell r="C4812" t="str">
            <v>P18</v>
          </cell>
          <cell r="D4812" t="str">
            <v>EMS Parts</v>
          </cell>
          <cell r="E4812" t="str">
            <v>20</v>
          </cell>
          <cell r="F4812" t="str">
            <v>700</v>
          </cell>
          <cell r="G4812" t="str">
            <v xml:space="preserve">          11</v>
          </cell>
          <cell r="H4812" t="str">
            <v>EA</v>
          </cell>
          <cell r="I4812">
            <v>30.27</v>
          </cell>
          <cell r="J4812">
            <v>0.09</v>
          </cell>
          <cell r="K4812">
            <v>33</v>
          </cell>
          <cell r="L4812">
            <v>9.018830525272549E-2</v>
          </cell>
        </row>
        <row r="4813">
          <cell r="A4813" t="str">
            <v>6390001352</v>
          </cell>
          <cell r="B4813" t="str">
            <v>BRACKET, CYLINDER</v>
          </cell>
          <cell r="C4813" t="str">
            <v>P18</v>
          </cell>
          <cell r="D4813" t="str">
            <v>EMS Parts</v>
          </cell>
          <cell r="E4813" t="str">
            <v>20</v>
          </cell>
          <cell r="F4813" t="str">
            <v>700</v>
          </cell>
          <cell r="G4813" t="str">
            <v xml:space="preserve">          11</v>
          </cell>
          <cell r="H4813" t="str">
            <v>EA</v>
          </cell>
          <cell r="I4813">
            <v>45.05</v>
          </cell>
          <cell r="J4813">
            <v>0.09</v>
          </cell>
          <cell r="K4813">
            <v>49</v>
          </cell>
          <cell r="L4813">
            <v>8.7680355160932366E-2</v>
          </cell>
        </row>
        <row r="4814">
          <cell r="A4814" t="str">
            <v>6390001352</v>
          </cell>
          <cell r="B4814" t="str">
            <v>BRACKET, CYLINDER</v>
          </cell>
          <cell r="C4814" t="str">
            <v>P18</v>
          </cell>
          <cell r="D4814" t="str">
            <v>EMS Parts</v>
          </cell>
          <cell r="E4814" t="str">
            <v>20</v>
          </cell>
          <cell r="F4814" t="str">
            <v>700</v>
          </cell>
          <cell r="G4814" t="str">
            <v xml:space="preserve">          10</v>
          </cell>
          <cell r="H4814" t="str">
            <v>EA</v>
          </cell>
          <cell r="I4814">
            <v>48</v>
          </cell>
          <cell r="J4814">
            <v>0.09</v>
          </cell>
          <cell r="K4814">
            <v>52</v>
          </cell>
          <cell r="L4814">
            <v>8.3333333333333329E-2</v>
          </cell>
        </row>
        <row r="4815">
          <cell r="A4815" t="str">
            <v>6390001353</v>
          </cell>
          <cell r="B4815" t="str">
            <v>BEARING, CYLINDER ROD END</v>
          </cell>
          <cell r="C4815" t="str">
            <v>P18</v>
          </cell>
          <cell r="D4815" t="str">
            <v>EMS Parts</v>
          </cell>
          <cell r="E4815" t="str">
            <v>20</v>
          </cell>
          <cell r="F4815" t="str">
            <v>700</v>
          </cell>
          <cell r="G4815" t="str">
            <v xml:space="preserve">          10</v>
          </cell>
          <cell r="H4815" t="str">
            <v>EA</v>
          </cell>
          <cell r="I4815">
            <v>118</v>
          </cell>
          <cell r="J4815">
            <v>0.09</v>
          </cell>
          <cell r="K4815">
            <v>129</v>
          </cell>
          <cell r="L4815">
            <v>9.3220338983050849E-2</v>
          </cell>
        </row>
        <row r="4816">
          <cell r="A4816" t="str">
            <v>6390001353</v>
          </cell>
          <cell r="B4816" t="str">
            <v>BEARING, CYLINDER ROD END</v>
          </cell>
          <cell r="C4816" t="str">
            <v>P18</v>
          </cell>
          <cell r="D4816" t="str">
            <v>EMS Parts</v>
          </cell>
          <cell r="E4816" t="str">
            <v>20</v>
          </cell>
          <cell r="F4816" t="str">
            <v>700</v>
          </cell>
          <cell r="G4816" t="str">
            <v xml:space="preserve">          11</v>
          </cell>
          <cell r="H4816" t="str">
            <v>EA</v>
          </cell>
          <cell r="I4816">
            <v>118.29</v>
          </cell>
          <cell r="J4816">
            <v>0.09</v>
          </cell>
          <cell r="K4816">
            <v>129</v>
          </cell>
          <cell r="L4816">
            <v>9.0540197818919546E-2</v>
          </cell>
        </row>
        <row r="4817">
          <cell r="A4817" t="str">
            <v>6390001354</v>
          </cell>
          <cell r="B4817" t="str">
            <v>BUSHING,TROLLEY LOCK MECH ACT</v>
          </cell>
          <cell r="C4817" t="str">
            <v>P18</v>
          </cell>
          <cell r="D4817" t="str">
            <v>EMS Parts</v>
          </cell>
          <cell r="E4817" t="str">
            <v>20</v>
          </cell>
          <cell r="F4817" t="str">
            <v>700</v>
          </cell>
          <cell r="G4817" t="str">
            <v xml:space="preserve">          10</v>
          </cell>
          <cell r="H4817" t="str">
            <v>EA</v>
          </cell>
          <cell r="I4817">
            <v>14</v>
          </cell>
          <cell r="J4817">
            <v>0.09</v>
          </cell>
          <cell r="K4817">
            <v>15.260000000000002</v>
          </cell>
          <cell r="L4817">
            <v>9.0000000000000108E-2</v>
          </cell>
        </row>
        <row r="4818">
          <cell r="A4818" t="str">
            <v>6390001354</v>
          </cell>
          <cell r="B4818" t="str">
            <v>BUSHING,TROLLEY LOCK MECH ACT</v>
          </cell>
          <cell r="C4818" t="str">
            <v>P18</v>
          </cell>
          <cell r="D4818" t="str">
            <v>EMS Parts</v>
          </cell>
          <cell r="E4818" t="str">
            <v>20</v>
          </cell>
          <cell r="F4818" t="str">
            <v>700</v>
          </cell>
          <cell r="G4818" t="str">
            <v xml:space="preserve">          11</v>
          </cell>
          <cell r="H4818" t="str">
            <v>EA</v>
          </cell>
          <cell r="I4818">
            <v>11.36</v>
          </cell>
          <cell r="J4818">
            <v>0.09</v>
          </cell>
          <cell r="K4818">
            <v>12.382400000000001</v>
          </cell>
          <cell r="L4818">
            <v>9.0000000000000094E-2</v>
          </cell>
        </row>
        <row r="4819">
          <cell r="A4819" t="str">
            <v>6390001360</v>
          </cell>
          <cell r="B4819" t="str">
            <v>PIN, CYLINDER, CAP END</v>
          </cell>
          <cell r="C4819" t="str">
            <v>P18</v>
          </cell>
          <cell r="D4819" t="str">
            <v>EMS Parts</v>
          </cell>
          <cell r="E4819" t="str">
            <v>20</v>
          </cell>
          <cell r="F4819" t="str">
            <v>700</v>
          </cell>
          <cell r="G4819" t="str">
            <v xml:space="preserve">          10</v>
          </cell>
          <cell r="H4819" t="str">
            <v>EA</v>
          </cell>
          <cell r="I4819">
            <v>48</v>
          </cell>
          <cell r="J4819">
            <v>0.09</v>
          </cell>
          <cell r="K4819">
            <v>52</v>
          </cell>
          <cell r="L4819">
            <v>8.3333333333333329E-2</v>
          </cell>
        </row>
        <row r="4820">
          <cell r="A4820" t="str">
            <v>6390001360</v>
          </cell>
          <cell r="B4820" t="str">
            <v>PIN, CYLINDER, CAP END</v>
          </cell>
          <cell r="C4820" t="str">
            <v>P18</v>
          </cell>
          <cell r="D4820" t="str">
            <v>EMS Parts</v>
          </cell>
          <cell r="E4820" t="str">
            <v>20</v>
          </cell>
          <cell r="F4820" t="str">
            <v>700</v>
          </cell>
          <cell r="G4820" t="str">
            <v xml:space="preserve">          11</v>
          </cell>
          <cell r="H4820" t="str">
            <v>EA</v>
          </cell>
          <cell r="I4820">
            <v>45.3</v>
          </cell>
          <cell r="J4820">
            <v>0.09</v>
          </cell>
          <cell r="K4820">
            <v>49</v>
          </cell>
          <cell r="L4820">
            <v>8.1677704194260556E-2</v>
          </cell>
        </row>
        <row r="4821">
          <cell r="A4821" t="str">
            <v>6390001361</v>
          </cell>
          <cell r="B4821" t="str">
            <v>TROLLEY POSITION SENSOR ASSY</v>
          </cell>
          <cell r="C4821" t="str">
            <v>P18</v>
          </cell>
          <cell r="D4821" t="str">
            <v>EMS Parts</v>
          </cell>
          <cell r="E4821" t="str">
            <v>20</v>
          </cell>
          <cell r="F4821" t="str">
            <v>700</v>
          </cell>
          <cell r="G4821" t="str">
            <v xml:space="preserve">          11</v>
          </cell>
          <cell r="H4821" t="str">
            <v>EA</v>
          </cell>
          <cell r="I4821">
            <v>265.7</v>
          </cell>
          <cell r="J4821">
            <v>0.09</v>
          </cell>
          <cell r="K4821">
            <v>290</v>
          </cell>
          <cell r="L4821">
            <v>9.1456529920963536E-2</v>
          </cell>
        </row>
        <row r="4822">
          <cell r="A4822" t="str">
            <v>6390001361</v>
          </cell>
          <cell r="B4822" t="str">
            <v>TROLLEY POSITION SENSOR ASSY</v>
          </cell>
          <cell r="C4822" t="str">
            <v>P18</v>
          </cell>
          <cell r="D4822" t="str">
            <v>EMS Parts</v>
          </cell>
          <cell r="E4822" t="str">
            <v>20</v>
          </cell>
          <cell r="F4822" t="str">
            <v>700</v>
          </cell>
          <cell r="G4822" t="str">
            <v xml:space="preserve">          10</v>
          </cell>
          <cell r="H4822" t="str">
            <v>EA</v>
          </cell>
          <cell r="I4822">
            <v>260</v>
          </cell>
          <cell r="J4822">
            <v>0.09</v>
          </cell>
          <cell r="K4822">
            <v>283</v>
          </cell>
          <cell r="L4822">
            <v>8.8461538461538466E-2</v>
          </cell>
        </row>
        <row r="4823">
          <cell r="A4823" t="str">
            <v>6390001362</v>
          </cell>
          <cell r="B4823" t="str">
            <v>COMPRESSION LIMITER, TPS</v>
          </cell>
          <cell r="C4823" t="str">
            <v>P18</v>
          </cell>
          <cell r="D4823" t="str">
            <v>EMS Parts</v>
          </cell>
          <cell r="E4823" t="str">
            <v>20</v>
          </cell>
          <cell r="F4823" t="str">
            <v>700</v>
          </cell>
          <cell r="G4823" t="str">
            <v xml:space="preserve">          10</v>
          </cell>
          <cell r="H4823" t="str">
            <v>EA</v>
          </cell>
          <cell r="I4823">
            <v>7.49</v>
          </cell>
          <cell r="J4823">
            <v>0.09</v>
          </cell>
          <cell r="K4823">
            <v>8.1641000000000012</v>
          </cell>
          <cell r="L4823">
            <v>9.0000000000000135E-2</v>
          </cell>
        </row>
        <row r="4824">
          <cell r="A4824" t="str">
            <v>6390001362</v>
          </cell>
          <cell r="B4824" t="str">
            <v>COMPRESSION LIMITER, TPS</v>
          </cell>
          <cell r="C4824" t="str">
            <v>P18</v>
          </cell>
          <cell r="D4824" t="str">
            <v>EMS Parts</v>
          </cell>
          <cell r="E4824" t="str">
            <v>20</v>
          </cell>
          <cell r="F4824" t="str">
            <v>700</v>
          </cell>
          <cell r="G4824" t="str">
            <v xml:space="preserve">          11</v>
          </cell>
          <cell r="H4824" t="str">
            <v>EA</v>
          </cell>
          <cell r="I4824">
            <v>2.76</v>
          </cell>
          <cell r="J4824">
            <v>0.09</v>
          </cell>
          <cell r="K4824">
            <v>3.0084</v>
          </cell>
          <cell r="L4824">
            <v>9.0000000000000066E-2</v>
          </cell>
        </row>
        <row r="4825">
          <cell r="A4825" t="str">
            <v>6390001365</v>
          </cell>
          <cell r="B4825" t="str">
            <v>BRACKET-MANUAL RELEASE BUTTON</v>
          </cell>
          <cell r="C4825" t="str">
            <v>P18</v>
          </cell>
          <cell r="D4825" t="str">
            <v>EMS Parts</v>
          </cell>
          <cell r="E4825" t="str">
            <v>20</v>
          </cell>
          <cell r="F4825" t="str">
            <v>700</v>
          </cell>
          <cell r="G4825" t="str">
            <v xml:space="preserve">          11</v>
          </cell>
          <cell r="H4825" t="str">
            <v>EA</v>
          </cell>
          <cell r="I4825">
            <v>41</v>
          </cell>
          <cell r="J4825">
            <v>0.09</v>
          </cell>
          <cell r="K4825">
            <v>45</v>
          </cell>
          <cell r="L4825">
            <v>9.7560975609756101E-2</v>
          </cell>
        </row>
        <row r="4826">
          <cell r="A4826" t="str">
            <v>6390001365</v>
          </cell>
          <cell r="B4826" t="str">
            <v>BRACKET-MANUAL RELEASE BUTTON</v>
          </cell>
          <cell r="C4826" t="str">
            <v>P18</v>
          </cell>
          <cell r="D4826" t="str">
            <v>EMS Parts</v>
          </cell>
          <cell r="E4826" t="str">
            <v>20</v>
          </cell>
          <cell r="F4826" t="str">
            <v>700</v>
          </cell>
          <cell r="G4826" t="str">
            <v xml:space="preserve">          10</v>
          </cell>
          <cell r="H4826" t="str">
            <v>EA</v>
          </cell>
          <cell r="I4826">
            <v>45</v>
          </cell>
          <cell r="J4826">
            <v>0.09</v>
          </cell>
          <cell r="K4826">
            <v>49</v>
          </cell>
          <cell r="L4826">
            <v>8.8888888888888892E-2</v>
          </cell>
        </row>
        <row r="4827">
          <cell r="A4827" t="str">
            <v>6390001366</v>
          </cell>
          <cell r="B4827" t="str">
            <v>MANUAL RELEASE BUTTON - PUMP</v>
          </cell>
          <cell r="C4827" t="str">
            <v>P18</v>
          </cell>
          <cell r="D4827" t="str">
            <v>EMS Parts</v>
          </cell>
          <cell r="E4827" t="str">
            <v>20</v>
          </cell>
          <cell r="F4827" t="str">
            <v>700</v>
          </cell>
          <cell r="G4827" t="str">
            <v xml:space="preserve">          10</v>
          </cell>
          <cell r="H4827" t="str">
            <v>EA</v>
          </cell>
          <cell r="I4827">
            <v>11</v>
          </cell>
          <cell r="J4827">
            <v>0.09</v>
          </cell>
          <cell r="K4827">
            <v>11.99</v>
          </cell>
          <cell r="L4827">
            <v>9.0000000000000024E-2</v>
          </cell>
        </row>
        <row r="4828">
          <cell r="A4828" t="str">
            <v>6390001366</v>
          </cell>
          <cell r="B4828" t="str">
            <v>MANUAL RELEASE BUTTON - PUMP</v>
          </cell>
          <cell r="C4828" t="str">
            <v>P18</v>
          </cell>
          <cell r="D4828" t="str">
            <v>EMS Parts</v>
          </cell>
          <cell r="E4828" t="str">
            <v>20</v>
          </cell>
          <cell r="F4828" t="str">
            <v>700</v>
          </cell>
          <cell r="G4828" t="str">
            <v xml:space="preserve">          11</v>
          </cell>
          <cell r="H4828" t="str">
            <v>EA</v>
          </cell>
          <cell r="I4828">
            <v>7.55</v>
          </cell>
          <cell r="J4828">
            <v>0.09</v>
          </cell>
          <cell r="K4828">
            <v>8.2294999999999998</v>
          </cell>
          <cell r="L4828">
            <v>0.09</v>
          </cell>
        </row>
        <row r="4829">
          <cell r="A4829" t="str">
            <v>6390001368</v>
          </cell>
          <cell r="B4829" t="str">
            <v>GRIP, ARM PR</v>
          </cell>
          <cell r="C4829" t="str">
            <v>P18</v>
          </cell>
          <cell r="D4829" t="str">
            <v>EMS Parts</v>
          </cell>
          <cell r="E4829" t="str">
            <v>20</v>
          </cell>
          <cell r="F4829" t="str">
            <v>700</v>
          </cell>
          <cell r="G4829" t="str">
            <v xml:space="preserve">          11</v>
          </cell>
          <cell r="H4829" t="str">
            <v>EA</v>
          </cell>
          <cell r="I4829">
            <v>5.51</v>
          </cell>
          <cell r="J4829">
            <v>0.09</v>
          </cell>
          <cell r="K4829">
            <v>6.0059000000000005</v>
          </cell>
          <cell r="L4829">
            <v>9.0000000000000122E-2</v>
          </cell>
        </row>
        <row r="4830">
          <cell r="A4830" t="str">
            <v>6390001368</v>
          </cell>
          <cell r="B4830" t="str">
            <v>GRIP, ARM PR</v>
          </cell>
          <cell r="C4830" t="str">
            <v>P18</v>
          </cell>
          <cell r="D4830" t="str">
            <v>EMS Parts</v>
          </cell>
          <cell r="E4830" t="str">
            <v>20</v>
          </cell>
          <cell r="F4830" t="str">
            <v>700</v>
          </cell>
          <cell r="G4830" t="str">
            <v xml:space="preserve">          10</v>
          </cell>
          <cell r="H4830" t="str">
            <v>EA</v>
          </cell>
          <cell r="I4830">
            <v>10</v>
          </cell>
          <cell r="J4830">
            <v>0.09</v>
          </cell>
          <cell r="K4830">
            <v>10.9</v>
          </cell>
          <cell r="L4830">
            <v>9.0000000000000038E-2</v>
          </cell>
        </row>
        <row r="4831">
          <cell r="A4831" t="str">
            <v>6390001369</v>
          </cell>
          <cell r="B4831" t="str">
            <v>ARM COVER, MID, P/R</v>
          </cell>
          <cell r="C4831" t="str">
            <v>P18</v>
          </cell>
          <cell r="D4831" t="str">
            <v>EMS Parts</v>
          </cell>
          <cell r="E4831" t="str">
            <v>20</v>
          </cell>
          <cell r="F4831" t="str">
            <v>700</v>
          </cell>
          <cell r="G4831" t="str">
            <v xml:space="preserve">          11</v>
          </cell>
          <cell r="H4831" t="str">
            <v>EA</v>
          </cell>
          <cell r="I4831">
            <v>8.31</v>
          </cell>
          <cell r="J4831">
            <v>0.09</v>
          </cell>
          <cell r="K4831">
            <v>9.0579000000000018</v>
          </cell>
          <cell r="L4831">
            <v>9.0000000000000149E-2</v>
          </cell>
        </row>
        <row r="4832">
          <cell r="A4832" t="str">
            <v>6390001369</v>
          </cell>
          <cell r="B4832" t="str">
            <v>ARM COVER, MID, P/R</v>
          </cell>
          <cell r="C4832" t="str">
            <v>P18</v>
          </cell>
          <cell r="D4832" t="str">
            <v>EMS Parts</v>
          </cell>
          <cell r="E4832" t="str">
            <v>20</v>
          </cell>
          <cell r="F4832" t="str">
            <v>700</v>
          </cell>
          <cell r="G4832" t="str">
            <v xml:space="preserve">          10</v>
          </cell>
          <cell r="H4832" t="str">
            <v>EA</v>
          </cell>
          <cell r="I4832">
            <v>12</v>
          </cell>
          <cell r="J4832">
            <v>0.09</v>
          </cell>
          <cell r="K4832">
            <v>13.080000000000002</v>
          </cell>
          <cell r="L4832">
            <v>9.0000000000000149E-2</v>
          </cell>
        </row>
        <row r="4833">
          <cell r="A4833" t="str">
            <v>6390001370</v>
          </cell>
          <cell r="B4833" t="str">
            <v>ARM COVER, MID, P/L</v>
          </cell>
          <cell r="C4833" t="str">
            <v>P18</v>
          </cell>
          <cell r="D4833" t="str">
            <v>EMS Parts</v>
          </cell>
          <cell r="E4833" t="str">
            <v>20</v>
          </cell>
          <cell r="F4833" t="str">
            <v>700</v>
          </cell>
          <cell r="G4833" t="str">
            <v xml:space="preserve">          11</v>
          </cell>
          <cell r="H4833" t="str">
            <v>EA</v>
          </cell>
          <cell r="I4833">
            <v>8.31</v>
          </cell>
          <cell r="J4833">
            <v>0.09</v>
          </cell>
          <cell r="K4833">
            <v>9.0579000000000018</v>
          </cell>
          <cell r="L4833">
            <v>9.0000000000000149E-2</v>
          </cell>
        </row>
        <row r="4834">
          <cell r="A4834" t="str">
            <v>6390001370</v>
          </cell>
          <cell r="B4834" t="str">
            <v>ARM COVER, MID, P/L</v>
          </cell>
          <cell r="C4834" t="str">
            <v>P18</v>
          </cell>
          <cell r="D4834" t="str">
            <v>EMS Parts</v>
          </cell>
          <cell r="E4834" t="str">
            <v>20</v>
          </cell>
          <cell r="F4834" t="str">
            <v>700</v>
          </cell>
          <cell r="G4834" t="str">
            <v xml:space="preserve">          10</v>
          </cell>
          <cell r="H4834" t="str">
            <v>EA</v>
          </cell>
          <cell r="I4834">
            <v>12</v>
          </cell>
          <cell r="J4834">
            <v>0.09</v>
          </cell>
          <cell r="K4834">
            <v>13.080000000000002</v>
          </cell>
          <cell r="L4834">
            <v>9.0000000000000149E-2</v>
          </cell>
        </row>
        <row r="4835">
          <cell r="A4835" t="str">
            <v>6390001371</v>
          </cell>
          <cell r="B4835" t="str">
            <v>ARM COVER, H/E, PR</v>
          </cell>
          <cell r="C4835" t="str">
            <v>P18</v>
          </cell>
          <cell r="D4835" t="str">
            <v>EMS Parts</v>
          </cell>
          <cell r="E4835" t="str">
            <v>20</v>
          </cell>
          <cell r="F4835" t="str">
            <v>700</v>
          </cell>
          <cell r="G4835" t="str">
            <v xml:space="preserve">          10</v>
          </cell>
          <cell r="H4835" t="str">
            <v>EA</v>
          </cell>
          <cell r="I4835">
            <v>12</v>
          </cell>
          <cell r="J4835">
            <v>0.09</v>
          </cell>
          <cell r="K4835">
            <v>13.080000000000002</v>
          </cell>
          <cell r="L4835">
            <v>9.0000000000000149E-2</v>
          </cell>
        </row>
        <row r="4836">
          <cell r="A4836" t="str">
            <v>6390001371</v>
          </cell>
          <cell r="B4836" t="str">
            <v>ARM COVER, H/E, PR</v>
          </cell>
          <cell r="C4836" t="str">
            <v>P18</v>
          </cell>
          <cell r="D4836" t="str">
            <v>EMS Parts</v>
          </cell>
          <cell r="E4836" t="str">
            <v>20</v>
          </cell>
          <cell r="F4836" t="str">
            <v>700</v>
          </cell>
          <cell r="G4836" t="str">
            <v xml:space="preserve">          11</v>
          </cell>
          <cell r="H4836" t="str">
            <v>EA</v>
          </cell>
          <cell r="I4836">
            <v>8</v>
          </cell>
          <cell r="J4836">
            <v>0.09</v>
          </cell>
          <cell r="K4836">
            <v>8.7200000000000006</v>
          </cell>
          <cell r="L4836">
            <v>9.000000000000008E-2</v>
          </cell>
        </row>
        <row r="4837">
          <cell r="A4837" t="str">
            <v>6390001372</v>
          </cell>
          <cell r="B4837" t="str">
            <v>ARM COVER, H/E, PL</v>
          </cell>
          <cell r="C4837" t="str">
            <v>P18</v>
          </cell>
          <cell r="D4837" t="str">
            <v>EMS Parts</v>
          </cell>
          <cell r="E4837" t="str">
            <v>20</v>
          </cell>
          <cell r="F4837" t="str">
            <v>700</v>
          </cell>
          <cell r="G4837" t="str">
            <v xml:space="preserve">          10</v>
          </cell>
          <cell r="H4837" t="str">
            <v>EA</v>
          </cell>
          <cell r="I4837">
            <v>12</v>
          </cell>
          <cell r="J4837">
            <v>0.09</v>
          </cell>
          <cell r="K4837">
            <v>13.080000000000002</v>
          </cell>
          <cell r="L4837">
            <v>9.0000000000000149E-2</v>
          </cell>
        </row>
        <row r="4838">
          <cell r="A4838" t="str">
            <v>6390001372</v>
          </cell>
          <cell r="B4838" t="str">
            <v>ARM COVER, H/E, PL</v>
          </cell>
          <cell r="C4838" t="str">
            <v>P18</v>
          </cell>
          <cell r="D4838" t="str">
            <v>EMS Parts</v>
          </cell>
          <cell r="E4838" t="str">
            <v>20</v>
          </cell>
          <cell r="F4838" t="str">
            <v>700</v>
          </cell>
          <cell r="G4838" t="str">
            <v xml:space="preserve">          11</v>
          </cell>
          <cell r="H4838" t="str">
            <v>EA</v>
          </cell>
          <cell r="I4838">
            <v>8</v>
          </cell>
          <cell r="J4838">
            <v>0.09</v>
          </cell>
          <cell r="K4838">
            <v>8.7200000000000006</v>
          </cell>
          <cell r="L4838">
            <v>9.000000000000008E-2</v>
          </cell>
        </row>
        <row r="4839">
          <cell r="A4839" t="str">
            <v>6390001373</v>
          </cell>
          <cell r="B4839" t="str">
            <v>THRUST WASHER, ACTUATOR</v>
          </cell>
          <cell r="C4839" t="str">
            <v>P18</v>
          </cell>
          <cell r="D4839" t="str">
            <v>EMS Parts</v>
          </cell>
          <cell r="E4839" t="str">
            <v>20</v>
          </cell>
          <cell r="F4839" t="str">
            <v>700</v>
          </cell>
          <cell r="G4839" t="str">
            <v xml:space="preserve">          10</v>
          </cell>
          <cell r="H4839" t="str">
            <v>EA</v>
          </cell>
          <cell r="I4839">
            <v>12</v>
          </cell>
          <cell r="J4839">
            <v>0.09</v>
          </cell>
          <cell r="K4839">
            <v>13.080000000000002</v>
          </cell>
          <cell r="L4839">
            <v>9.0000000000000149E-2</v>
          </cell>
        </row>
        <row r="4840">
          <cell r="A4840" t="str">
            <v>6390001373</v>
          </cell>
          <cell r="B4840" t="str">
            <v>THRUST WASHER, ACTUATOR</v>
          </cell>
          <cell r="C4840" t="str">
            <v>P18</v>
          </cell>
          <cell r="D4840" t="str">
            <v>EMS Parts</v>
          </cell>
          <cell r="E4840" t="str">
            <v>20</v>
          </cell>
          <cell r="F4840" t="str">
            <v>700</v>
          </cell>
          <cell r="G4840" t="str">
            <v xml:space="preserve">          11</v>
          </cell>
          <cell r="H4840" t="str">
            <v>EA</v>
          </cell>
          <cell r="I4840">
            <v>7.94</v>
          </cell>
          <cell r="J4840">
            <v>0.09</v>
          </cell>
          <cell r="K4840">
            <v>8.6546000000000003</v>
          </cell>
          <cell r="L4840">
            <v>8.9999999999999983E-2</v>
          </cell>
        </row>
        <row r="4841">
          <cell r="A4841" t="str">
            <v>6390001374</v>
          </cell>
          <cell r="B4841" t="str">
            <v>LINK,TROLLEY RELEASE HANDLE</v>
          </cell>
          <cell r="C4841" t="str">
            <v>P18</v>
          </cell>
          <cell r="D4841" t="str">
            <v>EMS Parts</v>
          </cell>
          <cell r="E4841" t="str">
            <v>20</v>
          </cell>
          <cell r="F4841" t="str">
            <v>700</v>
          </cell>
          <cell r="G4841" t="str">
            <v xml:space="preserve">          11</v>
          </cell>
          <cell r="H4841" t="str">
            <v>EA</v>
          </cell>
          <cell r="I4841">
            <v>2.48</v>
          </cell>
          <cell r="J4841">
            <v>0.09</v>
          </cell>
          <cell r="K4841">
            <v>2.7032000000000003</v>
          </cell>
          <cell r="L4841">
            <v>9.0000000000000122E-2</v>
          </cell>
        </row>
        <row r="4842">
          <cell r="A4842" t="str">
            <v>6390001375</v>
          </cell>
          <cell r="B4842" t="str">
            <v>HOUSING, ANGLE SENSOR</v>
          </cell>
          <cell r="C4842" t="str">
            <v>P18</v>
          </cell>
          <cell r="D4842" t="str">
            <v>EMS Parts</v>
          </cell>
          <cell r="E4842" t="str">
            <v>20</v>
          </cell>
          <cell r="F4842" t="str">
            <v>700</v>
          </cell>
          <cell r="G4842" t="str">
            <v xml:space="preserve">          11</v>
          </cell>
          <cell r="H4842" t="str">
            <v>EA</v>
          </cell>
          <cell r="I4842">
            <v>6.7</v>
          </cell>
          <cell r="J4842">
            <v>0.09</v>
          </cell>
          <cell r="K4842">
            <v>7.3030000000000008</v>
          </cell>
          <cell r="L4842">
            <v>9.0000000000000094E-2</v>
          </cell>
        </row>
        <row r="4843">
          <cell r="A4843" t="str">
            <v>6390001375</v>
          </cell>
          <cell r="B4843" t="str">
            <v>HOUSING, ANGLE SENSOR</v>
          </cell>
          <cell r="C4843" t="str">
            <v>P18</v>
          </cell>
          <cell r="D4843" t="str">
            <v>EMS Parts</v>
          </cell>
          <cell r="E4843" t="str">
            <v>20</v>
          </cell>
          <cell r="F4843" t="str">
            <v>700</v>
          </cell>
          <cell r="G4843" t="str">
            <v xml:space="preserve">          10</v>
          </cell>
          <cell r="H4843" t="str">
            <v>EA</v>
          </cell>
          <cell r="I4843">
            <v>11</v>
          </cell>
          <cell r="J4843">
            <v>0.09</v>
          </cell>
          <cell r="K4843">
            <v>11.99</v>
          </cell>
          <cell r="L4843">
            <v>9.0000000000000024E-2</v>
          </cell>
        </row>
        <row r="4844">
          <cell r="A4844" t="str">
            <v>6390001377</v>
          </cell>
          <cell r="B4844" t="str">
            <v>LINK, ANGLE SENSOR</v>
          </cell>
          <cell r="C4844" t="str">
            <v>P18</v>
          </cell>
          <cell r="D4844" t="str">
            <v>EMS Parts</v>
          </cell>
          <cell r="E4844" t="str">
            <v>20</v>
          </cell>
          <cell r="F4844" t="str">
            <v>700</v>
          </cell>
          <cell r="G4844" t="str">
            <v xml:space="preserve">          11</v>
          </cell>
          <cell r="H4844" t="str">
            <v>EA</v>
          </cell>
          <cell r="I4844">
            <v>5.35</v>
          </cell>
          <cell r="J4844">
            <v>0.09</v>
          </cell>
          <cell r="K4844">
            <v>5.8315000000000001</v>
          </cell>
          <cell r="L4844">
            <v>9.0000000000000094E-2</v>
          </cell>
        </row>
        <row r="4845">
          <cell r="A4845" t="str">
            <v>6390001377</v>
          </cell>
          <cell r="B4845" t="str">
            <v>LINK, ANGLE SENSOR</v>
          </cell>
          <cell r="C4845" t="str">
            <v>P18</v>
          </cell>
          <cell r="D4845" t="str">
            <v>EMS Parts</v>
          </cell>
          <cell r="E4845" t="str">
            <v>20</v>
          </cell>
          <cell r="F4845" t="str">
            <v>700</v>
          </cell>
          <cell r="G4845" t="str">
            <v xml:space="preserve">          10</v>
          </cell>
          <cell r="H4845" t="str">
            <v>EA</v>
          </cell>
          <cell r="I4845">
            <v>10</v>
          </cell>
          <cell r="J4845">
            <v>0.09</v>
          </cell>
          <cell r="K4845">
            <v>10.9</v>
          </cell>
          <cell r="L4845">
            <v>9.0000000000000038E-2</v>
          </cell>
        </row>
        <row r="4846">
          <cell r="A4846" t="str">
            <v>6390001378</v>
          </cell>
          <cell r="B4846" t="str">
            <v>COMM BOARD, TROLLEY</v>
          </cell>
          <cell r="C4846" t="str">
            <v>P18</v>
          </cell>
          <cell r="D4846" t="str">
            <v>EMS Parts</v>
          </cell>
          <cell r="E4846" t="str">
            <v>20</v>
          </cell>
          <cell r="F4846" t="str">
            <v>700</v>
          </cell>
          <cell r="G4846" t="str">
            <v xml:space="preserve">          10</v>
          </cell>
          <cell r="H4846" t="str">
            <v>EA</v>
          </cell>
          <cell r="I4846">
            <v>673</v>
          </cell>
          <cell r="J4846">
            <v>0.09</v>
          </cell>
          <cell r="K4846">
            <v>734</v>
          </cell>
          <cell r="L4846">
            <v>9.0638930163447248E-2</v>
          </cell>
        </row>
        <row r="4847">
          <cell r="A4847" t="str">
            <v>6390001378</v>
          </cell>
          <cell r="B4847" t="str">
            <v>COMM BOARD, TROLLEY</v>
          </cell>
          <cell r="C4847" t="str">
            <v>P18</v>
          </cell>
          <cell r="D4847" t="str">
            <v>EMS Parts</v>
          </cell>
          <cell r="E4847" t="str">
            <v>20</v>
          </cell>
          <cell r="F4847" t="str">
            <v>700</v>
          </cell>
          <cell r="G4847" t="str">
            <v xml:space="preserve">          11</v>
          </cell>
          <cell r="H4847" t="str">
            <v>EA</v>
          </cell>
          <cell r="I4847">
            <v>690.54</v>
          </cell>
          <cell r="J4847">
            <v>0.09</v>
          </cell>
          <cell r="K4847">
            <v>753</v>
          </cell>
          <cell r="L4847">
            <v>9.0450951429316251E-2</v>
          </cell>
        </row>
        <row r="4848">
          <cell r="A4848" t="str">
            <v>6390001379</v>
          </cell>
          <cell r="B4848" t="str">
            <v>TRAY, ROUTING, TROLLEY</v>
          </cell>
          <cell r="C4848" t="str">
            <v>P18</v>
          </cell>
          <cell r="D4848" t="str">
            <v>EMS Parts</v>
          </cell>
          <cell r="E4848" t="str">
            <v>20</v>
          </cell>
          <cell r="F4848" t="str">
            <v>700</v>
          </cell>
          <cell r="G4848" t="str">
            <v xml:space="preserve">          11</v>
          </cell>
          <cell r="H4848" t="str">
            <v>EA</v>
          </cell>
          <cell r="I4848">
            <v>33.96</v>
          </cell>
          <cell r="J4848">
            <v>0.09</v>
          </cell>
          <cell r="K4848">
            <v>37</v>
          </cell>
          <cell r="L4848">
            <v>8.9517078916372173E-2</v>
          </cell>
        </row>
        <row r="4849">
          <cell r="A4849" t="str">
            <v>6390001379</v>
          </cell>
          <cell r="B4849" t="str">
            <v>TRAY, ROUTING, TROLLEY</v>
          </cell>
          <cell r="C4849" t="str">
            <v>P18</v>
          </cell>
          <cell r="D4849" t="str">
            <v>EMS Parts</v>
          </cell>
          <cell r="E4849" t="str">
            <v>20</v>
          </cell>
          <cell r="F4849" t="str">
            <v>700</v>
          </cell>
          <cell r="G4849" t="str">
            <v xml:space="preserve">          10</v>
          </cell>
          <cell r="H4849" t="str">
            <v>EA</v>
          </cell>
          <cell r="I4849">
            <v>34</v>
          </cell>
          <cell r="J4849">
            <v>0.09</v>
          </cell>
          <cell r="K4849">
            <v>37</v>
          </cell>
          <cell r="L4849">
            <v>8.8235294117647065E-2</v>
          </cell>
        </row>
        <row r="4850">
          <cell r="A4850" t="str">
            <v>6390001381</v>
          </cell>
          <cell r="B4850" t="str">
            <v>VELOCITY FUSE</v>
          </cell>
          <cell r="C4850" t="str">
            <v>P18</v>
          </cell>
          <cell r="D4850" t="str">
            <v>EMS Parts</v>
          </cell>
          <cell r="E4850" t="str">
            <v>20</v>
          </cell>
          <cell r="F4850" t="str">
            <v>700</v>
          </cell>
          <cell r="G4850" t="str">
            <v xml:space="preserve">          11</v>
          </cell>
          <cell r="H4850" t="str">
            <v>EA</v>
          </cell>
          <cell r="I4850">
            <v>126.27</v>
          </cell>
          <cell r="J4850">
            <v>0.09</v>
          </cell>
          <cell r="K4850">
            <v>138</v>
          </cell>
          <cell r="L4850">
            <v>9.2896174863388012E-2</v>
          </cell>
        </row>
        <row r="4851">
          <cell r="A4851" t="str">
            <v>6390001381</v>
          </cell>
          <cell r="B4851" t="str">
            <v>VELOCITY FUSE</v>
          </cell>
          <cell r="C4851" t="str">
            <v>P18</v>
          </cell>
          <cell r="D4851" t="str">
            <v>EMS Parts</v>
          </cell>
          <cell r="E4851" t="str">
            <v>20</v>
          </cell>
          <cell r="F4851" t="str">
            <v>700</v>
          </cell>
          <cell r="G4851" t="str">
            <v xml:space="preserve">          10</v>
          </cell>
          <cell r="H4851" t="str">
            <v>EA</v>
          </cell>
          <cell r="I4851">
            <v>126</v>
          </cell>
          <cell r="J4851">
            <v>0.09</v>
          </cell>
          <cell r="K4851">
            <v>137</v>
          </cell>
          <cell r="L4851">
            <v>8.7301587301587297E-2</v>
          </cell>
        </row>
        <row r="4852">
          <cell r="A4852" t="str">
            <v>6390001382</v>
          </cell>
          <cell r="B4852" t="str">
            <v>LINKARM, TROLLEY RELEASEHANDLE</v>
          </cell>
          <cell r="C4852" t="str">
            <v>P18</v>
          </cell>
          <cell r="D4852" t="str">
            <v>EMS Parts</v>
          </cell>
          <cell r="E4852" t="str">
            <v>20</v>
          </cell>
          <cell r="F4852" t="str">
            <v>700</v>
          </cell>
          <cell r="G4852" t="str">
            <v xml:space="preserve">          10</v>
          </cell>
          <cell r="H4852" t="str">
            <v>EA</v>
          </cell>
          <cell r="I4852">
            <v>7.49</v>
          </cell>
          <cell r="J4852">
            <v>0.09</v>
          </cell>
          <cell r="K4852">
            <v>8.1641000000000012</v>
          </cell>
          <cell r="L4852">
            <v>9.0000000000000135E-2</v>
          </cell>
        </row>
        <row r="4853">
          <cell r="A4853" t="str">
            <v>6390001382</v>
          </cell>
          <cell r="B4853" t="str">
            <v>LINKARM, TROLLEY RELEASEHANDLE</v>
          </cell>
          <cell r="C4853" t="str">
            <v>P18</v>
          </cell>
          <cell r="D4853" t="str">
            <v>EMS Parts</v>
          </cell>
          <cell r="E4853" t="str">
            <v>20</v>
          </cell>
          <cell r="F4853" t="str">
            <v>700</v>
          </cell>
          <cell r="G4853" t="str">
            <v xml:space="preserve">          11</v>
          </cell>
          <cell r="H4853" t="str">
            <v>EA</v>
          </cell>
          <cell r="I4853">
            <v>2.7</v>
          </cell>
          <cell r="J4853">
            <v>0.09</v>
          </cell>
          <cell r="K4853">
            <v>2.9430000000000005</v>
          </cell>
          <cell r="L4853">
            <v>9.0000000000000122E-2</v>
          </cell>
        </row>
        <row r="4854">
          <cell r="A4854" t="str">
            <v>6390001383</v>
          </cell>
          <cell r="B4854" t="str">
            <v>SUPPORT-SIDE COVER, PL</v>
          </cell>
          <cell r="C4854" t="str">
            <v>P18</v>
          </cell>
          <cell r="D4854" t="str">
            <v>EMS Parts</v>
          </cell>
          <cell r="E4854" t="str">
            <v>20</v>
          </cell>
          <cell r="F4854" t="str">
            <v>700</v>
          </cell>
          <cell r="G4854" t="str">
            <v xml:space="preserve">          10</v>
          </cell>
          <cell r="H4854" t="str">
            <v>EA</v>
          </cell>
          <cell r="I4854">
            <v>39</v>
          </cell>
          <cell r="J4854">
            <v>0.09</v>
          </cell>
          <cell r="K4854">
            <v>43</v>
          </cell>
          <cell r="L4854">
            <v>0.10256410256410256</v>
          </cell>
        </row>
        <row r="4855">
          <cell r="A4855" t="str">
            <v>6390001383</v>
          </cell>
          <cell r="B4855" t="str">
            <v>SUPPORT-SIDE COVER, PL</v>
          </cell>
          <cell r="C4855" t="str">
            <v>P18</v>
          </cell>
          <cell r="D4855" t="str">
            <v>EMS Parts</v>
          </cell>
          <cell r="E4855" t="str">
            <v>20</v>
          </cell>
          <cell r="F4855" t="str">
            <v>700</v>
          </cell>
          <cell r="G4855" t="str">
            <v xml:space="preserve">          11</v>
          </cell>
          <cell r="H4855" t="str">
            <v>EA</v>
          </cell>
          <cell r="I4855">
            <v>38.229999999999997</v>
          </cell>
          <cell r="J4855">
            <v>0.09</v>
          </cell>
          <cell r="K4855">
            <v>42</v>
          </cell>
          <cell r="L4855">
            <v>9.8613654198273698E-2</v>
          </cell>
        </row>
        <row r="4856">
          <cell r="A4856" t="str">
            <v>6390001384</v>
          </cell>
          <cell r="B4856" t="str">
            <v>SUPPORT-SIDE COVER, PR</v>
          </cell>
          <cell r="C4856" t="str">
            <v>P18</v>
          </cell>
          <cell r="D4856" t="str">
            <v>EMS Parts</v>
          </cell>
          <cell r="E4856" t="str">
            <v>20</v>
          </cell>
          <cell r="F4856" t="str">
            <v>700</v>
          </cell>
          <cell r="G4856" t="str">
            <v xml:space="preserve">          10</v>
          </cell>
          <cell r="H4856" t="str">
            <v>EA</v>
          </cell>
          <cell r="I4856">
            <v>39</v>
          </cell>
          <cell r="J4856">
            <v>0.09</v>
          </cell>
          <cell r="K4856">
            <v>43</v>
          </cell>
          <cell r="L4856">
            <v>0.10256410256410256</v>
          </cell>
        </row>
        <row r="4857">
          <cell r="A4857" t="str">
            <v>6390001384</v>
          </cell>
          <cell r="B4857" t="str">
            <v>SUPPORT-SIDE COVER, PR</v>
          </cell>
          <cell r="C4857" t="str">
            <v>P18</v>
          </cell>
          <cell r="D4857" t="str">
            <v>EMS Parts</v>
          </cell>
          <cell r="E4857" t="str">
            <v>20</v>
          </cell>
          <cell r="F4857" t="str">
            <v>700</v>
          </cell>
          <cell r="G4857" t="str">
            <v xml:space="preserve">          11</v>
          </cell>
          <cell r="H4857" t="str">
            <v>EA</v>
          </cell>
          <cell r="I4857">
            <v>38.229999999999997</v>
          </cell>
          <cell r="J4857">
            <v>0.09</v>
          </cell>
          <cell r="K4857">
            <v>42</v>
          </cell>
          <cell r="L4857">
            <v>9.8613654198273698E-2</v>
          </cell>
        </row>
        <row r="4858">
          <cell r="A4858" t="str">
            <v>6390001385</v>
          </cell>
          <cell r="B4858" t="str">
            <v>COVER, METAL, CENTER</v>
          </cell>
          <cell r="C4858" t="str">
            <v>P18</v>
          </cell>
          <cell r="D4858" t="str">
            <v>EMS Parts</v>
          </cell>
          <cell r="E4858" t="str">
            <v>20</v>
          </cell>
          <cell r="F4858" t="str">
            <v>700</v>
          </cell>
          <cell r="G4858" t="str">
            <v xml:space="preserve">          11</v>
          </cell>
          <cell r="H4858" t="str">
            <v>EA</v>
          </cell>
          <cell r="I4858">
            <v>28</v>
          </cell>
          <cell r="J4858">
            <v>0.09</v>
          </cell>
          <cell r="K4858">
            <v>31</v>
          </cell>
          <cell r="L4858">
            <v>0.10714285714285714</v>
          </cell>
        </row>
        <row r="4859">
          <cell r="A4859" t="str">
            <v>6390001385</v>
          </cell>
          <cell r="B4859" t="str">
            <v>COVER, METAL, CENTER</v>
          </cell>
          <cell r="C4859" t="str">
            <v>P18</v>
          </cell>
          <cell r="D4859" t="str">
            <v>EMS Parts</v>
          </cell>
          <cell r="E4859" t="str">
            <v>20</v>
          </cell>
          <cell r="F4859" t="str">
            <v>700</v>
          </cell>
          <cell r="G4859" t="str">
            <v xml:space="preserve">          10</v>
          </cell>
          <cell r="H4859" t="str">
            <v>EA</v>
          </cell>
          <cell r="I4859">
            <v>30</v>
          </cell>
          <cell r="J4859">
            <v>0.09</v>
          </cell>
          <cell r="K4859">
            <v>33</v>
          </cell>
          <cell r="L4859">
            <v>0.1</v>
          </cell>
        </row>
        <row r="4860">
          <cell r="A4860" t="str">
            <v>6390001386</v>
          </cell>
          <cell r="B4860" t="str">
            <v>COIL HOLDER, TROLLEY</v>
          </cell>
          <cell r="C4860" t="str">
            <v>P18</v>
          </cell>
          <cell r="D4860" t="str">
            <v>EMS Parts</v>
          </cell>
          <cell r="E4860" t="str">
            <v>20</v>
          </cell>
          <cell r="F4860" t="str">
            <v>700</v>
          </cell>
          <cell r="G4860" t="str">
            <v xml:space="preserve">          10</v>
          </cell>
          <cell r="H4860" t="str">
            <v>EA</v>
          </cell>
          <cell r="I4860">
            <v>14</v>
          </cell>
          <cell r="J4860">
            <v>0.09</v>
          </cell>
          <cell r="K4860">
            <v>15.260000000000002</v>
          </cell>
          <cell r="L4860">
            <v>9.0000000000000108E-2</v>
          </cell>
        </row>
        <row r="4861">
          <cell r="A4861" t="str">
            <v>6390001386</v>
          </cell>
          <cell r="B4861" t="str">
            <v>COIL HOLDER, TROLLEY</v>
          </cell>
          <cell r="C4861" t="str">
            <v>P18</v>
          </cell>
          <cell r="D4861" t="str">
            <v>EMS Parts</v>
          </cell>
          <cell r="E4861" t="str">
            <v>20</v>
          </cell>
          <cell r="F4861" t="str">
            <v>700</v>
          </cell>
          <cell r="G4861" t="str">
            <v xml:space="preserve">          11</v>
          </cell>
          <cell r="H4861" t="str">
            <v>EA</v>
          </cell>
          <cell r="I4861">
            <v>10.98</v>
          </cell>
          <cell r="J4861">
            <v>0.09</v>
          </cell>
          <cell r="K4861">
            <v>11.968200000000001</v>
          </cell>
          <cell r="L4861">
            <v>9.000000000000008E-2</v>
          </cell>
        </row>
        <row r="4862">
          <cell r="A4862" t="str">
            <v>6390001387</v>
          </cell>
          <cell r="B4862" t="str">
            <v>RETAINER, RELEASE HANDLE</v>
          </cell>
          <cell r="C4862" t="str">
            <v>P18</v>
          </cell>
          <cell r="D4862" t="str">
            <v>EMS Parts</v>
          </cell>
          <cell r="E4862" t="str">
            <v>20</v>
          </cell>
          <cell r="F4862" t="str">
            <v>700</v>
          </cell>
          <cell r="G4862" t="str">
            <v xml:space="preserve">          11</v>
          </cell>
          <cell r="H4862" t="str">
            <v>EA</v>
          </cell>
          <cell r="I4862">
            <v>8.58</v>
          </cell>
          <cell r="J4862">
            <v>0.09</v>
          </cell>
          <cell r="K4862">
            <v>9.3522000000000016</v>
          </cell>
          <cell r="L4862">
            <v>9.0000000000000177E-2</v>
          </cell>
        </row>
        <row r="4863">
          <cell r="A4863" t="str">
            <v>6390001387</v>
          </cell>
          <cell r="B4863" t="str">
            <v>RETAINER, RELEASE HANDLE</v>
          </cell>
          <cell r="C4863" t="str">
            <v>P18</v>
          </cell>
          <cell r="D4863" t="str">
            <v>EMS Parts</v>
          </cell>
          <cell r="E4863" t="str">
            <v>20</v>
          </cell>
          <cell r="F4863" t="str">
            <v>700</v>
          </cell>
          <cell r="G4863" t="str">
            <v xml:space="preserve">          10</v>
          </cell>
          <cell r="H4863" t="str">
            <v>EA</v>
          </cell>
          <cell r="I4863">
            <v>12</v>
          </cell>
          <cell r="J4863">
            <v>0.09</v>
          </cell>
          <cell r="K4863">
            <v>13.080000000000002</v>
          </cell>
          <cell r="L4863">
            <v>9.0000000000000149E-2</v>
          </cell>
        </row>
        <row r="4864">
          <cell r="A4864" t="str">
            <v>6390001388</v>
          </cell>
          <cell r="B4864" t="str">
            <v>TROLLEY INDICATOR CHARGE BRKT</v>
          </cell>
          <cell r="C4864" t="str">
            <v>P18</v>
          </cell>
          <cell r="D4864" t="str">
            <v>EMS Parts</v>
          </cell>
          <cell r="E4864" t="str">
            <v>20</v>
          </cell>
          <cell r="F4864" t="str">
            <v>700</v>
          </cell>
          <cell r="G4864" t="str">
            <v xml:space="preserve">          10</v>
          </cell>
          <cell r="H4864" t="str">
            <v>EA</v>
          </cell>
          <cell r="I4864">
            <v>12</v>
          </cell>
          <cell r="J4864">
            <v>0.09</v>
          </cell>
          <cell r="K4864">
            <v>13.080000000000002</v>
          </cell>
          <cell r="L4864">
            <v>9.0000000000000149E-2</v>
          </cell>
        </row>
        <row r="4865">
          <cell r="A4865" t="str">
            <v>6390001388</v>
          </cell>
          <cell r="B4865" t="str">
            <v>TROLLEY INDICATOR CHARGE BRKT</v>
          </cell>
          <cell r="C4865" t="str">
            <v>P18</v>
          </cell>
          <cell r="D4865" t="str">
            <v>EMS Parts</v>
          </cell>
          <cell r="E4865" t="str">
            <v>20</v>
          </cell>
          <cell r="F4865" t="str">
            <v>700</v>
          </cell>
          <cell r="G4865" t="str">
            <v xml:space="preserve">          11</v>
          </cell>
          <cell r="H4865" t="str">
            <v>EA</v>
          </cell>
          <cell r="I4865">
            <v>8.9499999999999993</v>
          </cell>
          <cell r="J4865">
            <v>0.09</v>
          </cell>
          <cell r="K4865">
            <v>9.7554999999999996</v>
          </cell>
          <cell r="L4865">
            <v>9.0000000000000038E-2</v>
          </cell>
        </row>
        <row r="4866">
          <cell r="A4866" t="str">
            <v>6390001391</v>
          </cell>
          <cell r="B4866" t="str">
            <v>MAINCABLE</v>
          </cell>
          <cell r="C4866" t="str">
            <v>P18</v>
          </cell>
          <cell r="D4866" t="str">
            <v>EMS Parts</v>
          </cell>
          <cell r="E4866" t="str">
            <v>20</v>
          </cell>
          <cell r="F4866" t="str">
            <v>700</v>
          </cell>
          <cell r="G4866" t="str">
            <v xml:space="preserve">          11</v>
          </cell>
          <cell r="H4866" t="str">
            <v>EA</v>
          </cell>
          <cell r="I4866">
            <v>494.09</v>
          </cell>
          <cell r="J4866">
            <v>0.09</v>
          </cell>
          <cell r="K4866">
            <v>539</v>
          </cell>
          <cell r="L4866">
            <v>9.0894371470784732E-2</v>
          </cell>
        </row>
        <row r="4867">
          <cell r="A4867" t="str">
            <v>6390001391</v>
          </cell>
          <cell r="B4867" t="str">
            <v>MAINCABLE</v>
          </cell>
          <cell r="C4867" t="str">
            <v>P18</v>
          </cell>
          <cell r="D4867" t="str">
            <v>EMS Parts</v>
          </cell>
          <cell r="E4867" t="str">
            <v>20</v>
          </cell>
          <cell r="F4867" t="str">
            <v>700</v>
          </cell>
          <cell r="G4867" t="str">
            <v xml:space="preserve">          10</v>
          </cell>
          <cell r="H4867" t="str">
            <v>EA</v>
          </cell>
          <cell r="I4867">
            <v>483</v>
          </cell>
          <cell r="J4867">
            <v>0.09</v>
          </cell>
          <cell r="K4867">
            <v>526</v>
          </cell>
          <cell r="L4867">
            <v>8.9026915113871632E-2</v>
          </cell>
        </row>
        <row r="4868">
          <cell r="A4868" t="str">
            <v>6390001392</v>
          </cell>
          <cell r="B4868" t="str">
            <v>REAR LED ASSEMBLY, TROLLEY</v>
          </cell>
          <cell r="C4868" t="str">
            <v>P18</v>
          </cell>
          <cell r="D4868" t="str">
            <v>EMS Parts</v>
          </cell>
          <cell r="E4868" t="str">
            <v>20</v>
          </cell>
          <cell r="F4868" t="str">
            <v>700</v>
          </cell>
          <cell r="G4868" t="str">
            <v xml:space="preserve">          11</v>
          </cell>
          <cell r="H4868" t="str">
            <v>EA</v>
          </cell>
          <cell r="I4868">
            <v>84.05</v>
          </cell>
          <cell r="J4868">
            <v>0.09</v>
          </cell>
          <cell r="K4868">
            <v>92</v>
          </cell>
          <cell r="L4868">
            <v>9.4586555621653814E-2</v>
          </cell>
        </row>
        <row r="4869">
          <cell r="A4869" t="str">
            <v>6390001392</v>
          </cell>
          <cell r="B4869" t="str">
            <v>REAR LED ASSEMBLY, TROLLEY</v>
          </cell>
          <cell r="C4869" t="str">
            <v>P18</v>
          </cell>
          <cell r="D4869" t="str">
            <v>EMS Parts</v>
          </cell>
          <cell r="E4869" t="str">
            <v>20</v>
          </cell>
          <cell r="F4869" t="str">
            <v>700</v>
          </cell>
          <cell r="G4869" t="str">
            <v xml:space="preserve">          10</v>
          </cell>
          <cell r="H4869" t="str">
            <v>EA</v>
          </cell>
          <cell r="I4869">
            <v>86</v>
          </cell>
          <cell r="J4869">
            <v>0.09</v>
          </cell>
          <cell r="K4869">
            <v>94</v>
          </cell>
          <cell r="L4869">
            <v>9.3023255813953487E-2</v>
          </cell>
        </row>
        <row r="4870">
          <cell r="A4870" t="str">
            <v>6390001393</v>
          </cell>
          <cell r="B4870" t="str">
            <v>MOUNTING BRACKET-USB</v>
          </cell>
          <cell r="C4870" t="str">
            <v>P18</v>
          </cell>
          <cell r="D4870" t="str">
            <v>EMS Parts</v>
          </cell>
          <cell r="E4870" t="str">
            <v>20</v>
          </cell>
          <cell r="F4870" t="str">
            <v>700</v>
          </cell>
          <cell r="G4870" t="str">
            <v xml:space="preserve">          11</v>
          </cell>
          <cell r="H4870" t="str">
            <v>EA</v>
          </cell>
          <cell r="I4870">
            <v>17</v>
          </cell>
          <cell r="J4870">
            <v>0.09</v>
          </cell>
          <cell r="K4870">
            <v>18.53</v>
          </cell>
          <cell r="L4870">
            <v>9.0000000000000066E-2</v>
          </cell>
        </row>
        <row r="4871">
          <cell r="A4871" t="str">
            <v>6390001393</v>
          </cell>
          <cell r="B4871" t="str">
            <v>MOUNTING BRACKET-USB</v>
          </cell>
          <cell r="C4871" t="str">
            <v>P18</v>
          </cell>
          <cell r="D4871" t="str">
            <v>EMS Parts</v>
          </cell>
          <cell r="E4871" t="str">
            <v>20</v>
          </cell>
          <cell r="F4871" t="str">
            <v>700</v>
          </cell>
          <cell r="G4871" t="str">
            <v xml:space="preserve">          10</v>
          </cell>
          <cell r="H4871" t="str">
            <v>EA</v>
          </cell>
          <cell r="I4871">
            <v>19</v>
          </cell>
          <cell r="J4871">
            <v>0.09</v>
          </cell>
          <cell r="K4871">
            <v>20.71</v>
          </cell>
          <cell r="L4871">
            <v>9.0000000000000038E-2</v>
          </cell>
        </row>
        <row r="4872">
          <cell r="A4872" t="str">
            <v>6390001395</v>
          </cell>
          <cell r="B4872" t="str">
            <v>USBPORT</v>
          </cell>
          <cell r="C4872" t="str">
            <v>P18</v>
          </cell>
          <cell r="D4872" t="str">
            <v>EMS Parts</v>
          </cell>
          <cell r="E4872" t="str">
            <v>20</v>
          </cell>
          <cell r="F4872" t="str">
            <v>700</v>
          </cell>
          <cell r="G4872" t="str">
            <v xml:space="preserve">          11</v>
          </cell>
          <cell r="H4872" t="str">
            <v>EA</v>
          </cell>
          <cell r="I4872">
            <v>124.63</v>
          </cell>
          <cell r="J4872">
            <v>0.09</v>
          </cell>
          <cell r="K4872">
            <v>136</v>
          </cell>
          <cell r="L4872">
            <v>9.1230040921126576E-2</v>
          </cell>
        </row>
        <row r="4873">
          <cell r="A4873" t="str">
            <v>6390001395</v>
          </cell>
          <cell r="B4873" t="str">
            <v>USBPORT</v>
          </cell>
          <cell r="C4873" t="str">
            <v>P18</v>
          </cell>
          <cell r="D4873" t="str">
            <v>EMS Parts</v>
          </cell>
          <cell r="E4873" t="str">
            <v>20</v>
          </cell>
          <cell r="F4873" t="str">
            <v>700</v>
          </cell>
          <cell r="G4873" t="str">
            <v xml:space="preserve">          10</v>
          </cell>
          <cell r="H4873" t="str">
            <v>EA</v>
          </cell>
          <cell r="I4873">
            <v>125</v>
          </cell>
          <cell r="J4873">
            <v>0.09</v>
          </cell>
          <cell r="K4873">
            <v>136</v>
          </cell>
          <cell r="L4873">
            <v>8.7999999999999995E-2</v>
          </cell>
        </row>
        <row r="4874">
          <cell r="A4874" t="str">
            <v>6390001396</v>
          </cell>
          <cell r="B4874" t="str">
            <v>TROLLEY LED ASSEMBLY</v>
          </cell>
          <cell r="C4874" t="str">
            <v>P18</v>
          </cell>
          <cell r="D4874" t="str">
            <v>EMS Parts</v>
          </cell>
          <cell r="E4874" t="str">
            <v>20</v>
          </cell>
          <cell r="F4874" t="str">
            <v>700</v>
          </cell>
          <cell r="G4874" t="str">
            <v xml:space="preserve">          10</v>
          </cell>
          <cell r="H4874" t="str">
            <v>EA</v>
          </cell>
          <cell r="I4874">
            <v>125</v>
          </cell>
          <cell r="J4874">
            <v>0.09</v>
          </cell>
          <cell r="K4874">
            <v>136</v>
          </cell>
          <cell r="L4874">
            <v>8.7999999999999995E-2</v>
          </cell>
        </row>
        <row r="4875">
          <cell r="A4875" t="str">
            <v>6390001396</v>
          </cell>
          <cell r="B4875" t="str">
            <v>TROLLEY LED ASSEMBLY</v>
          </cell>
          <cell r="C4875" t="str">
            <v>P18</v>
          </cell>
          <cell r="D4875" t="str">
            <v>EMS Parts</v>
          </cell>
          <cell r="E4875" t="str">
            <v>20</v>
          </cell>
          <cell r="F4875" t="str">
            <v>700</v>
          </cell>
          <cell r="G4875" t="str">
            <v xml:space="preserve">          11</v>
          </cell>
          <cell r="H4875" t="str">
            <v>EA</v>
          </cell>
          <cell r="I4875">
            <v>125.19</v>
          </cell>
          <cell r="J4875">
            <v>0.09</v>
          </cell>
          <cell r="K4875">
            <v>136</v>
          </cell>
          <cell r="L4875">
            <v>8.6348749900151789E-2</v>
          </cell>
        </row>
        <row r="4876">
          <cell r="A4876" t="str">
            <v>6390001397</v>
          </cell>
          <cell r="B4876" t="str">
            <v>ANGLE POSITION SENSOR</v>
          </cell>
          <cell r="C4876" t="str">
            <v>P18</v>
          </cell>
          <cell r="D4876" t="str">
            <v>EMS Parts</v>
          </cell>
          <cell r="E4876" t="str">
            <v>20</v>
          </cell>
          <cell r="F4876" t="str">
            <v>700</v>
          </cell>
          <cell r="G4876" t="str">
            <v xml:space="preserve">          10</v>
          </cell>
          <cell r="H4876" t="str">
            <v>EA</v>
          </cell>
          <cell r="I4876">
            <v>401</v>
          </cell>
          <cell r="J4876">
            <v>0.09</v>
          </cell>
          <cell r="K4876">
            <v>437</v>
          </cell>
          <cell r="L4876">
            <v>8.9775561097256859E-2</v>
          </cell>
        </row>
        <row r="4877">
          <cell r="A4877" t="str">
            <v>6390001397</v>
          </cell>
          <cell r="B4877" t="str">
            <v>ANGLE POSITION SENSOR</v>
          </cell>
          <cell r="C4877" t="str">
            <v>P18</v>
          </cell>
          <cell r="D4877" t="str">
            <v>EMS Parts</v>
          </cell>
          <cell r="E4877" t="str">
            <v>20</v>
          </cell>
          <cell r="F4877" t="str">
            <v>700</v>
          </cell>
          <cell r="G4877" t="str">
            <v xml:space="preserve">          11</v>
          </cell>
          <cell r="H4877" t="str">
            <v>EA</v>
          </cell>
          <cell r="I4877">
            <v>410.45</v>
          </cell>
          <cell r="J4877">
            <v>0.09</v>
          </cell>
          <cell r="K4877">
            <v>447</v>
          </cell>
          <cell r="L4877">
            <v>8.9048605189426269E-2</v>
          </cell>
        </row>
        <row r="4878">
          <cell r="A4878" t="str">
            <v>6390001400</v>
          </cell>
          <cell r="B4878" t="str">
            <v>TRAY, TROLLEY BOARD</v>
          </cell>
          <cell r="C4878" t="str">
            <v>P18</v>
          </cell>
          <cell r="D4878" t="str">
            <v>EMS Parts</v>
          </cell>
          <cell r="E4878" t="str">
            <v>20</v>
          </cell>
          <cell r="F4878" t="str">
            <v>700</v>
          </cell>
          <cell r="G4878" t="str">
            <v xml:space="preserve">          11</v>
          </cell>
          <cell r="H4878" t="str">
            <v>EA</v>
          </cell>
          <cell r="I4878">
            <v>13.35</v>
          </cell>
          <cell r="J4878">
            <v>0.09</v>
          </cell>
          <cell r="K4878">
            <v>14.551500000000001</v>
          </cell>
          <cell r="L4878">
            <v>9.000000000000008E-2</v>
          </cell>
        </row>
        <row r="4879">
          <cell r="A4879" t="str">
            <v>6390001400</v>
          </cell>
          <cell r="B4879" t="str">
            <v>TRAY, TROLLEY BOARD</v>
          </cell>
          <cell r="C4879" t="str">
            <v>P18</v>
          </cell>
          <cell r="D4879" t="str">
            <v>EMS Parts</v>
          </cell>
          <cell r="E4879" t="str">
            <v>20</v>
          </cell>
          <cell r="F4879" t="str">
            <v>700</v>
          </cell>
          <cell r="G4879" t="str">
            <v xml:space="preserve">          10</v>
          </cell>
          <cell r="H4879" t="str">
            <v>EA</v>
          </cell>
          <cell r="I4879">
            <v>16</v>
          </cell>
          <cell r="J4879">
            <v>0.09</v>
          </cell>
          <cell r="K4879">
            <v>17.440000000000001</v>
          </cell>
          <cell r="L4879">
            <v>9.000000000000008E-2</v>
          </cell>
        </row>
        <row r="4880">
          <cell r="A4880" t="str">
            <v>6390001404</v>
          </cell>
          <cell r="B4880" t="str">
            <v>PLUG, TRANSFER TO ANCHOR RELSE</v>
          </cell>
          <cell r="C4880" t="str">
            <v>P18</v>
          </cell>
          <cell r="D4880" t="str">
            <v>EMS Parts</v>
          </cell>
          <cell r="E4880" t="str">
            <v>20</v>
          </cell>
          <cell r="F4880" t="str">
            <v>700</v>
          </cell>
          <cell r="G4880" t="str">
            <v xml:space="preserve">          11</v>
          </cell>
          <cell r="H4880" t="str">
            <v>EA</v>
          </cell>
          <cell r="I4880">
            <v>8.31</v>
          </cell>
          <cell r="J4880">
            <v>0.09</v>
          </cell>
          <cell r="K4880">
            <v>9.0579000000000018</v>
          </cell>
          <cell r="L4880">
            <v>9.0000000000000149E-2</v>
          </cell>
        </row>
        <row r="4881">
          <cell r="A4881" t="str">
            <v>6390001404</v>
          </cell>
          <cell r="B4881" t="str">
            <v>PLUG, TRANSFER TO ANCHOR RELSE</v>
          </cell>
          <cell r="C4881" t="str">
            <v>P18</v>
          </cell>
          <cell r="D4881" t="str">
            <v>EMS Parts</v>
          </cell>
          <cell r="E4881" t="str">
            <v>20</v>
          </cell>
          <cell r="F4881" t="str">
            <v>700</v>
          </cell>
          <cell r="G4881" t="str">
            <v xml:space="preserve">          10</v>
          </cell>
          <cell r="H4881" t="str">
            <v>EA</v>
          </cell>
          <cell r="I4881">
            <v>12</v>
          </cell>
          <cell r="J4881">
            <v>0.09</v>
          </cell>
          <cell r="K4881">
            <v>13.080000000000002</v>
          </cell>
          <cell r="L4881">
            <v>9.0000000000000149E-2</v>
          </cell>
        </row>
        <row r="4882">
          <cell r="A4882" t="str">
            <v>6390001410</v>
          </cell>
          <cell r="B4882" t="str">
            <v>LABEL, ARM, PL</v>
          </cell>
          <cell r="C4882" t="str">
            <v>P18</v>
          </cell>
          <cell r="D4882" t="str">
            <v>EMS Parts</v>
          </cell>
          <cell r="E4882" t="str">
            <v>20</v>
          </cell>
          <cell r="F4882" t="str">
            <v>700</v>
          </cell>
          <cell r="G4882" t="str">
            <v xml:space="preserve">          11</v>
          </cell>
          <cell r="H4882" t="str">
            <v>EA</v>
          </cell>
          <cell r="I4882">
            <v>12.07</v>
          </cell>
          <cell r="J4882">
            <v>0.09</v>
          </cell>
          <cell r="K4882">
            <v>13.156300000000002</v>
          </cell>
          <cell r="L4882">
            <v>9.0000000000000108E-2</v>
          </cell>
        </row>
        <row r="4883">
          <cell r="A4883" t="str">
            <v>6390001410</v>
          </cell>
          <cell r="B4883" t="str">
            <v>LABEL, ARM, PL</v>
          </cell>
          <cell r="C4883" t="str">
            <v>P18</v>
          </cell>
          <cell r="D4883" t="str">
            <v>EMS Parts</v>
          </cell>
          <cell r="E4883" t="str">
            <v>20</v>
          </cell>
          <cell r="F4883" t="str">
            <v>700</v>
          </cell>
          <cell r="G4883" t="str">
            <v xml:space="preserve">          10</v>
          </cell>
          <cell r="H4883" t="str">
            <v>EA</v>
          </cell>
          <cell r="I4883">
            <v>15</v>
          </cell>
          <cell r="J4883">
            <v>0.09</v>
          </cell>
          <cell r="K4883">
            <v>16.350000000000001</v>
          </cell>
          <cell r="L4883">
            <v>9.0000000000000094E-2</v>
          </cell>
        </row>
        <row r="4884">
          <cell r="A4884" t="str">
            <v>6390001411</v>
          </cell>
          <cell r="B4884" t="str">
            <v>LABEL, ARM, PR</v>
          </cell>
          <cell r="C4884" t="str">
            <v>P18</v>
          </cell>
          <cell r="D4884" t="str">
            <v>EMS Parts</v>
          </cell>
          <cell r="E4884" t="str">
            <v>20</v>
          </cell>
          <cell r="F4884" t="str">
            <v>700</v>
          </cell>
          <cell r="G4884" t="str">
            <v xml:space="preserve">          11</v>
          </cell>
          <cell r="H4884" t="str">
            <v>EA</v>
          </cell>
          <cell r="I4884">
            <v>12.07</v>
          </cell>
          <cell r="J4884">
            <v>0.09</v>
          </cell>
          <cell r="K4884">
            <v>13.156300000000002</v>
          </cell>
          <cell r="L4884">
            <v>9.0000000000000108E-2</v>
          </cell>
        </row>
        <row r="4885">
          <cell r="A4885" t="str">
            <v>6390001411</v>
          </cell>
          <cell r="B4885" t="str">
            <v>LABEL, ARM, PR</v>
          </cell>
          <cell r="C4885" t="str">
            <v>P18</v>
          </cell>
          <cell r="D4885" t="str">
            <v>EMS Parts</v>
          </cell>
          <cell r="E4885" t="str">
            <v>20</v>
          </cell>
          <cell r="F4885" t="str">
            <v>700</v>
          </cell>
          <cell r="G4885" t="str">
            <v xml:space="preserve">          10</v>
          </cell>
          <cell r="H4885" t="str">
            <v>EA</v>
          </cell>
          <cell r="I4885">
            <v>15</v>
          </cell>
          <cell r="J4885">
            <v>0.09</v>
          </cell>
          <cell r="K4885">
            <v>16.350000000000001</v>
          </cell>
          <cell r="L4885">
            <v>9.0000000000000094E-2</v>
          </cell>
        </row>
        <row r="4886">
          <cell r="A4886" t="str">
            <v>6390001412</v>
          </cell>
          <cell r="B4886" t="str">
            <v>PAWL, HANDLE LOCK</v>
          </cell>
          <cell r="C4886" t="str">
            <v>P18</v>
          </cell>
          <cell r="D4886" t="str">
            <v>EMS Parts</v>
          </cell>
          <cell r="E4886" t="str">
            <v>20</v>
          </cell>
          <cell r="F4886" t="str">
            <v>700</v>
          </cell>
          <cell r="G4886" t="str">
            <v xml:space="preserve">          10</v>
          </cell>
          <cell r="H4886" t="str">
            <v>EA</v>
          </cell>
          <cell r="I4886">
            <v>9</v>
          </cell>
          <cell r="J4886">
            <v>0.09</v>
          </cell>
          <cell r="K4886">
            <v>9.81</v>
          </cell>
          <cell r="L4886">
            <v>9.0000000000000052E-2</v>
          </cell>
        </row>
        <row r="4887">
          <cell r="A4887" t="str">
            <v>6390001412</v>
          </cell>
          <cell r="B4887" t="str">
            <v>PAWL, HANDLE LOCK</v>
          </cell>
          <cell r="C4887" t="str">
            <v>P18</v>
          </cell>
          <cell r="D4887" t="str">
            <v>EMS Parts</v>
          </cell>
          <cell r="E4887" t="str">
            <v>20</v>
          </cell>
          <cell r="F4887" t="str">
            <v>700</v>
          </cell>
          <cell r="G4887" t="str">
            <v xml:space="preserve">          11</v>
          </cell>
          <cell r="H4887" t="str">
            <v>EA</v>
          </cell>
          <cell r="I4887">
            <v>4.8600000000000003</v>
          </cell>
          <cell r="J4887">
            <v>0.09</v>
          </cell>
          <cell r="K4887">
            <v>5.2974000000000006</v>
          </cell>
          <cell r="L4887">
            <v>9.0000000000000038E-2</v>
          </cell>
        </row>
        <row r="4888">
          <cell r="A4888" t="str">
            <v>6390001413</v>
          </cell>
          <cell r="B4888" t="str">
            <v>PIVOT BASE, HANDLE LOCK</v>
          </cell>
          <cell r="C4888" t="str">
            <v>P18</v>
          </cell>
          <cell r="D4888" t="str">
            <v>EMS Parts</v>
          </cell>
          <cell r="E4888" t="str">
            <v>20</v>
          </cell>
          <cell r="F4888" t="str">
            <v>700</v>
          </cell>
          <cell r="G4888" t="str">
            <v xml:space="preserve">          11</v>
          </cell>
          <cell r="H4888" t="str">
            <v>EA</v>
          </cell>
          <cell r="I4888">
            <v>12.8</v>
          </cell>
          <cell r="J4888">
            <v>0.09</v>
          </cell>
          <cell r="K4888">
            <v>13.952000000000002</v>
          </cell>
          <cell r="L4888">
            <v>9.000000000000008E-2</v>
          </cell>
        </row>
        <row r="4889">
          <cell r="A4889" t="str">
            <v>6390001413</v>
          </cell>
          <cell r="B4889" t="str">
            <v>PIVOT BASE, HANDLE LOCK</v>
          </cell>
          <cell r="C4889" t="str">
            <v>P18</v>
          </cell>
          <cell r="D4889" t="str">
            <v>EMS Parts</v>
          </cell>
          <cell r="E4889" t="str">
            <v>20</v>
          </cell>
          <cell r="F4889" t="str">
            <v>700</v>
          </cell>
          <cell r="G4889" t="str">
            <v xml:space="preserve">          10</v>
          </cell>
          <cell r="H4889" t="str">
            <v>EA</v>
          </cell>
          <cell r="I4889">
            <v>16</v>
          </cell>
          <cell r="J4889">
            <v>0.09</v>
          </cell>
          <cell r="K4889">
            <v>17.440000000000001</v>
          </cell>
          <cell r="L4889">
            <v>9.000000000000008E-2</v>
          </cell>
        </row>
        <row r="4890">
          <cell r="A4890" t="str">
            <v>6390001416</v>
          </cell>
          <cell r="B4890" t="str">
            <v>RIVET,SHOULDERED,SEMI TUBULAR</v>
          </cell>
          <cell r="C4890" t="str">
            <v>P18</v>
          </cell>
          <cell r="D4890" t="str">
            <v>EMS Parts</v>
          </cell>
          <cell r="E4890" t="str">
            <v>20</v>
          </cell>
          <cell r="F4890" t="str">
            <v>700</v>
          </cell>
          <cell r="G4890" t="str">
            <v xml:space="preserve">          10</v>
          </cell>
          <cell r="H4890" t="str">
            <v>EA</v>
          </cell>
          <cell r="I4890">
            <v>15</v>
          </cell>
          <cell r="J4890">
            <v>0.09</v>
          </cell>
          <cell r="K4890">
            <v>16.350000000000001</v>
          </cell>
          <cell r="L4890">
            <v>9.0000000000000094E-2</v>
          </cell>
        </row>
        <row r="4891">
          <cell r="A4891" t="str">
            <v>6390001416</v>
          </cell>
          <cell r="B4891" t="str">
            <v>RIVET,SHOULDERED,SEMI TUBULAR</v>
          </cell>
          <cell r="C4891" t="str">
            <v>P18</v>
          </cell>
          <cell r="D4891" t="str">
            <v>EMS Parts</v>
          </cell>
          <cell r="E4891" t="str">
            <v>20</v>
          </cell>
          <cell r="F4891" t="str">
            <v>700</v>
          </cell>
          <cell r="G4891" t="str">
            <v xml:space="preserve">          11</v>
          </cell>
          <cell r="H4891" t="str">
            <v>EA</v>
          </cell>
          <cell r="I4891">
            <v>12.33</v>
          </cell>
          <cell r="J4891">
            <v>0.09</v>
          </cell>
          <cell r="K4891">
            <v>13.4397</v>
          </cell>
          <cell r="L4891">
            <v>9.0000000000000011E-2</v>
          </cell>
        </row>
        <row r="4892">
          <cell r="A4892" t="str">
            <v>6390001417</v>
          </cell>
          <cell r="B4892" t="str">
            <v>ARM, PL</v>
          </cell>
          <cell r="C4892" t="str">
            <v>P18</v>
          </cell>
          <cell r="D4892" t="str">
            <v>EMS Parts</v>
          </cell>
          <cell r="E4892" t="str">
            <v>20</v>
          </cell>
          <cell r="F4892" t="str">
            <v>700</v>
          </cell>
          <cell r="G4892" t="str">
            <v xml:space="preserve">          10</v>
          </cell>
          <cell r="H4892" t="str">
            <v>EA</v>
          </cell>
          <cell r="I4892">
            <v>495</v>
          </cell>
          <cell r="J4892">
            <v>0.09</v>
          </cell>
          <cell r="K4892">
            <v>540</v>
          </cell>
          <cell r="L4892">
            <v>9.0909090909090912E-2</v>
          </cell>
        </row>
        <row r="4893">
          <cell r="A4893" t="str">
            <v>6390001417</v>
          </cell>
          <cell r="B4893" t="str">
            <v>ARM, PL</v>
          </cell>
          <cell r="C4893" t="str">
            <v>P18</v>
          </cell>
          <cell r="D4893" t="str">
            <v>EMS Parts</v>
          </cell>
          <cell r="E4893" t="str">
            <v>20</v>
          </cell>
          <cell r="F4893" t="str">
            <v>700</v>
          </cell>
          <cell r="G4893" t="str">
            <v xml:space="preserve">          11</v>
          </cell>
          <cell r="H4893" t="str">
            <v>EA</v>
          </cell>
          <cell r="I4893">
            <v>506.77</v>
          </cell>
          <cell r="J4893">
            <v>0.09</v>
          </cell>
          <cell r="K4893">
            <v>552</v>
          </cell>
          <cell r="L4893">
            <v>8.9251534226572254E-2</v>
          </cell>
        </row>
        <row r="4894">
          <cell r="A4894" t="str">
            <v>6390001418</v>
          </cell>
          <cell r="B4894" t="str">
            <v>ARM, PR</v>
          </cell>
          <cell r="C4894" t="str">
            <v>P18</v>
          </cell>
          <cell r="D4894" t="str">
            <v>EMS Parts</v>
          </cell>
          <cell r="E4894" t="str">
            <v>20</v>
          </cell>
          <cell r="F4894" t="str">
            <v>700</v>
          </cell>
          <cell r="G4894" t="str">
            <v xml:space="preserve">          10</v>
          </cell>
          <cell r="H4894" t="str">
            <v>EA</v>
          </cell>
          <cell r="I4894">
            <v>495</v>
          </cell>
          <cell r="J4894">
            <v>0.09</v>
          </cell>
          <cell r="K4894">
            <v>540</v>
          </cell>
          <cell r="L4894">
            <v>9.0909090909090912E-2</v>
          </cell>
        </row>
        <row r="4895">
          <cell r="A4895" t="str">
            <v>6390001418</v>
          </cell>
          <cell r="B4895" t="str">
            <v>ARM, PR</v>
          </cell>
          <cell r="C4895" t="str">
            <v>P18</v>
          </cell>
          <cell r="D4895" t="str">
            <v>EMS Parts</v>
          </cell>
          <cell r="E4895" t="str">
            <v>20</v>
          </cell>
          <cell r="F4895" t="str">
            <v>700</v>
          </cell>
          <cell r="G4895" t="str">
            <v xml:space="preserve">          11</v>
          </cell>
          <cell r="H4895" t="str">
            <v>EA</v>
          </cell>
          <cell r="I4895">
            <v>506.77</v>
          </cell>
          <cell r="J4895">
            <v>0.09</v>
          </cell>
          <cell r="K4895">
            <v>552</v>
          </cell>
          <cell r="L4895">
            <v>8.9251534226572254E-2</v>
          </cell>
        </row>
        <row r="4896">
          <cell r="A4896" t="str">
            <v>6390001419</v>
          </cell>
          <cell r="B4896" t="str">
            <v>BATTERY FUSE CABLE</v>
          </cell>
          <cell r="C4896" t="str">
            <v>P18</v>
          </cell>
          <cell r="D4896" t="str">
            <v>EMS Parts</v>
          </cell>
          <cell r="E4896" t="str">
            <v>20</v>
          </cell>
          <cell r="F4896" t="str">
            <v>700</v>
          </cell>
          <cell r="G4896" t="str">
            <v xml:space="preserve">          11</v>
          </cell>
          <cell r="H4896" t="str">
            <v>EA</v>
          </cell>
          <cell r="I4896">
            <v>266.55</v>
          </cell>
          <cell r="J4896">
            <v>0.09</v>
          </cell>
          <cell r="K4896">
            <v>291</v>
          </cell>
          <cell r="L4896">
            <v>9.1727630838491794E-2</v>
          </cell>
        </row>
        <row r="4897">
          <cell r="A4897" t="str">
            <v>6390001419</v>
          </cell>
          <cell r="B4897" t="str">
            <v>BATTERY FUSE CABLE</v>
          </cell>
          <cell r="C4897" t="str">
            <v>P18</v>
          </cell>
          <cell r="D4897" t="str">
            <v>EMS Parts</v>
          </cell>
          <cell r="E4897" t="str">
            <v>20</v>
          </cell>
          <cell r="F4897" t="str">
            <v>700</v>
          </cell>
          <cell r="G4897" t="str">
            <v xml:space="preserve">          10</v>
          </cell>
          <cell r="H4897" t="str">
            <v>EA</v>
          </cell>
          <cell r="I4897">
            <v>261</v>
          </cell>
          <cell r="J4897">
            <v>0.09</v>
          </cell>
          <cell r="K4897">
            <v>284</v>
          </cell>
          <cell r="L4897">
            <v>8.8122605363984668E-2</v>
          </cell>
        </row>
        <row r="4898">
          <cell r="A4898" t="str">
            <v>6390001420</v>
          </cell>
          <cell r="B4898" t="str">
            <v>TOP COVER, TROLLEY</v>
          </cell>
          <cell r="C4898" t="str">
            <v>P18</v>
          </cell>
          <cell r="D4898" t="str">
            <v>EMS Parts</v>
          </cell>
          <cell r="E4898" t="str">
            <v>20</v>
          </cell>
          <cell r="F4898" t="str">
            <v>700</v>
          </cell>
          <cell r="G4898" t="str">
            <v xml:space="preserve">          10</v>
          </cell>
          <cell r="H4898" t="str">
            <v>EA</v>
          </cell>
          <cell r="I4898">
            <v>150</v>
          </cell>
          <cell r="J4898">
            <v>0.09</v>
          </cell>
          <cell r="K4898">
            <v>164</v>
          </cell>
          <cell r="L4898">
            <v>9.3333333333333338E-2</v>
          </cell>
        </row>
        <row r="4899">
          <cell r="A4899" t="str">
            <v>6390001420</v>
          </cell>
          <cell r="B4899" t="str">
            <v>TOP COVER, TROLLEY</v>
          </cell>
          <cell r="C4899" t="str">
            <v>P18</v>
          </cell>
          <cell r="D4899" t="str">
            <v>EMS Parts</v>
          </cell>
          <cell r="E4899" t="str">
            <v>20</v>
          </cell>
          <cell r="F4899" t="str">
            <v>700</v>
          </cell>
          <cell r="G4899" t="str">
            <v xml:space="preserve">          11</v>
          </cell>
          <cell r="H4899" t="str">
            <v>EA</v>
          </cell>
          <cell r="I4899">
            <v>151.66</v>
          </cell>
          <cell r="J4899">
            <v>0.09</v>
          </cell>
          <cell r="K4899">
            <v>165</v>
          </cell>
          <cell r="L4899">
            <v>8.7959910325728627E-2</v>
          </cell>
        </row>
        <row r="4900">
          <cell r="A4900" t="str">
            <v>6390001421</v>
          </cell>
          <cell r="B4900" t="str">
            <v>COVER, SIDE PR</v>
          </cell>
          <cell r="C4900" t="str">
            <v>P18</v>
          </cell>
          <cell r="D4900" t="str">
            <v>EMS Parts</v>
          </cell>
          <cell r="E4900" t="str">
            <v>20</v>
          </cell>
          <cell r="F4900" t="str">
            <v>700</v>
          </cell>
          <cell r="G4900" t="str">
            <v xml:space="preserve">          11</v>
          </cell>
          <cell r="H4900" t="str">
            <v>EA</v>
          </cell>
          <cell r="I4900">
            <v>71.87</v>
          </cell>
          <cell r="J4900">
            <v>0.09</v>
          </cell>
          <cell r="K4900">
            <v>78</v>
          </cell>
          <cell r="L4900">
            <v>8.5292889940169689E-2</v>
          </cell>
        </row>
        <row r="4901">
          <cell r="A4901" t="str">
            <v>6390001421</v>
          </cell>
          <cell r="B4901" t="str">
            <v>COVER, SIDE PR</v>
          </cell>
          <cell r="C4901" t="str">
            <v>P18</v>
          </cell>
          <cell r="D4901" t="str">
            <v>EMS Parts</v>
          </cell>
          <cell r="E4901" t="str">
            <v>20</v>
          </cell>
          <cell r="F4901" t="str">
            <v>700</v>
          </cell>
          <cell r="G4901" t="str">
            <v xml:space="preserve">          10</v>
          </cell>
          <cell r="H4901" t="str">
            <v>EA</v>
          </cell>
          <cell r="I4901">
            <v>72</v>
          </cell>
          <cell r="J4901">
            <v>0.09</v>
          </cell>
          <cell r="K4901">
            <v>78</v>
          </cell>
          <cell r="L4901">
            <v>8.3333333333333329E-2</v>
          </cell>
        </row>
        <row r="4902">
          <cell r="A4902" t="str">
            <v>6390001422</v>
          </cell>
          <cell r="B4902" t="str">
            <v>COVER, SIDE PL</v>
          </cell>
          <cell r="C4902" t="str">
            <v>P18</v>
          </cell>
          <cell r="D4902" t="str">
            <v>EMS Parts</v>
          </cell>
          <cell r="E4902" t="str">
            <v>20</v>
          </cell>
          <cell r="F4902" t="str">
            <v>700</v>
          </cell>
          <cell r="G4902" t="str">
            <v xml:space="preserve">          11</v>
          </cell>
          <cell r="H4902" t="str">
            <v>EA</v>
          </cell>
          <cell r="I4902">
            <v>71.87</v>
          </cell>
          <cell r="J4902">
            <v>0.09</v>
          </cell>
          <cell r="K4902">
            <v>78</v>
          </cell>
          <cell r="L4902">
            <v>8.5292889940169689E-2</v>
          </cell>
        </row>
        <row r="4903">
          <cell r="A4903" t="str">
            <v>6390001422</v>
          </cell>
          <cell r="B4903" t="str">
            <v>COVER, SIDE PL</v>
          </cell>
          <cell r="C4903" t="str">
            <v>P18</v>
          </cell>
          <cell r="D4903" t="str">
            <v>EMS Parts</v>
          </cell>
          <cell r="E4903" t="str">
            <v>20</v>
          </cell>
          <cell r="F4903" t="str">
            <v>700</v>
          </cell>
          <cell r="G4903" t="str">
            <v xml:space="preserve">          10</v>
          </cell>
          <cell r="H4903" t="str">
            <v>EA</v>
          </cell>
          <cell r="I4903">
            <v>72</v>
          </cell>
          <cell r="J4903">
            <v>0.09</v>
          </cell>
          <cell r="K4903">
            <v>78</v>
          </cell>
          <cell r="L4903">
            <v>8.3333333333333329E-2</v>
          </cell>
        </row>
        <row r="4904">
          <cell r="A4904" t="str">
            <v>6390001423</v>
          </cell>
          <cell r="B4904" t="str">
            <v>COVER, WING PR</v>
          </cell>
          <cell r="C4904" t="str">
            <v>P18</v>
          </cell>
          <cell r="D4904" t="str">
            <v>EMS Parts</v>
          </cell>
          <cell r="E4904" t="str">
            <v>20</v>
          </cell>
          <cell r="F4904" t="str">
            <v>700</v>
          </cell>
          <cell r="G4904" t="str">
            <v xml:space="preserve">          11</v>
          </cell>
          <cell r="H4904" t="str">
            <v>EA</v>
          </cell>
          <cell r="I4904">
            <v>23.51</v>
          </cell>
          <cell r="J4904">
            <v>0.09</v>
          </cell>
          <cell r="K4904">
            <v>26</v>
          </cell>
          <cell r="L4904">
            <v>0.10591237771161201</v>
          </cell>
        </row>
        <row r="4905">
          <cell r="A4905" t="str">
            <v>6390001423</v>
          </cell>
          <cell r="B4905" t="str">
            <v>COVER, WING PR</v>
          </cell>
          <cell r="C4905" t="str">
            <v>P18</v>
          </cell>
          <cell r="D4905" t="str">
            <v>EMS Parts</v>
          </cell>
          <cell r="E4905" t="str">
            <v>20</v>
          </cell>
          <cell r="F4905" t="str">
            <v>700</v>
          </cell>
          <cell r="G4905" t="str">
            <v xml:space="preserve">          10</v>
          </cell>
          <cell r="H4905" t="str">
            <v>EA</v>
          </cell>
          <cell r="I4905">
            <v>26</v>
          </cell>
          <cell r="J4905">
            <v>0.09</v>
          </cell>
          <cell r="K4905">
            <v>28</v>
          </cell>
          <cell r="L4905">
            <v>7.6923076923076927E-2</v>
          </cell>
        </row>
        <row r="4906">
          <cell r="A4906" t="str">
            <v>6390001424</v>
          </cell>
          <cell r="B4906" t="str">
            <v>COVER, WING PL</v>
          </cell>
          <cell r="C4906" t="str">
            <v>P18</v>
          </cell>
          <cell r="D4906" t="str">
            <v>EMS Parts</v>
          </cell>
          <cell r="E4906" t="str">
            <v>20</v>
          </cell>
          <cell r="F4906" t="str">
            <v>700</v>
          </cell>
          <cell r="G4906" t="str">
            <v xml:space="preserve">          11</v>
          </cell>
          <cell r="H4906" t="str">
            <v>EA</v>
          </cell>
          <cell r="I4906">
            <v>23.51</v>
          </cell>
          <cell r="J4906">
            <v>0.09</v>
          </cell>
          <cell r="K4906">
            <v>26</v>
          </cell>
          <cell r="L4906">
            <v>0.10591237771161201</v>
          </cell>
        </row>
        <row r="4907">
          <cell r="A4907" t="str">
            <v>6390001424</v>
          </cell>
          <cell r="B4907" t="str">
            <v>COVER, WING PL</v>
          </cell>
          <cell r="C4907" t="str">
            <v>P18</v>
          </cell>
          <cell r="D4907" t="str">
            <v>EMS Parts</v>
          </cell>
          <cell r="E4907" t="str">
            <v>20</v>
          </cell>
          <cell r="F4907" t="str">
            <v>700</v>
          </cell>
          <cell r="G4907" t="str">
            <v xml:space="preserve">          10</v>
          </cell>
          <cell r="H4907" t="str">
            <v>EA</v>
          </cell>
          <cell r="I4907">
            <v>26</v>
          </cell>
          <cell r="J4907">
            <v>0.09</v>
          </cell>
          <cell r="K4907">
            <v>28</v>
          </cell>
          <cell r="L4907">
            <v>7.6923076923076927E-2</v>
          </cell>
        </row>
        <row r="4908">
          <cell r="A4908" t="str">
            <v>6390001429</v>
          </cell>
          <cell r="B4908" t="str">
            <v>LINK, TROLLEY MECHANISM</v>
          </cell>
          <cell r="C4908" t="str">
            <v>P18</v>
          </cell>
          <cell r="D4908" t="str">
            <v>EMS Parts</v>
          </cell>
          <cell r="E4908" t="str">
            <v>20</v>
          </cell>
          <cell r="F4908" t="str">
            <v>700</v>
          </cell>
          <cell r="G4908" t="str">
            <v xml:space="preserve">          10</v>
          </cell>
          <cell r="H4908" t="str">
            <v>EA</v>
          </cell>
          <cell r="I4908">
            <v>16</v>
          </cell>
          <cell r="J4908">
            <v>0.09</v>
          </cell>
          <cell r="K4908">
            <v>17.440000000000001</v>
          </cell>
          <cell r="L4908">
            <v>9.000000000000008E-2</v>
          </cell>
        </row>
        <row r="4909">
          <cell r="A4909" t="str">
            <v>6390001429</v>
          </cell>
          <cell r="B4909" t="str">
            <v>LINK, TROLLEY MECHANISM</v>
          </cell>
          <cell r="C4909" t="str">
            <v>P18</v>
          </cell>
          <cell r="D4909" t="str">
            <v>EMS Parts</v>
          </cell>
          <cell r="E4909" t="str">
            <v>20</v>
          </cell>
          <cell r="F4909" t="str">
            <v>700</v>
          </cell>
          <cell r="G4909" t="str">
            <v xml:space="preserve">          11</v>
          </cell>
          <cell r="H4909" t="str">
            <v>EA</v>
          </cell>
          <cell r="I4909">
            <v>13.36</v>
          </cell>
          <cell r="J4909">
            <v>0.09</v>
          </cell>
          <cell r="K4909">
            <v>14.5624</v>
          </cell>
          <cell r="L4909">
            <v>9.0000000000000066E-2</v>
          </cell>
        </row>
        <row r="4910">
          <cell r="A4910" t="str">
            <v>6390001431</v>
          </cell>
          <cell r="B4910" t="str">
            <v>CABLE, MOTOR</v>
          </cell>
          <cell r="C4910" t="str">
            <v>P18</v>
          </cell>
          <cell r="D4910" t="str">
            <v>EMS Parts</v>
          </cell>
          <cell r="E4910" t="str">
            <v>20</v>
          </cell>
          <cell r="F4910" t="str">
            <v>700</v>
          </cell>
          <cell r="G4910" t="str">
            <v xml:space="preserve">          10</v>
          </cell>
          <cell r="H4910" t="str">
            <v>EA</v>
          </cell>
          <cell r="I4910">
            <v>62</v>
          </cell>
          <cell r="J4910">
            <v>0.09</v>
          </cell>
          <cell r="K4910">
            <v>68</v>
          </cell>
          <cell r="L4910">
            <v>9.6774193548387094E-2</v>
          </cell>
        </row>
        <row r="4911">
          <cell r="A4911" t="str">
            <v>6390001431</v>
          </cell>
          <cell r="B4911" t="str">
            <v>CABLE, MOTOR</v>
          </cell>
          <cell r="C4911" t="str">
            <v>P18</v>
          </cell>
          <cell r="D4911" t="str">
            <v>EMS Parts</v>
          </cell>
          <cell r="E4911" t="str">
            <v>20</v>
          </cell>
          <cell r="F4911" t="str">
            <v>700</v>
          </cell>
          <cell r="G4911" t="str">
            <v xml:space="preserve">          11</v>
          </cell>
          <cell r="H4911" t="str">
            <v>EA</v>
          </cell>
          <cell r="I4911">
            <v>61.5</v>
          </cell>
          <cell r="J4911">
            <v>0.09</v>
          </cell>
          <cell r="K4911">
            <v>67</v>
          </cell>
          <cell r="L4911">
            <v>8.943089430894309E-2</v>
          </cell>
        </row>
        <row r="4912">
          <cell r="A4912" t="str">
            <v>6390001433</v>
          </cell>
          <cell r="B4912" t="str">
            <v>BEARING, INNER ROD</v>
          </cell>
          <cell r="C4912" t="str">
            <v>P18</v>
          </cell>
          <cell r="D4912" t="str">
            <v>EMS Parts</v>
          </cell>
          <cell r="E4912" t="str">
            <v>20</v>
          </cell>
          <cell r="F4912" t="str">
            <v>700</v>
          </cell>
          <cell r="G4912" t="str">
            <v xml:space="preserve">          10</v>
          </cell>
          <cell r="H4912" t="str">
            <v>EA</v>
          </cell>
          <cell r="I4912">
            <v>7.49</v>
          </cell>
          <cell r="J4912">
            <v>0.09</v>
          </cell>
          <cell r="K4912">
            <v>8.1641000000000012</v>
          </cell>
          <cell r="L4912">
            <v>9.0000000000000135E-2</v>
          </cell>
        </row>
        <row r="4913">
          <cell r="A4913" t="str">
            <v>6390001433</v>
          </cell>
          <cell r="B4913" t="str">
            <v>BEARING, INNER ROD</v>
          </cell>
          <cell r="C4913" t="str">
            <v>P18</v>
          </cell>
          <cell r="D4913" t="str">
            <v>EMS Parts</v>
          </cell>
          <cell r="E4913" t="str">
            <v>20</v>
          </cell>
          <cell r="F4913" t="str">
            <v>700</v>
          </cell>
          <cell r="G4913" t="str">
            <v xml:space="preserve">          11</v>
          </cell>
          <cell r="H4913" t="str">
            <v>EA</v>
          </cell>
          <cell r="I4913">
            <v>3.38</v>
          </cell>
          <cell r="J4913">
            <v>0.09</v>
          </cell>
          <cell r="K4913">
            <v>3.6842000000000001</v>
          </cell>
          <cell r="L4913">
            <v>9.000000000000008E-2</v>
          </cell>
        </row>
        <row r="4914">
          <cell r="A4914" t="str">
            <v>6390001436</v>
          </cell>
          <cell r="B4914" t="str">
            <v>HOSE,HYDRAULIC,CAP END</v>
          </cell>
          <cell r="C4914" t="str">
            <v>P18</v>
          </cell>
          <cell r="D4914" t="str">
            <v>EMS Parts</v>
          </cell>
          <cell r="E4914" t="str">
            <v>20</v>
          </cell>
          <cell r="F4914" t="str">
            <v>700</v>
          </cell>
          <cell r="G4914" t="str">
            <v xml:space="preserve">          10</v>
          </cell>
          <cell r="H4914" t="str">
            <v>EA</v>
          </cell>
          <cell r="I4914">
            <v>85</v>
          </cell>
          <cell r="J4914">
            <v>0.09</v>
          </cell>
          <cell r="K4914">
            <v>93</v>
          </cell>
          <cell r="L4914">
            <v>9.4117647058823528E-2</v>
          </cell>
        </row>
        <row r="4915">
          <cell r="A4915" t="str">
            <v>6390001436</v>
          </cell>
          <cell r="B4915" t="str">
            <v>HOSE,HYDRAULIC,CAP END</v>
          </cell>
          <cell r="C4915" t="str">
            <v>P18</v>
          </cell>
          <cell r="D4915" t="str">
            <v>EMS Parts</v>
          </cell>
          <cell r="E4915" t="str">
            <v>20</v>
          </cell>
          <cell r="F4915" t="str">
            <v>700</v>
          </cell>
          <cell r="G4915" t="str">
            <v xml:space="preserve">          11</v>
          </cell>
          <cell r="H4915" t="str">
            <v>EA</v>
          </cell>
          <cell r="I4915">
            <v>82.45</v>
          </cell>
          <cell r="J4915">
            <v>0.09</v>
          </cell>
          <cell r="K4915">
            <v>90</v>
          </cell>
          <cell r="L4915">
            <v>9.157064887810791E-2</v>
          </cell>
        </row>
        <row r="4916">
          <cell r="A4916" t="str">
            <v>6390001437</v>
          </cell>
          <cell r="B4916" t="str">
            <v>HOSE,HYDRAULIC,ROD END</v>
          </cell>
          <cell r="C4916" t="str">
            <v>P18</v>
          </cell>
          <cell r="D4916" t="str">
            <v>EMS Parts</v>
          </cell>
          <cell r="E4916" t="str">
            <v>20</v>
          </cell>
          <cell r="F4916" t="str">
            <v>700</v>
          </cell>
          <cell r="G4916" t="str">
            <v xml:space="preserve">          11</v>
          </cell>
          <cell r="H4916" t="str">
            <v>EA</v>
          </cell>
          <cell r="I4916">
            <v>139.63999999999999</v>
          </cell>
          <cell r="J4916">
            <v>0.09</v>
          </cell>
          <cell r="K4916">
            <v>152</v>
          </cell>
          <cell r="L4916">
            <v>8.8513319965626003E-2</v>
          </cell>
        </row>
        <row r="4917">
          <cell r="A4917" t="str">
            <v>6390001437</v>
          </cell>
          <cell r="B4917" t="str">
            <v>HOSE,HYDRAULIC,ROD END</v>
          </cell>
          <cell r="C4917" t="str">
            <v>P18</v>
          </cell>
          <cell r="D4917" t="str">
            <v>EMS Parts</v>
          </cell>
          <cell r="E4917" t="str">
            <v>20</v>
          </cell>
          <cell r="F4917" t="str">
            <v>700</v>
          </cell>
          <cell r="G4917" t="str">
            <v xml:space="preserve">          10</v>
          </cell>
          <cell r="H4917" t="str">
            <v>EA</v>
          </cell>
          <cell r="I4917">
            <v>138</v>
          </cell>
          <cell r="J4917">
            <v>0.09</v>
          </cell>
          <cell r="K4917">
            <v>150</v>
          </cell>
          <cell r="L4917">
            <v>8.6956521739130432E-2</v>
          </cell>
        </row>
        <row r="4918">
          <cell r="A4918" t="str">
            <v>6390001440</v>
          </cell>
          <cell r="B4918" t="str">
            <v>COT RAMP, TROLLEY</v>
          </cell>
          <cell r="C4918" t="str">
            <v>P18</v>
          </cell>
          <cell r="D4918" t="str">
            <v>EMS Parts</v>
          </cell>
          <cell r="E4918" t="str">
            <v>20</v>
          </cell>
          <cell r="F4918" t="str">
            <v>700</v>
          </cell>
          <cell r="G4918" t="str">
            <v xml:space="preserve">          11</v>
          </cell>
          <cell r="H4918" t="str">
            <v>EA</v>
          </cell>
          <cell r="I4918">
            <v>11.29</v>
          </cell>
          <cell r="J4918">
            <v>0.09</v>
          </cell>
          <cell r="K4918">
            <v>12.306100000000001</v>
          </cell>
          <cell r="L4918">
            <v>9.0000000000000149E-2</v>
          </cell>
        </row>
        <row r="4919">
          <cell r="A4919" t="str">
            <v>6390001440</v>
          </cell>
          <cell r="B4919" t="str">
            <v>COT RAMP, TROLLEY</v>
          </cell>
          <cell r="C4919" t="str">
            <v>P18</v>
          </cell>
          <cell r="D4919" t="str">
            <v>EMS Parts</v>
          </cell>
          <cell r="E4919" t="str">
            <v>20</v>
          </cell>
          <cell r="F4919" t="str">
            <v>700</v>
          </cell>
          <cell r="G4919" t="str">
            <v xml:space="preserve">          10</v>
          </cell>
          <cell r="H4919" t="str">
            <v>EA</v>
          </cell>
          <cell r="I4919">
            <v>14</v>
          </cell>
          <cell r="J4919">
            <v>0.09</v>
          </cell>
          <cell r="K4919">
            <v>15.260000000000002</v>
          </cell>
          <cell r="L4919">
            <v>9.0000000000000108E-2</v>
          </cell>
        </row>
        <row r="4920">
          <cell r="A4920" t="str">
            <v>6390001441</v>
          </cell>
          <cell r="B4920" t="str">
            <v>COVER, REAR, PR</v>
          </cell>
          <cell r="C4920" t="str">
            <v>P18</v>
          </cell>
          <cell r="D4920" t="str">
            <v>EMS Parts</v>
          </cell>
          <cell r="E4920" t="str">
            <v>20</v>
          </cell>
          <cell r="F4920" t="str">
            <v>700</v>
          </cell>
          <cell r="G4920" t="str">
            <v xml:space="preserve">          10</v>
          </cell>
          <cell r="H4920" t="str">
            <v>EA</v>
          </cell>
          <cell r="I4920">
            <v>13</v>
          </cell>
          <cell r="J4920">
            <v>0.09</v>
          </cell>
          <cell r="K4920">
            <v>14.170000000000002</v>
          </cell>
          <cell r="L4920">
            <v>9.0000000000000135E-2</v>
          </cell>
        </row>
        <row r="4921">
          <cell r="A4921" t="str">
            <v>6390001441</v>
          </cell>
          <cell r="B4921" t="str">
            <v>COVER, REAR, PR</v>
          </cell>
          <cell r="C4921" t="str">
            <v>P18</v>
          </cell>
          <cell r="D4921" t="str">
            <v>EMS Parts</v>
          </cell>
          <cell r="E4921" t="str">
            <v>20</v>
          </cell>
          <cell r="F4921" t="str">
            <v>700</v>
          </cell>
          <cell r="G4921" t="str">
            <v xml:space="preserve">          11</v>
          </cell>
          <cell r="H4921" t="str">
            <v>EA</v>
          </cell>
          <cell r="I4921">
            <v>10.050000000000001</v>
          </cell>
          <cell r="J4921">
            <v>0.09</v>
          </cell>
          <cell r="K4921">
            <v>10.954500000000001</v>
          </cell>
          <cell r="L4921">
            <v>9.0000000000000052E-2</v>
          </cell>
        </row>
        <row r="4922">
          <cell r="A4922" t="str">
            <v>6390001442</v>
          </cell>
          <cell r="B4922" t="str">
            <v>COVER, REAR, PL</v>
          </cell>
          <cell r="C4922" t="str">
            <v>P18</v>
          </cell>
          <cell r="D4922" t="str">
            <v>EMS Parts</v>
          </cell>
          <cell r="E4922" t="str">
            <v>20</v>
          </cell>
          <cell r="F4922" t="str">
            <v>700</v>
          </cell>
          <cell r="G4922" t="str">
            <v xml:space="preserve">          11</v>
          </cell>
          <cell r="H4922" t="str">
            <v>EA</v>
          </cell>
          <cell r="I4922">
            <v>16.760000000000002</v>
          </cell>
          <cell r="J4922">
            <v>0.09</v>
          </cell>
          <cell r="K4922">
            <v>18.268400000000003</v>
          </cell>
          <cell r="L4922">
            <v>9.0000000000000094E-2</v>
          </cell>
        </row>
        <row r="4923">
          <cell r="A4923" t="str">
            <v>6390001442</v>
          </cell>
          <cell r="B4923" t="str">
            <v>COVER, REAR, PL</v>
          </cell>
          <cell r="C4923" t="str">
            <v>P18</v>
          </cell>
          <cell r="D4923" t="str">
            <v>EMS Parts</v>
          </cell>
          <cell r="E4923" t="str">
            <v>20</v>
          </cell>
          <cell r="F4923" t="str">
            <v>700</v>
          </cell>
          <cell r="G4923" t="str">
            <v xml:space="preserve">          10</v>
          </cell>
          <cell r="H4923" t="str">
            <v>EA</v>
          </cell>
          <cell r="I4923">
            <v>19</v>
          </cell>
          <cell r="J4923">
            <v>0.09</v>
          </cell>
          <cell r="K4923">
            <v>20.71</v>
          </cell>
          <cell r="L4923">
            <v>9.0000000000000038E-2</v>
          </cell>
        </row>
        <row r="4924">
          <cell r="A4924" t="str">
            <v>6390001445</v>
          </cell>
          <cell r="B4924" t="str">
            <v>LOAD SWITCH HOUSING, MACHINED</v>
          </cell>
          <cell r="C4924" t="str">
            <v>P18</v>
          </cell>
          <cell r="D4924" t="str">
            <v>EMS Parts</v>
          </cell>
          <cell r="E4924" t="str">
            <v>20</v>
          </cell>
          <cell r="F4924" t="str">
            <v>700</v>
          </cell>
          <cell r="G4924" t="str">
            <v xml:space="preserve">          10</v>
          </cell>
          <cell r="H4924" t="str">
            <v>EA</v>
          </cell>
          <cell r="I4924">
            <v>234</v>
          </cell>
          <cell r="J4924">
            <v>0.09</v>
          </cell>
          <cell r="K4924">
            <v>255</v>
          </cell>
          <cell r="L4924">
            <v>8.9743589743589744E-2</v>
          </cell>
        </row>
        <row r="4925">
          <cell r="A4925" t="str">
            <v>6390001445</v>
          </cell>
          <cell r="B4925" t="str">
            <v>LOAD SWITCH HOUSING, MACHINED</v>
          </cell>
          <cell r="C4925" t="str">
            <v>P18</v>
          </cell>
          <cell r="D4925" t="str">
            <v>EMS Parts</v>
          </cell>
          <cell r="E4925" t="str">
            <v>20</v>
          </cell>
          <cell r="F4925" t="str">
            <v>700</v>
          </cell>
          <cell r="G4925" t="str">
            <v xml:space="preserve">          11</v>
          </cell>
          <cell r="H4925" t="str">
            <v>EA</v>
          </cell>
          <cell r="I4925">
            <v>238.9</v>
          </cell>
          <cell r="J4925">
            <v>0.09</v>
          </cell>
          <cell r="K4925">
            <v>260</v>
          </cell>
          <cell r="L4925">
            <v>8.832147341984091E-2</v>
          </cell>
        </row>
        <row r="4926">
          <cell r="A4926" t="str">
            <v>6390001446</v>
          </cell>
          <cell r="B4926" t="str">
            <v>LOAD SWITCH SLIDE</v>
          </cell>
          <cell r="C4926" t="str">
            <v>P18</v>
          </cell>
          <cell r="D4926" t="str">
            <v>EMS Parts</v>
          </cell>
          <cell r="E4926" t="str">
            <v>20</v>
          </cell>
          <cell r="F4926" t="str">
            <v>700</v>
          </cell>
          <cell r="G4926" t="str">
            <v xml:space="preserve">          10</v>
          </cell>
          <cell r="H4926" t="str">
            <v>EA</v>
          </cell>
          <cell r="I4926">
            <v>66</v>
          </cell>
          <cell r="J4926">
            <v>0.09</v>
          </cell>
          <cell r="K4926">
            <v>72</v>
          </cell>
          <cell r="L4926">
            <v>9.0909090909090912E-2</v>
          </cell>
        </row>
        <row r="4927">
          <cell r="A4927" t="str">
            <v>6390001446</v>
          </cell>
          <cell r="B4927" t="str">
            <v>LOAD SWITCH SLIDE</v>
          </cell>
          <cell r="C4927" t="str">
            <v>P18</v>
          </cell>
          <cell r="D4927" t="str">
            <v>EMS Parts</v>
          </cell>
          <cell r="E4927" t="str">
            <v>20</v>
          </cell>
          <cell r="F4927" t="str">
            <v>700</v>
          </cell>
          <cell r="G4927" t="str">
            <v xml:space="preserve">          11</v>
          </cell>
          <cell r="H4927" t="str">
            <v>EA</v>
          </cell>
          <cell r="I4927">
            <v>65.48</v>
          </cell>
          <cell r="J4927">
            <v>0.09</v>
          </cell>
          <cell r="K4927">
            <v>71</v>
          </cell>
          <cell r="L4927">
            <v>8.4300549786194195E-2</v>
          </cell>
        </row>
        <row r="4928">
          <cell r="A4928" t="str">
            <v>6390001447</v>
          </cell>
          <cell r="B4928" t="str">
            <v>ROD, LOAD SWITCH</v>
          </cell>
          <cell r="C4928" t="str">
            <v>P18</v>
          </cell>
          <cell r="D4928" t="str">
            <v>EMS Parts</v>
          </cell>
          <cell r="E4928" t="str">
            <v>20</v>
          </cell>
          <cell r="F4928" t="str">
            <v>700</v>
          </cell>
          <cell r="G4928" t="str">
            <v xml:space="preserve">          11</v>
          </cell>
          <cell r="H4928" t="str">
            <v>EA</v>
          </cell>
          <cell r="I4928">
            <v>28.13</v>
          </cell>
          <cell r="J4928">
            <v>0.09</v>
          </cell>
          <cell r="K4928">
            <v>31</v>
          </cell>
          <cell r="L4928">
            <v>0.1020263064344117</v>
          </cell>
        </row>
        <row r="4929">
          <cell r="A4929" t="str">
            <v>6390001447</v>
          </cell>
          <cell r="B4929" t="str">
            <v>ROD, LOAD SWITCH</v>
          </cell>
          <cell r="C4929" t="str">
            <v>P18</v>
          </cell>
          <cell r="D4929" t="str">
            <v>EMS Parts</v>
          </cell>
          <cell r="E4929" t="str">
            <v>20</v>
          </cell>
          <cell r="F4929" t="str">
            <v>700</v>
          </cell>
          <cell r="G4929" t="str">
            <v xml:space="preserve">          10</v>
          </cell>
          <cell r="H4929" t="str">
            <v>EA</v>
          </cell>
          <cell r="I4929">
            <v>30</v>
          </cell>
          <cell r="J4929">
            <v>0.09</v>
          </cell>
          <cell r="K4929">
            <v>33</v>
          </cell>
          <cell r="L4929">
            <v>0.1</v>
          </cell>
        </row>
        <row r="4930">
          <cell r="A4930" t="str">
            <v>6390001448</v>
          </cell>
          <cell r="B4930" t="str">
            <v>PIN</v>
          </cell>
          <cell r="C4930" t="str">
            <v>P18</v>
          </cell>
          <cell r="D4930" t="str">
            <v>EMS Parts</v>
          </cell>
          <cell r="E4930" t="str">
            <v>20</v>
          </cell>
          <cell r="F4930" t="str">
            <v>700</v>
          </cell>
          <cell r="G4930" t="str">
            <v xml:space="preserve">          11</v>
          </cell>
          <cell r="H4930" t="str">
            <v>EA</v>
          </cell>
          <cell r="I4930">
            <v>7.15</v>
          </cell>
          <cell r="J4930">
            <v>0.09</v>
          </cell>
          <cell r="K4930">
            <v>7.7935000000000008</v>
          </cell>
          <cell r="L4930">
            <v>9.0000000000000052E-2</v>
          </cell>
        </row>
        <row r="4931">
          <cell r="A4931" t="str">
            <v>6390001448</v>
          </cell>
          <cell r="B4931" t="str">
            <v>PIN</v>
          </cell>
          <cell r="C4931" t="str">
            <v>P18</v>
          </cell>
          <cell r="D4931" t="str">
            <v>EMS Parts</v>
          </cell>
          <cell r="E4931" t="str">
            <v>20</v>
          </cell>
          <cell r="F4931" t="str">
            <v>700</v>
          </cell>
          <cell r="G4931" t="str">
            <v xml:space="preserve">          10</v>
          </cell>
          <cell r="H4931" t="str">
            <v>EA</v>
          </cell>
          <cell r="I4931">
            <v>11</v>
          </cell>
          <cell r="J4931">
            <v>0.09</v>
          </cell>
          <cell r="K4931">
            <v>11.99</v>
          </cell>
          <cell r="L4931">
            <v>9.0000000000000024E-2</v>
          </cell>
        </row>
        <row r="4932">
          <cell r="A4932" t="str">
            <v>6390001449</v>
          </cell>
          <cell r="B4932" t="str">
            <v>DISC SPRING</v>
          </cell>
          <cell r="C4932" t="str">
            <v>P18</v>
          </cell>
          <cell r="D4932" t="str">
            <v>EMS Parts</v>
          </cell>
          <cell r="E4932" t="str">
            <v>20</v>
          </cell>
          <cell r="F4932" t="str">
            <v>700</v>
          </cell>
          <cell r="G4932" t="str">
            <v xml:space="preserve">          11</v>
          </cell>
          <cell r="H4932" t="str">
            <v>EA</v>
          </cell>
          <cell r="I4932">
            <v>1.06</v>
          </cell>
          <cell r="J4932">
            <v>0.09</v>
          </cell>
          <cell r="K4932">
            <v>1.1554000000000002</v>
          </cell>
          <cell r="L4932">
            <v>9.0000000000000135E-2</v>
          </cell>
        </row>
        <row r="4933">
          <cell r="A4933" t="str">
            <v>6390001449</v>
          </cell>
          <cell r="B4933" t="str">
            <v>DISC SPRING</v>
          </cell>
          <cell r="C4933" t="str">
            <v>P18</v>
          </cell>
          <cell r="D4933" t="str">
            <v>EMS Parts</v>
          </cell>
          <cell r="E4933" t="str">
            <v>20</v>
          </cell>
          <cell r="F4933" t="str">
            <v>700</v>
          </cell>
          <cell r="G4933" t="str">
            <v xml:space="preserve">          10</v>
          </cell>
          <cell r="H4933" t="str">
            <v>EA</v>
          </cell>
          <cell r="I4933">
            <v>5.35</v>
          </cell>
          <cell r="J4933">
            <v>0.09</v>
          </cell>
          <cell r="K4933">
            <v>5.8315000000000001</v>
          </cell>
          <cell r="L4933">
            <v>9.0000000000000094E-2</v>
          </cell>
        </row>
        <row r="4934">
          <cell r="A4934" t="str">
            <v>6390001450</v>
          </cell>
          <cell r="B4934" t="str">
            <v>MASTER ON/OFF SWITCH</v>
          </cell>
          <cell r="C4934" t="str">
            <v>P18</v>
          </cell>
          <cell r="D4934" t="str">
            <v>EMS Parts</v>
          </cell>
          <cell r="E4934" t="str">
            <v>20</v>
          </cell>
          <cell r="F4934" t="str">
            <v>700</v>
          </cell>
          <cell r="G4934" t="str">
            <v xml:space="preserve">          10</v>
          </cell>
          <cell r="H4934" t="str">
            <v>EA</v>
          </cell>
          <cell r="I4934">
            <v>277</v>
          </cell>
          <cell r="J4934">
            <v>0.09</v>
          </cell>
          <cell r="K4934">
            <v>302</v>
          </cell>
          <cell r="L4934">
            <v>9.0252707581227443E-2</v>
          </cell>
        </row>
        <row r="4935">
          <cell r="A4935" t="str">
            <v>6390001450</v>
          </cell>
          <cell r="B4935" t="str">
            <v>MASTER ON/OFF SWITCH</v>
          </cell>
          <cell r="C4935" t="str">
            <v>P18</v>
          </cell>
          <cell r="D4935" t="str">
            <v>EMS Parts</v>
          </cell>
          <cell r="E4935" t="str">
            <v>20</v>
          </cell>
          <cell r="F4935" t="str">
            <v>700</v>
          </cell>
          <cell r="G4935" t="str">
            <v xml:space="preserve">          11</v>
          </cell>
          <cell r="H4935" t="str">
            <v>EA</v>
          </cell>
          <cell r="I4935">
            <v>281.91000000000003</v>
          </cell>
          <cell r="J4935">
            <v>0.09</v>
          </cell>
          <cell r="K4935">
            <v>307</v>
          </cell>
          <cell r="L4935">
            <v>8.9000035472313763E-2</v>
          </cell>
        </row>
        <row r="4936">
          <cell r="A4936" t="str">
            <v>6390001452</v>
          </cell>
          <cell r="B4936" t="str">
            <v>SUPPORT SWITCH ASSEMBLY</v>
          </cell>
          <cell r="C4936" t="str">
            <v>P18</v>
          </cell>
          <cell r="D4936" t="str">
            <v>EMS Parts</v>
          </cell>
          <cell r="E4936" t="str">
            <v>20</v>
          </cell>
          <cell r="F4936" t="str">
            <v>700</v>
          </cell>
          <cell r="G4936" t="str">
            <v xml:space="preserve">          11</v>
          </cell>
          <cell r="H4936" t="str">
            <v>EA</v>
          </cell>
          <cell r="I4936">
            <v>201.46</v>
          </cell>
          <cell r="J4936">
            <v>0.09</v>
          </cell>
          <cell r="K4936">
            <v>220</v>
          </cell>
          <cell r="L4936">
            <v>9.2028194182467937E-2</v>
          </cell>
        </row>
        <row r="4937">
          <cell r="A4937" t="str">
            <v>6390001452</v>
          </cell>
          <cell r="B4937" t="str">
            <v>SUPPORT SWITCH ASSEMBLY</v>
          </cell>
          <cell r="C4937" t="str">
            <v>P18</v>
          </cell>
          <cell r="D4937" t="str">
            <v>EMS Parts</v>
          </cell>
          <cell r="E4937" t="str">
            <v>20</v>
          </cell>
          <cell r="F4937" t="str">
            <v>700</v>
          </cell>
          <cell r="G4937" t="str">
            <v xml:space="preserve">          10</v>
          </cell>
          <cell r="H4937" t="str">
            <v>EA</v>
          </cell>
          <cell r="I4937">
            <v>199</v>
          </cell>
          <cell r="J4937">
            <v>0.09</v>
          </cell>
          <cell r="K4937">
            <v>217</v>
          </cell>
          <cell r="L4937">
            <v>9.0452261306532666E-2</v>
          </cell>
        </row>
        <row r="4938">
          <cell r="A4938" t="str">
            <v>6390001453</v>
          </cell>
          <cell r="B4938" t="str">
            <v>THRUST WASHER, LOAD SENSOR</v>
          </cell>
          <cell r="C4938" t="str">
            <v>P18</v>
          </cell>
          <cell r="D4938" t="str">
            <v>EMS Parts</v>
          </cell>
          <cell r="E4938" t="str">
            <v>20</v>
          </cell>
          <cell r="F4938" t="str">
            <v>700</v>
          </cell>
          <cell r="G4938" t="str">
            <v xml:space="preserve">          11</v>
          </cell>
          <cell r="H4938" t="str">
            <v>EA</v>
          </cell>
          <cell r="I4938">
            <v>4.38</v>
          </cell>
          <cell r="J4938">
            <v>0.09</v>
          </cell>
          <cell r="K4938">
            <v>4.7742000000000004</v>
          </cell>
          <cell r="L4938">
            <v>9.0000000000000122E-2</v>
          </cell>
        </row>
        <row r="4939">
          <cell r="A4939" t="str">
            <v>6390001453</v>
          </cell>
          <cell r="B4939" t="str">
            <v>THRUST WASHER, LOAD SENSOR</v>
          </cell>
          <cell r="C4939" t="str">
            <v>P18</v>
          </cell>
          <cell r="D4939" t="str">
            <v>EMS Parts</v>
          </cell>
          <cell r="E4939" t="str">
            <v>20</v>
          </cell>
          <cell r="F4939" t="str">
            <v>700</v>
          </cell>
          <cell r="G4939" t="str">
            <v xml:space="preserve">          10</v>
          </cell>
          <cell r="H4939" t="str">
            <v>EA</v>
          </cell>
          <cell r="I4939">
            <v>9</v>
          </cell>
          <cell r="J4939">
            <v>0.09</v>
          </cell>
          <cell r="K4939">
            <v>9.81</v>
          </cell>
          <cell r="L4939">
            <v>9.0000000000000052E-2</v>
          </cell>
        </row>
        <row r="4940">
          <cell r="A4940" t="str">
            <v>6390001454</v>
          </cell>
          <cell r="B4940" t="str">
            <v>FLAT HEAD DRIVE STUD</v>
          </cell>
          <cell r="C4940" t="str">
            <v>P18</v>
          </cell>
          <cell r="D4940" t="str">
            <v>EMS Parts</v>
          </cell>
          <cell r="E4940" t="str">
            <v>20</v>
          </cell>
          <cell r="F4940" t="str">
            <v>700</v>
          </cell>
          <cell r="G4940" t="str">
            <v xml:space="preserve">          10</v>
          </cell>
          <cell r="H4940" t="str">
            <v>EA</v>
          </cell>
          <cell r="I4940">
            <v>7.49</v>
          </cell>
          <cell r="J4940">
            <v>0.09</v>
          </cell>
          <cell r="K4940">
            <v>8.1641000000000012</v>
          </cell>
          <cell r="L4940">
            <v>9.0000000000000135E-2</v>
          </cell>
        </row>
        <row r="4941">
          <cell r="A4941" t="str">
            <v>6390001454</v>
          </cell>
          <cell r="B4941" t="str">
            <v>FLAT HEAD DRIVE STUD</v>
          </cell>
          <cell r="C4941" t="str">
            <v>P18</v>
          </cell>
          <cell r="D4941" t="str">
            <v>EMS Parts</v>
          </cell>
          <cell r="E4941" t="str">
            <v>20</v>
          </cell>
          <cell r="F4941" t="str">
            <v>700</v>
          </cell>
          <cell r="G4941" t="str">
            <v xml:space="preserve">          11</v>
          </cell>
          <cell r="H4941" t="str">
            <v>EA</v>
          </cell>
          <cell r="I4941">
            <v>3.45</v>
          </cell>
          <cell r="J4941">
            <v>0.09</v>
          </cell>
          <cell r="K4941">
            <v>3.7605000000000004</v>
          </cell>
          <cell r="L4941">
            <v>9.0000000000000066E-2</v>
          </cell>
        </row>
        <row r="4942">
          <cell r="A4942" t="str">
            <v>6390001467</v>
          </cell>
          <cell r="B4942" t="str">
            <v>PLATE, IFU LABEL</v>
          </cell>
          <cell r="C4942" t="str">
            <v>P18</v>
          </cell>
          <cell r="D4942" t="str">
            <v>EMS Parts</v>
          </cell>
          <cell r="E4942" t="str">
            <v>20</v>
          </cell>
          <cell r="F4942" t="str">
            <v>700</v>
          </cell>
          <cell r="G4942" t="str">
            <v xml:space="preserve">          10</v>
          </cell>
          <cell r="H4942" t="str">
            <v>EA</v>
          </cell>
          <cell r="I4942">
            <v>31</v>
          </cell>
          <cell r="J4942">
            <v>0.09</v>
          </cell>
          <cell r="K4942">
            <v>34</v>
          </cell>
          <cell r="L4942">
            <v>9.6774193548387094E-2</v>
          </cell>
        </row>
        <row r="4943">
          <cell r="A4943" t="str">
            <v>6390001467</v>
          </cell>
          <cell r="B4943" t="str">
            <v>PLATE, IFU LABEL</v>
          </cell>
          <cell r="C4943" t="str">
            <v>P18</v>
          </cell>
          <cell r="D4943" t="str">
            <v>EMS Parts</v>
          </cell>
          <cell r="E4943" t="str">
            <v>20</v>
          </cell>
          <cell r="F4943" t="str">
            <v>700</v>
          </cell>
          <cell r="G4943" t="str">
            <v xml:space="preserve">          11</v>
          </cell>
          <cell r="H4943" t="str">
            <v>EA</v>
          </cell>
          <cell r="I4943">
            <v>29.75</v>
          </cell>
          <cell r="J4943">
            <v>0.09</v>
          </cell>
          <cell r="K4943">
            <v>32</v>
          </cell>
          <cell r="L4943">
            <v>7.5630252100840331E-2</v>
          </cell>
        </row>
        <row r="4944">
          <cell r="A4944" t="str">
            <v>6390001468</v>
          </cell>
          <cell r="B4944" t="str">
            <v>BATTERY, 12V PC310</v>
          </cell>
          <cell r="C4944" t="str">
            <v>P18</v>
          </cell>
          <cell r="D4944" t="str">
            <v>EMS Parts</v>
          </cell>
          <cell r="E4944" t="str">
            <v>20</v>
          </cell>
          <cell r="F4944" t="str">
            <v>700</v>
          </cell>
          <cell r="G4944" t="str">
            <v xml:space="preserve">          11</v>
          </cell>
          <cell r="H4944" t="str">
            <v>EA</v>
          </cell>
          <cell r="I4944">
            <v>605.62</v>
          </cell>
          <cell r="J4944">
            <v>0.09</v>
          </cell>
          <cell r="K4944">
            <v>660</v>
          </cell>
          <cell r="L4944">
            <v>8.9792278986823418E-2</v>
          </cell>
        </row>
        <row r="4945">
          <cell r="A4945" t="str">
            <v>6390001468</v>
          </cell>
          <cell r="B4945" t="str">
            <v>BATTERY, 12V PC310</v>
          </cell>
          <cell r="C4945" t="str">
            <v>P18</v>
          </cell>
          <cell r="D4945" t="str">
            <v>EMS Parts</v>
          </cell>
          <cell r="E4945" t="str">
            <v>20</v>
          </cell>
          <cell r="F4945" t="str">
            <v>700</v>
          </cell>
          <cell r="G4945" t="str">
            <v xml:space="preserve">          10</v>
          </cell>
          <cell r="H4945" t="str">
            <v>EA</v>
          </cell>
          <cell r="I4945">
            <v>591</v>
          </cell>
          <cell r="J4945">
            <v>0.09</v>
          </cell>
          <cell r="K4945">
            <v>644</v>
          </cell>
          <cell r="L4945">
            <v>8.9678510998307953E-2</v>
          </cell>
        </row>
        <row r="4946">
          <cell r="A4946" t="str">
            <v>6390001470</v>
          </cell>
          <cell r="B4946" t="str">
            <v>TPS PCB ASSEMBLY</v>
          </cell>
          <cell r="C4946" t="str">
            <v>P18</v>
          </cell>
          <cell r="D4946" t="str">
            <v>EMS Parts</v>
          </cell>
          <cell r="E4946" t="str">
            <v>20</v>
          </cell>
          <cell r="F4946" t="str">
            <v>700</v>
          </cell>
          <cell r="G4946" t="str">
            <v xml:space="preserve">          10</v>
          </cell>
          <cell r="H4946" t="str">
            <v>EA</v>
          </cell>
          <cell r="I4946">
            <v>62</v>
          </cell>
          <cell r="J4946">
            <v>0.09</v>
          </cell>
          <cell r="K4946">
            <v>68</v>
          </cell>
          <cell r="L4946">
            <v>9.6774193548387094E-2</v>
          </cell>
        </row>
        <row r="4947">
          <cell r="A4947" t="str">
            <v>6390001470</v>
          </cell>
          <cell r="B4947" t="str">
            <v>TPS PCB ASSEMBLY</v>
          </cell>
          <cell r="C4947" t="str">
            <v>P18</v>
          </cell>
          <cell r="D4947" t="str">
            <v>EMS Parts</v>
          </cell>
          <cell r="E4947" t="str">
            <v>20</v>
          </cell>
          <cell r="F4947" t="str">
            <v>700</v>
          </cell>
          <cell r="G4947" t="str">
            <v xml:space="preserve">          11</v>
          </cell>
          <cell r="H4947" t="str">
            <v>EA</v>
          </cell>
          <cell r="I4947">
            <v>61.54</v>
          </cell>
          <cell r="J4947">
            <v>0.09</v>
          </cell>
          <cell r="K4947">
            <v>67</v>
          </cell>
          <cell r="L4947">
            <v>8.8722781930451758E-2</v>
          </cell>
        </row>
        <row r="4948">
          <cell r="A4948" t="str">
            <v>6390001476</v>
          </cell>
          <cell r="B4948" t="str">
            <v>HOUSING, ACTUATOR LOCK RELEASE</v>
          </cell>
          <cell r="C4948" t="str">
            <v>P18</v>
          </cell>
          <cell r="D4948" t="str">
            <v>EMS Parts</v>
          </cell>
          <cell r="E4948" t="str">
            <v>20</v>
          </cell>
          <cell r="F4948" t="str">
            <v>700</v>
          </cell>
          <cell r="G4948" t="str">
            <v xml:space="preserve">          10</v>
          </cell>
          <cell r="H4948" t="str">
            <v>EA</v>
          </cell>
          <cell r="I4948">
            <v>13</v>
          </cell>
          <cell r="J4948">
            <v>0.09</v>
          </cell>
          <cell r="K4948">
            <v>14.170000000000002</v>
          </cell>
          <cell r="L4948">
            <v>9.0000000000000135E-2</v>
          </cell>
        </row>
        <row r="4949">
          <cell r="A4949" t="str">
            <v>6390001476</v>
          </cell>
          <cell r="B4949" t="str">
            <v>HOUSING, ACTUATOR LOCK RELEASE</v>
          </cell>
          <cell r="C4949" t="str">
            <v>P18</v>
          </cell>
          <cell r="D4949" t="str">
            <v>EMS Parts</v>
          </cell>
          <cell r="E4949" t="str">
            <v>20</v>
          </cell>
          <cell r="F4949" t="str">
            <v>700</v>
          </cell>
          <cell r="G4949" t="str">
            <v xml:space="preserve">          11</v>
          </cell>
          <cell r="H4949" t="str">
            <v>EA</v>
          </cell>
          <cell r="I4949">
            <v>9.1</v>
          </cell>
          <cell r="J4949">
            <v>0.09</v>
          </cell>
          <cell r="K4949">
            <v>9.9190000000000005</v>
          </cell>
          <cell r="L4949">
            <v>9.0000000000000094E-2</v>
          </cell>
        </row>
        <row r="4950">
          <cell r="A4950" t="str">
            <v>6390001477</v>
          </cell>
          <cell r="B4950" t="str">
            <v>SLIDER, ACTUATOR, LOCK RELEASE</v>
          </cell>
          <cell r="C4950" t="str">
            <v>P18</v>
          </cell>
          <cell r="D4950" t="str">
            <v>EMS Parts</v>
          </cell>
          <cell r="E4950" t="str">
            <v>20</v>
          </cell>
          <cell r="F4950" t="str">
            <v>700</v>
          </cell>
          <cell r="G4950" t="str">
            <v xml:space="preserve">          10</v>
          </cell>
          <cell r="H4950" t="str">
            <v>EA</v>
          </cell>
          <cell r="I4950">
            <v>10</v>
          </cell>
          <cell r="J4950">
            <v>0.09</v>
          </cell>
          <cell r="K4950">
            <v>10.9</v>
          </cell>
          <cell r="L4950">
            <v>9.0000000000000038E-2</v>
          </cell>
        </row>
        <row r="4951">
          <cell r="A4951" t="str">
            <v>6390001477</v>
          </cell>
          <cell r="B4951" t="str">
            <v>SLIDER, ACTUATOR, LOCK RELEASE</v>
          </cell>
          <cell r="C4951" t="str">
            <v>P18</v>
          </cell>
          <cell r="D4951" t="str">
            <v>EMS Parts</v>
          </cell>
          <cell r="E4951" t="str">
            <v>20</v>
          </cell>
          <cell r="F4951" t="str">
            <v>700</v>
          </cell>
          <cell r="G4951" t="str">
            <v xml:space="preserve">          11</v>
          </cell>
          <cell r="H4951" t="str">
            <v>EA</v>
          </cell>
          <cell r="I4951">
            <v>5.97</v>
          </cell>
          <cell r="J4951">
            <v>0.09</v>
          </cell>
          <cell r="K4951">
            <v>6.5072999999999999</v>
          </cell>
          <cell r="L4951">
            <v>9.0000000000000024E-2</v>
          </cell>
        </row>
        <row r="4952">
          <cell r="A4952" t="str">
            <v>6390001478</v>
          </cell>
          <cell r="B4952" t="str">
            <v>ACTUATOR</v>
          </cell>
          <cell r="C4952" t="str">
            <v>P18</v>
          </cell>
          <cell r="D4952" t="str">
            <v>EMS Parts</v>
          </cell>
          <cell r="E4952" t="str">
            <v>20</v>
          </cell>
          <cell r="F4952" t="str">
            <v>700</v>
          </cell>
          <cell r="G4952" t="str">
            <v xml:space="preserve">          10</v>
          </cell>
          <cell r="H4952" t="str">
            <v>EA</v>
          </cell>
          <cell r="I4952">
            <v>95</v>
          </cell>
          <cell r="J4952">
            <v>0.09</v>
          </cell>
          <cell r="K4952">
            <v>104</v>
          </cell>
          <cell r="L4952">
            <v>9.4736842105263161E-2</v>
          </cell>
        </row>
        <row r="4953">
          <cell r="A4953" t="str">
            <v>6390001478</v>
          </cell>
          <cell r="B4953" t="str">
            <v>ACTUATOR</v>
          </cell>
          <cell r="C4953" t="str">
            <v>P18</v>
          </cell>
          <cell r="D4953" t="str">
            <v>EMS Parts</v>
          </cell>
          <cell r="E4953" t="str">
            <v>20</v>
          </cell>
          <cell r="F4953" t="str">
            <v>700</v>
          </cell>
          <cell r="G4953" t="str">
            <v xml:space="preserve">          11</v>
          </cell>
          <cell r="H4953" t="str">
            <v>EA</v>
          </cell>
          <cell r="I4953">
            <v>95.07</v>
          </cell>
          <cell r="J4953">
            <v>0.09</v>
          </cell>
          <cell r="K4953">
            <v>104</v>
          </cell>
          <cell r="L4953">
            <v>9.3930787840538627E-2</v>
          </cell>
        </row>
        <row r="4954">
          <cell r="A4954" t="str">
            <v>6390001486</v>
          </cell>
          <cell r="B4954" t="str">
            <v>ARM COVER GUARD, HE</v>
          </cell>
          <cell r="C4954" t="str">
            <v>P18</v>
          </cell>
          <cell r="D4954" t="str">
            <v>EMS Parts</v>
          </cell>
          <cell r="E4954" t="str">
            <v>20</v>
          </cell>
          <cell r="F4954" t="str">
            <v>700</v>
          </cell>
          <cell r="G4954" t="str">
            <v xml:space="preserve">          11</v>
          </cell>
          <cell r="H4954" t="str">
            <v>EA</v>
          </cell>
          <cell r="I4954">
            <v>4.96</v>
          </cell>
          <cell r="J4954">
            <v>0.09</v>
          </cell>
          <cell r="K4954">
            <v>5.4064000000000005</v>
          </cell>
          <cell r="L4954">
            <v>9.0000000000000122E-2</v>
          </cell>
        </row>
        <row r="4955">
          <cell r="A4955" t="str">
            <v>6390001486</v>
          </cell>
          <cell r="B4955" t="str">
            <v>ARM COVER GUARD, HE</v>
          </cell>
          <cell r="C4955" t="str">
            <v>P18</v>
          </cell>
          <cell r="D4955" t="str">
            <v>EMS Parts</v>
          </cell>
          <cell r="E4955" t="str">
            <v>20</v>
          </cell>
          <cell r="F4955" t="str">
            <v>700</v>
          </cell>
          <cell r="G4955" t="str">
            <v xml:space="preserve">          10</v>
          </cell>
          <cell r="H4955" t="str">
            <v>EA</v>
          </cell>
          <cell r="I4955">
            <v>9</v>
          </cell>
          <cell r="J4955">
            <v>0.09</v>
          </cell>
          <cell r="K4955">
            <v>9.81</v>
          </cell>
          <cell r="L4955">
            <v>9.0000000000000052E-2</v>
          </cell>
        </row>
        <row r="4956">
          <cell r="A4956" t="str">
            <v>6390001488</v>
          </cell>
          <cell r="B4956" t="str">
            <v>STIFFENER, LOAD WHEEL BRKT</v>
          </cell>
          <cell r="C4956" t="str">
            <v>P18</v>
          </cell>
          <cell r="D4956" t="str">
            <v>EMS Parts</v>
          </cell>
          <cell r="E4956" t="str">
            <v>20</v>
          </cell>
          <cell r="F4956" t="str">
            <v>700</v>
          </cell>
          <cell r="G4956" t="str">
            <v xml:space="preserve">          10</v>
          </cell>
          <cell r="H4956" t="str">
            <v>EA</v>
          </cell>
          <cell r="I4956">
            <v>7.49</v>
          </cell>
          <cell r="J4956">
            <v>0.09</v>
          </cell>
          <cell r="K4956">
            <v>8.1641000000000012</v>
          </cell>
          <cell r="L4956">
            <v>9.0000000000000135E-2</v>
          </cell>
        </row>
        <row r="4957">
          <cell r="A4957" t="str">
            <v>6390001488</v>
          </cell>
          <cell r="B4957" t="str">
            <v>STIFFENER, LOAD WHEEL BRKT</v>
          </cell>
          <cell r="C4957" t="str">
            <v>P18</v>
          </cell>
          <cell r="D4957" t="str">
            <v>EMS Parts</v>
          </cell>
          <cell r="E4957" t="str">
            <v>20</v>
          </cell>
          <cell r="F4957" t="str">
            <v>700</v>
          </cell>
          <cell r="G4957" t="str">
            <v xml:space="preserve">          11</v>
          </cell>
          <cell r="H4957" t="str">
            <v>EA</v>
          </cell>
          <cell r="I4957">
            <v>2.8</v>
          </cell>
          <cell r="J4957">
            <v>0.09</v>
          </cell>
          <cell r="K4957">
            <v>3.052</v>
          </cell>
          <cell r="L4957">
            <v>9.000000000000008E-2</v>
          </cell>
        </row>
        <row r="4958">
          <cell r="A4958" t="str">
            <v>6390001489</v>
          </cell>
          <cell r="B4958" t="str">
            <v>LOAD WHEEL HORN GUIDE BRACKET</v>
          </cell>
          <cell r="C4958" t="str">
            <v>P18</v>
          </cell>
          <cell r="D4958" t="str">
            <v>EMS Parts</v>
          </cell>
          <cell r="E4958" t="str">
            <v>20</v>
          </cell>
          <cell r="F4958" t="str">
            <v>700</v>
          </cell>
          <cell r="G4958" t="str">
            <v xml:space="preserve">          11</v>
          </cell>
          <cell r="H4958" t="str">
            <v>EA</v>
          </cell>
          <cell r="I4958">
            <v>9.74</v>
          </cell>
          <cell r="J4958">
            <v>0.09</v>
          </cell>
          <cell r="K4958">
            <v>10.616600000000002</v>
          </cell>
          <cell r="L4958">
            <v>9.0000000000000163E-2</v>
          </cell>
        </row>
        <row r="4959">
          <cell r="A4959" t="str">
            <v>6390001489</v>
          </cell>
          <cell r="B4959" t="str">
            <v>LOAD WHEEL HORN GUIDE BRACKET</v>
          </cell>
          <cell r="C4959" t="str">
            <v>P18</v>
          </cell>
          <cell r="D4959" t="str">
            <v>EMS Parts</v>
          </cell>
          <cell r="E4959" t="str">
            <v>20</v>
          </cell>
          <cell r="F4959" t="str">
            <v>700</v>
          </cell>
          <cell r="G4959" t="str">
            <v xml:space="preserve">          10</v>
          </cell>
          <cell r="H4959" t="str">
            <v>EA</v>
          </cell>
          <cell r="I4959">
            <v>13</v>
          </cell>
          <cell r="J4959">
            <v>0.09</v>
          </cell>
          <cell r="K4959">
            <v>14.170000000000002</v>
          </cell>
          <cell r="L4959">
            <v>9.0000000000000135E-2</v>
          </cell>
        </row>
        <row r="4960">
          <cell r="A4960" t="str">
            <v>6390001490</v>
          </cell>
          <cell r="B4960" t="str">
            <v>TROLLEY LED PCB ASSEMBLY</v>
          </cell>
          <cell r="C4960" t="str">
            <v>P18</v>
          </cell>
          <cell r="D4960" t="str">
            <v>EMS Parts</v>
          </cell>
          <cell r="E4960" t="str">
            <v>20</v>
          </cell>
          <cell r="F4960" t="str">
            <v>700</v>
          </cell>
          <cell r="G4960" t="str">
            <v xml:space="preserve">          10</v>
          </cell>
          <cell r="H4960" t="str">
            <v>EA</v>
          </cell>
          <cell r="I4960">
            <v>35</v>
          </cell>
          <cell r="J4960">
            <v>0.09</v>
          </cell>
          <cell r="K4960">
            <v>38</v>
          </cell>
          <cell r="L4960">
            <v>8.5714285714285715E-2</v>
          </cell>
        </row>
        <row r="4961">
          <cell r="A4961" t="str">
            <v>6390001490</v>
          </cell>
          <cell r="B4961" t="str">
            <v>TROLLEY LED PCB ASSEMBLY</v>
          </cell>
          <cell r="C4961" t="str">
            <v>P18</v>
          </cell>
          <cell r="D4961" t="str">
            <v>EMS Parts</v>
          </cell>
          <cell r="E4961" t="str">
            <v>20</v>
          </cell>
          <cell r="F4961" t="str">
            <v>700</v>
          </cell>
          <cell r="G4961" t="str">
            <v xml:space="preserve">          11</v>
          </cell>
          <cell r="H4961" t="str">
            <v>EA</v>
          </cell>
          <cell r="I4961">
            <v>35.32</v>
          </cell>
          <cell r="J4961">
            <v>0.09</v>
          </cell>
          <cell r="K4961">
            <v>38</v>
          </cell>
          <cell r="L4961">
            <v>7.5877689694224232E-2</v>
          </cell>
        </row>
        <row r="4962">
          <cell r="A4962" t="str">
            <v>6390001499</v>
          </cell>
          <cell r="B4962" t="str">
            <v>LABEL, MANUAL OPERATIONS</v>
          </cell>
          <cell r="C4962" t="str">
            <v>P18</v>
          </cell>
          <cell r="D4962" t="str">
            <v>EMS Parts</v>
          </cell>
          <cell r="E4962" t="str">
            <v>20</v>
          </cell>
          <cell r="F4962" t="str">
            <v>700</v>
          </cell>
          <cell r="G4962" t="str">
            <v xml:space="preserve">          10</v>
          </cell>
          <cell r="H4962" t="str">
            <v>EA</v>
          </cell>
          <cell r="I4962">
            <v>21</v>
          </cell>
          <cell r="J4962">
            <v>0.09</v>
          </cell>
          <cell r="K4962">
            <v>23</v>
          </cell>
          <cell r="L4962">
            <v>9.5238095238095233E-2</v>
          </cell>
        </row>
        <row r="4963">
          <cell r="A4963" t="str">
            <v>6390001499</v>
          </cell>
          <cell r="B4963" t="str">
            <v>LABEL, MANUAL OPERATIONS</v>
          </cell>
          <cell r="C4963" t="str">
            <v>P18</v>
          </cell>
          <cell r="D4963" t="str">
            <v>EMS Parts</v>
          </cell>
          <cell r="E4963" t="str">
            <v>20</v>
          </cell>
          <cell r="F4963" t="str">
            <v>700</v>
          </cell>
          <cell r="G4963" t="str">
            <v xml:space="preserve">          11</v>
          </cell>
          <cell r="H4963" t="str">
            <v>EA</v>
          </cell>
          <cell r="I4963">
            <v>19.93</v>
          </cell>
          <cell r="J4963">
            <v>0.09</v>
          </cell>
          <cell r="K4963">
            <v>21.723700000000001</v>
          </cell>
          <cell r="L4963">
            <v>9.0000000000000066E-2</v>
          </cell>
        </row>
        <row r="4964">
          <cell r="A4964" t="str">
            <v>6390001515</v>
          </cell>
          <cell r="B4964" t="str">
            <v>PWRLD IN-SERVICE DVD</v>
          </cell>
          <cell r="C4964" t="str">
            <v>P18</v>
          </cell>
          <cell r="D4964" t="str">
            <v>EMS Parts</v>
          </cell>
          <cell r="E4964" t="str">
            <v>20</v>
          </cell>
          <cell r="F4964" t="str">
            <v>700</v>
          </cell>
          <cell r="G4964" t="str">
            <v xml:space="preserve">          11</v>
          </cell>
          <cell r="H4964" t="str">
            <v>EA</v>
          </cell>
          <cell r="I4964">
            <v>17.73</v>
          </cell>
          <cell r="J4964">
            <v>0.09</v>
          </cell>
          <cell r="K4964">
            <v>19.325700000000001</v>
          </cell>
          <cell r="L4964">
            <v>9.0000000000000038E-2</v>
          </cell>
        </row>
        <row r="4965">
          <cell r="A4965" t="str">
            <v>6390001523</v>
          </cell>
          <cell r="B4965" t="str">
            <v>DANISH LABEL, MANUAL OPERATION</v>
          </cell>
          <cell r="C4965" t="str">
            <v>P18</v>
          </cell>
          <cell r="D4965" t="str">
            <v>EMS Parts</v>
          </cell>
          <cell r="E4965" t="str">
            <v>20</v>
          </cell>
          <cell r="F4965" t="str">
            <v>700</v>
          </cell>
          <cell r="G4965" t="str">
            <v xml:space="preserve">          10</v>
          </cell>
          <cell r="H4965" t="str">
            <v>EA</v>
          </cell>
          <cell r="I4965">
            <v>67</v>
          </cell>
          <cell r="J4965">
            <v>0.09</v>
          </cell>
          <cell r="K4965">
            <v>73</v>
          </cell>
          <cell r="L4965">
            <v>8.9552238805970144E-2</v>
          </cell>
        </row>
        <row r="4966">
          <cell r="A4966" t="str">
            <v>6390001523</v>
          </cell>
          <cell r="B4966" t="str">
            <v>DANISH LABEL, MANUAL OPERATION</v>
          </cell>
          <cell r="C4966" t="str">
            <v>P18</v>
          </cell>
          <cell r="D4966" t="str">
            <v>EMS Parts</v>
          </cell>
          <cell r="E4966" t="str">
            <v>20</v>
          </cell>
          <cell r="F4966" t="str">
            <v>700</v>
          </cell>
          <cell r="G4966" t="str">
            <v xml:space="preserve">          11</v>
          </cell>
          <cell r="H4966" t="str">
            <v>EA</v>
          </cell>
          <cell r="I4966">
            <v>67.22</v>
          </cell>
          <cell r="J4966">
            <v>0.09</v>
          </cell>
          <cell r="K4966">
            <v>73</v>
          </cell>
          <cell r="L4966">
            <v>8.5986313597143732E-2</v>
          </cell>
        </row>
        <row r="4967">
          <cell r="A4967" t="str">
            <v>6390001525</v>
          </cell>
          <cell r="B4967" t="str">
            <v>DUTCH LABEL, MANUAL OPERATIONS</v>
          </cell>
          <cell r="C4967" t="str">
            <v>P18</v>
          </cell>
          <cell r="D4967" t="str">
            <v>EMS Parts</v>
          </cell>
          <cell r="E4967" t="str">
            <v>20</v>
          </cell>
          <cell r="F4967" t="str">
            <v>700</v>
          </cell>
          <cell r="G4967" t="str">
            <v xml:space="preserve">          10</v>
          </cell>
          <cell r="H4967" t="str">
            <v>EA</v>
          </cell>
          <cell r="I4967">
            <v>67</v>
          </cell>
          <cell r="J4967">
            <v>0.09</v>
          </cell>
          <cell r="K4967">
            <v>73</v>
          </cell>
          <cell r="L4967">
            <v>8.9552238805970144E-2</v>
          </cell>
        </row>
        <row r="4968">
          <cell r="A4968" t="str">
            <v>6390001525</v>
          </cell>
          <cell r="B4968" t="str">
            <v>DUTCH LABEL, MANUAL OPERATIONS</v>
          </cell>
          <cell r="C4968" t="str">
            <v>P18</v>
          </cell>
          <cell r="D4968" t="str">
            <v>EMS Parts</v>
          </cell>
          <cell r="E4968" t="str">
            <v>20</v>
          </cell>
          <cell r="F4968" t="str">
            <v>700</v>
          </cell>
          <cell r="G4968" t="str">
            <v xml:space="preserve">          11</v>
          </cell>
          <cell r="H4968" t="str">
            <v>EA</v>
          </cell>
          <cell r="I4968">
            <v>67.22</v>
          </cell>
          <cell r="J4968">
            <v>0.09</v>
          </cell>
          <cell r="K4968">
            <v>73</v>
          </cell>
          <cell r="L4968">
            <v>8.5986313597143732E-2</v>
          </cell>
        </row>
        <row r="4969">
          <cell r="A4969" t="str">
            <v>6390001527</v>
          </cell>
          <cell r="B4969" t="str">
            <v>GERMAN LABEL, MANUAL OPERATION</v>
          </cell>
          <cell r="C4969" t="str">
            <v>P18</v>
          </cell>
          <cell r="D4969" t="str">
            <v>EMS Parts</v>
          </cell>
          <cell r="E4969" t="str">
            <v>20</v>
          </cell>
          <cell r="F4969" t="str">
            <v>700</v>
          </cell>
          <cell r="G4969" t="str">
            <v xml:space="preserve">          11</v>
          </cell>
          <cell r="H4969" t="str">
            <v>EA</v>
          </cell>
          <cell r="I4969">
            <v>46.61</v>
          </cell>
          <cell r="J4969">
            <v>0.09</v>
          </cell>
          <cell r="K4969">
            <v>51</v>
          </cell>
          <cell r="L4969">
            <v>9.418579703926197E-2</v>
          </cell>
        </row>
        <row r="4970">
          <cell r="A4970" t="str">
            <v>6390001527</v>
          </cell>
          <cell r="B4970" t="str">
            <v>GERMAN LABEL, MANUAL OPERATION</v>
          </cell>
          <cell r="C4970" t="str">
            <v>P18</v>
          </cell>
          <cell r="D4970" t="str">
            <v>EMS Parts</v>
          </cell>
          <cell r="E4970" t="str">
            <v>20</v>
          </cell>
          <cell r="F4970" t="str">
            <v>700</v>
          </cell>
          <cell r="G4970" t="str">
            <v xml:space="preserve">          10</v>
          </cell>
          <cell r="H4970" t="str">
            <v>EA</v>
          </cell>
          <cell r="I4970">
            <v>49</v>
          </cell>
          <cell r="J4970">
            <v>0.09</v>
          </cell>
          <cell r="K4970">
            <v>53</v>
          </cell>
          <cell r="L4970">
            <v>8.1632653061224483E-2</v>
          </cell>
        </row>
        <row r="4971">
          <cell r="A4971" t="str">
            <v>6390001529</v>
          </cell>
          <cell r="B4971" t="str">
            <v>FRENCH LABEL, MANUAL OPERATION</v>
          </cell>
          <cell r="C4971" t="str">
            <v>P18</v>
          </cell>
          <cell r="D4971" t="str">
            <v>EMS Parts</v>
          </cell>
          <cell r="E4971" t="str">
            <v>20</v>
          </cell>
          <cell r="F4971" t="str">
            <v>700</v>
          </cell>
          <cell r="G4971" t="str">
            <v xml:space="preserve">          10</v>
          </cell>
          <cell r="H4971" t="str">
            <v>EA</v>
          </cell>
          <cell r="I4971">
            <v>67</v>
          </cell>
          <cell r="J4971">
            <v>0.09</v>
          </cell>
          <cell r="K4971">
            <v>73</v>
          </cell>
          <cell r="L4971">
            <v>8.9552238805970144E-2</v>
          </cell>
        </row>
        <row r="4972">
          <cell r="A4972" t="str">
            <v>6390001529</v>
          </cell>
          <cell r="B4972" t="str">
            <v>FRENCH LABEL, MANUAL OPERATION</v>
          </cell>
          <cell r="C4972" t="str">
            <v>P18</v>
          </cell>
          <cell r="D4972" t="str">
            <v>EMS Parts</v>
          </cell>
          <cell r="E4972" t="str">
            <v>20</v>
          </cell>
          <cell r="F4972" t="str">
            <v>700</v>
          </cell>
          <cell r="G4972" t="str">
            <v xml:space="preserve">          11</v>
          </cell>
          <cell r="H4972" t="str">
            <v>EA</v>
          </cell>
          <cell r="I4972">
            <v>67.22</v>
          </cell>
          <cell r="J4972">
            <v>0.09</v>
          </cell>
          <cell r="K4972">
            <v>73</v>
          </cell>
          <cell r="L4972">
            <v>8.5986313597143732E-2</v>
          </cell>
        </row>
        <row r="4973">
          <cell r="A4973" t="str">
            <v>6390001531</v>
          </cell>
          <cell r="B4973" t="str">
            <v>SWEDISH LBL, MANUAL OPERATION</v>
          </cell>
          <cell r="C4973" t="str">
            <v>P18</v>
          </cell>
          <cell r="D4973" t="str">
            <v>EMS Parts</v>
          </cell>
          <cell r="E4973" t="str">
            <v>20</v>
          </cell>
          <cell r="F4973" t="str">
            <v>700</v>
          </cell>
          <cell r="G4973" t="str">
            <v xml:space="preserve">          10</v>
          </cell>
          <cell r="H4973" t="str">
            <v>EA</v>
          </cell>
          <cell r="I4973">
            <v>67</v>
          </cell>
          <cell r="J4973">
            <v>0.09</v>
          </cell>
          <cell r="K4973">
            <v>73</v>
          </cell>
          <cell r="L4973">
            <v>8.9552238805970144E-2</v>
          </cell>
        </row>
        <row r="4974">
          <cell r="A4974" t="str">
            <v>6390001531</v>
          </cell>
          <cell r="B4974" t="str">
            <v>SWEDISH LBL, MANUAL OPERATION</v>
          </cell>
          <cell r="C4974" t="str">
            <v>P18</v>
          </cell>
          <cell r="D4974" t="str">
            <v>EMS Parts</v>
          </cell>
          <cell r="E4974" t="str">
            <v>20</v>
          </cell>
          <cell r="F4974" t="str">
            <v>700</v>
          </cell>
          <cell r="G4974" t="str">
            <v xml:space="preserve">          11</v>
          </cell>
          <cell r="H4974" t="str">
            <v>EA</v>
          </cell>
          <cell r="I4974">
            <v>67.22</v>
          </cell>
          <cell r="J4974">
            <v>0.09</v>
          </cell>
          <cell r="K4974">
            <v>73</v>
          </cell>
          <cell r="L4974">
            <v>8.5986313597143732E-2</v>
          </cell>
        </row>
        <row r="4975">
          <cell r="A4975" t="str">
            <v>6390001533</v>
          </cell>
          <cell r="B4975" t="str">
            <v>ITALIAN LBL, MANUAL OPERATION</v>
          </cell>
          <cell r="C4975" t="str">
            <v>P18</v>
          </cell>
          <cell r="D4975" t="str">
            <v>EMS Parts</v>
          </cell>
          <cell r="E4975" t="str">
            <v>20</v>
          </cell>
          <cell r="F4975" t="str">
            <v>700</v>
          </cell>
          <cell r="G4975" t="str">
            <v xml:space="preserve">          10</v>
          </cell>
          <cell r="H4975" t="str">
            <v>EA</v>
          </cell>
          <cell r="I4975">
            <v>67</v>
          </cell>
          <cell r="J4975">
            <v>0.09</v>
          </cell>
          <cell r="K4975">
            <v>73</v>
          </cell>
          <cell r="L4975">
            <v>8.9552238805970144E-2</v>
          </cell>
        </row>
        <row r="4976">
          <cell r="A4976" t="str">
            <v>6390001533</v>
          </cell>
          <cell r="B4976" t="str">
            <v>ITALIAN LBL, MANUAL OPERATION</v>
          </cell>
          <cell r="C4976" t="str">
            <v>P18</v>
          </cell>
          <cell r="D4976" t="str">
            <v>EMS Parts</v>
          </cell>
          <cell r="E4976" t="str">
            <v>20</v>
          </cell>
          <cell r="F4976" t="str">
            <v>700</v>
          </cell>
          <cell r="G4976" t="str">
            <v xml:space="preserve">          11</v>
          </cell>
          <cell r="H4976" t="str">
            <v>EA</v>
          </cell>
          <cell r="I4976">
            <v>67.22</v>
          </cell>
          <cell r="J4976">
            <v>0.09</v>
          </cell>
          <cell r="K4976">
            <v>73</v>
          </cell>
          <cell r="L4976">
            <v>8.5986313597143732E-2</v>
          </cell>
        </row>
        <row r="4977">
          <cell r="A4977" t="str">
            <v>6390001535</v>
          </cell>
          <cell r="B4977" t="str">
            <v>FINNISH LBL, MANUAL OPERATIONS</v>
          </cell>
          <cell r="C4977" t="str">
            <v>P18</v>
          </cell>
          <cell r="D4977" t="str">
            <v>EMS Parts</v>
          </cell>
          <cell r="E4977" t="str">
            <v>20</v>
          </cell>
          <cell r="F4977" t="str">
            <v>700</v>
          </cell>
          <cell r="G4977" t="str">
            <v xml:space="preserve">          10</v>
          </cell>
          <cell r="H4977" t="str">
            <v>EA</v>
          </cell>
          <cell r="I4977">
            <v>67</v>
          </cell>
          <cell r="J4977">
            <v>0.09</v>
          </cell>
          <cell r="K4977">
            <v>73</v>
          </cell>
          <cell r="L4977">
            <v>8.9552238805970144E-2</v>
          </cell>
        </row>
        <row r="4978">
          <cell r="A4978" t="str">
            <v>6390001535</v>
          </cell>
          <cell r="B4978" t="str">
            <v>FINNISH LBL, MANUAL OPERATIONS</v>
          </cell>
          <cell r="C4978" t="str">
            <v>P18</v>
          </cell>
          <cell r="D4978" t="str">
            <v>EMS Parts</v>
          </cell>
          <cell r="E4978" t="str">
            <v>20</v>
          </cell>
          <cell r="F4978" t="str">
            <v>700</v>
          </cell>
          <cell r="G4978" t="str">
            <v xml:space="preserve">          11</v>
          </cell>
          <cell r="H4978" t="str">
            <v>EA</v>
          </cell>
          <cell r="I4978">
            <v>67.22</v>
          </cell>
          <cell r="J4978">
            <v>0.09</v>
          </cell>
          <cell r="K4978">
            <v>73</v>
          </cell>
          <cell r="L4978">
            <v>8.5986313597143732E-2</v>
          </cell>
        </row>
        <row r="4979">
          <cell r="A4979" t="str">
            <v>6390001537</v>
          </cell>
          <cell r="B4979" t="str">
            <v>SPANISH LBL, MANUAL OPERATION</v>
          </cell>
          <cell r="C4979" t="str">
            <v>P18</v>
          </cell>
          <cell r="D4979" t="str">
            <v>EMS Parts</v>
          </cell>
          <cell r="E4979" t="str">
            <v>20</v>
          </cell>
          <cell r="F4979" t="str">
            <v>700</v>
          </cell>
          <cell r="G4979" t="str">
            <v xml:space="preserve">          10</v>
          </cell>
          <cell r="H4979" t="str">
            <v>EA</v>
          </cell>
          <cell r="I4979">
            <v>67</v>
          </cell>
          <cell r="J4979">
            <v>0.09</v>
          </cell>
          <cell r="K4979">
            <v>73</v>
          </cell>
          <cell r="L4979">
            <v>8.9552238805970144E-2</v>
          </cell>
        </row>
        <row r="4980">
          <cell r="A4980" t="str">
            <v>6390001537</v>
          </cell>
          <cell r="B4980" t="str">
            <v>SPANISH LBL, MANUAL OPERATION</v>
          </cell>
          <cell r="C4980" t="str">
            <v>P18</v>
          </cell>
          <cell r="D4980" t="str">
            <v>EMS Parts</v>
          </cell>
          <cell r="E4980" t="str">
            <v>20</v>
          </cell>
          <cell r="F4980" t="str">
            <v>700</v>
          </cell>
          <cell r="G4980" t="str">
            <v xml:space="preserve">          11</v>
          </cell>
          <cell r="H4980" t="str">
            <v>EA</v>
          </cell>
          <cell r="I4980">
            <v>67.22</v>
          </cell>
          <cell r="J4980">
            <v>0.09</v>
          </cell>
          <cell r="K4980">
            <v>73</v>
          </cell>
          <cell r="L4980">
            <v>8.5986313597143732E-2</v>
          </cell>
        </row>
        <row r="4981">
          <cell r="A4981" t="str">
            <v>6390001539</v>
          </cell>
          <cell r="B4981" t="str">
            <v>PORTUGUESE LBL, MAN. OPERATION</v>
          </cell>
          <cell r="C4981" t="str">
            <v>P18</v>
          </cell>
          <cell r="D4981" t="str">
            <v>EMS Parts</v>
          </cell>
          <cell r="E4981" t="str">
            <v>20</v>
          </cell>
          <cell r="F4981" t="str">
            <v>700</v>
          </cell>
          <cell r="G4981" t="str">
            <v xml:space="preserve">          10</v>
          </cell>
          <cell r="H4981" t="str">
            <v>EA</v>
          </cell>
          <cell r="I4981">
            <v>67</v>
          </cell>
          <cell r="J4981">
            <v>0.09</v>
          </cell>
          <cell r="K4981">
            <v>73</v>
          </cell>
          <cell r="L4981">
            <v>8.9552238805970144E-2</v>
          </cell>
        </row>
        <row r="4982">
          <cell r="A4982" t="str">
            <v>6390001539</v>
          </cell>
          <cell r="B4982" t="str">
            <v>PORTUGUESE LBL, MAN. OPERATION</v>
          </cell>
          <cell r="C4982" t="str">
            <v>P18</v>
          </cell>
          <cell r="D4982" t="str">
            <v>EMS Parts</v>
          </cell>
          <cell r="E4982" t="str">
            <v>20</v>
          </cell>
          <cell r="F4982" t="str">
            <v>700</v>
          </cell>
          <cell r="G4982" t="str">
            <v xml:space="preserve">          11</v>
          </cell>
          <cell r="H4982" t="str">
            <v>EA</v>
          </cell>
          <cell r="I4982">
            <v>67.22</v>
          </cell>
          <cell r="J4982">
            <v>0.09</v>
          </cell>
          <cell r="K4982">
            <v>73</v>
          </cell>
          <cell r="L4982">
            <v>8.5986313597143732E-2</v>
          </cell>
        </row>
        <row r="4983">
          <cell r="A4983" t="str">
            <v>6390001541</v>
          </cell>
          <cell r="B4983" t="str">
            <v>POLISH LABEL, MANUAL OPERATION</v>
          </cell>
          <cell r="C4983" t="str">
            <v>P18</v>
          </cell>
          <cell r="D4983" t="str">
            <v>EMS Parts</v>
          </cell>
          <cell r="E4983" t="str">
            <v>20</v>
          </cell>
          <cell r="F4983" t="str">
            <v>700</v>
          </cell>
          <cell r="G4983" t="str">
            <v xml:space="preserve">          10</v>
          </cell>
          <cell r="H4983" t="str">
            <v>EA</v>
          </cell>
          <cell r="I4983">
            <v>67</v>
          </cell>
          <cell r="J4983">
            <v>0.09</v>
          </cell>
          <cell r="K4983">
            <v>73</v>
          </cell>
          <cell r="L4983">
            <v>8.9552238805970144E-2</v>
          </cell>
        </row>
        <row r="4984">
          <cell r="A4984" t="str">
            <v>6390001541</v>
          </cell>
          <cell r="B4984" t="str">
            <v>POLISH LABEL, MANUAL OPERATION</v>
          </cell>
          <cell r="C4984" t="str">
            <v>P18</v>
          </cell>
          <cell r="D4984" t="str">
            <v>EMS Parts</v>
          </cell>
          <cell r="E4984" t="str">
            <v>20</v>
          </cell>
          <cell r="F4984" t="str">
            <v>700</v>
          </cell>
          <cell r="G4984" t="str">
            <v xml:space="preserve">          11</v>
          </cell>
          <cell r="H4984" t="str">
            <v>EA</v>
          </cell>
          <cell r="I4984">
            <v>67.22</v>
          </cell>
          <cell r="J4984">
            <v>0.09</v>
          </cell>
          <cell r="K4984">
            <v>73</v>
          </cell>
          <cell r="L4984">
            <v>8.5986313597143732E-2</v>
          </cell>
        </row>
        <row r="4985">
          <cell r="A4985" t="str">
            <v>6390001543</v>
          </cell>
          <cell r="B4985" t="str">
            <v>CZECH LABEL, MANUAL OPERATIONS</v>
          </cell>
          <cell r="C4985" t="str">
            <v>P18</v>
          </cell>
          <cell r="D4985" t="str">
            <v>EMS Parts</v>
          </cell>
          <cell r="E4985" t="str">
            <v>20</v>
          </cell>
          <cell r="F4985" t="str">
            <v>700</v>
          </cell>
          <cell r="G4985" t="str">
            <v xml:space="preserve">          10</v>
          </cell>
          <cell r="H4985" t="str">
            <v>EA</v>
          </cell>
          <cell r="I4985">
            <v>67</v>
          </cell>
          <cell r="J4985">
            <v>0.09</v>
          </cell>
          <cell r="K4985">
            <v>73</v>
          </cell>
          <cell r="L4985">
            <v>8.9552238805970144E-2</v>
          </cell>
        </row>
        <row r="4986">
          <cell r="A4986" t="str">
            <v>6390001543</v>
          </cell>
          <cell r="B4986" t="str">
            <v>CZECH LABEL, MANUAL OPERATIONS</v>
          </cell>
          <cell r="C4986" t="str">
            <v>P18</v>
          </cell>
          <cell r="D4986" t="str">
            <v>EMS Parts</v>
          </cell>
          <cell r="E4986" t="str">
            <v>20</v>
          </cell>
          <cell r="F4986" t="str">
            <v>700</v>
          </cell>
          <cell r="G4986" t="str">
            <v xml:space="preserve">          11</v>
          </cell>
          <cell r="H4986" t="str">
            <v>EA</v>
          </cell>
          <cell r="I4986">
            <v>67.22</v>
          </cell>
          <cell r="J4986">
            <v>0.09</v>
          </cell>
          <cell r="K4986">
            <v>73</v>
          </cell>
          <cell r="L4986">
            <v>8.5986313597143732E-2</v>
          </cell>
        </row>
        <row r="4987">
          <cell r="A4987" t="str">
            <v>6390001544</v>
          </cell>
          <cell r="B4987" t="str">
            <v>BATTERY ENCLOSURE</v>
          </cell>
          <cell r="C4987" t="str">
            <v>P18</v>
          </cell>
          <cell r="D4987" t="str">
            <v>EMS Parts</v>
          </cell>
          <cell r="E4987" t="str">
            <v>20</v>
          </cell>
          <cell r="F4987" t="str">
            <v>700</v>
          </cell>
          <cell r="G4987" t="str">
            <v xml:space="preserve">          11</v>
          </cell>
          <cell r="H4987" t="str">
            <v>EA</v>
          </cell>
          <cell r="I4987">
            <v>14.39</v>
          </cell>
          <cell r="J4987">
            <v>0.09</v>
          </cell>
          <cell r="K4987">
            <v>15.685100000000002</v>
          </cell>
          <cell r="L4987">
            <v>9.0000000000000094E-2</v>
          </cell>
        </row>
        <row r="4988">
          <cell r="A4988" t="str">
            <v>6390001544</v>
          </cell>
          <cell r="B4988" t="str">
            <v>BATTERY ENCLOSURE</v>
          </cell>
          <cell r="C4988" t="str">
            <v>P18</v>
          </cell>
          <cell r="D4988" t="str">
            <v>EMS Parts</v>
          </cell>
          <cell r="E4988" t="str">
            <v>20</v>
          </cell>
          <cell r="F4988" t="str">
            <v>700</v>
          </cell>
          <cell r="G4988" t="str">
            <v xml:space="preserve">          10</v>
          </cell>
          <cell r="H4988" t="str">
            <v>EA</v>
          </cell>
          <cell r="I4988">
            <v>17</v>
          </cell>
          <cell r="J4988">
            <v>0.09</v>
          </cell>
          <cell r="K4988">
            <v>18.53</v>
          </cell>
          <cell r="L4988">
            <v>9.0000000000000066E-2</v>
          </cell>
        </row>
        <row r="4989">
          <cell r="A4989" t="str">
            <v>6390001545</v>
          </cell>
          <cell r="B4989" t="str">
            <v>BATTERY FUSE EXTENSION CABLE</v>
          </cell>
          <cell r="C4989" t="str">
            <v>P18</v>
          </cell>
          <cell r="D4989" t="str">
            <v>EMS Parts</v>
          </cell>
          <cell r="E4989" t="str">
            <v>20</v>
          </cell>
          <cell r="F4989" t="str">
            <v>700</v>
          </cell>
          <cell r="G4989" t="str">
            <v xml:space="preserve">          11</v>
          </cell>
          <cell r="H4989" t="str">
            <v>EA</v>
          </cell>
          <cell r="I4989">
            <v>86.1</v>
          </cell>
          <cell r="J4989">
            <v>0.09</v>
          </cell>
          <cell r="K4989">
            <v>94</v>
          </cell>
          <cell r="L4989">
            <v>9.1753774680604028E-2</v>
          </cell>
        </row>
        <row r="4990">
          <cell r="A4990" t="str">
            <v>6390001545</v>
          </cell>
          <cell r="B4990" t="str">
            <v>BATTERY FUSE EXTENSION CABLE</v>
          </cell>
          <cell r="C4990" t="str">
            <v>P18</v>
          </cell>
          <cell r="D4990" t="str">
            <v>EMS Parts</v>
          </cell>
          <cell r="E4990" t="str">
            <v>20</v>
          </cell>
          <cell r="F4990" t="str">
            <v>700</v>
          </cell>
          <cell r="G4990" t="str">
            <v xml:space="preserve">          10</v>
          </cell>
          <cell r="H4990" t="str">
            <v>EA</v>
          </cell>
          <cell r="I4990">
            <v>88</v>
          </cell>
          <cell r="J4990">
            <v>0.09</v>
          </cell>
          <cell r="K4990">
            <v>96</v>
          </cell>
          <cell r="L4990">
            <v>9.0909090909090912E-2</v>
          </cell>
        </row>
        <row r="4991">
          <cell r="A4991" t="str">
            <v>6390001550</v>
          </cell>
          <cell r="B4991" t="str">
            <v>CONNECTOR PP75 LOCKING HOUSING</v>
          </cell>
          <cell r="C4991" t="str">
            <v>P18</v>
          </cell>
          <cell r="D4991" t="str">
            <v>EMS Parts</v>
          </cell>
          <cell r="E4991" t="str">
            <v>20</v>
          </cell>
          <cell r="F4991" t="str">
            <v>700</v>
          </cell>
          <cell r="G4991" t="str">
            <v xml:space="preserve">          10</v>
          </cell>
          <cell r="H4991" t="str">
            <v>EA</v>
          </cell>
          <cell r="I4991">
            <v>15</v>
          </cell>
          <cell r="J4991">
            <v>0.09</v>
          </cell>
          <cell r="K4991">
            <v>16.350000000000001</v>
          </cell>
          <cell r="L4991">
            <v>9.0000000000000094E-2</v>
          </cell>
        </row>
        <row r="4992">
          <cell r="A4992" t="str">
            <v>6390001550</v>
          </cell>
          <cell r="B4992" t="str">
            <v>CONNECTOR PP75 LOCKING HOUSING</v>
          </cell>
          <cell r="C4992" t="str">
            <v>P18</v>
          </cell>
          <cell r="D4992" t="str">
            <v>EMS Parts</v>
          </cell>
          <cell r="E4992" t="str">
            <v>20</v>
          </cell>
          <cell r="F4992" t="str">
            <v>700</v>
          </cell>
          <cell r="G4992" t="str">
            <v xml:space="preserve">          11</v>
          </cell>
          <cell r="H4992" t="str">
            <v>EA</v>
          </cell>
          <cell r="I4992">
            <v>12.75</v>
          </cell>
          <cell r="J4992">
            <v>0.09</v>
          </cell>
          <cell r="K4992">
            <v>13.897500000000001</v>
          </cell>
          <cell r="L4992">
            <v>9.0000000000000066E-2</v>
          </cell>
        </row>
        <row r="4993">
          <cell r="A4993" t="str">
            <v>6390001551</v>
          </cell>
          <cell r="B4993" t="str">
            <v>Label, Manual Ops, Japanese</v>
          </cell>
          <cell r="C4993" t="str">
            <v>P18</v>
          </cell>
          <cell r="D4993" t="str">
            <v>EMS Parts</v>
          </cell>
          <cell r="E4993" t="str">
            <v>20</v>
          </cell>
          <cell r="F4993" t="str">
            <v>700</v>
          </cell>
          <cell r="G4993" t="str">
            <v xml:space="preserve">          11</v>
          </cell>
          <cell r="H4993" t="str">
            <v>EA</v>
          </cell>
          <cell r="I4993">
            <v>15.69</v>
          </cell>
          <cell r="J4993">
            <v>0.09</v>
          </cell>
          <cell r="K4993">
            <v>17.1021</v>
          </cell>
          <cell r="L4993">
            <v>9.0000000000000038E-2</v>
          </cell>
        </row>
        <row r="4994">
          <cell r="A4994" t="str">
            <v>6390001553</v>
          </cell>
          <cell r="B4994" t="str">
            <v>Label, Manual Ops, Turkish</v>
          </cell>
          <cell r="C4994" t="str">
            <v>P18</v>
          </cell>
          <cell r="D4994" t="str">
            <v>EMS Parts</v>
          </cell>
          <cell r="E4994" t="str">
            <v>20</v>
          </cell>
          <cell r="F4994" t="str">
            <v>700</v>
          </cell>
          <cell r="G4994" t="str">
            <v xml:space="preserve">          11</v>
          </cell>
          <cell r="H4994" t="str">
            <v>EA</v>
          </cell>
          <cell r="I4994">
            <v>15.69</v>
          </cell>
          <cell r="J4994">
            <v>0.09</v>
          </cell>
          <cell r="K4994">
            <v>17.1021</v>
          </cell>
          <cell r="L4994">
            <v>9.0000000000000038E-2</v>
          </cell>
        </row>
        <row r="4995">
          <cell r="A4995" t="str">
            <v>6390001559</v>
          </cell>
          <cell r="B4995" t="str">
            <v>Label, Manual Ops, Norergian</v>
          </cell>
          <cell r="C4995" t="str">
            <v>P18</v>
          </cell>
          <cell r="D4995" t="str">
            <v>EMS Parts</v>
          </cell>
          <cell r="E4995" t="str">
            <v>20</v>
          </cell>
          <cell r="F4995" t="str">
            <v>700</v>
          </cell>
          <cell r="G4995" t="str">
            <v xml:space="preserve">          11</v>
          </cell>
          <cell r="H4995" t="str">
            <v>EA</v>
          </cell>
          <cell r="I4995">
            <v>15.69</v>
          </cell>
          <cell r="J4995">
            <v>0.09</v>
          </cell>
          <cell r="K4995">
            <v>17.1021</v>
          </cell>
          <cell r="L4995">
            <v>9.0000000000000038E-2</v>
          </cell>
        </row>
        <row r="4996">
          <cell r="A4996" t="str">
            <v>6390001561</v>
          </cell>
          <cell r="B4996" t="str">
            <v>Label, Manual Ops, Slovenian</v>
          </cell>
          <cell r="C4996" t="str">
            <v>P18</v>
          </cell>
          <cell r="D4996" t="str">
            <v>EMS Parts</v>
          </cell>
          <cell r="E4996" t="str">
            <v>20</v>
          </cell>
          <cell r="F4996" t="str">
            <v>700</v>
          </cell>
          <cell r="G4996" t="str">
            <v xml:space="preserve">          11</v>
          </cell>
          <cell r="H4996" t="str">
            <v>EA</v>
          </cell>
          <cell r="I4996">
            <v>15.69</v>
          </cell>
          <cell r="J4996">
            <v>0.09</v>
          </cell>
          <cell r="K4996">
            <v>17.1021</v>
          </cell>
          <cell r="L4996">
            <v>9.0000000000000038E-2</v>
          </cell>
        </row>
        <row r="4997">
          <cell r="A4997" t="str">
            <v>6390001563</v>
          </cell>
          <cell r="B4997" t="str">
            <v>Label, Manual Ops, Croatian</v>
          </cell>
          <cell r="C4997" t="str">
            <v>P18</v>
          </cell>
          <cell r="D4997" t="str">
            <v>EMS Parts</v>
          </cell>
          <cell r="E4997" t="str">
            <v>20</v>
          </cell>
          <cell r="F4997" t="str">
            <v>700</v>
          </cell>
          <cell r="G4997" t="str">
            <v xml:space="preserve">          11</v>
          </cell>
          <cell r="H4997" t="str">
            <v>EA</v>
          </cell>
          <cell r="I4997">
            <v>15.69</v>
          </cell>
          <cell r="J4997">
            <v>0.09</v>
          </cell>
          <cell r="K4997">
            <v>17.1021</v>
          </cell>
          <cell r="L4997">
            <v>9.0000000000000038E-2</v>
          </cell>
        </row>
        <row r="4998">
          <cell r="A4998" t="str">
            <v>6390001573</v>
          </cell>
          <cell r="B4998" t="str">
            <v>THRUST WASH, ACTUATOR</v>
          </cell>
          <cell r="C4998" t="str">
            <v>P18</v>
          </cell>
          <cell r="D4998" t="str">
            <v>EMS Parts</v>
          </cell>
          <cell r="E4998" t="str">
            <v>20</v>
          </cell>
          <cell r="F4998" t="str">
            <v>700</v>
          </cell>
          <cell r="G4998" t="str">
            <v xml:space="preserve">          11</v>
          </cell>
          <cell r="H4998" t="str">
            <v>EA</v>
          </cell>
          <cell r="I4998">
            <v>8.41</v>
          </cell>
          <cell r="J4998">
            <v>0.09</v>
          </cell>
          <cell r="K4998">
            <v>9.1669</v>
          </cell>
          <cell r="L4998">
            <v>8.9999999999999983E-2</v>
          </cell>
        </row>
        <row r="4999">
          <cell r="A4999" t="str">
            <v>6390001574</v>
          </cell>
          <cell r="B4999" t="str">
            <v>BUSHING, TROLLEY LOCK MECHANIS</v>
          </cell>
          <cell r="C4999" t="str">
            <v>P18</v>
          </cell>
          <cell r="D4999" t="str">
            <v>EMS Parts</v>
          </cell>
          <cell r="E4999" t="str">
            <v>20</v>
          </cell>
          <cell r="F4999" t="str">
            <v>700</v>
          </cell>
          <cell r="G4999" t="str">
            <v xml:space="preserve">          11</v>
          </cell>
          <cell r="H4999" t="str">
            <v>EA</v>
          </cell>
          <cell r="I4999">
            <v>11.97</v>
          </cell>
          <cell r="J4999">
            <v>0.09</v>
          </cell>
          <cell r="K4999">
            <v>13.047300000000002</v>
          </cell>
          <cell r="L4999">
            <v>9.000000000000008E-2</v>
          </cell>
        </row>
        <row r="5000">
          <cell r="A5000" t="str">
            <v>6390001576</v>
          </cell>
          <cell r="B5000" t="str">
            <v>ROD, LOAD SWITCH</v>
          </cell>
          <cell r="C5000" t="str">
            <v>P18</v>
          </cell>
          <cell r="D5000" t="str">
            <v>EMS Parts</v>
          </cell>
          <cell r="E5000" t="str">
            <v>20</v>
          </cell>
          <cell r="F5000" t="str">
            <v>700</v>
          </cell>
          <cell r="G5000" t="str">
            <v xml:space="preserve">          11</v>
          </cell>
          <cell r="H5000" t="str">
            <v>EA</v>
          </cell>
          <cell r="I5000">
            <v>36.67</v>
          </cell>
          <cell r="J5000">
            <v>0.09</v>
          </cell>
          <cell r="K5000">
            <v>40</v>
          </cell>
          <cell r="L5000">
            <v>9.0809926370329919E-2</v>
          </cell>
        </row>
        <row r="5001">
          <cell r="A5001" t="str">
            <v>6390001576</v>
          </cell>
          <cell r="B5001" t="str">
            <v>ROD, LOAD SWITCH</v>
          </cell>
          <cell r="C5001" t="str">
            <v>P18</v>
          </cell>
          <cell r="D5001" t="str">
            <v>EMS Parts</v>
          </cell>
          <cell r="E5001" t="str">
            <v>20</v>
          </cell>
          <cell r="F5001" t="str">
            <v>700</v>
          </cell>
          <cell r="G5001" t="str">
            <v xml:space="preserve">          10</v>
          </cell>
          <cell r="H5001" t="str">
            <v>EA</v>
          </cell>
          <cell r="I5001">
            <v>36</v>
          </cell>
          <cell r="J5001">
            <v>0.09</v>
          </cell>
          <cell r="K5001">
            <v>39</v>
          </cell>
          <cell r="L5001">
            <v>8.3333333333333329E-2</v>
          </cell>
        </row>
        <row r="5002">
          <cell r="A5002" t="str">
            <v>6390001577</v>
          </cell>
          <cell r="B5002" t="str">
            <v>LOAD SWITCH SLIDE</v>
          </cell>
          <cell r="C5002" t="str">
            <v>P18</v>
          </cell>
          <cell r="D5002" t="str">
            <v>EMS Parts</v>
          </cell>
          <cell r="E5002" t="str">
            <v>20</v>
          </cell>
          <cell r="F5002" t="str">
            <v>700</v>
          </cell>
          <cell r="G5002" t="str">
            <v xml:space="preserve">          10</v>
          </cell>
          <cell r="H5002" t="str">
            <v>EA</v>
          </cell>
          <cell r="I5002">
            <v>139</v>
          </cell>
          <cell r="J5002">
            <v>0.09</v>
          </cell>
          <cell r="K5002">
            <v>152</v>
          </cell>
          <cell r="L5002">
            <v>9.3525179856115109E-2</v>
          </cell>
        </row>
        <row r="5003">
          <cell r="A5003" t="str">
            <v>6390001577</v>
          </cell>
          <cell r="B5003" t="str">
            <v>LOAD SWITCH SLIDE</v>
          </cell>
          <cell r="C5003" t="str">
            <v>P18</v>
          </cell>
          <cell r="D5003" t="str">
            <v>EMS Parts</v>
          </cell>
          <cell r="E5003" t="str">
            <v>20</v>
          </cell>
          <cell r="F5003" t="str">
            <v>700</v>
          </cell>
          <cell r="G5003" t="str">
            <v xml:space="preserve">          11</v>
          </cell>
          <cell r="H5003" t="str">
            <v>EA</v>
          </cell>
          <cell r="I5003">
            <v>140.91999999999999</v>
          </cell>
          <cell r="J5003">
            <v>0.09</v>
          </cell>
          <cell r="K5003">
            <v>154</v>
          </cell>
          <cell r="L5003">
            <v>9.2818620493897344E-2</v>
          </cell>
        </row>
        <row r="5004">
          <cell r="A5004" t="str">
            <v>6390001588</v>
          </cell>
          <cell r="B5004" t="str">
            <v>LOCK, SECONDARY COIL</v>
          </cell>
          <cell r="C5004" t="str">
            <v>P18</v>
          </cell>
          <cell r="D5004" t="str">
            <v>EMS Parts</v>
          </cell>
          <cell r="E5004" t="str">
            <v>20</v>
          </cell>
          <cell r="F5004" t="str">
            <v>700</v>
          </cell>
          <cell r="G5004" t="str">
            <v xml:space="preserve">          10</v>
          </cell>
          <cell r="H5004" t="str">
            <v>EA</v>
          </cell>
          <cell r="I5004">
            <v>12</v>
          </cell>
          <cell r="J5004">
            <v>0.09</v>
          </cell>
          <cell r="K5004">
            <v>13.080000000000002</v>
          </cell>
          <cell r="L5004">
            <v>9.0000000000000149E-2</v>
          </cell>
        </row>
        <row r="5005">
          <cell r="A5005" t="str">
            <v>6390001588</v>
          </cell>
          <cell r="B5005" t="str">
            <v>LOCK, SECONDARY COIL</v>
          </cell>
          <cell r="C5005" t="str">
            <v>P18</v>
          </cell>
          <cell r="D5005" t="str">
            <v>EMS Parts</v>
          </cell>
          <cell r="E5005" t="str">
            <v>20</v>
          </cell>
          <cell r="F5005" t="str">
            <v>700</v>
          </cell>
          <cell r="G5005" t="str">
            <v xml:space="preserve">          11</v>
          </cell>
          <cell r="H5005" t="str">
            <v>EA</v>
          </cell>
          <cell r="I5005">
            <v>8.34</v>
          </cell>
          <cell r="J5005">
            <v>0.09</v>
          </cell>
          <cell r="K5005">
            <v>9.0906000000000002</v>
          </cell>
          <cell r="L5005">
            <v>9.0000000000000052E-2</v>
          </cell>
        </row>
        <row r="5006">
          <cell r="A5006" t="str">
            <v>6390001590</v>
          </cell>
          <cell r="B5006" t="str">
            <v>3 PIN CAP</v>
          </cell>
          <cell r="C5006" t="str">
            <v>P18</v>
          </cell>
          <cell r="D5006" t="str">
            <v>EMS Parts</v>
          </cell>
          <cell r="E5006" t="str">
            <v>20</v>
          </cell>
          <cell r="F5006" t="str">
            <v>700</v>
          </cell>
          <cell r="G5006" t="str">
            <v xml:space="preserve">          11</v>
          </cell>
          <cell r="H5006" t="str">
            <v>EA</v>
          </cell>
          <cell r="I5006">
            <v>7.21</v>
          </cell>
          <cell r="J5006">
            <v>0.09</v>
          </cell>
          <cell r="K5006">
            <v>7.8589000000000002</v>
          </cell>
          <cell r="L5006">
            <v>9.0000000000000038E-2</v>
          </cell>
        </row>
        <row r="5007">
          <cell r="A5007" t="str">
            <v>6390001590</v>
          </cell>
          <cell r="B5007" t="str">
            <v>3 PIN CAP</v>
          </cell>
          <cell r="C5007" t="str">
            <v>P18</v>
          </cell>
          <cell r="D5007" t="str">
            <v>EMS Parts</v>
          </cell>
          <cell r="E5007" t="str">
            <v>20</v>
          </cell>
          <cell r="F5007" t="str">
            <v>700</v>
          </cell>
          <cell r="G5007" t="str">
            <v xml:space="preserve">          10</v>
          </cell>
          <cell r="H5007" t="str">
            <v>EA</v>
          </cell>
          <cell r="I5007">
            <v>11</v>
          </cell>
          <cell r="J5007">
            <v>0.09</v>
          </cell>
          <cell r="K5007">
            <v>11.99</v>
          </cell>
          <cell r="L5007">
            <v>9.0000000000000024E-2</v>
          </cell>
        </row>
        <row r="5008">
          <cell r="A5008" t="str">
            <v>6390001591</v>
          </cell>
          <cell r="B5008" t="str">
            <v>4 PIN CAP</v>
          </cell>
          <cell r="C5008" t="str">
            <v>P18</v>
          </cell>
          <cell r="D5008" t="str">
            <v>EMS Parts</v>
          </cell>
          <cell r="E5008" t="str">
            <v>20</v>
          </cell>
          <cell r="F5008" t="str">
            <v>700</v>
          </cell>
          <cell r="G5008" t="str">
            <v xml:space="preserve">          11</v>
          </cell>
          <cell r="H5008" t="str">
            <v>EA</v>
          </cell>
          <cell r="I5008">
            <v>7.78</v>
          </cell>
          <cell r="J5008">
            <v>0.09</v>
          </cell>
          <cell r="K5008">
            <v>8.4802000000000017</v>
          </cell>
          <cell r="L5008">
            <v>9.0000000000000191E-2</v>
          </cell>
        </row>
        <row r="5009">
          <cell r="A5009" t="str">
            <v>6390001591</v>
          </cell>
          <cell r="B5009" t="str">
            <v>4 PIN CAP</v>
          </cell>
          <cell r="C5009" t="str">
            <v>P18</v>
          </cell>
          <cell r="D5009" t="str">
            <v>EMS Parts</v>
          </cell>
          <cell r="E5009" t="str">
            <v>20</v>
          </cell>
          <cell r="F5009" t="str">
            <v>700</v>
          </cell>
          <cell r="G5009" t="str">
            <v xml:space="preserve">          10</v>
          </cell>
          <cell r="H5009" t="str">
            <v>EA</v>
          </cell>
          <cell r="I5009">
            <v>11</v>
          </cell>
          <cell r="J5009">
            <v>0.09</v>
          </cell>
          <cell r="K5009">
            <v>11.99</v>
          </cell>
          <cell r="L5009">
            <v>9.0000000000000024E-2</v>
          </cell>
        </row>
        <row r="5010">
          <cell r="A5010" t="str">
            <v>6390001900</v>
          </cell>
          <cell r="B5010" t="str">
            <v>LABEL, OMAN POWER LOAD</v>
          </cell>
          <cell r="C5010" t="str">
            <v>P18</v>
          </cell>
          <cell r="D5010" t="str">
            <v>EMS Parts</v>
          </cell>
          <cell r="E5010" t="str">
            <v>20</v>
          </cell>
          <cell r="F5010" t="str">
            <v>700</v>
          </cell>
          <cell r="G5010" t="str">
            <v xml:space="preserve">          11</v>
          </cell>
          <cell r="H5010" t="str">
            <v>EA</v>
          </cell>
          <cell r="I5010">
            <v>17.57</v>
          </cell>
          <cell r="J5010">
            <v>0.09</v>
          </cell>
          <cell r="K5010">
            <v>19.151300000000003</v>
          </cell>
          <cell r="L5010">
            <v>9.0000000000000135E-2</v>
          </cell>
        </row>
        <row r="5011">
          <cell r="A5011" t="str">
            <v>6390009020</v>
          </cell>
          <cell r="B5011" t="str">
            <v>INSTR SHEET, FLOOR PLATE KIT</v>
          </cell>
          <cell r="C5011" t="str">
            <v>P18</v>
          </cell>
          <cell r="D5011" t="str">
            <v>EMS Parts</v>
          </cell>
          <cell r="E5011" t="str">
            <v>20</v>
          </cell>
          <cell r="F5011" t="str">
            <v>700</v>
          </cell>
          <cell r="G5011" t="str">
            <v xml:space="preserve">          11</v>
          </cell>
          <cell r="H5011" t="str">
            <v>EA</v>
          </cell>
          <cell r="I5011">
            <v>32.49</v>
          </cell>
          <cell r="J5011">
            <v>0.09</v>
          </cell>
          <cell r="K5011">
            <v>35</v>
          </cell>
          <cell r="L5011">
            <v>7.7254539858417903E-2</v>
          </cell>
        </row>
        <row r="5012">
          <cell r="A5012" t="str">
            <v>6390009021</v>
          </cell>
          <cell r="B5012" t="str">
            <v>WHEEL GUIDE INSTALL INSTRUCTS</v>
          </cell>
          <cell r="C5012" t="str">
            <v>P18</v>
          </cell>
          <cell r="D5012" t="str">
            <v>EMS Parts</v>
          </cell>
          <cell r="E5012" t="str">
            <v>20</v>
          </cell>
          <cell r="F5012" t="str">
            <v>700</v>
          </cell>
          <cell r="G5012" t="str">
            <v xml:space="preserve">          11</v>
          </cell>
          <cell r="H5012" t="str">
            <v>EA</v>
          </cell>
          <cell r="I5012">
            <v>22.49</v>
          </cell>
          <cell r="J5012">
            <v>0.09</v>
          </cell>
          <cell r="K5012">
            <v>25</v>
          </cell>
          <cell r="L5012">
            <v>0.1116051578479325</v>
          </cell>
        </row>
        <row r="5013">
          <cell r="A5013" t="str">
            <v>6390009022</v>
          </cell>
          <cell r="B5013" t="str">
            <v>KNOB KIT INSTRUCTIONS</v>
          </cell>
          <cell r="C5013" t="str">
            <v>P18</v>
          </cell>
          <cell r="D5013" t="str">
            <v>EMS Parts</v>
          </cell>
          <cell r="E5013" t="str">
            <v>20</v>
          </cell>
          <cell r="F5013" t="str">
            <v>700</v>
          </cell>
          <cell r="G5013" t="str">
            <v xml:space="preserve">          11</v>
          </cell>
          <cell r="H5013" t="str">
            <v>EA</v>
          </cell>
          <cell r="I5013">
            <v>8.2200000000000006</v>
          </cell>
          <cell r="J5013">
            <v>0.09</v>
          </cell>
          <cell r="K5013">
            <v>8.9598000000000013</v>
          </cell>
          <cell r="L5013">
            <v>9.000000000000008E-2</v>
          </cell>
        </row>
        <row r="5014">
          <cell r="A5014" t="str">
            <v>6390009044</v>
          </cell>
          <cell r="B5014" t="str">
            <v>6390 RELOAD WIRING UPDATE MEMO</v>
          </cell>
          <cell r="C5014" t="str">
            <v>P18</v>
          </cell>
          <cell r="D5014" t="str">
            <v>EMS Parts</v>
          </cell>
          <cell r="E5014" t="str">
            <v>20</v>
          </cell>
          <cell r="F5014" t="str">
            <v>700</v>
          </cell>
          <cell r="G5014" t="str">
            <v xml:space="preserve">          11</v>
          </cell>
          <cell r="H5014" t="str">
            <v>EA</v>
          </cell>
          <cell r="I5014">
            <v>12</v>
          </cell>
          <cell r="J5014">
            <v>0.09</v>
          </cell>
          <cell r="K5014">
            <v>13.080000000000002</v>
          </cell>
          <cell r="L5014">
            <v>9.0000000000000149E-2</v>
          </cell>
        </row>
        <row r="5015">
          <cell r="A5015" t="str">
            <v>6390010417</v>
          </cell>
          <cell r="B5015" t="str">
            <v>ARM TEMPLATE POWER LOAD</v>
          </cell>
          <cell r="C5015" t="str">
            <v>P18</v>
          </cell>
          <cell r="D5015" t="str">
            <v>EMS Parts</v>
          </cell>
          <cell r="E5015" t="str">
            <v>20</v>
          </cell>
          <cell r="F5015" t="str">
            <v>700</v>
          </cell>
          <cell r="G5015" t="str">
            <v xml:space="preserve">          11</v>
          </cell>
          <cell r="H5015" t="str">
            <v>EA</v>
          </cell>
          <cell r="I5015">
            <v>277.57</v>
          </cell>
          <cell r="J5015">
            <v>0.09</v>
          </cell>
          <cell r="K5015">
            <v>303</v>
          </cell>
          <cell r="L5015">
            <v>9.1616529163814561E-2</v>
          </cell>
        </row>
        <row r="5016">
          <cell r="A5016" t="str">
            <v>6390020000</v>
          </cell>
          <cell r="B5016" t="str">
            <v>ONE PER UNIT MANUAL, ENG OPT</v>
          </cell>
          <cell r="C5016" t="str">
            <v>P18</v>
          </cell>
          <cell r="D5016" t="str">
            <v>EMS Parts</v>
          </cell>
          <cell r="E5016" t="str">
            <v>20</v>
          </cell>
          <cell r="F5016" t="str">
            <v>700</v>
          </cell>
          <cell r="G5016" t="str">
            <v xml:space="preserve">          11</v>
          </cell>
          <cell r="H5016" t="str">
            <v>EA</v>
          </cell>
          <cell r="I5016">
            <v>23.57</v>
          </cell>
          <cell r="J5016">
            <v>0.09</v>
          </cell>
          <cell r="K5016">
            <v>26</v>
          </cell>
          <cell r="L5016">
            <v>0.10309715740347898</v>
          </cell>
        </row>
        <row r="5017">
          <cell r="A5017" t="str">
            <v>6390021000</v>
          </cell>
          <cell r="B5017" t="str">
            <v>ONE PER UNIT MANUAL, INTL OPT</v>
          </cell>
          <cell r="C5017" t="str">
            <v>P18</v>
          </cell>
          <cell r="D5017" t="str">
            <v>EMS Parts</v>
          </cell>
          <cell r="E5017" t="str">
            <v>20</v>
          </cell>
          <cell r="F5017" t="str">
            <v>700</v>
          </cell>
          <cell r="G5017" t="str">
            <v xml:space="preserve">          11</v>
          </cell>
          <cell r="H5017" t="str">
            <v>EA</v>
          </cell>
          <cell r="I5017">
            <v>202.65</v>
          </cell>
          <cell r="J5017">
            <v>0.09</v>
          </cell>
          <cell r="K5017">
            <v>221</v>
          </cell>
          <cell r="L5017">
            <v>9.0550209721194153E-2</v>
          </cell>
        </row>
        <row r="5018">
          <cell r="A5018" t="str">
            <v>6390026000</v>
          </cell>
          <cell r="B5018" t="str">
            <v>STANDARD COMP 6390 POWER LOAD</v>
          </cell>
          <cell r="C5018" t="str">
            <v>P18</v>
          </cell>
          <cell r="D5018" t="str">
            <v>EMS Parts</v>
          </cell>
          <cell r="E5018" t="str">
            <v>16</v>
          </cell>
          <cell r="F5018" t="str">
            <v>700</v>
          </cell>
          <cell r="G5018" t="str">
            <v xml:space="preserve">          11</v>
          </cell>
          <cell r="H5018" t="str">
            <v>EA</v>
          </cell>
          <cell r="I5018">
            <v>34005.15</v>
          </cell>
          <cell r="J5018">
            <v>0.09</v>
          </cell>
          <cell r="K5018">
            <v>37066</v>
          </cell>
          <cell r="L5018">
            <v>9.0011365925455361E-2</v>
          </cell>
        </row>
        <row r="5019">
          <cell r="A5019" t="str">
            <v>6390027000</v>
          </cell>
          <cell r="B5019" t="str">
            <v>WHEEL GUIDE OPTION</v>
          </cell>
          <cell r="C5019" t="str">
            <v>P18</v>
          </cell>
          <cell r="D5019" t="str">
            <v>EMS Parts</v>
          </cell>
          <cell r="E5019" t="str">
            <v>20</v>
          </cell>
          <cell r="F5019" t="str">
            <v>700</v>
          </cell>
          <cell r="G5019" t="str">
            <v xml:space="preserve">          10</v>
          </cell>
          <cell r="H5019" t="str">
            <v>EA</v>
          </cell>
          <cell r="I5019">
            <v>457</v>
          </cell>
          <cell r="J5019">
            <v>0.09</v>
          </cell>
          <cell r="K5019">
            <v>498</v>
          </cell>
          <cell r="L5019">
            <v>8.9715536105032828E-2</v>
          </cell>
        </row>
        <row r="5020">
          <cell r="A5020" t="str">
            <v>6390027000</v>
          </cell>
          <cell r="B5020" t="str">
            <v>WHEEL GUIDE OPTION</v>
          </cell>
          <cell r="C5020" t="str">
            <v>P18</v>
          </cell>
          <cell r="D5020" t="str">
            <v>EMS Parts</v>
          </cell>
          <cell r="E5020" t="str">
            <v>20</v>
          </cell>
          <cell r="F5020" t="str">
            <v>700</v>
          </cell>
          <cell r="G5020" t="str">
            <v xml:space="preserve">          11</v>
          </cell>
          <cell r="H5020" t="str">
            <v>EA</v>
          </cell>
          <cell r="I5020">
            <v>457</v>
          </cell>
          <cell r="J5020">
            <v>0.09</v>
          </cell>
          <cell r="K5020">
            <v>498</v>
          </cell>
          <cell r="L5020">
            <v>8.9715536105032828E-2</v>
          </cell>
        </row>
        <row r="5021">
          <cell r="A5021" t="str">
            <v>6390028000</v>
          </cell>
          <cell r="B5021" t="str">
            <v>UNIVERSAL FLOORPLATE OPTION</v>
          </cell>
          <cell r="C5021" t="str">
            <v>P18</v>
          </cell>
          <cell r="D5021" t="str">
            <v>EMS Parts</v>
          </cell>
          <cell r="E5021" t="str">
            <v>20</v>
          </cell>
          <cell r="F5021" t="str">
            <v>700</v>
          </cell>
          <cell r="G5021" t="str">
            <v xml:space="preserve">          10</v>
          </cell>
          <cell r="H5021" t="str">
            <v>EA</v>
          </cell>
          <cell r="I5021">
            <v>1028</v>
          </cell>
          <cell r="J5021">
            <v>0.09</v>
          </cell>
          <cell r="K5021">
            <v>1121</v>
          </cell>
          <cell r="L5021">
            <v>9.0466926070038908E-2</v>
          </cell>
        </row>
        <row r="5022">
          <cell r="A5022" t="str">
            <v>6390040000</v>
          </cell>
          <cell r="B5022" t="str">
            <v>STANDARD ANTLER INSTL HARWARE</v>
          </cell>
          <cell r="C5022" t="str">
            <v>P18</v>
          </cell>
          <cell r="D5022" t="str">
            <v>EMS Parts</v>
          </cell>
          <cell r="E5022" t="str">
            <v>20</v>
          </cell>
          <cell r="F5022" t="str">
            <v>700</v>
          </cell>
          <cell r="G5022" t="str">
            <v xml:space="preserve">          11</v>
          </cell>
          <cell r="H5022" t="str">
            <v>EA</v>
          </cell>
          <cell r="I5022">
            <v>106</v>
          </cell>
          <cell r="J5022">
            <v>0.09</v>
          </cell>
          <cell r="K5022">
            <v>116</v>
          </cell>
          <cell r="L5022">
            <v>9.4339622641509441E-2</v>
          </cell>
        </row>
        <row r="5023">
          <cell r="A5023" t="str">
            <v>6390041000</v>
          </cell>
          <cell r="B5023" t="str">
            <v>HW TO INSTL ANTLER UNIV FLR PL</v>
          </cell>
          <cell r="C5023" t="str">
            <v>P18</v>
          </cell>
          <cell r="D5023" t="str">
            <v>EMS Parts</v>
          </cell>
          <cell r="E5023" t="str">
            <v>20</v>
          </cell>
          <cell r="F5023" t="str">
            <v>700</v>
          </cell>
          <cell r="G5023" t="str">
            <v xml:space="preserve">          11</v>
          </cell>
          <cell r="H5023" t="str">
            <v>EA</v>
          </cell>
          <cell r="I5023">
            <v>146</v>
          </cell>
          <cell r="J5023">
            <v>0.09</v>
          </cell>
          <cell r="K5023">
            <v>159</v>
          </cell>
          <cell r="L5023">
            <v>8.9041095890410954E-2</v>
          </cell>
        </row>
        <row r="5024">
          <cell r="A5024" t="str">
            <v>6390069002</v>
          </cell>
          <cell r="B5024" t="str">
            <v>6390Troubleshooting Ref Guide</v>
          </cell>
          <cell r="C5024" t="str">
            <v>P18</v>
          </cell>
          <cell r="D5024" t="str">
            <v>EMS Parts</v>
          </cell>
          <cell r="E5024" t="str">
            <v>20</v>
          </cell>
          <cell r="F5024" t="str">
            <v>700</v>
          </cell>
          <cell r="G5024" t="str">
            <v xml:space="preserve">          11</v>
          </cell>
          <cell r="H5024" t="str">
            <v>EA</v>
          </cell>
          <cell r="I5024">
            <v>48.18</v>
          </cell>
          <cell r="J5024">
            <v>0.09</v>
          </cell>
          <cell r="K5024">
            <v>53</v>
          </cell>
          <cell r="L5024">
            <v>0.10004151100041511</v>
          </cell>
        </row>
        <row r="5025">
          <cell r="A5025" t="str">
            <v>6390101012</v>
          </cell>
          <cell r="B5025" t="str">
            <v>TRANSFER ASSEMBLY</v>
          </cell>
          <cell r="C5025" t="str">
            <v>P18</v>
          </cell>
          <cell r="D5025" t="str">
            <v>EMS Parts</v>
          </cell>
          <cell r="E5025" t="str">
            <v>20</v>
          </cell>
          <cell r="F5025" t="str">
            <v>700</v>
          </cell>
          <cell r="G5025" t="str">
            <v xml:space="preserve">          10</v>
          </cell>
          <cell r="H5025" t="str">
            <v>EA</v>
          </cell>
          <cell r="I5025">
            <v>4995</v>
          </cell>
          <cell r="J5025">
            <v>0.09</v>
          </cell>
          <cell r="K5025">
            <v>5445</v>
          </cell>
          <cell r="L5025">
            <v>9.0090090090090086E-2</v>
          </cell>
        </row>
        <row r="5026">
          <cell r="A5026" t="str">
            <v>6390101012</v>
          </cell>
          <cell r="B5026" t="str">
            <v>TRANSFER ASSEMBLY</v>
          </cell>
          <cell r="C5026" t="str">
            <v>P18</v>
          </cell>
          <cell r="D5026" t="str">
            <v>EMS Parts</v>
          </cell>
          <cell r="E5026" t="str">
            <v>20</v>
          </cell>
          <cell r="F5026" t="str">
            <v>700</v>
          </cell>
          <cell r="G5026" t="str">
            <v xml:space="preserve">          11</v>
          </cell>
          <cell r="H5026" t="str">
            <v>EA</v>
          </cell>
          <cell r="I5026">
            <v>5141.8</v>
          </cell>
          <cell r="J5026">
            <v>0.09</v>
          </cell>
          <cell r="K5026">
            <v>5605</v>
          </cell>
          <cell r="L5026">
            <v>9.0085184176747407E-2</v>
          </cell>
        </row>
        <row r="5027">
          <cell r="A5027" t="str">
            <v>6390101014</v>
          </cell>
          <cell r="B5027" t="str">
            <v>CONTROL BOARD ASSEMBLY</v>
          </cell>
          <cell r="C5027" t="str">
            <v>P18</v>
          </cell>
          <cell r="D5027" t="str">
            <v>EMS Parts</v>
          </cell>
          <cell r="E5027" t="str">
            <v>20</v>
          </cell>
          <cell r="F5027" t="str">
            <v>700</v>
          </cell>
          <cell r="G5027" t="str">
            <v xml:space="preserve">          10</v>
          </cell>
          <cell r="H5027" t="str">
            <v>EA</v>
          </cell>
          <cell r="I5027">
            <v>2108</v>
          </cell>
          <cell r="J5027">
            <v>0.09</v>
          </cell>
          <cell r="K5027">
            <v>2298</v>
          </cell>
          <cell r="L5027">
            <v>9.0132827324478179E-2</v>
          </cell>
        </row>
        <row r="5028">
          <cell r="A5028" t="str">
            <v>6390101014</v>
          </cell>
          <cell r="B5028" t="str">
            <v>CONTROL BOARD ASSEMBLY</v>
          </cell>
          <cell r="C5028" t="str">
            <v>P18</v>
          </cell>
          <cell r="D5028" t="str">
            <v>EMS Parts</v>
          </cell>
          <cell r="E5028" t="str">
            <v>20</v>
          </cell>
          <cell r="F5028" t="str">
            <v>700</v>
          </cell>
          <cell r="G5028" t="str">
            <v xml:space="preserve">          11</v>
          </cell>
          <cell r="H5028" t="str">
            <v>EA</v>
          </cell>
          <cell r="I5028">
            <v>2168.0700000000002</v>
          </cell>
          <cell r="J5028">
            <v>0.09</v>
          </cell>
          <cell r="K5028">
            <v>2363</v>
          </cell>
          <cell r="L5028">
            <v>8.9909458642940407E-2</v>
          </cell>
        </row>
        <row r="5029">
          <cell r="A5029" t="str">
            <v>6390101018</v>
          </cell>
          <cell r="B5029" t="str">
            <v>FOOT END FASTENER ASSEMBLY</v>
          </cell>
          <cell r="C5029" t="str">
            <v>P18</v>
          </cell>
          <cell r="D5029" t="str">
            <v>EMS Parts</v>
          </cell>
          <cell r="E5029" t="str">
            <v>20</v>
          </cell>
          <cell r="F5029" t="str">
            <v>700</v>
          </cell>
          <cell r="G5029" t="str">
            <v xml:space="preserve">          10</v>
          </cell>
          <cell r="H5029" t="str">
            <v>EA</v>
          </cell>
          <cell r="I5029">
            <v>766</v>
          </cell>
          <cell r="J5029">
            <v>0.09</v>
          </cell>
          <cell r="K5029">
            <v>835</v>
          </cell>
          <cell r="L5029">
            <v>9.0078328981723244E-2</v>
          </cell>
        </row>
        <row r="5030">
          <cell r="A5030" t="str">
            <v>6390101018</v>
          </cell>
          <cell r="B5030" t="str">
            <v>FOOT END FASTENER ASSEMBLY</v>
          </cell>
          <cell r="C5030" t="str">
            <v>P18</v>
          </cell>
          <cell r="D5030" t="str">
            <v>EMS Parts</v>
          </cell>
          <cell r="E5030" t="str">
            <v>20</v>
          </cell>
          <cell r="F5030" t="str">
            <v>700</v>
          </cell>
          <cell r="G5030" t="str">
            <v xml:space="preserve">          11</v>
          </cell>
          <cell r="H5030" t="str">
            <v>EA</v>
          </cell>
          <cell r="I5030">
            <v>786.63</v>
          </cell>
          <cell r="J5030">
            <v>0.09</v>
          </cell>
          <cell r="K5030">
            <v>857</v>
          </cell>
          <cell r="L5030">
            <v>8.9457559462517322E-2</v>
          </cell>
        </row>
        <row r="5031">
          <cell r="A5031" t="str">
            <v>6390101023</v>
          </cell>
          <cell r="B5031" t="str">
            <v>PLUNGER ASSY, MID MECH, ANCHOR</v>
          </cell>
          <cell r="C5031" t="str">
            <v>P18</v>
          </cell>
          <cell r="D5031" t="str">
            <v>EMS Parts</v>
          </cell>
          <cell r="E5031" t="str">
            <v>20</v>
          </cell>
          <cell r="F5031" t="str">
            <v>700</v>
          </cell>
          <cell r="G5031" t="str">
            <v xml:space="preserve">          11</v>
          </cell>
          <cell r="H5031" t="str">
            <v>EA</v>
          </cell>
          <cell r="I5031">
            <v>1053.0899999999999</v>
          </cell>
          <cell r="J5031">
            <v>0.09</v>
          </cell>
          <cell r="K5031">
            <v>1148</v>
          </cell>
          <cell r="L5031">
            <v>9.0125250453427619E-2</v>
          </cell>
        </row>
        <row r="5032">
          <cell r="A5032" t="str">
            <v>6390101023</v>
          </cell>
          <cell r="B5032" t="str">
            <v>PLUNGER ASSY, MID MECH, ANCHOR</v>
          </cell>
          <cell r="C5032" t="str">
            <v>P18</v>
          </cell>
          <cell r="D5032" t="str">
            <v>EMS Parts</v>
          </cell>
          <cell r="E5032" t="str">
            <v>20</v>
          </cell>
          <cell r="F5032" t="str">
            <v>700</v>
          </cell>
          <cell r="G5032" t="str">
            <v xml:space="preserve">          10</v>
          </cell>
          <cell r="H5032" t="str">
            <v>EA</v>
          </cell>
          <cell r="I5032">
            <v>1025</v>
          </cell>
          <cell r="J5032">
            <v>0.09</v>
          </cell>
          <cell r="K5032">
            <v>1117</v>
          </cell>
          <cell r="L5032">
            <v>8.9756097560975606E-2</v>
          </cell>
        </row>
        <row r="5033">
          <cell r="A5033" t="str">
            <v>6390101038</v>
          </cell>
          <cell r="B5033" t="str">
            <v>MANIFOLD ASSEMBLY</v>
          </cell>
          <cell r="C5033" t="str">
            <v>P18</v>
          </cell>
          <cell r="D5033" t="str">
            <v>EMS Parts</v>
          </cell>
          <cell r="E5033" t="str">
            <v>20</v>
          </cell>
          <cell r="F5033" t="str">
            <v>700</v>
          </cell>
          <cell r="G5033" t="str">
            <v xml:space="preserve">          11</v>
          </cell>
          <cell r="H5033" t="str">
            <v>EA</v>
          </cell>
          <cell r="I5033">
            <v>3184.65</v>
          </cell>
          <cell r="J5033">
            <v>0.09</v>
          </cell>
          <cell r="K5033">
            <v>3471</v>
          </cell>
          <cell r="L5033">
            <v>8.9915689322217482E-2</v>
          </cell>
        </row>
        <row r="5034">
          <cell r="A5034" t="str">
            <v>6390101038</v>
          </cell>
          <cell r="B5034" t="str">
            <v>MANIFOLD ASSEMBLY</v>
          </cell>
          <cell r="C5034" t="str">
            <v>P18</v>
          </cell>
          <cell r="D5034" t="str">
            <v>EMS Parts</v>
          </cell>
          <cell r="E5034" t="str">
            <v>20</v>
          </cell>
          <cell r="F5034" t="str">
            <v>700</v>
          </cell>
          <cell r="G5034" t="str">
            <v xml:space="preserve">          10</v>
          </cell>
          <cell r="H5034" t="str">
            <v>EA</v>
          </cell>
          <cell r="I5034">
            <v>3094</v>
          </cell>
          <cell r="J5034">
            <v>0.09</v>
          </cell>
          <cell r="K5034">
            <v>3372</v>
          </cell>
          <cell r="L5034">
            <v>8.9851325145442792E-2</v>
          </cell>
        </row>
        <row r="5035">
          <cell r="A5035" t="str">
            <v>6390101047</v>
          </cell>
          <cell r="B5035" t="str">
            <v>COVER, WING, PR</v>
          </cell>
          <cell r="C5035" t="str">
            <v>P18</v>
          </cell>
          <cell r="D5035" t="str">
            <v>EMS Parts</v>
          </cell>
          <cell r="E5035" t="str">
            <v>20</v>
          </cell>
          <cell r="F5035" t="str">
            <v>700</v>
          </cell>
          <cell r="G5035" t="str">
            <v xml:space="preserve">          11</v>
          </cell>
          <cell r="H5035" t="str">
            <v>EA</v>
          </cell>
          <cell r="I5035">
            <v>146.5</v>
          </cell>
          <cell r="J5035">
            <v>0.09</v>
          </cell>
          <cell r="K5035">
            <v>160</v>
          </cell>
          <cell r="L5035">
            <v>9.2150170648464161E-2</v>
          </cell>
        </row>
        <row r="5036">
          <cell r="A5036" t="str">
            <v>6390101047</v>
          </cell>
          <cell r="B5036" t="str">
            <v>COVER, WING, PR</v>
          </cell>
          <cell r="C5036" t="str">
            <v>P18</v>
          </cell>
          <cell r="D5036" t="str">
            <v>EMS Parts</v>
          </cell>
          <cell r="E5036" t="str">
            <v>20</v>
          </cell>
          <cell r="F5036" t="str">
            <v>700</v>
          </cell>
          <cell r="G5036" t="str">
            <v xml:space="preserve">          10</v>
          </cell>
          <cell r="H5036" t="str">
            <v>EA</v>
          </cell>
          <cell r="I5036">
            <v>143</v>
          </cell>
          <cell r="J5036">
            <v>0.09</v>
          </cell>
          <cell r="K5036">
            <v>156</v>
          </cell>
          <cell r="L5036">
            <v>9.0909090909090912E-2</v>
          </cell>
        </row>
        <row r="5037">
          <cell r="A5037" t="str">
            <v>6390101048</v>
          </cell>
          <cell r="B5037" t="str">
            <v>COVER, WING, PL</v>
          </cell>
          <cell r="C5037" t="str">
            <v>P18</v>
          </cell>
          <cell r="D5037" t="str">
            <v>EMS Parts</v>
          </cell>
          <cell r="E5037" t="str">
            <v>20</v>
          </cell>
          <cell r="F5037" t="str">
            <v>700</v>
          </cell>
          <cell r="G5037" t="str">
            <v xml:space="preserve">          11</v>
          </cell>
          <cell r="H5037" t="str">
            <v>EA</v>
          </cell>
          <cell r="I5037">
            <v>146.5</v>
          </cell>
          <cell r="J5037">
            <v>0.09</v>
          </cell>
          <cell r="K5037">
            <v>160</v>
          </cell>
          <cell r="L5037">
            <v>9.2150170648464161E-2</v>
          </cell>
        </row>
        <row r="5038">
          <cell r="A5038" t="str">
            <v>6390101048</v>
          </cell>
          <cell r="B5038" t="str">
            <v>COVER, WING, PL</v>
          </cell>
          <cell r="C5038" t="str">
            <v>P18</v>
          </cell>
          <cell r="D5038" t="str">
            <v>EMS Parts</v>
          </cell>
          <cell r="E5038" t="str">
            <v>20</v>
          </cell>
          <cell r="F5038" t="str">
            <v>700</v>
          </cell>
          <cell r="G5038" t="str">
            <v xml:space="preserve">          10</v>
          </cell>
          <cell r="H5038" t="str">
            <v>EA</v>
          </cell>
          <cell r="I5038">
            <v>143</v>
          </cell>
          <cell r="J5038">
            <v>0.09</v>
          </cell>
          <cell r="K5038">
            <v>156</v>
          </cell>
          <cell r="L5038">
            <v>9.0909090909090912E-2</v>
          </cell>
        </row>
        <row r="5039">
          <cell r="A5039" t="str">
            <v>6390101062</v>
          </cell>
          <cell r="B5039" t="str">
            <v>COVER PLATE, REAR PL TROLLEY</v>
          </cell>
          <cell r="C5039" t="str">
            <v>P18</v>
          </cell>
          <cell r="D5039" t="str">
            <v>EMS Parts</v>
          </cell>
          <cell r="E5039" t="str">
            <v>20</v>
          </cell>
          <cell r="F5039" t="str">
            <v>700</v>
          </cell>
          <cell r="G5039" t="str">
            <v xml:space="preserve">          10</v>
          </cell>
          <cell r="H5039" t="str">
            <v>EA</v>
          </cell>
          <cell r="I5039">
            <v>29</v>
          </cell>
          <cell r="J5039">
            <v>0.09</v>
          </cell>
          <cell r="K5039">
            <v>32</v>
          </cell>
          <cell r="L5039">
            <v>0.10344827586206896</v>
          </cell>
        </row>
        <row r="5040">
          <cell r="A5040" t="str">
            <v>6390101062</v>
          </cell>
          <cell r="B5040" t="str">
            <v>COVER PLATE, REAR PL TROLLEY</v>
          </cell>
          <cell r="C5040" t="str">
            <v>P18</v>
          </cell>
          <cell r="D5040" t="str">
            <v>EMS Parts</v>
          </cell>
          <cell r="E5040" t="str">
            <v>20</v>
          </cell>
          <cell r="F5040" t="str">
            <v>700</v>
          </cell>
          <cell r="G5040" t="str">
            <v xml:space="preserve">          11</v>
          </cell>
          <cell r="H5040" t="str">
            <v>EA</v>
          </cell>
          <cell r="I5040">
            <v>27.55</v>
          </cell>
          <cell r="J5040">
            <v>0.09</v>
          </cell>
          <cell r="K5040">
            <v>30</v>
          </cell>
          <cell r="L5040">
            <v>8.8929219600725931E-2</v>
          </cell>
        </row>
        <row r="5041">
          <cell r="A5041" t="str">
            <v>6390101063</v>
          </cell>
          <cell r="B5041" t="str">
            <v>COVER PLATE, REAR PR TROLLEY</v>
          </cell>
          <cell r="C5041" t="str">
            <v>P18</v>
          </cell>
          <cell r="D5041" t="str">
            <v>EMS Parts</v>
          </cell>
          <cell r="E5041" t="str">
            <v>20</v>
          </cell>
          <cell r="F5041" t="str">
            <v>700</v>
          </cell>
          <cell r="G5041" t="str">
            <v xml:space="preserve">          10</v>
          </cell>
          <cell r="H5041" t="str">
            <v>EA</v>
          </cell>
          <cell r="I5041">
            <v>24</v>
          </cell>
          <cell r="J5041">
            <v>0.09</v>
          </cell>
          <cell r="K5041">
            <v>26</v>
          </cell>
          <cell r="L5041">
            <v>8.3333333333333329E-2</v>
          </cell>
        </row>
        <row r="5042">
          <cell r="A5042" t="str">
            <v>6390101063</v>
          </cell>
          <cell r="B5042" t="str">
            <v>COVER PLATE, REAR PR TROLLEY</v>
          </cell>
          <cell r="C5042" t="str">
            <v>P18</v>
          </cell>
          <cell r="D5042" t="str">
            <v>EMS Parts</v>
          </cell>
          <cell r="E5042" t="str">
            <v>20</v>
          </cell>
          <cell r="F5042" t="str">
            <v>700</v>
          </cell>
          <cell r="G5042" t="str">
            <v xml:space="preserve">          11</v>
          </cell>
          <cell r="H5042" t="str">
            <v>EA</v>
          </cell>
          <cell r="I5042">
            <v>21.38</v>
          </cell>
          <cell r="J5042">
            <v>0.09</v>
          </cell>
          <cell r="K5042">
            <v>23</v>
          </cell>
          <cell r="L5042">
            <v>7.5771749298409782E-2</v>
          </cell>
        </row>
        <row r="5043">
          <cell r="A5043" t="str">
            <v>6390101105</v>
          </cell>
          <cell r="B5043" t="str">
            <v>TRIGGER HOUSING, ANCHOR, F/E</v>
          </cell>
          <cell r="C5043" t="str">
            <v>P18</v>
          </cell>
          <cell r="D5043" t="str">
            <v>EMS Parts</v>
          </cell>
          <cell r="E5043" t="str">
            <v>20</v>
          </cell>
          <cell r="F5043" t="str">
            <v>700</v>
          </cell>
          <cell r="G5043" t="str">
            <v xml:space="preserve">          10</v>
          </cell>
          <cell r="H5043" t="str">
            <v>EA</v>
          </cell>
          <cell r="I5043">
            <v>12</v>
          </cell>
          <cell r="J5043">
            <v>0.09</v>
          </cell>
          <cell r="K5043">
            <v>13.080000000000002</v>
          </cell>
          <cell r="L5043">
            <v>9.0000000000000149E-2</v>
          </cell>
        </row>
        <row r="5044">
          <cell r="A5044" t="str">
            <v>6390101105</v>
          </cell>
          <cell r="B5044" t="str">
            <v>TRIGGER HOUSING, ANCHOR, F/E</v>
          </cell>
          <cell r="C5044" t="str">
            <v>P18</v>
          </cell>
          <cell r="D5044" t="str">
            <v>EMS Parts</v>
          </cell>
          <cell r="E5044" t="str">
            <v>20</v>
          </cell>
          <cell r="F5044" t="str">
            <v>700</v>
          </cell>
          <cell r="G5044" t="str">
            <v xml:space="preserve">          11</v>
          </cell>
          <cell r="H5044" t="str">
            <v>EA</v>
          </cell>
          <cell r="I5044">
            <v>9.15</v>
          </cell>
          <cell r="J5044">
            <v>0.09</v>
          </cell>
          <cell r="K5044">
            <v>9.9735000000000014</v>
          </cell>
          <cell r="L5044">
            <v>9.0000000000000108E-2</v>
          </cell>
        </row>
        <row r="5045">
          <cell r="A5045" t="str">
            <v>6390101108</v>
          </cell>
          <cell r="B5045" t="str">
            <v>FLOOR PLATE ATTACHMENT BRKT</v>
          </cell>
          <cell r="C5045" t="str">
            <v>P18</v>
          </cell>
          <cell r="D5045" t="str">
            <v>EMS Parts</v>
          </cell>
          <cell r="E5045" t="str">
            <v>20</v>
          </cell>
          <cell r="F5045" t="str">
            <v>700</v>
          </cell>
          <cell r="G5045" t="str">
            <v xml:space="preserve">          11</v>
          </cell>
          <cell r="H5045" t="str">
            <v>EA</v>
          </cell>
          <cell r="I5045">
            <v>54.02</v>
          </cell>
          <cell r="J5045">
            <v>0.09</v>
          </cell>
          <cell r="K5045">
            <v>59</v>
          </cell>
          <cell r="L5045">
            <v>9.2188078489448294E-2</v>
          </cell>
        </row>
        <row r="5046">
          <cell r="A5046" t="str">
            <v>6390101108</v>
          </cell>
          <cell r="B5046" t="str">
            <v>FLOOR PLATE ATTACHMENT BRKT</v>
          </cell>
          <cell r="C5046" t="str">
            <v>P18</v>
          </cell>
          <cell r="D5046" t="str">
            <v>EMS Parts</v>
          </cell>
          <cell r="E5046" t="str">
            <v>20</v>
          </cell>
          <cell r="F5046" t="str">
            <v>700</v>
          </cell>
          <cell r="G5046" t="str">
            <v xml:space="preserve">          10</v>
          </cell>
          <cell r="H5046" t="str">
            <v>EA</v>
          </cell>
          <cell r="I5046">
            <v>57</v>
          </cell>
          <cell r="J5046">
            <v>0.09</v>
          </cell>
          <cell r="K5046">
            <v>62</v>
          </cell>
          <cell r="L5046">
            <v>8.771929824561403E-2</v>
          </cell>
        </row>
        <row r="5047">
          <cell r="A5047" t="str">
            <v>6390101132</v>
          </cell>
          <cell r="B5047" t="str">
            <v>MOTOR, 12DC 108/165 AY</v>
          </cell>
          <cell r="C5047" t="str">
            <v>P18</v>
          </cell>
          <cell r="D5047" t="str">
            <v>EMS Parts</v>
          </cell>
          <cell r="E5047" t="str">
            <v>20</v>
          </cell>
          <cell r="F5047" t="str">
            <v>700</v>
          </cell>
          <cell r="G5047" t="str">
            <v xml:space="preserve">          11</v>
          </cell>
          <cell r="H5047" t="str">
            <v>EA</v>
          </cell>
          <cell r="I5047">
            <v>1738.59</v>
          </cell>
          <cell r="J5047">
            <v>0.09</v>
          </cell>
          <cell r="K5047">
            <v>1895</v>
          </cell>
          <cell r="L5047">
            <v>8.9963706221708448E-2</v>
          </cell>
        </row>
        <row r="5048">
          <cell r="A5048" t="str">
            <v>6390101132</v>
          </cell>
          <cell r="B5048" t="str">
            <v>MOTOR, 12DC 108/165 AY</v>
          </cell>
          <cell r="C5048" t="str">
            <v>P18</v>
          </cell>
          <cell r="D5048" t="str">
            <v>EMS Parts</v>
          </cell>
          <cell r="E5048" t="str">
            <v>20</v>
          </cell>
          <cell r="F5048" t="str">
            <v>700</v>
          </cell>
          <cell r="G5048" t="str">
            <v xml:space="preserve">          10</v>
          </cell>
          <cell r="H5048" t="str">
            <v>EA</v>
          </cell>
          <cell r="I5048">
            <v>1692</v>
          </cell>
          <cell r="J5048">
            <v>0.09</v>
          </cell>
          <cell r="K5048">
            <v>1844</v>
          </cell>
          <cell r="L5048">
            <v>8.9834515366430265E-2</v>
          </cell>
        </row>
        <row r="5049">
          <cell r="A5049" t="str">
            <v>6390101170</v>
          </cell>
          <cell r="B5049" t="str">
            <v>DRAIN TUBE-10 FOOT</v>
          </cell>
          <cell r="C5049" t="str">
            <v>P18</v>
          </cell>
          <cell r="D5049" t="str">
            <v>EMS Parts</v>
          </cell>
          <cell r="E5049" t="str">
            <v>20</v>
          </cell>
          <cell r="F5049" t="str">
            <v>700</v>
          </cell>
          <cell r="G5049" t="str">
            <v xml:space="preserve">          11</v>
          </cell>
          <cell r="H5049" t="str">
            <v>EA</v>
          </cell>
          <cell r="I5049">
            <v>81.62</v>
          </cell>
          <cell r="J5049">
            <v>0.09</v>
          </cell>
          <cell r="K5049">
            <v>89</v>
          </cell>
          <cell r="L5049">
            <v>9.0419014947316773E-2</v>
          </cell>
        </row>
        <row r="5050">
          <cell r="A5050" t="str">
            <v>6390101195</v>
          </cell>
          <cell r="B5050" t="str">
            <v>TRANSFER LOCK HOUSING</v>
          </cell>
          <cell r="C5050" t="str">
            <v>P18</v>
          </cell>
          <cell r="D5050" t="str">
            <v>EMS Parts</v>
          </cell>
          <cell r="E5050" t="str">
            <v>20</v>
          </cell>
          <cell r="F5050" t="str">
            <v>700</v>
          </cell>
          <cell r="G5050" t="str">
            <v xml:space="preserve">          11</v>
          </cell>
          <cell r="H5050" t="str">
            <v>EA</v>
          </cell>
          <cell r="I5050">
            <v>24.31</v>
          </cell>
          <cell r="J5050">
            <v>0.09</v>
          </cell>
          <cell r="K5050">
            <v>26</v>
          </cell>
          <cell r="L5050">
            <v>6.9518716577540163E-2</v>
          </cell>
        </row>
        <row r="5051">
          <cell r="A5051" t="str">
            <v>6390101196</v>
          </cell>
          <cell r="B5051" t="str">
            <v>TRANSFER LOCK CAP</v>
          </cell>
          <cell r="C5051" t="str">
            <v>P18</v>
          </cell>
          <cell r="D5051" t="str">
            <v>EMS Parts</v>
          </cell>
          <cell r="E5051" t="str">
            <v>20</v>
          </cell>
          <cell r="F5051" t="str">
            <v>700</v>
          </cell>
          <cell r="G5051" t="str">
            <v xml:space="preserve">          11</v>
          </cell>
          <cell r="H5051" t="str">
            <v>EA</v>
          </cell>
          <cell r="I5051">
            <v>30.23</v>
          </cell>
          <cell r="J5051">
            <v>0.09</v>
          </cell>
          <cell r="K5051">
            <v>33</v>
          </cell>
          <cell r="L5051">
            <v>9.1630830301025451E-2</v>
          </cell>
        </row>
        <row r="5052">
          <cell r="A5052" t="str">
            <v>6390101197</v>
          </cell>
          <cell r="B5052" t="str">
            <v>TRANSFER LOCK PIN</v>
          </cell>
          <cell r="C5052" t="str">
            <v>P18</v>
          </cell>
          <cell r="D5052" t="str">
            <v>EMS Parts</v>
          </cell>
          <cell r="E5052" t="str">
            <v>20</v>
          </cell>
          <cell r="F5052" t="str">
            <v>700</v>
          </cell>
          <cell r="G5052" t="str">
            <v xml:space="preserve">          11</v>
          </cell>
          <cell r="H5052" t="str">
            <v>EA</v>
          </cell>
          <cell r="I5052">
            <v>77.099999999999994</v>
          </cell>
          <cell r="J5052">
            <v>0.09</v>
          </cell>
          <cell r="K5052">
            <v>84</v>
          </cell>
          <cell r="L5052">
            <v>8.9494163424124598E-2</v>
          </cell>
        </row>
        <row r="5053">
          <cell r="A5053" t="str">
            <v>6390101224</v>
          </cell>
          <cell r="B5053" t="str">
            <v>HOOK, FE FASTENER, MACHINED</v>
          </cell>
          <cell r="C5053" t="str">
            <v>P18</v>
          </cell>
          <cell r="D5053" t="str">
            <v>EMS Parts</v>
          </cell>
          <cell r="E5053" t="str">
            <v>20</v>
          </cell>
          <cell r="F5053" t="str">
            <v>700</v>
          </cell>
          <cell r="G5053" t="str">
            <v xml:space="preserve">          10</v>
          </cell>
          <cell r="H5053" t="str">
            <v>EA</v>
          </cell>
          <cell r="I5053">
            <v>245</v>
          </cell>
          <cell r="J5053">
            <v>0.09</v>
          </cell>
          <cell r="K5053">
            <v>267</v>
          </cell>
          <cell r="L5053">
            <v>8.9795918367346933E-2</v>
          </cell>
        </row>
        <row r="5054">
          <cell r="A5054" t="str">
            <v>6390101224</v>
          </cell>
          <cell r="B5054" t="str">
            <v>HOOK, FE FASTENER, MACHINED</v>
          </cell>
          <cell r="C5054" t="str">
            <v>P18</v>
          </cell>
          <cell r="D5054" t="str">
            <v>EMS Parts</v>
          </cell>
          <cell r="E5054" t="str">
            <v>20</v>
          </cell>
          <cell r="F5054" t="str">
            <v>700</v>
          </cell>
          <cell r="G5054" t="str">
            <v xml:space="preserve">          11</v>
          </cell>
          <cell r="H5054" t="str">
            <v>EA</v>
          </cell>
          <cell r="I5054">
            <v>249.86</v>
          </cell>
          <cell r="J5054">
            <v>0.09</v>
          </cell>
          <cell r="K5054">
            <v>272</v>
          </cell>
          <cell r="L5054">
            <v>8.8609621387977205E-2</v>
          </cell>
        </row>
        <row r="5055">
          <cell r="A5055" t="str">
            <v>6390101260</v>
          </cell>
          <cell r="B5055" t="str">
            <v>TRANSFER LOCK PLATE</v>
          </cell>
          <cell r="C5055" t="str">
            <v>P18</v>
          </cell>
          <cell r="D5055" t="str">
            <v>EMS Parts</v>
          </cell>
          <cell r="E5055" t="str">
            <v>20</v>
          </cell>
          <cell r="F5055" t="str">
            <v>700</v>
          </cell>
          <cell r="G5055" t="str">
            <v xml:space="preserve">          11</v>
          </cell>
          <cell r="H5055" t="str">
            <v>EA</v>
          </cell>
          <cell r="I5055">
            <v>107.93</v>
          </cell>
          <cell r="J5055">
            <v>0.09</v>
          </cell>
          <cell r="K5055">
            <v>118</v>
          </cell>
          <cell r="L5055">
            <v>9.3301213749652487E-2</v>
          </cell>
        </row>
        <row r="5056">
          <cell r="A5056" t="str">
            <v>6390101260</v>
          </cell>
          <cell r="B5056" t="str">
            <v>TRANSFER LOCK PLATE</v>
          </cell>
          <cell r="C5056" t="str">
            <v>P18</v>
          </cell>
          <cell r="D5056" t="str">
            <v>EMS Parts</v>
          </cell>
          <cell r="E5056" t="str">
            <v>20</v>
          </cell>
          <cell r="F5056" t="str">
            <v>700</v>
          </cell>
          <cell r="G5056" t="str">
            <v xml:space="preserve">          10</v>
          </cell>
          <cell r="H5056" t="str">
            <v>EA</v>
          </cell>
          <cell r="I5056">
            <v>109</v>
          </cell>
          <cell r="J5056">
            <v>0.09</v>
          </cell>
          <cell r="K5056">
            <v>119</v>
          </cell>
          <cell r="L5056">
            <v>9.1743119266055051E-2</v>
          </cell>
        </row>
        <row r="5057">
          <cell r="A5057" t="str">
            <v>6390101345</v>
          </cell>
          <cell r="B5057" t="str">
            <v>LABEL, TROLLEY, PR</v>
          </cell>
          <cell r="C5057" t="str">
            <v>P18</v>
          </cell>
          <cell r="D5057" t="str">
            <v>EMS Parts</v>
          </cell>
          <cell r="E5057" t="str">
            <v>20</v>
          </cell>
          <cell r="F5057" t="str">
            <v>700</v>
          </cell>
          <cell r="G5057" t="str">
            <v xml:space="preserve">          11</v>
          </cell>
          <cell r="H5057" t="str">
            <v>EA</v>
          </cell>
          <cell r="I5057">
            <v>11.73</v>
          </cell>
          <cell r="J5057">
            <v>0.09</v>
          </cell>
          <cell r="K5057">
            <v>12.785700000000002</v>
          </cell>
          <cell r="L5057">
            <v>9.0000000000000135E-2</v>
          </cell>
        </row>
        <row r="5058">
          <cell r="A5058" t="str">
            <v>6390101345</v>
          </cell>
          <cell r="B5058" t="str">
            <v>LABEL, TROLLEY, PR</v>
          </cell>
          <cell r="C5058" t="str">
            <v>P18</v>
          </cell>
          <cell r="D5058" t="str">
            <v>EMS Parts</v>
          </cell>
          <cell r="E5058" t="str">
            <v>20</v>
          </cell>
          <cell r="F5058" t="str">
            <v>700</v>
          </cell>
          <cell r="G5058" t="str">
            <v xml:space="preserve">          10</v>
          </cell>
          <cell r="H5058" t="str">
            <v>EA</v>
          </cell>
          <cell r="I5058">
            <v>15</v>
          </cell>
          <cell r="J5058">
            <v>0.09</v>
          </cell>
          <cell r="K5058">
            <v>16.350000000000001</v>
          </cell>
          <cell r="L5058">
            <v>9.0000000000000094E-2</v>
          </cell>
        </row>
        <row r="5059">
          <cell r="A5059" t="str">
            <v>6390101346</v>
          </cell>
          <cell r="B5059" t="str">
            <v>LABEL, TROLLEY, PL</v>
          </cell>
          <cell r="C5059" t="str">
            <v>P18</v>
          </cell>
          <cell r="D5059" t="str">
            <v>EMS Parts</v>
          </cell>
          <cell r="E5059" t="str">
            <v>20</v>
          </cell>
          <cell r="F5059" t="str">
            <v>700</v>
          </cell>
          <cell r="G5059" t="str">
            <v xml:space="preserve">          10</v>
          </cell>
          <cell r="H5059" t="str">
            <v>EA</v>
          </cell>
          <cell r="I5059">
            <v>16</v>
          </cell>
          <cell r="J5059">
            <v>0.09</v>
          </cell>
          <cell r="K5059">
            <v>17.440000000000001</v>
          </cell>
          <cell r="L5059">
            <v>9.000000000000008E-2</v>
          </cell>
        </row>
        <row r="5060">
          <cell r="A5060" t="str">
            <v>6390101346</v>
          </cell>
          <cell r="B5060" t="str">
            <v>LABEL, TROLLEY, PL</v>
          </cell>
          <cell r="C5060" t="str">
            <v>P18</v>
          </cell>
          <cell r="D5060" t="str">
            <v>EMS Parts</v>
          </cell>
          <cell r="E5060" t="str">
            <v>20</v>
          </cell>
          <cell r="F5060" t="str">
            <v>700</v>
          </cell>
          <cell r="G5060" t="str">
            <v xml:space="preserve">          11</v>
          </cell>
          <cell r="H5060" t="str">
            <v>EA</v>
          </cell>
          <cell r="I5060">
            <v>13.8</v>
          </cell>
          <cell r="J5060">
            <v>0.09</v>
          </cell>
          <cell r="K5060">
            <v>15.042000000000002</v>
          </cell>
          <cell r="L5060">
            <v>9.0000000000000066E-2</v>
          </cell>
        </row>
        <row r="5061">
          <cell r="A5061" t="str">
            <v>6390101419</v>
          </cell>
          <cell r="B5061" t="str">
            <v>BATTERY FUSE CABLE</v>
          </cell>
          <cell r="C5061" t="str">
            <v>P18</v>
          </cell>
          <cell r="D5061" t="str">
            <v>EMS Parts</v>
          </cell>
          <cell r="E5061" t="str">
            <v>20</v>
          </cell>
          <cell r="F5061" t="str">
            <v>700</v>
          </cell>
          <cell r="G5061" t="str">
            <v xml:space="preserve">          11</v>
          </cell>
          <cell r="H5061" t="str">
            <v>EA</v>
          </cell>
          <cell r="I5061">
            <v>174.62</v>
          </cell>
          <cell r="J5061">
            <v>0.09</v>
          </cell>
          <cell r="K5061">
            <v>190</v>
          </cell>
          <cell r="L5061">
            <v>8.8076967128622119E-2</v>
          </cell>
        </row>
        <row r="5062">
          <cell r="A5062" t="str">
            <v>6390101419</v>
          </cell>
          <cell r="B5062" t="str">
            <v>BATTERY FUSE CABLE</v>
          </cell>
          <cell r="C5062" t="str">
            <v>P18</v>
          </cell>
          <cell r="D5062" t="str">
            <v>EMS Parts</v>
          </cell>
          <cell r="E5062" t="str">
            <v>20</v>
          </cell>
          <cell r="F5062" t="str">
            <v>700</v>
          </cell>
          <cell r="G5062" t="str">
            <v xml:space="preserve">          10</v>
          </cell>
          <cell r="H5062" t="str">
            <v>EA</v>
          </cell>
          <cell r="I5062">
            <v>172</v>
          </cell>
          <cell r="J5062">
            <v>0.09</v>
          </cell>
          <cell r="K5062">
            <v>187</v>
          </cell>
          <cell r="L5062">
            <v>8.7209302325581398E-2</v>
          </cell>
        </row>
        <row r="5063">
          <cell r="A5063" t="str">
            <v>6390101420</v>
          </cell>
          <cell r="B5063" t="str">
            <v>TOP COVER, TROLLEY</v>
          </cell>
          <cell r="C5063" t="str">
            <v>P18</v>
          </cell>
          <cell r="D5063" t="str">
            <v>EMS Parts</v>
          </cell>
          <cell r="E5063" t="str">
            <v>20</v>
          </cell>
          <cell r="F5063" t="str">
            <v>700</v>
          </cell>
          <cell r="G5063" t="str">
            <v xml:space="preserve">          11</v>
          </cell>
          <cell r="H5063" t="str">
            <v>EA</v>
          </cell>
          <cell r="I5063">
            <v>143.58000000000001</v>
          </cell>
          <cell r="J5063">
            <v>0.09</v>
          </cell>
          <cell r="K5063">
            <v>157</v>
          </cell>
          <cell r="L5063">
            <v>9.3467056693132655E-2</v>
          </cell>
        </row>
        <row r="5064">
          <cell r="A5064" t="str">
            <v>6390101420</v>
          </cell>
          <cell r="B5064" t="str">
            <v>TOP COVER, TROLLEY</v>
          </cell>
          <cell r="C5064" t="str">
            <v>P18</v>
          </cell>
          <cell r="D5064" t="str">
            <v>EMS Parts</v>
          </cell>
          <cell r="E5064" t="str">
            <v>20</v>
          </cell>
          <cell r="F5064" t="str">
            <v>700</v>
          </cell>
          <cell r="G5064" t="str">
            <v xml:space="preserve">          10</v>
          </cell>
          <cell r="H5064" t="str">
            <v>EA</v>
          </cell>
          <cell r="I5064">
            <v>141</v>
          </cell>
          <cell r="J5064">
            <v>0.09</v>
          </cell>
          <cell r="K5064">
            <v>154</v>
          </cell>
          <cell r="L5064">
            <v>9.2198581560283682E-2</v>
          </cell>
        </row>
        <row r="5065">
          <cell r="A5065" t="str">
            <v>6390101431</v>
          </cell>
          <cell r="B5065" t="str">
            <v>CABLE, MOTOR</v>
          </cell>
          <cell r="C5065" t="str">
            <v>P18</v>
          </cell>
          <cell r="D5065" t="str">
            <v>EMS Parts</v>
          </cell>
          <cell r="E5065" t="str">
            <v>20</v>
          </cell>
          <cell r="F5065" t="str">
            <v>700</v>
          </cell>
          <cell r="G5065" t="str">
            <v xml:space="preserve">          10</v>
          </cell>
          <cell r="H5065" t="str">
            <v>EA</v>
          </cell>
          <cell r="I5065">
            <v>121</v>
          </cell>
          <cell r="J5065">
            <v>0.09</v>
          </cell>
          <cell r="K5065">
            <v>132</v>
          </cell>
          <cell r="L5065">
            <v>9.0909090909090912E-2</v>
          </cell>
        </row>
        <row r="5066">
          <cell r="A5066" t="str">
            <v>6390101431</v>
          </cell>
          <cell r="B5066" t="str">
            <v>CABLE, MOTOR</v>
          </cell>
          <cell r="C5066" t="str">
            <v>P18</v>
          </cell>
          <cell r="D5066" t="str">
            <v>EMS Parts</v>
          </cell>
          <cell r="E5066" t="str">
            <v>20</v>
          </cell>
          <cell r="F5066" t="str">
            <v>700</v>
          </cell>
          <cell r="G5066" t="str">
            <v xml:space="preserve">          11</v>
          </cell>
          <cell r="H5066" t="str">
            <v>EA</v>
          </cell>
          <cell r="I5066">
            <v>121.18</v>
          </cell>
          <cell r="J5066">
            <v>0.09</v>
          </cell>
          <cell r="K5066">
            <v>132</v>
          </cell>
          <cell r="L5066">
            <v>8.9288661495296198E-2</v>
          </cell>
        </row>
        <row r="5067">
          <cell r="A5067" t="str">
            <v>6390101498</v>
          </cell>
          <cell r="B5067" t="str">
            <v>LABEL, POWERED OPERATIONS</v>
          </cell>
          <cell r="C5067" t="str">
            <v>P18</v>
          </cell>
          <cell r="D5067" t="str">
            <v>EMS Parts</v>
          </cell>
          <cell r="E5067" t="str">
            <v>20</v>
          </cell>
          <cell r="F5067" t="str">
            <v>700</v>
          </cell>
          <cell r="G5067" t="str">
            <v xml:space="preserve">          11</v>
          </cell>
          <cell r="H5067" t="str">
            <v>EA</v>
          </cell>
          <cell r="I5067">
            <v>16.93</v>
          </cell>
          <cell r="J5067">
            <v>0.09</v>
          </cell>
          <cell r="K5067">
            <v>18.453700000000001</v>
          </cell>
          <cell r="L5067">
            <v>9.0000000000000094E-2</v>
          </cell>
        </row>
        <row r="5068">
          <cell r="A5068" t="str">
            <v>6390101498</v>
          </cell>
          <cell r="B5068" t="str">
            <v>LABEL, POWERED OPERATIONS</v>
          </cell>
          <cell r="C5068" t="str">
            <v>P18</v>
          </cell>
          <cell r="D5068" t="str">
            <v>EMS Parts</v>
          </cell>
          <cell r="E5068" t="str">
            <v>20</v>
          </cell>
          <cell r="F5068" t="str">
            <v>700</v>
          </cell>
          <cell r="G5068" t="str">
            <v xml:space="preserve">          10</v>
          </cell>
          <cell r="H5068" t="str">
            <v>EA</v>
          </cell>
          <cell r="I5068">
            <v>19</v>
          </cell>
          <cell r="J5068">
            <v>0.09</v>
          </cell>
          <cell r="K5068">
            <v>20.71</v>
          </cell>
          <cell r="L5068">
            <v>9.0000000000000038E-2</v>
          </cell>
        </row>
        <row r="5069">
          <cell r="A5069" t="str">
            <v>6390101522</v>
          </cell>
          <cell r="B5069" t="str">
            <v>DANISH LABEL, POWERED OPS</v>
          </cell>
          <cell r="C5069" t="str">
            <v>P18</v>
          </cell>
          <cell r="D5069" t="str">
            <v>EMS Parts</v>
          </cell>
          <cell r="E5069" t="str">
            <v>20</v>
          </cell>
          <cell r="F5069" t="str">
            <v>700</v>
          </cell>
          <cell r="G5069" t="str">
            <v xml:space="preserve">          11</v>
          </cell>
          <cell r="H5069" t="str">
            <v>EA</v>
          </cell>
          <cell r="I5069">
            <v>77.87</v>
          </cell>
          <cell r="J5069">
            <v>0.09</v>
          </cell>
          <cell r="K5069">
            <v>85</v>
          </cell>
          <cell r="L5069">
            <v>9.156286117888783E-2</v>
          </cell>
        </row>
        <row r="5070">
          <cell r="A5070" t="str">
            <v>6390101522</v>
          </cell>
          <cell r="B5070" t="str">
            <v>DANISH LABEL, POWERED OPS</v>
          </cell>
          <cell r="C5070" t="str">
            <v>P18</v>
          </cell>
          <cell r="D5070" t="str">
            <v>EMS Parts</v>
          </cell>
          <cell r="E5070" t="str">
            <v>20</v>
          </cell>
          <cell r="F5070" t="str">
            <v>700</v>
          </cell>
          <cell r="G5070" t="str">
            <v xml:space="preserve">          10</v>
          </cell>
          <cell r="H5070" t="str">
            <v>EA</v>
          </cell>
          <cell r="I5070">
            <v>78</v>
          </cell>
          <cell r="J5070">
            <v>0.09</v>
          </cell>
          <cell r="K5070">
            <v>85</v>
          </cell>
          <cell r="L5070">
            <v>8.9743589743589744E-2</v>
          </cell>
        </row>
        <row r="5071">
          <cell r="A5071" t="str">
            <v>6390101524</v>
          </cell>
          <cell r="B5071" t="str">
            <v>DUTCH LABEL, POWERED OPS</v>
          </cell>
          <cell r="C5071" t="str">
            <v>P18</v>
          </cell>
          <cell r="D5071" t="str">
            <v>EMS Parts</v>
          </cell>
          <cell r="E5071" t="str">
            <v>20</v>
          </cell>
          <cell r="F5071" t="str">
            <v>700</v>
          </cell>
          <cell r="G5071" t="str">
            <v xml:space="preserve">          11</v>
          </cell>
          <cell r="H5071" t="str">
            <v>EA</v>
          </cell>
          <cell r="I5071">
            <v>77.87</v>
          </cell>
          <cell r="J5071">
            <v>0.09</v>
          </cell>
          <cell r="K5071">
            <v>85</v>
          </cell>
          <cell r="L5071">
            <v>9.156286117888783E-2</v>
          </cell>
        </row>
        <row r="5072">
          <cell r="A5072" t="str">
            <v>6390101524</v>
          </cell>
          <cell r="B5072" t="str">
            <v>DUTCH LABEL, POWERED OPS</v>
          </cell>
          <cell r="C5072" t="str">
            <v>P18</v>
          </cell>
          <cell r="D5072" t="str">
            <v>EMS Parts</v>
          </cell>
          <cell r="E5072" t="str">
            <v>20</v>
          </cell>
          <cell r="F5072" t="str">
            <v>700</v>
          </cell>
          <cell r="G5072" t="str">
            <v xml:space="preserve">          10</v>
          </cell>
          <cell r="H5072" t="str">
            <v>EA</v>
          </cell>
          <cell r="I5072">
            <v>78</v>
          </cell>
          <cell r="J5072">
            <v>0.09</v>
          </cell>
          <cell r="K5072">
            <v>85</v>
          </cell>
          <cell r="L5072">
            <v>8.9743589743589744E-2</v>
          </cell>
        </row>
        <row r="5073">
          <cell r="A5073" t="str">
            <v>6390101526</v>
          </cell>
          <cell r="B5073" t="str">
            <v>GERMAN LABEL, POWERED OPS</v>
          </cell>
          <cell r="C5073" t="str">
            <v>P18</v>
          </cell>
          <cell r="D5073" t="str">
            <v>EMS Parts</v>
          </cell>
          <cell r="E5073" t="str">
            <v>20</v>
          </cell>
          <cell r="F5073" t="str">
            <v>700</v>
          </cell>
          <cell r="G5073" t="str">
            <v xml:space="preserve">          11</v>
          </cell>
          <cell r="H5073" t="str">
            <v>EA</v>
          </cell>
          <cell r="I5073">
            <v>77.87</v>
          </cell>
          <cell r="J5073">
            <v>0.09</v>
          </cell>
          <cell r="K5073">
            <v>85</v>
          </cell>
          <cell r="L5073">
            <v>9.156286117888783E-2</v>
          </cell>
        </row>
        <row r="5074">
          <cell r="A5074" t="str">
            <v>6390101526</v>
          </cell>
          <cell r="B5074" t="str">
            <v>GERMAN LABEL, POWERED OPS</v>
          </cell>
          <cell r="C5074" t="str">
            <v>P18</v>
          </cell>
          <cell r="D5074" t="str">
            <v>EMS Parts</v>
          </cell>
          <cell r="E5074" t="str">
            <v>20</v>
          </cell>
          <cell r="F5074" t="str">
            <v>700</v>
          </cell>
          <cell r="G5074" t="str">
            <v xml:space="preserve">          10</v>
          </cell>
          <cell r="H5074" t="str">
            <v>EA</v>
          </cell>
          <cell r="I5074">
            <v>78</v>
          </cell>
          <cell r="J5074">
            <v>0.09</v>
          </cell>
          <cell r="K5074">
            <v>85</v>
          </cell>
          <cell r="L5074">
            <v>8.9743589743589744E-2</v>
          </cell>
        </row>
        <row r="5075">
          <cell r="A5075" t="str">
            <v>6390101528</v>
          </cell>
          <cell r="B5075" t="str">
            <v>FRENCH LABEL, POWERED OPS</v>
          </cell>
          <cell r="C5075" t="str">
            <v>P18</v>
          </cell>
          <cell r="D5075" t="str">
            <v>EMS Parts</v>
          </cell>
          <cell r="E5075" t="str">
            <v>20</v>
          </cell>
          <cell r="F5075" t="str">
            <v>700</v>
          </cell>
          <cell r="G5075" t="str">
            <v xml:space="preserve">          11</v>
          </cell>
          <cell r="H5075" t="str">
            <v>EA</v>
          </cell>
          <cell r="I5075">
            <v>77.87</v>
          </cell>
          <cell r="J5075">
            <v>0.09</v>
          </cell>
          <cell r="K5075">
            <v>85</v>
          </cell>
          <cell r="L5075">
            <v>9.156286117888783E-2</v>
          </cell>
        </row>
        <row r="5076">
          <cell r="A5076" t="str">
            <v>6390101528</v>
          </cell>
          <cell r="B5076" t="str">
            <v>FRENCH LABEL, POWERED OPS</v>
          </cell>
          <cell r="C5076" t="str">
            <v>P18</v>
          </cell>
          <cell r="D5076" t="str">
            <v>EMS Parts</v>
          </cell>
          <cell r="E5076" t="str">
            <v>20</v>
          </cell>
          <cell r="F5076" t="str">
            <v>700</v>
          </cell>
          <cell r="G5076" t="str">
            <v xml:space="preserve">          10</v>
          </cell>
          <cell r="H5076" t="str">
            <v>EA</v>
          </cell>
          <cell r="I5076">
            <v>78</v>
          </cell>
          <cell r="J5076">
            <v>0.09</v>
          </cell>
          <cell r="K5076">
            <v>85</v>
          </cell>
          <cell r="L5076">
            <v>8.9743589743589744E-2</v>
          </cell>
        </row>
        <row r="5077">
          <cell r="A5077" t="str">
            <v>6390101530</v>
          </cell>
          <cell r="B5077" t="str">
            <v>SWEDISH LABEL, POWERED OPS</v>
          </cell>
          <cell r="C5077" t="str">
            <v>P18</v>
          </cell>
          <cell r="D5077" t="str">
            <v>EMS Parts</v>
          </cell>
          <cell r="E5077" t="str">
            <v>20</v>
          </cell>
          <cell r="F5077" t="str">
            <v>700</v>
          </cell>
          <cell r="G5077" t="str">
            <v xml:space="preserve">          11</v>
          </cell>
          <cell r="H5077" t="str">
            <v>EA</v>
          </cell>
          <cell r="I5077">
            <v>77.87</v>
          </cell>
          <cell r="J5077">
            <v>0.09</v>
          </cell>
          <cell r="K5077">
            <v>85</v>
          </cell>
          <cell r="L5077">
            <v>9.156286117888783E-2</v>
          </cell>
        </row>
        <row r="5078">
          <cell r="A5078" t="str">
            <v>6390101530</v>
          </cell>
          <cell r="B5078" t="str">
            <v>SWEDISH LABEL, POWERED OPS</v>
          </cell>
          <cell r="C5078" t="str">
            <v>P18</v>
          </cell>
          <cell r="D5078" t="str">
            <v>EMS Parts</v>
          </cell>
          <cell r="E5078" t="str">
            <v>20</v>
          </cell>
          <cell r="F5078" t="str">
            <v>700</v>
          </cell>
          <cell r="G5078" t="str">
            <v xml:space="preserve">          10</v>
          </cell>
          <cell r="H5078" t="str">
            <v>EA</v>
          </cell>
          <cell r="I5078">
            <v>78</v>
          </cell>
          <cell r="J5078">
            <v>0.09</v>
          </cell>
          <cell r="K5078">
            <v>85</v>
          </cell>
          <cell r="L5078">
            <v>8.9743589743589744E-2</v>
          </cell>
        </row>
        <row r="5079">
          <cell r="A5079" t="str">
            <v>6390101532</v>
          </cell>
          <cell r="B5079" t="str">
            <v>ITALIAN LABEL, POWERED OPS</v>
          </cell>
          <cell r="C5079" t="str">
            <v>P18</v>
          </cell>
          <cell r="D5079" t="str">
            <v>EMS Parts</v>
          </cell>
          <cell r="E5079" t="str">
            <v>20</v>
          </cell>
          <cell r="F5079" t="str">
            <v>700</v>
          </cell>
          <cell r="G5079" t="str">
            <v xml:space="preserve">          11</v>
          </cell>
          <cell r="H5079" t="str">
            <v>EA</v>
          </cell>
          <cell r="I5079">
            <v>77.87</v>
          </cell>
          <cell r="J5079">
            <v>0.09</v>
          </cell>
          <cell r="K5079">
            <v>85</v>
          </cell>
          <cell r="L5079">
            <v>9.156286117888783E-2</v>
          </cell>
        </row>
        <row r="5080">
          <cell r="A5080" t="str">
            <v>6390101532</v>
          </cell>
          <cell r="B5080" t="str">
            <v>ITALIAN LABEL, POWERED OPS</v>
          </cell>
          <cell r="C5080" t="str">
            <v>P18</v>
          </cell>
          <cell r="D5080" t="str">
            <v>EMS Parts</v>
          </cell>
          <cell r="E5080" t="str">
            <v>20</v>
          </cell>
          <cell r="F5080" t="str">
            <v>700</v>
          </cell>
          <cell r="G5080" t="str">
            <v xml:space="preserve">          10</v>
          </cell>
          <cell r="H5080" t="str">
            <v>EA</v>
          </cell>
          <cell r="I5080">
            <v>78</v>
          </cell>
          <cell r="J5080">
            <v>0.09</v>
          </cell>
          <cell r="K5080">
            <v>85</v>
          </cell>
          <cell r="L5080">
            <v>8.9743589743589744E-2</v>
          </cell>
        </row>
        <row r="5081">
          <cell r="A5081" t="str">
            <v>6390101534</v>
          </cell>
          <cell r="B5081" t="str">
            <v>FINNISH LABEL, POWERED OPS</v>
          </cell>
          <cell r="C5081" t="str">
            <v>P18</v>
          </cell>
          <cell r="D5081" t="str">
            <v>EMS Parts</v>
          </cell>
          <cell r="E5081" t="str">
            <v>20</v>
          </cell>
          <cell r="F5081" t="str">
            <v>700</v>
          </cell>
          <cell r="G5081" t="str">
            <v xml:space="preserve">          11</v>
          </cell>
          <cell r="H5081" t="str">
            <v>EA</v>
          </cell>
          <cell r="I5081">
            <v>77.87</v>
          </cell>
          <cell r="J5081">
            <v>0.09</v>
          </cell>
          <cell r="K5081">
            <v>85</v>
          </cell>
          <cell r="L5081">
            <v>9.156286117888783E-2</v>
          </cell>
        </row>
        <row r="5082">
          <cell r="A5082" t="str">
            <v>6390101534</v>
          </cell>
          <cell r="B5082" t="str">
            <v>FINNISH LABEL, POWERED OPS</v>
          </cell>
          <cell r="C5082" t="str">
            <v>P18</v>
          </cell>
          <cell r="D5082" t="str">
            <v>EMS Parts</v>
          </cell>
          <cell r="E5082" t="str">
            <v>20</v>
          </cell>
          <cell r="F5082" t="str">
            <v>700</v>
          </cell>
          <cell r="G5082" t="str">
            <v xml:space="preserve">          10</v>
          </cell>
          <cell r="H5082" t="str">
            <v>EA</v>
          </cell>
          <cell r="I5082">
            <v>78</v>
          </cell>
          <cell r="J5082">
            <v>0.09</v>
          </cell>
          <cell r="K5082">
            <v>85</v>
          </cell>
          <cell r="L5082">
            <v>8.9743589743589744E-2</v>
          </cell>
        </row>
        <row r="5083">
          <cell r="A5083" t="str">
            <v>6390101536</v>
          </cell>
          <cell r="B5083" t="str">
            <v>SPANISH LABEL, POWERED OPS</v>
          </cell>
          <cell r="C5083" t="str">
            <v>P18</v>
          </cell>
          <cell r="D5083" t="str">
            <v>EMS Parts</v>
          </cell>
          <cell r="E5083" t="str">
            <v>20</v>
          </cell>
          <cell r="F5083" t="str">
            <v>700</v>
          </cell>
          <cell r="G5083" t="str">
            <v xml:space="preserve">          11</v>
          </cell>
          <cell r="H5083" t="str">
            <v>EA</v>
          </cell>
          <cell r="I5083">
            <v>77.87</v>
          </cell>
          <cell r="J5083">
            <v>0.09</v>
          </cell>
          <cell r="K5083">
            <v>85</v>
          </cell>
          <cell r="L5083">
            <v>9.156286117888783E-2</v>
          </cell>
        </row>
        <row r="5084">
          <cell r="A5084" t="str">
            <v>6390101536</v>
          </cell>
          <cell r="B5084" t="str">
            <v>SPANISH LABEL, POWERED OPS</v>
          </cell>
          <cell r="C5084" t="str">
            <v>P18</v>
          </cell>
          <cell r="D5084" t="str">
            <v>EMS Parts</v>
          </cell>
          <cell r="E5084" t="str">
            <v>20</v>
          </cell>
          <cell r="F5084" t="str">
            <v>700</v>
          </cell>
          <cell r="G5084" t="str">
            <v xml:space="preserve">          10</v>
          </cell>
          <cell r="H5084" t="str">
            <v>EA</v>
          </cell>
          <cell r="I5084">
            <v>78</v>
          </cell>
          <cell r="J5084">
            <v>0.09</v>
          </cell>
          <cell r="K5084">
            <v>85</v>
          </cell>
          <cell r="L5084">
            <v>8.9743589743589744E-2</v>
          </cell>
        </row>
        <row r="5085">
          <cell r="A5085" t="str">
            <v>6390101538</v>
          </cell>
          <cell r="B5085" t="str">
            <v>PORTUGUESE LABEL, POWERED OPS</v>
          </cell>
          <cell r="C5085" t="str">
            <v>P18</v>
          </cell>
          <cell r="D5085" t="str">
            <v>EMS Parts</v>
          </cell>
          <cell r="E5085" t="str">
            <v>20</v>
          </cell>
          <cell r="F5085" t="str">
            <v>700</v>
          </cell>
          <cell r="G5085" t="str">
            <v xml:space="preserve">          11</v>
          </cell>
          <cell r="H5085" t="str">
            <v>EA</v>
          </cell>
          <cell r="I5085">
            <v>77.87</v>
          </cell>
          <cell r="J5085">
            <v>0.09</v>
          </cell>
          <cell r="K5085">
            <v>85</v>
          </cell>
          <cell r="L5085">
            <v>9.156286117888783E-2</v>
          </cell>
        </row>
        <row r="5086">
          <cell r="A5086" t="str">
            <v>6390101538</v>
          </cell>
          <cell r="B5086" t="str">
            <v>PORTUGUESE LABEL, POWERED OPS</v>
          </cell>
          <cell r="C5086" t="str">
            <v>P18</v>
          </cell>
          <cell r="D5086" t="str">
            <v>EMS Parts</v>
          </cell>
          <cell r="E5086" t="str">
            <v>20</v>
          </cell>
          <cell r="F5086" t="str">
            <v>700</v>
          </cell>
          <cell r="G5086" t="str">
            <v xml:space="preserve">          10</v>
          </cell>
          <cell r="H5086" t="str">
            <v>EA</v>
          </cell>
          <cell r="I5086">
            <v>78</v>
          </cell>
          <cell r="J5086">
            <v>0.09</v>
          </cell>
          <cell r="K5086">
            <v>85</v>
          </cell>
          <cell r="L5086">
            <v>8.9743589743589744E-2</v>
          </cell>
        </row>
        <row r="5087">
          <cell r="A5087" t="str">
            <v>6390101540</v>
          </cell>
          <cell r="B5087" t="str">
            <v>POLISH LABEL, POWERED OPS</v>
          </cell>
          <cell r="C5087" t="str">
            <v>P18</v>
          </cell>
          <cell r="D5087" t="str">
            <v>EMS Parts</v>
          </cell>
          <cell r="E5087" t="str">
            <v>20</v>
          </cell>
          <cell r="F5087" t="str">
            <v>700</v>
          </cell>
          <cell r="G5087" t="str">
            <v xml:space="preserve">          11</v>
          </cell>
          <cell r="H5087" t="str">
            <v>EA</v>
          </cell>
          <cell r="I5087">
            <v>77.87</v>
          </cell>
          <cell r="J5087">
            <v>0.09</v>
          </cell>
          <cell r="K5087">
            <v>85</v>
          </cell>
          <cell r="L5087">
            <v>9.156286117888783E-2</v>
          </cell>
        </row>
        <row r="5088">
          <cell r="A5088" t="str">
            <v>6390101540</v>
          </cell>
          <cell r="B5088" t="str">
            <v>POLISH LABEL, POWERED OPS</v>
          </cell>
          <cell r="C5088" t="str">
            <v>P18</v>
          </cell>
          <cell r="D5088" t="str">
            <v>EMS Parts</v>
          </cell>
          <cell r="E5088" t="str">
            <v>20</v>
          </cell>
          <cell r="F5088" t="str">
            <v>700</v>
          </cell>
          <cell r="G5088" t="str">
            <v xml:space="preserve">          10</v>
          </cell>
          <cell r="H5088" t="str">
            <v>EA</v>
          </cell>
          <cell r="I5088">
            <v>78</v>
          </cell>
          <cell r="J5088">
            <v>0.09</v>
          </cell>
          <cell r="K5088">
            <v>85</v>
          </cell>
          <cell r="L5088">
            <v>8.9743589743589744E-2</v>
          </cell>
        </row>
        <row r="5089">
          <cell r="A5089" t="str">
            <v>6390101542</v>
          </cell>
          <cell r="B5089" t="str">
            <v>CZECH LABEL, POWERED OPS</v>
          </cell>
          <cell r="C5089" t="str">
            <v>P18</v>
          </cell>
          <cell r="D5089" t="str">
            <v>EMS Parts</v>
          </cell>
          <cell r="E5089" t="str">
            <v>20</v>
          </cell>
          <cell r="F5089" t="str">
            <v>700</v>
          </cell>
          <cell r="G5089" t="str">
            <v xml:space="preserve">          11</v>
          </cell>
          <cell r="H5089" t="str">
            <v>EA</v>
          </cell>
          <cell r="I5089">
            <v>77.87</v>
          </cell>
          <cell r="J5089">
            <v>0.09</v>
          </cell>
          <cell r="K5089">
            <v>85</v>
          </cell>
          <cell r="L5089">
            <v>9.156286117888783E-2</v>
          </cell>
        </row>
        <row r="5090">
          <cell r="A5090" t="str">
            <v>6390101542</v>
          </cell>
          <cell r="B5090" t="str">
            <v>CZECH LABEL, POWERED OPS</v>
          </cell>
          <cell r="C5090" t="str">
            <v>P18</v>
          </cell>
          <cell r="D5090" t="str">
            <v>EMS Parts</v>
          </cell>
          <cell r="E5090" t="str">
            <v>20</v>
          </cell>
          <cell r="F5090" t="str">
            <v>700</v>
          </cell>
          <cell r="G5090" t="str">
            <v xml:space="preserve">          10</v>
          </cell>
          <cell r="H5090" t="str">
            <v>EA</v>
          </cell>
          <cell r="I5090">
            <v>78</v>
          </cell>
          <cell r="J5090">
            <v>0.09</v>
          </cell>
          <cell r="K5090">
            <v>85</v>
          </cell>
          <cell r="L5090">
            <v>8.9743589743589744E-2</v>
          </cell>
        </row>
        <row r="5091">
          <cell r="A5091" t="str">
            <v>6390101550</v>
          </cell>
          <cell r="B5091" t="str">
            <v>Label, Powered Ops, Japanese</v>
          </cell>
          <cell r="C5091" t="str">
            <v>P18</v>
          </cell>
          <cell r="D5091" t="str">
            <v>EMS Parts</v>
          </cell>
          <cell r="E5091" t="str">
            <v>20</v>
          </cell>
          <cell r="F5091" t="str">
            <v>700</v>
          </cell>
          <cell r="G5091" t="str">
            <v xml:space="preserve">          11</v>
          </cell>
          <cell r="H5091" t="str">
            <v>EA</v>
          </cell>
          <cell r="I5091">
            <v>15.69</v>
          </cell>
          <cell r="J5091">
            <v>0.09</v>
          </cell>
          <cell r="K5091">
            <v>17.1021</v>
          </cell>
          <cell r="L5091">
            <v>9.0000000000000038E-2</v>
          </cell>
        </row>
        <row r="5092">
          <cell r="A5092" t="str">
            <v>6390101552</v>
          </cell>
          <cell r="B5092" t="str">
            <v>Label, Powered Ops, Turkish</v>
          </cell>
          <cell r="C5092" t="str">
            <v>P18</v>
          </cell>
          <cell r="D5092" t="str">
            <v>EMS Parts</v>
          </cell>
          <cell r="E5092" t="str">
            <v>20</v>
          </cell>
          <cell r="F5092" t="str">
            <v>700</v>
          </cell>
          <cell r="G5092" t="str">
            <v xml:space="preserve">          11</v>
          </cell>
          <cell r="H5092" t="str">
            <v>EA</v>
          </cell>
          <cell r="I5092">
            <v>15.69</v>
          </cell>
          <cell r="J5092">
            <v>0.09</v>
          </cell>
          <cell r="K5092">
            <v>17.1021</v>
          </cell>
          <cell r="L5092">
            <v>9.0000000000000038E-2</v>
          </cell>
        </row>
        <row r="5093">
          <cell r="A5093" t="str">
            <v>6390101558</v>
          </cell>
          <cell r="B5093" t="str">
            <v>Label, Powered Ops, Norwegian</v>
          </cell>
          <cell r="C5093" t="str">
            <v>P18</v>
          </cell>
          <cell r="D5093" t="str">
            <v>EMS Parts</v>
          </cell>
          <cell r="E5093" t="str">
            <v>20</v>
          </cell>
          <cell r="F5093" t="str">
            <v>700</v>
          </cell>
          <cell r="G5093" t="str">
            <v xml:space="preserve">          11</v>
          </cell>
          <cell r="H5093" t="str">
            <v>EA</v>
          </cell>
          <cell r="I5093">
            <v>15.69</v>
          </cell>
          <cell r="J5093">
            <v>0.09</v>
          </cell>
          <cell r="K5093">
            <v>17.1021</v>
          </cell>
          <cell r="L5093">
            <v>9.0000000000000038E-2</v>
          </cell>
        </row>
        <row r="5094">
          <cell r="A5094" t="str">
            <v>6390101560</v>
          </cell>
          <cell r="B5094" t="str">
            <v>Label, Powered Ops, Slovenian</v>
          </cell>
          <cell r="C5094" t="str">
            <v>P18</v>
          </cell>
          <cell r="D5094" t="str">
            <v>EMS Parts</v>
          </cell>
          <cell r="E5094" t="str">
            <v>20</v>
          </cell>
          <cell r="F5094" t="str">
            <v>700</v>
          </cell>
          <cell r="G5094" t="str">
            <v xml:space="preserve">          11</v>
          </cell>
          <cell r="H5094" t="str">
            <v>EA</v>
          </cell>
          <cell r="I5094">
            <v>15.69</v>
          </cell>
          <cell r="J5094">
            <v>0.09</v>
          </cell>
          <cell r="K5094">
            <v>17.1021</v>
          </cell>
          <cell r="L5094">
            <v>9.0000000000000038E-2</v>
          </cell>
        </row>
        <row r="5095">
          <cell r="A5095" t="str">
            <v>6390101562</v>
          </cell>
          <cell r="B5095" t="str">
            <v>Label, Powered Ops, Croatian</v>
          </cell>
          <cell r="C5095" t="str">
            <v>P18</v>
          </cell>
          <cell r="D5095" t="str">
            <v>EMS Parts</v>
          </cell>
          <cell r="E5095" t="str">
            <v>20</v>
          </cell>
          <cell r="F5095" t="str">
            <v>700</v>
          </cell>
          <cell r="G5095" t="str">
            <v xml:space="preserve">          11</v>
          </cell>
          <cell r="H5095" t="str">
            <v>EA</v>
          </cell>
          <cell r="I5095">
            <v>15.69</v>
          </cell>
          <cell r="J5095">
            <v>0.09</v>
          </cell>
          <cell r="K5095">
            <v>17.1021</v>
          </cell>
          <cell r="L5095">
            <v>9.0000000000000038E-2</v>
          </cell>
        </row>
        <row r="5096">
          <cell r="A5096" t="str">
            <v>6390309001</v>
          </cell>
          <cell r="B5096" t="str">
            <v>PL COT FASTENER DOM MANUAL</v>
          </cell>
          <cell r="C5096" t="str">
            <v>P18</v>
          </cell>
          <cell r="D5096" t="str">
            <v>EMS Parts</v>
          </cell>
          <cell r="E5096" t="str">
            <v>20</v>
          </cell>
          <cell r="F5096" t="str">
            <v>700</v>
          </cell>
          <cell r="G5096" t="str">
            <v xml:space="preserve">          10</v>
          </cell>
          <cell r="H5096" t="str">
            <v>EA</v>
          </cell>
          <cell r="I5096">
            <v>52</v>
          </cell>
          <cell r="J5096">
            <v>0.09</v>
          </cell>
          <cell r="K5096">
            <v>57</v>
          </cell>
          <cell r="L5096">
            <v>9.6153846153846159E-2</v>
          </cell>
        </row>
        <row r="5097">
          <cell r="A5097" t="str">
            <v>6390309001</v>
          </cell>
          <cell r="B5097" t="str">
            <v>PL COT FASTENER DOM MANUAL</v>
          </cell>
          <cell r="C5097" t="str">
            <v>P18</v>
          </cell>
          <cell r="D5097" t="str">
            <v>EMS Parts</v>
          </cell>
          <cell r="E5097" t="str">
            <v>20</v>
          </cell>
          <cell r="F5097" t="str">
            <v>700</v>
          </cell>
          <cell r="G5097" t="str">
            <v xml:space="preserve">          11</v>
          </cell>
          <cell r="H5097" t="str">
            <v>EA</v>
          </cell>
          <cell r="I5097">
            <v>50.59</v>
          </cell>
          <cell r="J5097">
            <v>0.09</v>
          </cell>
          <cell r="K5097">
            <v>55</v>
          </cell>
          <cell r="L5097">
            <v>8.7171377742636807E-2</v>
          </cell>
        </row>
        <row r="5098">
          <cell r="A5098" t="str">
            <v>6390309005</v>
          </cell>
          <cell r="B5098" t="str">
            <v>PL COT FASTENER INT MANUAL</v>
          </cell>
          <cell r="C5098" t="str">
            <v>P18</v>
          </cell>
          <cell r="D5098" t="str">
            <v>EMS Parts</v>
          </cell>
          <cell r="E5098" t="str">
            <v>20</v>
          </cell>
          <cell r="F5098" t="str">
            <v>700</v>
          </cell>
          <cell r="G5098" t="str">
            <v xml:space="preserve">          11</v>
          </cell>
          <cell r="H5098" t="str">
            <v>EA</v>
          </cell>
          <cell r="I5098">
            <v>321.95</v>
          </cell>
          <cell r="J5098">
            <v>0.09</v>
          </cell>
          <cell r="K5098">
            <v>351</v>
          </cell>
          <cell r="L5098">
            <v>9.0231402391675763E-2</v>
          </cell>
        </row>
        <row r="5099">
          <cell r="A5099" t="str">
            <v>6390309005</v>
          </cell>
          <cell r="B5099" t="str">
            <v>PL COT FASTENER INT MANUAL</v>
          </cell>
          <cell r="C5099" t="str">
            <v>P18</v>
          </cell>
          <cell r="D5099" t="str">
            <v>EMS Parts</v>
          </cell>
          <cell r="E5099" t="str">
            <v>20</v>
          </cell>
          <cell r="F5099" t="str">
            <v>700</v>
          </cell>
          <cell r="G5099" t="str">
            <v xml:space="preserve">          10</v>
          </cell>
          <cell r="H5099" t="str">
            <v>EA</v>
          </cell>
          <cell r="I5099">
            <v>316</v>
          </cell>
          <cell r="J5099">
            <v>0.09</v>
          </cell>
          <cell r="K5099">
            <v>344</v>
          </cell>
          <cell r="L5099">
            <v>8.8607594936708861E-2</v>
          </cell>
        </row>
        <row r="5100">
          <cell r="A5100" t="str">
            <v>6390409001</v>
          </cell>
          <cell r="B5100" t="str">
            <v>POWERLOAD OPS MAN, 6390 DOM</v>
          </cell>
          <cell r="C5100" t="str">
            <v>P18</v>
          </cell>
          <cell r="D5100" t="str">
            <v>EMS Parts</v>
          </cell>
          <cell r="E5100" t="str">
            <v>20</v>
          </cell>
          <cell r="F5100" t="str">
            <v>700</v>
          </cell>
          <cell r="G5100" t="str">
            <v xml:space="preserve">          11</v>
          </cell>
          <cell r="H5100" t="str">
            <v>EA</v>
          </cell>
          <cell r="I5100">
            <v>23.57</v>
          </cell>
          <cell r="J5100">
            <v>0.09</v>
          </cell>
          <cell r="K5100">
            <v>26</v>
          </cell>
          <cell r="L5100">
            <v>0.10309715740347898</v>
          </cell>
        </row>
        <row r="5101">
          <cell r="A5101" t="str">
            <v>6390409005</v>
          </cell>
          <cell r="B5101" t="str">
            <v>POWERLOAD OPS MAN, 6390 INTL</v>
          </cell>
          <cell r="C5101" t="str">
            <v>P18</v>
          </cell>
          <cell r="D5101" t="str">
            <v>EMS Parts</v>
          </cell>
          <cell r="E5101" t="str">
            <v>20</v>
          </cell>
          <cell r="F5101" t="str">
            <v>700</v>
          </cell>
          <cell r="G5101" t="str">
            <v xml:space="preserve">          11</v>
          </cell>
          <cell r="H5101" t="str">
            <v>EA</v>
          </cell>
          <cell r="I5101">
            <v>202.65</v>
          </cell>
          <cell r="J5101">
            <v>0.09</v>
          </cell>
          <cell r="K5101">
            <v>221</v>
          </cell>
          <cell r="L5101">
            <v>9.0550209721194153E-2</v>
          </cell>
        </row>
        <row r="5102">
          <cell r="A5102" t="str">
            <v>6390509005</v>
          </cell>
          <cell r="B5102" t="str">
            <v>POWER-LOAD OPS MANUAL - INTL</v>
          </cell>
          <cell r="C5102" t="str">
            <v>P18</v>
          </cell>
          <cell r="D5102" t="str">
            <v>EMS Parts</v>
          </cell>
          <cell r="E5102" t="str">
            <v>20</v>
          </cell>
          <cell r="F5102" t="str">
            <v>700</v>
          </cell>
          <cell r="G5102" t="str">
            <v xml:space="preserve">          11</v>
          </cell>
          <cell r="H5102" t="str">
            <v>EA</v>
          </cell>
          <cell r="I5102">
            <v>169</v>
          </cell>
          <cell r="J5102">
            <v>0.09</v>
          </cell>
          <cell r="K5102">
            <v>184</v>
          </cell>
          <cell r="L5102">
            <v>8.8757396449704137E-2</v>
          </cell>
        </row>
        <row r="5103">
          <cell r="A5103" t="str">
            <v>6390600000</v>
          </cell>
          <cell r="B5103" t="str">
            <v>POWER LOAD ENGLISH OPTION</v>
          </cell>
          <cell r="C5103" t="str">
            <v>P18</v>
          </cell>
          <cell r="D5103" t="str">
            <v>EMS Parts</v>
          </cell>
          <cell r="E5103" t="str">
            <v>20</v>
          </cell>
          <cell r="F5103" t="str">
            <v>700</v>
          </cell>
          <cell r="G5103" t="str">
            <v xml:space="preserve">          11</v>
          </cell>
          <cell r="H5103" t="str">
            <v>EA</v>
          </cell>
          <cell r="I5103">
            <v>53.11</v>
          </cell>
          <cell r="J5103">
            <v>0.09</v>
          </cell>
          <cell r="K5103">
            <v>58</v>
          </cell>
          <cell r="L5103">
            <v>9.2073055921672017E-2</v>
          </cell>
        </row>
        <row r="5104">
          <cell r="A5104" t="str">
            <v>6390601000</v>
          </cell>
          <cell r="B5104" t="str">
            <v>POWER LOAD DANISH OPTION</v>
          </cell>
          <cell r="C5104" t="str">
            <v>P18</v>
          </cell>
          <cell r="D5104" t="str">
            <v>EMS Parts</v>
          </cell>
          <cell r="E5104" t="str">
            <v>20</v>
          </cell>
          <cell r="F5104" t="str">
            <v>700</v>
          </cell>
          <cell r="G5104" t="str">
            <v xml:space="preserve">          11</v>
          </cell>
          <cell r="H5104" t="str">
            <v>EA</v>
          </cell>
          <cell r="I5104">
            <v>435.53</v>
          </cell>
          <cell r="J5104">
            <v>0.09</v>
          </cell>
          <cell r="K5104">
            <v>475</v>
          </cell>
          <cell r="L5104">
            <v>9.0625215254976757E-2</v>
          </cell>
        </row>
        <row r="5105">
          <cell r="A5105" t="str">
            <v>6390602000</v>
          </cell>
          <cell r="B5105" t="str">
            <v>POWER LOAD DUTCH OPTION</v>
          </cell>
          <cell r="C5105" t="str">
            <v>P18</v>
          </cell>
          <cell r="D5105" t="str">
            <v>EMS Parts</v>
          </cell>
          <cell r="E5105" t="str">
            <v>20</v>
          </cell>
          <cell r="F5105" t="str">
            <v>700</v>
          </cell>
          <cell r="G5105" t="str">
            <v xml:space="preserve">          11</v>
          </cell>
          <cell r="H5105" t="str">
            <v>EA</v>
          </cell>
          <cell r="I5105">
            <v>435.53</v>
          </cell>
          <cell r="J5105">
            <v>0.09</v>
          </cell>
          <cell r="K5105">
            <v>475</v>
          </cell>
          <cell r="L5105">
            <v>9.0625215254976757E-2</v>
          </cell>
        </row>
        <row r="5106">
          <cell r="A5106" t="str">
            <v>6390603000</v>
          </cell>
          <cell r="B5106" t="str">
            <v>POWER LOAD GERMAN OPTION</v>
          </cell>
          <cell r="C5106" t="str">
            <v>P18</v>
          </cell>
          <cell r="D5106" t="str">
            <v>EMS Parts</v>
          </cell>
          <cell r="E5106" t="str">
            <v>20</v>
          </cell>
          <cell r="F5106" t="str">
            <v>700</v>
          </cell>
          <cell r="G5106" t="str">
            <v xml:space="preserve">          11</v>
          </cell>
          <cell r="H5106" t="str">
            <v>EA</v>
          </cell>
          <cell r="I5106">
            <v>394.33</v>
          </cell>
          <cell r="J5106">
            <v>0.09</v>
          </cell>
          <cell r="K5106">
            <v>430</v>
          </cell>
          <cell r="L5106">
            <v>9.0457231253011486E-2</v>
          </cell>
        </row>
        <row r="5107">
          <cell r="A5107" t="str">
            <v>6390606000</v>
          </cell>
          <cell r="B5107" t="str">
            <v>POWER LOAD FRENCH OPTION</v>
          </cell>
          <cell r="C5107" t="str">
            <v>P18</v>
          </cell>
          <cell r="D5107" t="str">
            <v>EMS Parts</v>
          </cell>
          <cell r="E5107" t="str">
            <v>20</v>
          </cell>
          <cell r="F5107" t="str">
            <v>700</v>
          </cell>
          <cell r="G5107" t="str">
            <v xml:space="preserve">          11</v>
          </cell>
          <cell r="H5107" t="str">
            <v>EA</v>
          </cell>
          <cell r="I5107">
            <v>368.34</v>
          </cell>
          <cell r="J5107">
            <v>0.09</v>
          </cell>
          <cell r="K5107">
            <v>401</v>
          </cell>
          <cell r="L5107">
            <v>8.8668078405820777E-2</v>
          </cell>
        </row>
        <row r="5108">
          <cell r="A5108" t="str">
            <v>6390607000</v>
          </cell>
          <cell r="B5108" t="str">
            <v>POWERLOAD SWEDISH OPTION</v>
          </cell>
          <cell r="C5108" t="str">
            <v>P18</v>
          </cell>
          <cell r="D5108" t="str">
            <v>EMS Parts</v>
          </cell>
          <cell r="E5108" t="str">
            <v>20</v>
          </cell>
          <cell r="F5108" t="str">
            <v>700</v>
          </cell>
          <cell r="G5108" t="str">
            <v xml:space="preserve">          11</v>
          </cell>
          <cell r="H5108" t="str">
            <v>EA</v>
          </cell>
          <cell r="I5108">
            <v>435.53</v>
          </cell>
          <cell r="J5108">
            <v>0.09</v>
          </cell>
          <cell r="K5108">
            <v>475</v>
          </cell>
          <cell r="L5108">
            <v>9.0625215254976757E-2</v>
          </cell>
        </row>
        <row r="5109">
          <cell r="A5109" t="str">
            <v>6390609000</v>
          </cell>
          <cell r="B5109" t="str">
            <v>POWER LOAD ITALIAN OPTION</v>
          </cell>
          <cell r="C5109" t="str">
            <v>P18</v>
          </cell>
          <cell r="D5109" t="str">
            <v>EMS Parts</v>
          </cell>
          <cell r="E5109" t="str">
            <v>20</v>
          </cell>
          <cell r="F5109" t="str">
            <v>700</v>
          </cell>
          <cell r="G5109" t="str">
            <v xml:space="preserve">          11</v>
          </cell>
          <cell r="H5109" t="str">
            <v>EA</v>
          </cell>
          <cell r="I5109">
            <v>436</v>
          </cell>
          <cell r="J5109">
            <v>0.09</v>
          </cell>
          <cell r="K5109">
            <v>475</v>
          </cell>
          <cell r="L5109">
            <v>8.9449541284403675E-2</v>
          </cell>
        </row>
        <row r="5110">
          <cell r="A5110" t="str">
            <v>6390609001</v>
          </cell>
          <cell r="B5110" t="str">
            <v>POWER-LOAD OPS MANUAL - DOM</v>
          </cell>
          <cell r="C5110" t="str">
            <v>P18</v>
          </cell>
          <cell r="D5110" t="str">
            <v>EMS Parts</v>
          </cell>
          <cell r="E5110" t="str">
            <v>20</v>
          </cell>
          <cell r="F5110" t="str">
            <v>700</v>
          </cell>
          <cell r="G5110" t="str">
            <v xml:space="preserve">          11</v>
          </cell>
          <cell r="H5110" t="str">
            <v>EA</v>
          </cell>
          <cell r="I5110">
            <v>19.440000000000001</v>
          </cell>
          <cell r="J5110">
            <v>0.09</v>
          </cell>
          <cell r="K5110">
            <v>21.189600000000002</v>
          </cell>
          <cell r="L5110">
            <v>9.0000000000000038E-2</v>
          </cell>
        </row>
        <row r="5111">
          <cell r="A5111" t="str">
            <v>6390609005</v>
          </cell>
          <cell r="B5111" t="str">
            <v>POWER-LOAD OPS MANUAL-MODEL</v>
          </cell>
          <cell r="C5111" t="str">
            <v>P18</v>
          </cell>
          <cell r="D5111" t="str">
            <v>EMS Parts</v>
          </cell>
          <cell r="E5111" t="str">
            <v>20</v>
          </cell>
          <cell r="F5111" t="str">
            <v>700</v>
          </cell>
          <cell r="G5111" t="str">
            <v xml:space="preserve">          11</v>
          </cell>
          <cell r="H5111" t="str">
            <v>EA</v>
          </cell>
          <cell r="I5111">
            <v>187.1</v>
          </cell>
          <cell r="J5111">
            <v>0.09</v>
          </cell>
          <cell r="K5111">
            <v>204</v>
          </cell>
          <cell r="L5111">
            <v>9.0326028861571386E-2</v>
          </cell>
        </row>
        <row r="5112">
          <cell r="A5112" t="str">
            <v>6390610000</v>
          </cell>
          <cell r="B5112" t="str">
            <v>POWER LOAD FINNSIH OPTION</v>
          </cell>
          <cell r="C5112" t="str">
            <v>P18</v>
          </cell>
          <cell r="D5112" t="str">
            <v>EMS Parts</v>
          </cell>
          <cell r="E5112" t="str">
            <v>20</v>
          </cell>
          <cell r="F5112" t="str">
            <v>700</v>
          </cell>
          <cell r="G5112" t="str">
            <v xml:space="preserve">          11</v>
          </cell>
          <cell r="H5112" t="str">
            <v>EA</v>
          </cell>
          <cell r="I5112">
            <v>435.53</v>
          </cell>
          <cell r="J5112">
            <v>0.09</v>
          </cell>
          <cell r="K5112">
            <v>475</v>
          </cell>
          <cell r="L5112">
            <v>9.0625215254976757E-2</v>
          </cell>
        </row>
        <row r="5113">
          <cell r="A5113" t="str">
            <v>6390611000</v>
          </cell>
          <cell r="B5113" t="str">
            <v>POWER LOAD SPANISH OPTION</v>
          </cell>
          <cell r="C5113" t="str">
            <v>P18</v>
          </cell>
          <cell r="D5113" t="str">
            <v>EMS Parts</v>
          </cell>
          <cell r="E5113" t="str">
            <v>20</v>
          </cell>
          <cell r="F5113" t="str">
            <v>700</v>
          </cell>
          <cell r="G5113" t="str">
            <v xml:space="preserve">          11</v>
          </cell>
          <cell r="H5113" t="str">
            <v>EA</v>
          </cell>
          <cell r="I5113">
            <v>435.53</v>
          </cell>
          <cell r="J5113">
            <v>0.09</v>
          </cell>
          <cell r="K5113">
            <v>475</v>
          </cell>
          <cell r="L5113">
            <v>9.0625215254976757E-2</v>
          </cell>
        </row>
        <row r="5114">
          <cell r="A5114" t="str">
            <v>6390612000</v>
          </cell>
          <cell r="B5114" t="str">
            <v>POWER LOAD PORTUGUESE OPTION</v>
          </cell>
          <cell r="C5114" t="str">
            <v>P18</v>
          </cell>
          <cell r="D5114" t="str">
            <v>EMS Parts</v>
          </cell>
          <cell r="E5114" t="str">
            <v>20</v>
          </cell>
          <cell r="F5114" t="str">
            <v>700</v>
          </cell>
          <cell r="G5114" t="str">
            <v xml:space="preserve">          11</v>
          </cell>
          <cell r="H5114" t="str">
            <v>EA</v>
          </cell>
          <cell r="I5114">
            <v>412.37</v>
          </cell>
          <cell r="J5114">
            <v>0.09</v>
          </cell>
          <cell r="K5114">
            <v>449</v>
          </cell>
          <cell r="L5114">
            <v>8.8827994276984248E-2</v>
          </cell>
        </row>
        <row r="5115">
          <cell r="A5115" t="str">
            <v>6390613000</v>
          </cell>
          <cell r="B5115" t="str">
            <v>POWERLOAD POLISH OPTION</v>
          </cell>
          <cell r="C5115" t="str">
            <v>P18</v>
          </cell>
          <cell r="D5115" t="str">
            <v>EMS Parts</v>
          </cell>
          <cell r="E5115" t="str">
            <v>20</v>
          </cell>
          <cell r="F5115" t="str">
            <v>700</v>
          </cell>
          <cell r="G5115" t="str">
            <v xml:space="preserve">          10</v>
          </cell>
          <cell r="H5115" t="str">
            <v>EA</v>
          </cell>
          <cell r="I5115">
            <v>424</v>
          </cell>
          <cell r="J5115">
            <v>0.09</v>
          </cell>
          <cell r="K5115">
            <v>462</v>
          </cell>
          <cell r="L5115">
            <v>8.9622641509433956E-2</v>
          </cell>
        </row>
        <row r="5116">
          <cell r="A5116" t="str">
            <v>6390613000</v>
          </cell>
          <cell r="B5116" t="str">
            <v>POWERLOAD POLISH OPTION</v>
          </cell>
          <cell r="C5116" t="str">
            <v>P18</v>
          </cell>
          <cell r="D5116" t="str">
            <v>EMS Parts</v>
          </cell>
          <cell r="E5116" t="str">
            <v>20</v>
          </cell>
          <cell r="F5116" t="str">
            <v>700</v>
          </cell>
          <cell r="G5116" t="str">
            <v xml:space="preserve">          11</v>
          </cell>
          <cell r="H5116" t="str">
            <v>EA</v>
          </cell>
          <cell r="I5116">
            <v>434.29</v>
          </cell>
          <cell r="J5116">
            <v>0.09</v>
          </cell>
          <cell r="K5116">
            <v>473</v>
          </cell>
          <cell r="L5116">
            <v>8.9133988809320913E-2</v>
          </cell>
        </row>
        <row r="5117">
          <cell r="A5117" t="str">
            <v>6390614000</v>
          </cell>
          <cell r="B5117" t="str">
            <v>POWER LOAD CZECH OPTION</v>
          </cell>
          <cell r="C5117" t="str">
            <v>P18</v>
          </cell>
          <cell r="D5117" t="str">
            <v>EMS Parts</v>
          </cell>
          <cell r="E5117" t="str">
            <v>20</v>
          </cell>
          <cell r="F5117" t="str">
            <v>700</v>
          </cell>
          <cell r="G5117" t="str">
            <v xml:space="preserve">          11</v>
          </cell>
          <cell r="H5117" t="str">
            <v>EA</v>
          </cell>
          <cell r="I5117">
            <v>435.53</v>
          </cell>
          <cell r="J5117">
            <v>0.09</v>
          </cell>
          <cell r="K5117">
            <v>475</v>
          </cell>
          <cell r="L5117">
            <v>9.0625215254976757E-2</v>
          </cell>
        </row>
        <row r="5118">
          <cell r="A5118" t="str">
            <v>6390616000</v>
          </cell>
          <cell r="B5118" t="str">
            <v>Power Load Japanese Option</v>
          </cell>
          <cell r="C5118" t="str">
            <v>P18</v>
          </cell>
          <cell r="D5118" t="str">
            <v>EMS Parts</v>
          </cell>
          <cell r="E5118" t="str">
            <v>20</v>
          </cell>
          <cell r="F5118" t="str">
            <v>700</v>
          </cell>
          <cell r="G5118" t="str">
            <v xml:space="preserve">          11</v>
          </cell>
          <cell r="H5118" t="str">
            <v>EA</v>
          </cell>
          <cell r="I5118">
            <v>31</v>
          </cell>
          <cell r="J5118">
            <v>0.09</v>
          </cell>
          <cell r="K5118">
            <v>34</v>
          </cell>
          <cell r="L5118">
            <v>9.6774193548387094E-2</v>
          </cell>
        </row>
        <row r="5119">
          <cell r="A5119" t="str">
            <v>6390617000</v>
          </cell>
          <cell r="B5119" t="str">
            <v>Power Load Turkish Option</v>
          </cell>
          <cell r="C5119" t="str">
            <v>P18</v>
          </cell>
          <cell r="D5119" t="str">
            <v>EMS Parts</v>
          </cell>
          <cell r="E5119" t="str">
            <v>20</v>
          </cell>
          <cell r="F5119" t="str">
            <v>700</v>
          </cell>
          <cell r="G5119" t="str">
            <v xml:space="preserve">          11</v>
          </cell>
          <cell r="H5119" t="str">
            <v>EA</v>
          </cell>
          <cell r="I5119">
            <v>31.37</v>
          </cell>
          <cell r="J5119">
            <v>0.09</v>
          </cell>
          <cell r="K5119">
            <v>34</v>
          </cell>
          <cell r="L5119">
            <v>8.3838061842524667E-2</v>
          </cell>
        </row>
        <row r="5120">
          <cell r="A5120" t="str">
            <v>6390618000</v>
          </cell>
          <cell r="B5120" t="str">
            <v>Power Load Norwegian Option</v>
          </cell>
          <cell r="C5120" t="str">
            <v>P18</v>
          </cell>
          <cell r="D5120" t="str">
            <v>EMS Parts</v>
          </cell>
          <cell r="E5120" t="str">
            <v>20</v>
          </cell>
          <cell r="F5120" t="str">
            <v>700</v>
          </cell>
          <cell r="G5120" t="str">
            <v xml:space="preserve">          11</v>
          </cell>
          <cell r="H5120" t="str">
            <v>EA</v>
          </cell>
          <cell r="I5120">
            <v>31</v>
          </cell>
          <cell r="J5120">
            <v>0.09</v>
          </cell>
          <cell r="K5120">
            <v>34</v>
          </cell>
          <cell r="L5120">
            <v>9.6774193548387094E-2</v>
          </cell>
        </row>
        <row r="5121">
          <cell r="A5121" t="str">
            <v>6390619000</v>
          </cell>
          <cell r="B5121" t="str">
            <v>Power Load Slovenian Option</v>
          </cell>
          <cell r="C5121" t="str">
            <v>P18</v>
          </cell>
          <cell r="D5121" t="str">
            <v>EMS Parts</v>
          </cell>
          <cell r="E5121" t="str">
            <v>20</v>
          </cell>
          <cell r="F5121" t="str">
            <v>700</v>
          </cell>
          <cell r="G5121" t="str">
            <v xml:space="preserve">          11</v>
          </cell>
          <cell r="H5121" t="str">
            <v>EA</v>
          </cell>
          <cell r="I5121">
            <v>31</v>
          </cell>
          <cell r="J5121">
            <v>0.09</v>
          </cell>
          <cell r="K5121">
            <v>34</v>
          </cell>
          <cell r="L5121">
            <v>9.6774193548387094E-2</v>
          </cell>
        </row>
        <row r="5122">
          <cell r="A5122" t="str">
            <v>6390620000</v>
          </cell>
          <cell r="B5122" t="str">
            <v>Power Load Croatian Option</v>
          </cell>
          <cell r="C5122" t="str">
            <v>P18</v>
          </cell>
          <cell r="D5122" t="str">
            <v>EMS Parts</v>
          </cell>
          <cell r="E5122" t="str">
            <v>20</v>
          </cell>
          <cell r="F5122" t="str">
            <v>700</v>
          </cell>
          <cell r="G5122" t="str">
            <v xml:space="preserve">          11</v>
          </cell>
          <cell r="H5122" t="str">
            <v>EA</v>
          </cell>
          <cell r="I5122">
            <v>31</v>
          </cell>
          <cell r="J5122">
            <v>0.09</v>
          </cell>
          <cell r="K5122">
            <v>34</v>
          </cell>
          <cell r="L5122">
            <v>9.6774193548387094E-2</v>
          </cell>
        </row>
        <row r="5123">
          <cell r="A5123" t="str">
            <v>6390700001</v>
          </cell>
          <cell r="B5123" t="str">
            <v>FLOOR PLATE ASSY KIT</v>
          </cell>
          <cell r="C5123" t="str">
            <v>P18</v>
          </cell>
          <cell r="D5123" t="str">
            <v>EMS Parts</v>
          </cell>
          <cell r="E5123" t="str">
            <v>20</v>
          </cell>
          <cell r="F5123" t="str">
            <v>700</v>
          </cell>
          <cell r="G5123" t="str">
            <v xml:space="preserve">          10</v>
          </cell>
          <cell r="H5123" t="str">
            <v>EA</v>
          </cell>
          <cell r="I5123">
            <v>771</v>
          </cell>
          <cell r="J5123">
            <v>0.09</v>
          </cell>
          <cell r="K5123">
            <v>840</v>
          </cell>
          <cell r="L5123">
            <v>8.9494163424124515E-2</v>
          </cell>
        </row>
        <row r="5124">
          <cell r="A5124" t="str">
            <v>6390700001</v>
          </cell>
          <cell r="B5124" t="str">
            <v>FLOOR PLATE ASSY KIT</v>
          </cell>
          <cell r="C5124" t="str">
            <v>P18</v>
          </cell>
          <cell r="D5124" t="str">
            <v>EMS Parts</v>
          </cell>
          <cell r="E5124" t="str">
            <v>20</v>
          </cell>
          <cell r="F5124" t="str">
            <v>700</v>
          </cell>
          <cell r="G5124" t="str">
            <v xml:space="preserve">          11</v>
          </cell>
          <cell r="H5124" t="str">
            <v>EA</v>
          </cell>
          <cell r="I5124">
            <v>771</v>
          </cell>
          <cell r="J5124">
            <v>0.09</v>
          </cell>
          <cell r="K5124">
            <v>840</v>
          </cell>
          <cell r="L5124">
            <v>8.9494163424124515E-2</v>
          </cell>
        </row>
        <row r="5125">
          <cell r="A5125" t="str">
            <v>6390700003</v>
          </cell>
          <cell r="B5125" t="str">
            <v>KNOB KIT</v>
          </cell>
          <cell r="C5125" t="str">
            <v>P18</v>
          </cell>
          <cell r="D5125" t="str">
            <v>EMS Parts</v>
          </cell>
          <cell r="E5125" t="str">
            <v>20</v>
          </cell>
          <cell r="F5125" t="str">
            <v>700</v>
          </cell>
          <cell r="G5125" t="str">
            <v xml:space="preserve">          11</v>
          </cell>
          <cell r="H5125" t="str">
            <v>EA</v>
          </cell>
          <cell r="I5125">
            <v>71.56</v>
          </cell>
          <cell r="J5125">
            <v>0.09</v>
          </cell>
          <cell r="K5125">
            <v>78</v>
          </cell>
          <cell r="L5125">
            <v>8.9994410285075432E-2</v>
          </cell>
        </row>
        <row r="5126">
          <cell r="A5126" t="str">
            <v>6390700003</v>
          </cell>
          <cell r="B5126" t="str">
            <v>KNOB KIT</v>
          </cell>
          <cell r="C5126" t="str">
            <v>P18</v>
          </cell>
          <cell r="D5126" t="str">
            <v>EMS Parts</v>
          </cell>
          <cell r="E5126" t="str">
            <v>20</v>
          </cell>
          <cell r="F5126" t="str">
            <v>700</v>
          </cell>
          <cell r="G5126" t="str">
            <v xml:space="preserve">          10</v>
          </cell>
          <cell r="H5126" t="str">
            <v>EA</v>
          </cell>
          <cell r="I5126">
            <v>71</v>
          </cell>
          <cell r="J5126">
            <v>0.09</v>
          </cell>
          <cell r="K5126">
            <v>77</v>
          </cell>
          <cell r="L5126">
            <v>8.4507042253521125E-2</v>
          </cell>
        </row>
        <row r="5127">
          <cell r="A5127" t="str">
            <v>6390700004</v>
          </cell>
          <cell r="B5127" t="str">
            <v>TROLLEYLOCK BUSHING KIT</v>
          </cell>
          <cell r="C5127" t="str">
            <v>P18</v>
          </cell>
          <cell r="D5127" t="str">
            <v>EMS Parts</v>
          </cell>
          <cell r="E5127" t="str">
            <v>20</v>
          </cell>
          <cell r="F5127" t="str">
            <v>700</v>
          </cell>
          <cell r="G5127" t="str">
            <v xml:space="preserve">          11</v>
          </cell>
          <cell r="H5127" t="str">
            <v>EA</v>
          </cell>
          <cell r="I5127">
            <v>21.2</v>
          </cell>
          <cell r="J5127">
            <v>0.09</v>
          </cell>
          <cell r="K5127">
            <v>23</v>
          </cell>
          <cell r="L5127">
            <v>8.4905660377358527E-2</v>
          </cell>
        </row>
        <row r="5128">
          <cell r="A5128" t="str">
            <v>6390700004</v>
          </cell>
          <cell r="B5128" t="str">
            <v>TROLLEYLOCK BUSHING KIT</v>
          </cell>
          <cell r="C5128" t="str">
            <v>P18</v>
          </cell>
          <cell r="D5128" t="str">
            <v>EMS Parts</v>
          </cell>
          <cell r="E5128" t="str">
            <v>20</v>
          </cell>
          <cell r="F5128" t="str">
            <v>700</v>
          </cell>
          <cell r="G5128" t="str">
            <v xml:space="preserve">          10</v>
          </cell>
          <cell r="H5128" t="str">
            <v>EA</v>
          </cell>
          <cell r="I5128">
            <v>24</v>
          </cell>
          <cell r="J5128">
            <v>0.09</v>
          </cell>
          <cell r="K5128">
            <v>26</v>
          </cell>
          <cell r="L5128">
            <v>8.3333333333333329E-2</v>
          </cell>
        </row>
        <row r="5129">
          <cell r="A5129" t="str">
            <v>6390700005</v>
          </cell>
          <cell r="B5129" t="str">
            <v>HYDRLIC CYL,ROD END ASSY, KIT</v>
          </cell>
          <cell r="C5129" t="str">
            <v>P18</v>
          </cell>
          <cell r="D5129" t="str">
            <v>EMS Parts</v>
          </cell>
          <cell r="E5129" t="str">
            <v>20</v>
          </cell>
          <cell r="F5129" t="str">
            <v>700</v>
          </cell>
          <cell r="G5129" t="str">
            <v xml:space="preserve">          10</v>
          </cell>
          <cell r="H5129" t="str">
            <v>EA</v>
          </cell>
          <cell r="I5129">
            <v>731</v>
          </cell>
          <cell r="J5129">
            <v>0.09</v>
          </cell>
          <cell r="K5129">
            <v>797</v>
          </cell>
          <cell r="L5129">
            <v>9.0287277701778385E-2</v>
          </cell>
        </row>
        <row r="5130">
          <cell r="A5130" t="str">
            <v>6390700005</v>
          </cell>
          <cell r="B5130" t="str">
            <v>HYDRLIC CYL,ROD END ASSY, KIT</v>
          </cell>
          <cell r="C5130" t="str">
            <v>P18</v>
          </cell>
          <cell r="D5130" t="str">
            <v>EMS Parts</v>
          </cell>
          <cell r="E5130" t="str">
            <v>20</v>
          </cell>
          <cell r="F5130" t="str">
            <v>700</v>
          </cell>
          <cell r="G5130" t="str">
            <v xml:space="preserve">          11</v>
          </cell>
          <cell r="H5130" t="str">
            <v>EA</v>
          </cell>
          <cell r="I5130">
            <v>749.6</v>
          </cell>
          <cell r="J5130">
            <v>0.09</v>
          </cell>
          <cell r="K5130">
            <v>817</v>
          </cell>
          <cell r="L5130">
            <v>8.9914621131269981E-2</v>
          </cell>
        </row>
        <row r="5131">
          <cell r="A5131" t="str">
            <v>6390700006</v>
          </cell>
          <cell r="B5131" t="str">
            <v>ARM COVER GUARD KIT</v>
          </cell>
          <cell r="C5131" t="str">
            <v>P18</v>
          </cell>
          <cell r="D5131" t="str">
            <v>EMS Parts</v>
          </cell>
          <cell r="E5131" t="str">
            <v>20</v>
          </cell>
          <cell r="F5131" t="str">
            <v>700</v>
          </cell>
          <cell r="G5131" t="str">
            <v xml:space="preserve">          11</v>
          </cell>
          <cell r="H5131" t="str">
            <v>EA</v>
          </cell>
          <cell r="I5131">
            <v>65.790000000000006</v>
          </cell>
          <cell r="J5131">
            <v>0.09</v>
          </cell>
          <cell r="K5131">
            <v>72</v>
          </cell>
          <cell r="L5131">
            <v>9.4391244870040941E-2</v>
          </cell>
        </row>
        <row r="5132">
          <cell r="A5132" t="str">
            <v>6390700006</v>
          </cell>
          <cell r="B5132" t="str">
            <v>ARM COVER GUARD KIT</v>
          </cell>
          <cell r="C5132" t="str">
            <v>P18</v>
          </cell>
          <cell r="D5132" t="str">
            <v>EMS Parts</v>
          </cell>
          <cell r="E5132" t="str">
            <v>20</v>
          </cell>
          <cell r="F5132" t="str">
            <v>700</v>
          </cell>
          <cell r="G5132" t="str">
            <v xml:space="preserve">          10</v>
          </cell>
          <cell r="H5132" t="str">
            <v>EA</v>
          </cell>
          <cell r="I5132">
            <v>66</v>
          </cell>
          <cell r="J5132">
            <v>0.09</v>
          </cell>
          <cell r="K5132">
            <v>72</v>
          </cell>
          <cell r="L5132">
            <v>9.0909090909090912E-2</v>
          </cell>
        </row>
        <row r="5133">
          <cell r="A5133" t="str">
            <v>6390700007</v>
          </cell>
          <cell r="B5133" t="str">
            <v>KIT, TROLLEY CONTROL BOARD</v>
          </cell>
          <cell r="C5133" t="str">
            <v>P18</v>
          </cell>
          <cell r="D5133" t="str">
            <v>EMS Parts</v>
          </cell>
          <cell r="E5133" t="str">
            <v>20</v>
          </cell>
          <cell r="F5133" t="str">
            <v>700</v>
          </cell>
          <cell r="G5133" t="str">
            <v xml:space="preserve">          11</v>
          </cell>
          <cell r="H5133" t="str">
            <v>EA</v>
          </cell>
          <cell r="I5133">
            <v>2241.85</v>
          </cell>
          <cell r="J5133">
            <v>0.09</v>
          </cell>
          <cell r="K5133">
            <v>2444</v>
          </cell>
          <cell r="L5133">
            <v>9.0171064076543975E-2</v>
          </cell>
        </row>
        <row r="5134">
          <cell r="A5134" t="str">
            <v>6390700007</v>
          </cell>
          <cell r="B5134" t="str">
            <v>KIT, TROLLEY CONTROL BOARD</v>
          </cell>
          <cell r="C5134" t="str">
            <v>P18</v>
          </cell>
          <cell r="D5134" t="str">
            <v>EMS Parts</v>
          </cell>
          <cell r="E5134" t="str">
            <v>20</v>
          </cell>
          <cell r="F5134" t="str">
            <v>700</v>
          </cell>
          <cell r="G5134" t="str">
            <v xml:space="preserve">          10</v>
          </cell>
          <cell r="H5134" t="str">
            <v>EA</v>
          </cell>
          <cell r="I5134">
            <v>2180</v>
          </cell>
          <cell r="J5134">
            <v>0.09</v>
          </cell>
          <cell r="K5134">
            <v>2376</v>
          </cell>
          <cell r="L5134">
            <v>8.990825688073395E-2</v>
          </cell>
        </row>
        <row r="5135">
          <cell r="A5135" t="str">
            <v>6390700008</v>
          </cell>
          <cell r="B5135" t="str">
            <v>KIT, TROLLEY SECONDARY COIL</v>
          </cell>
          <cell r="C5135" t="str">
            <v>P18</v>
          </cell>
          <cell r="D5135" t="str">
            <v>EMS Parts</v>
          </cell>
          <cell r="E5135" t="str">
            <v>20</v>
          </cell>
          <cell r="F5135" t="str">
            <v>700</v>
          </cell>
          <cell r="G5135" t="str">
            <v xml:space="preserve">          11</v>
          </cell>
          <cell r="H5135" t="str">
            <v>EA</v>
          </cell>
          <cell r="I5135">
            <v>169.4</v>
          </cell>
          <cell r="J5135">
            <v>0.09</v>
          </cell>
          <cell r="K5135">
            <v>185</v>
          </cell>
          <cell r="L5135">
            <v>9.2089728453364786E-2</v>
          </cell>
        </row>
        <row r="5136">
          <cell r="A5136" t="str">
            <v>6390700008</v>
          </cell>
          <cell r="B5136" t="str">
            <v>KIT, TROLLEY SECONDARY COIL</v>
          </cell>
          <cell r="C5136" t="str">
            <v>P18</v>
          </cell>
          <cell r="D5136" t="str">
            <v>EMS Parts</v>
          </cell>
          <cell r="E5136" t="str">
            <v>20</v>
          </cell>
          <cell r="F5136" t="str">
            <v>700</v>
          </cell>
          <cell r="G5136" t="str">
            <v xml:space="preserve">          10</v>
          </cell>
          <cell r="H5136" t="str">
            <v>EA</v>
          </cell>
          <cell r="I5136">
            <v>168</v>
          </cell>
          <cell r="J5136">
            <v>0.09</v>
          </cell>
          <cell r="K5136">
            <v>183</v>
          </cell>
          <cell r="L5136">
            <v>8.9285714285714288E-2</v>
          </cell>
        </row>
        <row r="5137">
          <cell r="A5137" t="str">
            <v>6390700009</v>
          </cell>
          <cell r="B5137" t="str">
            <v>KIT, ARM, PL</v>
          </cell>
          <cell r="C5137" t="str">
            <v>P18</v>
          </cell>
          <cell r="D5137" t="str">
            <v>EMS Parts</v>
          </cell>
          <cell r="E5137" t="str">
            <v>20</v>
          </cell>
          <cell r="F5137" t="str">
            <v>700</v>
          </cell>
          <cell r="G5137" t="str">
            <v xml:space="preserve">          11</v>
          </cell>
          <cell r="H5137" t="str">
            <v>EA</v>
          </cell>
          <cell r="I5137">
            <v>581.20000000000005</v>
          </cell>
          <cell r="J5137">
            <v>0.09</v>
          </cell>
          <cell r="K5137">
            <v>634</v>
          </cell>
          <cell r="L5137">
            <v>9.0846524432209141E-2</v>
          </cell>
        </row>
        <row r="5138">
          <cell r="A5138" t="str">
            <v>6390700009</v>
          </cell>
          <cell r="B5138" t="str">
            <v>KIT, ARM, PL</v>
          </cell>
          <cell r="C5138" t="str">
            <v>P18</v>
          </cell>
          <cell r="D5138" t="str">
            <v>EMS Parts</v>
          </cell>
          <cell r="E5138" t="str">
            <v>20</v>
          </cell>
          <cell r="F5138" t="str">
            <v>700</v>
          </cell>
          <cell r="G5138" t="str">
            <v xml:space="preserve">          10</v>
          </cell>
          <cell r="H5138" t="str">
            <v>EA</v>
          </cell>
          <cell r="I5138">
            <v>567</v>
          </cell>
          <cell r="J5138">
            <v>0.09</v>
          </cell>
          <cell r="K5138">
            <v>618</v>
          </cell>
          <cell r="L5138">
            <v>8.9947089947089942E-2</v>
          </cell>
        </row>
        <row r="5139">
          <cell r="A5139" t="str">
            <v>6390700010</v>
          </cell>
          <cell r="B5139" t="str">
            <v>PL MOTOR CABLE KIT</v>
          </cell>
          <cell r="C5139" t="str">
            <v>P18</v>
          </cell>
          <cell r="D5139" t="str">
            <v>EMS Parts</v>
          </cell>
          <cell r="E5139" t="str">
            <v>20</v>
          </cell>
          <cell r="F5139" t="str">
            <v>700</v>
          </cell>
          <cell r="G5139" t="str">
            <v xml:space="preserve">          11</v>
          </cell>
          <cell r="H5139" t="str">
            <v>EA</v>
          </cell>
          <cell r="I5139">
            <v>163.34</v>
          </cell>
          <cell r="J5139">
            <v>0.09</v>
          </cell>
          <cell r="K5139">
            <v>178</v>
          </cell>
          <cell r="L5139">
            <v>8.9751438716787049E-2</v>
          </cell>
        </row>
        <row r="5140">
          <cell r="A5140" t="str">
            <v>6390700010</v>
          </cell>
          <cell r="B5140" t="str">
            <v>PL MOTOR CABLE KIT</v>
          </cell>
          <cell r="C5140" t="str">
            <v>P18</v>
          </cell>
          <cell r="D5140" t="str">
            <v>EMS Parts</v>
          </cell>
          <cell r="E5140" t="str">
            <v>20</v>
          </cell>
          <cell r="F5140" t="str">
            <v>700</v>
          </cell>
          <cell r="G5140" t="str">
            <v xml:space="preserve">          10</v>
          </cell>
          <cell r="H5140" t="str">
            <v>EA</v>
          </cell>
          <cell r="I5140">
            <v>156</v>
          </cell>
          <cell r="J5140">
            <v>0.09</v>
          </cell>
          <cell r="K5140">
            <v>170</v>
          </cell>
          <cell r="L5140">
            <v>8.9743589743589744E-2</v>
          </cell>
        </row>
        <row r="5141">
          <cell r="A5141" t="str">
            <v>6390700011</v>
          </cell>
          <cell r="B5141" t="str">
            <v>PL HYDRAULIC ASY KIT</v>
          </cell>
          <cell r="C5141" t="str">
            <v>P18</v>
          </cell>
          <cell r="D5141" t="str">
            <v>EMS Parts</v>
          </cell>
          <cell r="E5141" t="str">
            <v>20</v>
          </cell>
          <cell r="F5141" t="str">
            <v>700</v>
          </cell>
          <cell r="G5141" t="str">
            <v xml:space="preserve">          10</v>
          </cell>
          <cell r="H5141" t="str">
            <v>EA</v>
          </cell>
          <cell r="I5141">
            <v>4830</v>
          </cell>
          <cell r="J5141">
            <v>0.09</v>
          </cell>
          <cell r="K5141">
            <v>5265</v>
          </cell>
          <cell r="L5141">
            <v>9.0062111801242239E-2</v>
          </cell>
        </row>
        <row r="5142">
          <cell r="A5142" t="str">
            <v>6390700011</v>
          </cell>
          <cell r="B5142" t="str">
            <v>PL HYDRAULIC ASY KIT</v>
          </cell>
          <cell r="C5142" t="str">
            <v>P18</v>
          </cell>
          <cell r="D5142" t="str">
            <v>EMS Parts</v>
          </cell>
          <cell r="E5142" t="str">
            <v>20</v>
          </cell>
          <cell r="F5142" t="str">
            <v>700</v>
          </cell>
          <cell r="G5142" t="str">
            <v xml:space="preserve">          11</v>
          </cell>
          <cell r="H5142" t="str">
            <v>EA</v>
          </cell>
          <cell r="I5142">
            <v>5121.54</v>
          </cell>
          <cell r="J5142">
            <v>0.09</v>
          </cell>
          <cell r="K5142">
            <v>5582</v>
          </cell>
          <cell r="L5142">
            <v>8.9906551545043095E-2</v>
          </cell>
        </row>
        <row r="5143">
          <cell r="A5143" t="str">
            <v>6390700012</v>
          </cell>
          <cell r="B5143" t="str">
            <v>PL CONTROL BOARD ASY KIT</v>
          </cell>
          <cell r="C5143" t="str">
            <v>P18</v>
          </cell>
          <cell r="D5143" t="str">
            <v>EMS Parts</v>
          </cell>
          <cell r="E5143" t="str">
            <v>20</v>
          </cell>
          <cell r="F5143" t="str">
            <v>700</v>
          </cell>
          <cell r="G5143" t="str">
            <v xml:space="preserve">          10</v>
          </cell>
          <cell r="H5143" t="str">
            <v>EA</v>
          </cell>
          <cell r="I5143">
            <v>2176</v>
          </cell>
          <cell r="J5143">
            <v>0.09</v>
          </cell>
          <cell r="K5143">
            <v>2372</v>
          </cell>
          <cell r="L5143">
            <v>9.0073529411764705E-2</v>
          </cell>
        </row>
        <row r="5144">
          <cell r="A5144" t="str">
            <v>6390700012</v>
          </cell>
          <cell r="B5144" t="str">
            <v>PL CONTROL BOARD ASY KIT</v>
          </cell>
          <cell r="C5144" t="str">
            <v>P18</v>
          </cell>
          <cell r="D5144" t="str">
            <v>EMS Parts</v>
          </cell>
          <cell r="E5144" t="str">
            <v>20</v>
          </cell>
          <cell r="F5144" t="str">
            <v>700</v>
          </cell>
          <cell r="G5144" t="str">
            <v xml:space="preserve">          11</v>
          </cell>
          <cell r="H5144" t="str">
            <v>EA</v>
          </cell>
          <cell r="I5144">
            <v>2306.61</v>
          </cell>
          <cell r="J5144">
            <v>0.09</v>
          </cell>
          <cell r="K5144">
            <v>2514</v>
          </cell>
          <cell r="L5144">
            <v>8.9911168337950445E-2</v>
          </cell>
        </row>
        <row r="5145">
          <cell r="A5145" t="str">
            <v>6390700013</v>
          </cell>
          <cell r="B5145" t="str">
            <v>F/E LED REPLACEMENT KIT</v>
          </cell>
          <cell r="C5145" t="str">
            <v>P18</v>
          </cell>
          <cell r="D5145" t="str">
            <v>EMS Parts</v>
          </cell>
          <cell r="E5145" t="str">
            <v>20</v>
          </cell>
          <cell r="F5145" t="str">
            <v>700</v>
          </cell>
          <cell r="G5145" t="str">
            <v xml:space="preserve">          10</v>
          </cell>
          <cell r="H5145" t="str">
            <v>EA</v>
          </cell>
          <cell r="I5145">
            <v>173</v>
          </cell>
          <cell r="J5145">
            <v>0.09</v>
          </cell>
          <cell r="K5145">
            <v>189</v>
          </cell>
          <cell r="L5145">
            <v>9.2485549132947972E-2</v>
          </cell>
        </row>
        <row r="5146">
          <cell r="A5146" t="str">
            <v>6390700013</v>
          </cell>
          <cell r="B5146" t="str">
            <v>F/E LED REPLACEMENT KIT</v>
          </cell>
          <cell r="C5146" t="str">
            <v>P18</v>
          </cell>
          <cell r="D5146" t="str">
            <v>EMS Parts</v>
          </cell>
          <cell r="E5146" t="str">
            <v>20</v>
          </cell>
          <cell r="F5146" t="str">
            <v>700</v>
          </cell>
          <cell r="G5146" t="str">
            <v xml:space="preserve">          11</v>
          </cell>
          <cell r="H5146" t="str">
            <v>EA</v>
          </cell>
          <cell r="I5146">
            <v>176.33</v>
          </cell>
          <cell r="J5146">
            <v>0.09</v>
          </cell>
          <cell r="K5146">
            <v>192</v>
          </cell>
          <cell r="L5146">
            <v>8.8867464413315861E-2</v>
          </cell>
        </row>
        <row r="5147">
          <cell r="A5147" t="str">
            <v>6390700014</v>
          </cell>
          <cell r="B5147" t="str">
            <v>PWRLD RELEASE ARM KIT</v>
          </cell>
          <cell r="C5147" t="str">
            <v>P18</v>
          </cell>
          <cell r="D5147" t="str">
            <v>EMS Parts</v>
          </cell>
          <cell r="E5147" t="str">
            <v>20</v>
          </cell>
          <cell r="F5147" t="str">
            <v>700</v>
          </cell>
          <cell r="G5147" t="str">
            <v xml:space="preserve">          11</v>
          </cell>
          <cell r="H5147" t="str">
            <v>EA</v>
          </cell>
          <cell r="I5147">
            <v>56.64</v>
          </cell>
          <cell r="J5147">
            <v>0.09</v>
          </cell>
          <cell r="K5147">
            <v>62</v>
          </cell>
          <cell r="L5147">
            <v>9.4632768361581909E-2</v>
          </cell>
        </row>
        <row r="5148">
          <cell r="A5148" t="str">
            <v>6390700014</v>
          </cell>
          <cell r="B5148" t="str">
            <v>PWRLD RELEASE ARM KIT</v>
          </cell>
          <cell r="C5148" t="str">
            <v>P18</v>
          </cell>
          <cell r="D5148" t="str">
            <v>EMS Parts</v>
          </cell>
          <cell r="E5148" t="str">
            <v>20</v>
          </cell>
          <cell r="F5148" t="str">
            <v>700</v>
          </cell>
          <cell r="G5148" t="str">
            <v xml:space="preserve">          10</v>
          </cell>
          <cell r="H5148" t="str">
            <v>EA</v>
          </cell>
          <cell r="I5148">
            <v>58</v>
          </cell>
          <cell r="J5148">
            <v>0.09</v>
          </cell>
          <cell r="K5148">
            <v>63</v>
          </cell>
          <cell r="L5148">
            <v>8.6206896551724144E-2</v>
          </cell>
        </row>
        <row r="5149">
          <cell r="A5149" t="str">
            <v>6390700015</v>
          </cell>
          <cell r="B5149" t="str">
            <v>KIT, PLUNGER ASY REPLACEMENT</v>
          </cell>
          <cell r="C5149" t="str">
            <v>P18</v>
          </cell>
          <cell r="D5149" t="str">
            <v>EMS Parts</v>
          </cell>
          <cell r="E5149" t="str">
            <v>20</v>
          </cell>
          <cell r="F5149" t="str">
            <v>700</v>
          </cell>
          <cell r="G5149" t="str">
            <v xml:space="preserve">          10</v>
          </cell>
          <cell r="H5149" t="str">
            <v>EA</v>
          </cell>
          <cell r="I5149">
            <v>1130</v>
          </cell>
          <cell r="J5149">
            <v>0.09</v>
          </cell>
          <cell r="K5149">
            <v>1232</v>
          </cell>
          <cell r="L5149">
            <v>9.0265486725663716E-2</v>
          </cell>
        </row>
        <row r="5150">
          <cell r="A5150" t="str">
            <v>6390700015</v>
          </cell>
          <cell r="B5150" t="str">
            <v>KIT, PLUNGER ASY REPLACEMENT</v>
          </cell>
          <cell r="C5150" t="str">
            <v>P18</v>
          </cell>
          <cell r="D5150" t="str">
            <v>EMS Parts</v>
          </cell>
          <cell r="E5150" t="str">
            <v>20</v>
          </cell>
          <cell r="F5150" t="str">
            <v>700</v>
          </cell>
          <cell r="G5150" t="str">
            <v xml:space="preserve">          11</v>
          </cell>
          <cell r="H5150" t="str">
            <v>EA</v>
          </cell>
          <cell r="I5150">
            <v>1128.8699999999999</v>
          </cell>
          <cell r="J5150">
            <v>0.09</v>
          </cell>
          <cell r="K5150">
            <v>1230</v>
          </cell>
          <cell r="L5150">
            <v>8.9585160381620663E-2</v>
          </cell>
        </row>
        <row r="5151">
          <cell r="A5151" t="str">
            <v>6390700016</v>
          </cell>
          <cell r="B5151" t="str">
            <v>KIT, LOAD WHEEL HORN GUIDE</v>
          </cell>
          <cell r="C5151" t="str">
            <v>P18</v>
          </cell>
          <cell r="D5151" t="str">
            <v>EMS Parts</v>
          </cell>
          <cell r="E5151" t="str">
            <v>20</v>
          </cell>
          <cell r="F5151" t="str">
            <v>700</v>
          </cell>
          <cell r="G5151" t="str">
            <v xml:space="preserve">          11</v>
          </cell>
          <cell r="H5151" t="str">
            <v>EA</v>
          </cell>
          <cell r="I5151">
            <v>97.2</v>
          </cell>
          <cell r="J5151">
            <v>0.09</v>
          </cell>
          <cell r="K5151">
            <v>106</v>
          </cell>
          <cell r="L5151">
            <v>9.0534979423868275E-2</v>
          </cell>
        </row>
        <row r="5152">
          <cell r="A5152" t="str">
            <v>6390700017</v>
          </cell>
          <cell r="B5152" t="str">
            <v>PWRLD KIT AS/NZS W/XPS &amp; SAE</v>
          </cell>
          <cell r="C5152" t="str">
            <v>P18</v>
          </cell>
          <cell r="D5152" t="str">
            <v>EMS Parts</v>
          </cell>
          <cell r="E5152" t="str">
            <v>20</v>
          </cell>
          <cell r="F5152" t="str">
            <v>700</v>
          </cell>
          <cell r="G5152" t="str">
            <v xml:space="preserve">          11</v>
          </cell>
          <cell r="H5152" t="str">
            <v>EA</v>
          </cell>
          <cell r="I5152">
            <v>558.21</v>
          </cell>
          <cell r="J5152">
            <v>0.09</v>
          </cell>
          <cell r="K5152">
            <v>608</v>
          </cell>
          <cell r="L5152">
            <v>8.9195822360760221E-2</v>
          </cell>
        </row>
        <row r="5153">
          <cell r="A5153" t="str">
            <v>6390700019</v>
          </cell>
          <cell r="B5153" t="str">
            <v>OMAN OPTION POWER LOAD KIT</v>
          </cell>
          <cell r="C5153" t="str">
            <v>P18</v>
          </cell>
          <cell r="D5153" t="str">
            <v>EMS Parts</v>
          </cell>
          <cell r="E5153" t="str">
            <v>20</v>
          </cell>
          <cell r="F5153" t="str">
            <v>700</v>
          </cell>
          <cell r="G5153" t="str">
            <v xml:space="preserve">          11</v>
          </cell>
          <cell r="H5153" t="str">
            <v>EA</v>
          </cell>
          <cell r="I5153">
            <v>27.29</v>
          </cell>
          <cell r="J5153">
            <v>0.09</v>
          </cell>
          <cell r="K5153">
            <v>30</v>
          </cell>
          <cell r="L5153">
            <v>9.9303774276291723E-2</v>
          </cell>
        </row>
        <row r="5154">
          <cell r="A5154" t="str">
            <v>6390700020</v>
          </cell>
          <cell r="B5154" t="str">
            <v>HW TO INSTL PWRLOAD FLRPLT KIT</v>
          </cell>
          <cell r="C5154" t="str">
            <v>P18</v>
          </cell>
          <cell r="D5154" t="str">
            <v>EMS Parts</v>
          </cell>
          <cell r="E5154" t="str">
            <v>20</v>
          </cell>
          <cell r="F5154" t="str">
            <v>700</v>
          </cell>
          <cell r="G5154" t="str">
            <v xml:space="preserve">          11</v>
          </cell>
          <cell r="H5154" t="str">
            <v>EA</v>
          </cell>
          <cell r="I5154">
            <v>287.88</v>
          </cell>
          <cell r="J5154">
            <v>0.09</v>
          </cell>
          <cell r="K5154">
            <v>314</v>
          </cell>
          <cell r="L5154">
            <v>9.0732249548422975E-2</v>
          </cell>
        </row>
        <row r="5155">
          <cell r="A5155" t="str">
            <v>6390700020</v>
          </cell>
          <cell r="B5155" t="str">
            <v>HW TO INSTL PWRLOAD FLRPLT KIT</v>
          </cell>
          <cell r="C5155" t="str">
            <v>P18</v>
          </cell>
          <cell r="D5155" t="str">
            <v>EMS Parts</v>
          </cell>
          <cell r="E5155" t="str">
            <v>20</v>
          </cell>
          <cell r="F5155" t="str">
            <v>700</v>
          </cell>
          <cell r="G5155" t="str">
            <v xml:space="preserve">          10</v>
          </cell>
          <cell r="H5155" t="str">
            <v>EA</v>
          </cell>
          <cell r="I5155">
            <v>289</v>
          </cell>
          <cell r="J5155">
            <v>0.09</v>
          </cell>
          <cell r="K5155">
            <v>315</v>
          </cell>
          <cell r="L5155">
            <v>8.9965397923875437E-2</v>
          </cell>
        </row>
        <row r="5156">
          <cell r="A5156" t="str">
            <v>6390700021</v>
          </cell>
          <cell r="B5156" t="str">
            <v>Transfer Lock Kit</v>
          </cell>
          <cell r="C5156" t="str">
            <v>P18</v>
          </cell>
          <cell r="D5156" t="str">
            <v>EMS Parts</v>
          </cell>
          <cell r="E5156" t="str">
            <v>20</v>
          </cell>
          <cell r="F5156" t="str">
            <v>700</v>
          </cell>
          <cell r="G5156" t="str">
            <v xml:space="preserve">          10</v>
          </cell>
          <cell r="H5156" t="str">
            <v>EA</v>
          </cell>
          <cell r="I5156">
            <v>262</v>
          </cell>
          <cell r="J5156">
            <v>0.09</v>
          </cell>
          <cell r="K5156">
            <v>286</v>
          </cell>
          <cell r="L5156">
            <v>9.1603053435114504E-2</v>
          </cell>
        </row>
        <row r="5157">
          <cell r="A5157" t="str">
            <v>6390700021</v>
          </cell>
          <cell r="B5157" t="str">
            <v>Transfer Lock Kit</v>
          </cell>
          <cell r="C5157" t="str">
            <v>P18</v>
          </cell>
          <cell r="D5157" t="str">
            <v>EMS Parts</v>
          </cell>
          <cell r="E5157" t="str">
            <v>20</v>
          </cell>
          <cell r="F5157" t="str">
            <v>700</v>
          </cell>
          <cell r="G5157" t="str">
            <v xml:space="preserve">          11</v>
          </cell>
          <cell r="H5157" t="str">
            <v>EA</v>
          </cell>
          <cell r="I5157">
            <v>260.27999999999997</v>
          </cell>
          <cell r="J5157">
            <v>0.09</v>
          </cell>
          <cell r="K5157">
            <v>284</v>
          </cell>
          <cell r="L5157">
            <v>9.1132626402336062E-2</v>
          </cell>
        </row>
        <row r="5158">
          <cell r="A5158" t="str">
            <v>6390700022</v>
          </cell>
          <cell r="B5158" t="str">
            <v>KIT, POWERLOAD INSPECTION</v>
          </cell>
          <cell r="C5158" t="str">
            <v>P18</v>
          </cell>
          <cell r="D5158" t="str">
            <v>EMS Parts</v>
          </cell>
          <cell r="E5158" t="str">
            <v>20</v>
          </cell>
          <cell r="F5158" t="str">
            <v>700</v>
          </cell>
          <cell r="G5158" t="str">
            <v xml:space="preserve">          11</v>
          </cell>
          <cell r="H5158" t="str">
            <v>EA</v>
          </cell>
          <cell r="I5158">
            <v>198.02</v>
          </cell>
          <cell r="J5158">
            <v>0.09</v>
          </cell>
          <cell r="K5158">
            <v>216</v>
          </cell>
          <cell r="L5158">
            <v>9.0798909201090738E-2</v>
          </cell>
        </row>
        <row r="5159">
          <cell r="A5159" t="str">
            <v>6390700022</v>
          </cell>
          <cell r="B5159" t="str">
            <v>KIT, POWERLOAD INSPECTION</v>
          </cell>
          <cell r="C5159" t="str">
            <v>P18</v>
          </cell>
          <cell r="D5159" t="str">
            <v>EMS Parts</v>
          </cell>
          <cell r="E5159" t="str">
            <v>20</v>
          </cell>
          <cell r="F5159" t="str">
            <v>700</v>
          </cell>
          <cell r="G5159" t="str">
            <v xml:space="preserve">          10</v>
          </cell>
          <cell r="H5159" t="str">
            <v>EA</v>
          </cell>
          <cell r="I5159">
            <v>200</v>
          </cell>
          <cell r="J5159">
            <v>0.09</v>
          </cell>
          <cell r="K5159">
            <v>218</v>
          </cell>
          <cell r="L5159">
            <v>0.09</v>
          </cell>
        </row>
        <row r="5160">
          <cell r="A5160" t="str">
            <v>6390709001</v>
          </cell>
          <cell r="B5160" t="str">
            <v>POWERLOAD OPS MANUAL</v>
          </cell>
          <cell r="C5160" t="str">
            <v>P18</v>
          </cell>
          <cell r="D5160" t="str">
            <v>EMS Parts</v>
          </cell>
          <cell r="E5160" t="str">
            <v>20</v>
          </cell>
          <cell r="F5160" t="str">
            <v>700</v>
          </cell>
          <cell r="G5160" t="str">
            <v xml:space="preserve">          11</v>
          </cell>
          <cell r="H5160" t="str">
            <v>EA</v>
          </cell>
          <cell r="I5160">
            <v>18</v>
          </cell>
          <cell r="J5160">
            <v>0.09</v>
          </cell>
          <cell r="K5160">
            <v>19.62</v>
          </cell>
          <cell r="L5160">
            <v>9.0000000000000052E-2</v>
          </cell>
        </row>
        <row r="5161">
          <cell r="A5161" t="str">
            <v>6391000000</v>
          </cell>
          <cell r="B5161" t="str">
            <v>MASSCASFASTENER</v>
          </cell>
          <cell r="C5161" t="str">
            <v>B15</v>
          </cell>
          <cell r="D5161" t="str">
            <v>Antler Fasteners</v>
          </cell>
          <cell r="E5161" t="str">
            <v>13</v>
          </cell>
          <cell r="F5161" t="str">
            <v>700</v>
          </cell>
          <cell r="G5161" t="str">
            <v xml:space="preserve">          10</v>
          </cell>
          <cell r="H5161" t="str">
            <v>EA</v>
          </cell>
          <cell r="I5161">
            <v>375</v>
          </cell>
          <cell r="J5161">
            <v>0.09</v>
          </cell>
          <cell r="K5161">
            <v>409</v>
          </cell>
          <cell r="L5161">
            <v>9.0666666666666673E-2</v>
          </cell>
        </row>
        <row r="5162">
          <cell r="A5162" t="str">
            <v>6391001001</v>
          </cell>
          <cell r="B5162" t="str">
            <v>POWERLOAD MASS CAS WALL MNT</v>
          </cell>
          <cell r="C5162" t="str">
            <v>P18</v>
          </cell>
          <cell r="D5162" t="str">
            <v>EMS Parts</v>
          </cell>
          <cell r="E5162" t="str">
            <v>20</v>
          </cell>
          <cell r="F5162" t="str">
            <v>700</v>
          </cell>
          <cell r="G5162" t="str">
            <v xml:space="preserve">          11</v>
          </cell>
          <cell r="H5162" t="str">
            <v>EA</v>
          </cell>
          <cell r="I5162">
            <v>834.31</v>
          </cell>
          <cell r="J5162">
            <v>0.09</v>
          </cell>
          <cell r="K5162">
            <v>909</v>
          </cell>
          <cell r="L5162">
            <v>8.9523078951468951E-2</v>
          </cell>
        </row>
        <row r="5163">
          <cell r="A5163" t="str">
            <v>6391001002</v>
          </cell>
          <cell r="B5163" t="str">
            <v>POWERLOAD MASS CAS FLR MNT ASY</v>
          </cell>
          <cell r="C5163" t="str">
            <v>P18</v>
          </cell>
          <cell r="D5163" t="str">
            <v>EMS Parts</v>
          </cell>
          <cell r="E5163" t="str">
            <v>20</v>
          </cell>
          <cell r="F5163" t="str">
            <v>700</v>
          </cell>
          <cell r="G5163" t="str">
            <v xml:space="preserve">          11</v>
          </cell>
          <cell r="H5163" t="str">
            <v>EA</v>
          </cell>
          <cell r="I5163">
            <v>834.31</v>
          </cell>
          <cell r="J5163">
            <v>0.09</v>
          </cell>
          <cell r="K5163">
            <v>909</v>
          </cell>
          <cell r="L5163">
            <v>8.9523078951468951E-2</v>
          </cell>
        </row>
        <row r="5164">
          <cell r="A5164" t="str">
            <v>6391090001</v>
          </cell>
          <cell r="B5164" t="str">
            <v>LABEL, COT FASTENER SYSTEM</v>
          </cell>
          <cell r="C5164" t="str">
            <v>P18</v>
          </cell>
          <cell r="D5164" t="str">
            <v>EMS Parts</v>
          </cell>
          <cell r="E5164" t="str">
            <v>20</v>
          </cell>
          <cell r="F5164" t="str">
            <v>700</v>
          </cell>
          <cell r="G5164" t="str">
            <v xml:space="preserve">          10</v>
          </cell>
          <cell r="H5164" t="str">
            <v>EA</v>
          </cell>
          <cell r="I5164">
            <v>13</v>
          </cell>
          <cell r="J5164">
            <v>0.09</v>
          </cell>
          <cell r="K5164">
            <v>14.170000000000002</v>
          </cell>
          <cell r="L5164">
            <v>9.0000000000000135E-2</v>
          </cell>
        </row>
        <row r="5165">
          <cell r="A5165" t="str">
            <v>6391090001</v>
          </cell>
          <cell r="B5165" t="str">
            <v>LABEL, COT FASTENER SYSTEM</v>
          </cell>
          <cell r="C5165" t="str">
            <v>P18</v>
          </cell>
          <cell r="D5165" t="str">
            <v>EMS Parts</v>
          </cell>
          <cell r="E5165" t="str">
            <v>20</v>
          </cell>
          <cell r="F5165" t="str">
            <v>700</v>
          </cell>
          <cell r="G5165" t="str">
            <v xml:space="preserve">          11</v>
          </cell>
          <cell r="H5165" t="str">
            <v>EA</v>
          </cell>
          <cell r="I5165">
            <v>9.8800000000000008</v>
          </cell>
          <cell r="J5165">
            <v>0.09</v>
          </cell>
          <cell r="K5165">
            <v>10.769200000000001</v>
          </cell>
          <cell r="L5165">
            <v>9.0000000000000066E-2</v>
          </cell>
        </row>
        <row r="5166">
          <cell r="A5166" t="str">
            <v>6392000001</v>
          </cell>
          <cell r="B5166" t="str">
            <v>PERFORMANCELOAD W/CHARGE,PLATE</v>
          </cell>
          <cell r="C5166" t="str">
            <v>B17</v>
          </cell>
          <cell r="D5166" t="str">
            <v>Manual Fasteners</v>
          </cell>
          <cell r="E5166" t="str">
            <v>13</v>
          </cell>
          <cell r="F5166" t="str">
            <v>700</v>
          </cell>
          <cell r="G5166" t="str">
            <v xml:space="preserve">          10</v>
          </cell>
          <cell r="H5166" t="str">
            <v>EA</v>
          </cell>
          <cell r="I5166">
            <v>6596</v>
          </cell>
          <cell r="J5166">
            <v>0.09</v>
          </cell>
          <cell r="K5166">
            <v>7190</v>
          </cell>
          <cell r="L5166">
            <v>9.0054578532443905E-2</v>
          </cell>
        </row>
        <row r="5167">
          <cell r="A5167" t="str">
            <v>6392000003</v>
          </cell>
          <cell r="B5167" t="str">
            <v>PERFORMANCELOAD W/CHARGE</v>
          </cell>
          <cell r="C5167" t="str">
            <v>B17</v>
          </cell>
          <cell r="D5167" t="str">
            <v>Manual Fasteners</v>
          </cell>
          <cell r="E5167" t="str">
            <v>13</v>
          </cell>
          <cell r="F5167" t="str">
            <v>700</v>
          </cell>
          <cell r="G5167" t="str">
            <v xml:space="preserve">          10</v>
          </cell>
          <cell r="H5167" t="str">
            <v>EA</v>
          </cell>
          <cell r="I5167">
            <v>5825</v>
          </cell>
          <cell r="J5167">
            <v>0.09</v>
          </cell>
          <cell r="K5167">
            <v>6349</v>
          </cell>
          <cell r="L5167">
            <v>8.9957081545064377E-2</v>
          </cell>
        </row>
        <row r="5168">
          <cell r="A5168" t="str">
            <v>6392000004</v>
          </cell>
          <cell r="B5168" t="str">
            <v>PERFORMANCELOAD</v>
          </cell>
          <cell r="C5168" t="str">
            <v>B17</v>
          </cell>
          <cell r="D5168" t="str">
            <v>Manual Fasteners</v>
          </cell>
          <cell r="E5168" t="str">
            <v>13</v>
          </cell>
          <cell r="F5168" t="str">
            <v>700</v>
          </cell>
          <cell r="G5168" t="str">
            <v xml:space="preserve">          10</v>
          </cell>
          <cell r="H5168" t="str">
            <v>EA</v>
          </cell>
          <cell r="I5168">
            <v>3210</v>
          </cell>
          <cell r="J5168">
            <v>0.09</v>
          </cell>
          <cell r="K5168">
            <v>3499</v>
          </cell>
          <cell r="L5168">
            <v>9.003115264797508E-2</v>
          </cell>
        </row>
        <row r="5169">
          <cell r="A5169" t="str">
            <v>6392001012</v>
          </cell>
          <cell r="B5169" t="str">
            <v>ASSEMBLY, FLOOR PLATE BOLT</v>
          </cell>
          <cell r="C5169" t="str">
            <v>P18</v>
          </cell>
          <cell r="D5169" t="str">
            <v>EMS Parts</v>
          </cell>
          <cell r="E5169" t="str">
            <v>16</v>
          </cell>
          <cell r="F5169" t="str">
            <v>700</v>
          </cell>
          <cell r="G5169" t="str">
            <v xml:space="preserve">          11</v>
          </cell>
          <cell r="H5169" t="str">
            <v>EA</v>
          </cell>
          <cell r="I5169">
            <v>5.44</v>
          </cell>
          <cell r="J5169">
            <v>0.09</v>
          </cell>
          <cell r="K5169">
            <v>5.9296000000000006</v>
          </cell>
          <cell r="L5169">
            <v>9.0000000000000038E-2</v>
          </cell>
        </row>
        <row r="5170">
          <cell r="A5170" t="str">
            <v>6392001021</v>
          </cell>
          <cell r="B5170" t="str">
            <v>ASSEMBLY, COVER, FE</v>
          </cell>
          <cell r="C5170" t="str">
            <v>P18</v>
          </cell>
          <cell r="D5170" t="str">
            <v>EMS Parts</v>
          </cell>
          <cell r="E5170" t="str">
            <v>16</v>
          </cell>
          <cell r="F5170" t="str">
            <v>700</v>
          </cell>
          <cell r="G5170" t="str">
            <v xml:space="preserve">          11</v>
          </cell>
          <cell r="H5170" t="str">
            <v>EA</v>
          </cell>
          <cell r="I5170">
            <v>40.619999999999997</v>
          </cell>
          <cell r="J5170">
            <v>0.09</v>
          </cell>
          <cell r="K5170">
            <v>44</v>
          </cell>
          <cell r="L5170">
            <v>8.3210241260462892E-2</v>
          </cell>
        </row>
        <row r="5171">
          <cell r="A5171" t="str">
            <v>6392001022</v>
          </cell>
          <cell r="B5171" t="str">
            <v>ASSEMBLY, INTERFACE, FE</v>
          </cell>
          <cell r="C5171" t="str">
            <v>P18</v>
          </cell>
          <cell r="D5171" t="str">
            <v>EMS Parts</v>
          </cell>
          <cell r="E5171" t="str">
            <v>16</v>
          </cell>
          <cell r="F5171" t="str">
            <v>700</v>
          </cell>
          <cell r="G5171" t="str">
            <v xml:space="preserve">          11</v>
          </cell>
          <cell r="H5171" t="str">
            <v>EA</v>
          </cell>
          <cell r="I5171">
            <v>653.26</v>
          </cell>
          <cell r="J5171">
            <v>0.09</v>
          </cell>
          <cell r="K5171">
            <v>712</v>
          </cell>
          <cell r="L5171">
            <v>8.99182561307902E-2</v>
          </cell>
        </row>
        <row r="5172">
          <cell r="A5172" t="str">
            <v>6392001050</v>
          </cell>
          <cell r="B5172" t="str">
            <v>WELDMENT, GUIDE RAIL - OO</v>
          </cell>
          <cell r="C5172" t="str">
            <v>P18</v>
          </cell>
          <cell r="D5172" t="str">
            <v>EMS Parts</v>
          </cell>
          <cell r="E5172" t="str">
            <v>16</v>
          </cell>
          <cell r="F5172" t="str">
            <v>700</v>
          </cell>
          <cell r="G5172" t="str">
            <v xml:space="preserve">          11</v>
          </cell>
          <cell r="H5172" t="str">
            <v>EA</v>
          </cell>
          <cell r="I5172">
            <v>280.66000000000003</v>
          </cell>
          <cell r="J5172">
            <v>0.09</v>
          </cell>
          <cell r="K5172">
            <v>306</v>
          </cell>
          <cell r="L5172">
            <v>9.0287180218057345E-2</v>
          </cell>
        </row>
        <row r="5173">
          <cell r="A5173" t="str">
            <v>6392001052</v>
          </cell>
          <cell r="B5173" t="str">
            <v>WELDMENT, FOOTEND</v>
          </cell>
          <cell r="C5173" t="str">
            <v>P18</v>
          </cell>
          <cell r="D5173" t="str">
            <v>EMS Parts</v>
          </cell>
          <cell r="E5173" t="str">
            <v>16</v>
          </cell>
          <cell r="F5173" t="str">
            <v>700</v>
          </cell>
          <cell r="G5173" t="str">
            <v xml:space="preserve">          11</v>
          </cell>
          <cell r="H5173" t="str">
            <v>EA</v>
          </cell>
          <cell r="I5173">
            <v>105.51</v>
          </cell>
          <cell r="J5173">
            <v>0.09</v>
          </cell>
          <cell r="K5173">
            <v>115</v>
          </cell>
          <cell r="L5173">
            <v>8.9944081129750678E-2</v>
          </cell>
        </row>
        <row r="5174">
          <cell r="A5174" t="str">
            <v>6392001053</v>
          </cell>
          <cell r="B5174" t="str">
            <v>WELDMENT, HEAD END</v>
          </cell>
          <cell r="C5174" t="str">
            <v>P18</v>
          </cell>
          <cell r="D5174" t="str">
            <v>EMS Parts</v>
          </cell>
          <cell r="E5174" t="str">
            <v>16</v>
          </cell>
          <cell r="F5174" t="str">
            <v>700</v>
          </cell>
          <cell r="G5174" t="str">
            <v xml:space="preserve">          11</v>
          </cell>
          <cell r="H5174" t="str">
            <v>EA</v>
          </cell>
          <cell r="I5174">
            <v>104.67</v>
          </cell>
          <cell r="J5174">
            <v>0.09</v>
          </cell>
          <cell r="K5174">
            <v>114</v>
          </cell>
          <cell r="L5174">
            <v>8.9137288621381469E-2</v>
          </cell>
        </row>
        <row r="5175">
          <cell r="A5175" t="str">
            <v>6392001054</v>
          </cell>
          <cell r="B5175" t="str">
            <v>WELDMENT, HE HITCH</v>
          </cell>
          <cell r="C5175" t="str">
            <v>P18</v>
          </cell>
          <cell r="D5175" t="str">
            <v>EMS Parts</v>
          </cell>
          <cell r="E5175" t="str">
            <v>16</v>
          </cell>
          <cell r="F5175" t="str">
            <v>700</v>
          </cell>
          <cell r="G5175" t="str">
            <v xml:space="preserve">          11</v>
          </cell>
          <cell r="H5175" t="str">
            <v>EA</v>
          </cell>
          <cell r="I5175">
            <v>318.33</v>
          </cell>
          <cell r="J5175">
            <v>0.09</v>
          </cell>
          <cell r="K5175">
            <v>347</v>
          </cell>
          <cell r="L5175">
            <v>9.0063770301259755E-2</v>
          </cell>
        </row>
        <row r="5176">
          <cell r="A5176" t="str">
            <v>6392001100</v>
          </cell>
          <cell r="B5176" t="str">
            <v>TUBE , GUIDE RAIL</v>
          </cell>
          <cell r="C5176" t="str">
            <v>P18</v>
          </cell>
          <cell r="D5176" t="str">
            <v>EMS Parts</v>
          </cell>
          <cell r="E5176" t="str">
            <v>16</v>
          </cell>
          <cell r="F5176" t="str">
            <v>700</v>
          </cell>
          <cell r="G5176" t="str">
            <v xml:space="preserve">          11</v>
          </cell>
          <cell r="H5176" t="str">
            <v>EA</v>
          </cell>
          <cell r="I5176">
            <v>106.12</v>
          </cell>
          <cell r="J5176">
            <v>0.09</v>
          </cell>
          <cell r="K5176">
            <v>116</v>
          </cell>
          <cell r="L5176">
            <v>9.3102148511119434E-2</v>
          </cell>
        </row>
        <row r="5177">
          <cell r="A5177" t="str">
            <v>6392001101</v>
          </cell>
          <cell r="B5177" t="str">
            <v>TUBE, GUIDE RAIL SOCKET</v>
          </cell>
          <cell r="C5177" t="str">
            <v>P18</v>
          </cell>
          <cell r="D5177" t="str">
            <v>EMS Parts</v>
          </cell>
          <cell r="E5177" t="str">
            <v>16</v>
          </cell>
          <cell r="F5177" t="str">
            <v>700</v>
          </cell>
          <cell r="G5177" t="str">
            <v xml:space="preserve">          11</v>
          </cell>
          <cell r="H5177" t="str">
            <v>EA</v>
          </cell>
          <cell r="I5177">
            <v>18.059999999999999</v>
          </cell>
          <cell r="J5177">
            <v>0.09</v>
          </cell>
          <cell r="K5177">
            <v>19.685400000000001</v>
          </cell>
          <cell r="L5177">
            <v>9.0000000000000149E-2</v>
          </cell>
        </row>
        <row r="5178">
          <cell r="A5178" t="str">
            <v>6392001102</v>
          </cell>
          <cell r="B5178" t="str">
            <v>SAFETY BAR RAIL, LONG</v>
          </cell>
          <cell r="C5178" t="str">
            <v>P18</v>
          </cell>
          <cell r="D5178" t="str">
            <v>EMS Parts</v>
          </cell>
          <cell r="E5178" t="str">
            <v>16</v>
          </cell>
          <cell r="F5178" t="str">
            <v>700</v>
          </cell>
          <cell r="G5178" t="str">
            <v xml:space="preserve">          11</v>
          </cell>
          <cell r="H5178" t="str">
            <v>EA</v>
          </cell>
          <cell r="I5178">
            <v>47.37</v>
          </cell>
          <cell r="J5178">
            <v>0.09</v>
          </cell>
          <cell r="K5178">
            <v>52</v>
          </cell>
          <cell r="L5178">
            <v>9.7741186404897679E-2</v>
          </cell>
        </row>
        <row r="5179">
          <cell r="A5179" t="str">
            <v>6392001103</v>
          </cell>
          <cell r="B5179" t="str">
            <v>SAFETY BAR RAIL, SHORT</v>
          </cell>
          <cell r="C5179" t="str">
            <v>P18</v>
          </cell>
          <cell r="D5179" t="str">
            <v>EMS Parts</v>
          </cell>
          <cell r="E5179" t="str">
            <v>16</v>
          </cell>
          <cell r="F5179" t="str">
            <v>700</v>
          </cell>
          <cell r="G5179" t="str">
            <v xml:space="preserve">          11</v>
          </cell>
          <cell r="H5179" t="str">
            <v>EA</v>
          </cell>
          <cell r="I5179">
            <v>35.47</v>
          </cell>
          <cell r="J5179">
            <v>0.09</v>
          </cell>
          <cell r="K5179">
            <v>39</v>
          </cell>
          <cell r="L5179">
            <v>9.9520721736678919E-2</v>
          </cell>
        </row>
        <row r="5180">
          <cell r="A5180" t="str">
            <v>6392001103</v>
          </cell>
          <cell r="B5180" t="str">
            <v>SAFETY BAR RAIL, SHORT</v>
          </cell>
          <cell r="C5180" t="str">
            <v>P18</v>
          </cell>
          <cell r="D5180" t="str">
            <v>EMS Parts</v>
          </cell>
          <cell r="E5180" t="str">
            <v>16</v>
          </cell>
          <cell r="F5180" t="str">
            <v>700</v>
          </cell>
          <cell r="G5180" t="str">
            <v xml:space="preserve">          10</v>
          </cell>
          <cell r="H5180" t="str">
            <v>EA</v>
          </cell>
          <cell r="I5180">
            <v>36</v>
          </cell>
          <cell r="J5180">
            <v>0.09</v>
          </cell>
          <cell r="K5180">
            <v>39</v>
          </cell>
          <cell r="L5180">
            <v>8.3333333333333329E-2</v>
          </cell>
        </row>
        <row r="5181">
          <cell r="A5181" t="str">
            <v>6392001104</v>
          </cell>
          <cell r="B5181" t="str">
            <v>SAFETY BAR RAIL SUPPORT</v>
          </cell>
          <cell r="C5181" t="str">
            <v>P18</v>
          </cell>
          <cell r="D5181" t="str">
            <v>EMS Parts</v>
          </cell>
          <cell r="E5181" t="str">
            <v>16</v>
          </cell>
          <cell r="F5181" t="str">
            <v>700</v>
          </cell>
          <cell r="G5181" t="str">
            <v xml:space="preserve">          10</v>
          </cell>
          <cell r="H5181" t="str">
            <v>EA</v>
          </cell>
          <cell r="I5181">
            <v>56</v>
          </cell>
          <cell r="J5181">
            <v>0.09</v>
          </cell>
          <cell r="K5181">
            <v>61</v>
          </cell>
          <cell r="L5181">
            <v>8.9285714285714288E-2</v>
          </cell>
        </row>
        <row r="5182">
          <cell r="A5182" t="str">
            <v>6392001104</v>
          </cell>
          <cell r="B5182" t="str">
            <v>SAFETY BAR RAIL SUPPORT</v>
          </cell>
          <cell r="C5182" t="str">
            <v>P18</v>
          </cell>
          <cell r="D5182" t="str">
            <v>EMS Parts</v>
          </cell>
          <cell r="E5182" t="str">
            <v>16</v>
          </cell>
          <cell r="F5182" t="str">
            <v>700</v>
          </cell>
          <cell r="G5182" t="str">
            <v xml:space="preserve">          11</v>
          </cell>
          <cell r="H5182" t="str">
            <v>EA</v>
          </cell>
          <cell r="I5182">
            <v>53.66</v>
          </cell>
          <cell r="J5182">
            <v>0.09</v>
          </cell>
          <cell r="K5182">
            <v>58</v>
          </cell>
          <cell r="L5182">
            <v>8.0879612374208043E-2</v>
          </cell>
        </row>
        <row r="5183">
          <cell r="A5183" t="str">
            <v>6392001105</v>
          </cell>
          <cell r="B5183" t="str">
            <v>SAFETY BAR RAIL CVR LONG</v>
          </cell>
          <cell r="C5183" t="str">
            <v>P18</v>
          </cell>
          <cell r="D5183" t="str">
            <v>EMS Parts</v>
          </cell>
          <cell r="E5183" t="str">
            <v>16</v>
          </cell>
          <cell r="F5183" t="str">
            <v>700</v>
          </cell>
          <cell r="G5183" t="str">
            <v xml:space="preserve">          11</v>
          </cell>
          <cell r="H5183" t="str">
            <v>EA</v>
          </cell>
          <cell r="I5183">
            <v>30.94</v>
          </cell>
          <cell r="J5183">
            <v>0.09</v>
          </cell>
          <cell r="K5183">
            <v>34</v>
          </cell>
          <cell r="L5183">
            <v>9.8901098901098855E-2</v>
          </cell>
        </row>
        <row r="5184">
          <cell r="A5184" t="str">
            <v>6392001105</v>
          </cell>
          <cell r="B5184" t="str">
            <v>SAFETY BAR RAIL CVR LONG</v>
          </cell>
          <cell r="C5184" t="str">
            <v>P18</v>
          </cell>
          <cell r="D5184" t="str">
            <v>EMS Parts</v>
          </cell>
          <cell r="E5184" t="str">
            <v>16</v>
          </cell>
          <cell r="F5184" t="str">
            <v>700</v>
          </cell>
          <cell r="G5184" t="str">
            <v xml:space="preserve">          10</v>
          </cell>
          <cell r="H5184" t="str">
            <v>EA</v>
          </cell>
          <cell r="I5184">
            <v>32</v>
          </cell>
          <cell r="J5184">
            <v>0.09</v>
          </cell>
          <cell r="K5184">
            <v>35</v>
          </cell>
          <cell r="L5184">
            <v>9.375E-2</v>
          </cell>
        </row>
        <row r="5185">
          <cell r="A5185" t="str">
            <v>6392001106</v>
          </cell>
          <cell r="B5185" t="str">
            <v>SAFETY BAR RAIL CVR SHORT</v>
          </cell>
          <cell r="C5185" t="str">
            <v>P18</v>
          </cell>
          <cell r="D5185" t="str">
            <v>EMS Parts</v>
          </cell>
          <cell r="E5185" t="str">
            <v>16</v>
          </cell>
          <cell r="F5185" t="str">
            <v>700</v>
          </cell>
          <cell r="G5185" t="str">
            <v xml:space="preserve">          11</v>
          </cell>
          <cell r="H5185" t="str">
            <v>EA</v>
          </cell>
          <cell r="I5185">
            <v>17.47</v>
          </cell>
          <cell r="J5185">
            <v>0.09</v>
          </cell>
          <cell r="K5185">
            <v>19.042300000000001</v>
          </cell>
          <cell r="L5185">
            <v>9.0000000000000122E-2</v>
          </cell>
        </row>
        <row r="5186">
          <cell r="A5186" t="str">
            <v>6392001106</v>
          </cell>
          <cell r="B5186" t="str">
            <v>SAFETY BAR RAIL CVR SHORT</v>
          </cell>
          <cell r="C5186" t="str">
            <v>P18</v>
          </cell>
          <cell r="D5186" t="str">
            <v>EMS Parts</v>
          </cell>
          <cell r="E5186" t="str">
            <v>16</v>
          </cell>
          <cell r="F5186" t="str">
            <v>700</v>
          </cell>
          <cell r="G5186" t="str">
            <v xml:space="preserve">          10</v>
          </cell>
          <cell r="H5186" t="str">
            <v>EA</v>
          </cell>
          <cell r="I5186">
            <v>19</v>
          </cell>
          <cell r="J5186">
            <v>0.09</v>
          </cell>
          <cell r="K5186">
            <v>20.71</v>
          </cell>
          <cell r="L5186">
            <v>9.0000000000000038E-2</v>
          </cell>
        </row>
        <row r="5187">
          <cell r="A5187" t="str">
            <v>6392001142</v>
          </cell>
          <cell r="B5187" t="str">
            <v>FLOOR PLATE BOLT HOLDER</v>
          </cell>
          <cell r="C5187" t="str">
            <v>P18</v>
          </cell>
          <cell r="D5187" t="str">
            <v>EMS Parts</v>
          </cell>
          <cell r="E5187" t="str">
            <v>16</v>
          </cell>
          <cell r="F5187" t="str">
            <v>700</v>
          </cell>
          <cell r="G5187" t="str">
            <v xml:space="preserve">          10</v>
          </cell>
          <cell r="H5187" t="str">
            <v>EA</v>
          </cell>
          <cell r="I5187">
            <v>6.42</v>
          </cell>
          <cell r="J5187">
            <v>0.09</v>
          </cell>
          <cell r="K5187">
            <v>6.9978000000000007</v>
          </cell>
          <cell r="L5187">
            <v>9.0000000000000122E-2</v>
          </cell>
        </row>
        <row r="5188">
          <cell r="A5188" t="str">
            <v>6392001142</v>
          </cell>
          <cell r="B5188" t="str">
            <v>FLOOR PLATE BOLT HOLDER</v>
          </cell>
          <cell r="C5188" t="str">
            <v>P18</v>
          </cell>
          <cell r="D5188" t="str">
            <v>EMS Parts</v>
          </cell>
          <cell r="E5188" t="str">
            <v>16</v>
          </cell>
          <cell r="F5188" t="str">
            <v>700</v>
          </cell>
          <cell r="G5188" t="str">
            <v xml:space="preserve">          11</v>
          </cell>
          <cell r="H5188" t="str">
            <v>EA</v>
          </cell>
          <cell r="I5188">
            <v>3.67</v>
          </cell>
          <cell r="J5188">
            <v>0.09</v>
          </cell>
          <cell r="K5188">
            <v>4.0003000000000002</v>
          </cell>
          <cell r="L5188">
            <v>9.0000000000000066E-2</v>
          </cell>
        </row>
        <row r="5189">
          <cell r="A5189" t="str">
            <v>6392001143</v>
          </cell>
          <cell r="B5189" t="str">
            <v>WASHER, BOLT HOLDER</v>
          </cell>
          <cell r="C5189" t="str">
            <v>P18</v>
          </cell>
          <cell r="D5189" t="str">
            <v>EMS Parts</v>
          </cell>
          <cell r="E5189" t="str">
            <v>16</v>
          </cell>
          <cell r="F5189" t="str">
            <v>700</v>
          </cell>
          <cell r="G5189" t="str">
            <v xml:space="preserve">          11</v>
          </cell>
          <cell r="H5189" t="str">
            <v>EA</v>
          </cell>
          <cell r="I5189">
            <v>0.71</v>
          </cell>
          <cell r="J5189">
            <v>0.09</v>
          </cell>
          <cell r="K5189">
            <v>0.77390000000000003</v>
          </cell>
          <cell r="L5189">
            <v>9.0000000000000094E-2</v>
          </cell>
        </row>
        <row r="5190">
          <cell r="A5190" t="str">
            <v>6392001143</v>
          </cell>
          <cell r="B5190" t="str">
            <v>WASHER, BOLT HOLDER</v>
          </cell>
          <cell r="C5190" t="str">
            <v>P18</v>
          </cell>
          <cell r="D5190" t="str">
            <v>EMS Parts</v>
          </cell>
          <cell r="E5190" t="str">
            <v>16</v>
          </cell>
          <cell r="F5190" t="str">
            <v>700</v>
          </cell>
          <cell r="G5190" t="str">
            <v xml:space="preserve">          10</v>
          </cell>
          <cell r="H5190" t="str">
            <v>EA</v>
          </cell>
          <cell r="I5190">
            <v>1</v>
          </cell>
          <cell r="J5190">
            <v>0.09</v>
          </cell>
          <cell r="K5190">
            <v>1.0900000000000001</v>
          </cell>
          <cell r="L5190">
            <v>9.000000000000008E-2</v>
          </cell>
        </row>
        <row r="5191">
          <cell r="A5191" t="str">
            <v>6392001151</v>
          </cell>
          <cell r="B5191" t="str">
            <v>MASS CASUALTY CAM</v>
          </cell>
          <cell r="C5191" t="str">
            <v>P18</v>
          </cell>
          <cell r="D5191" t="str">
            <v>EMS Parts</v>
          </cell>
          <cell r="E5191" t="str">
            <v>20</v>
          </cell>
          <cell r="F5191" t="str">
            <v>700</v>
          </cell>
          <cell r="G5191" t="str">
            <v xml:space="preserve">          11</v>
          </cell>
          <cell r="H5191" t="str">
            <v>EA</v>
          </cell>
          <cell r="I5191">
            <v>50.08</v>
          </cell>
          <cell r="J5191">
            <v>0.09</v>
          </cell>
          <cell r="K5191">
            <v>55</v>
          </cell>
          <cell r="L5191">
            <v>9.8242811501597485E-2</v>
          </cell>
        </row>
        <row r="5192">
          <cell r="A5192" t="str">
            <v>6392001151</v>
          </cell>
          <cell r="B5192" t="str">
            <v>MASS CASUALTY CAM</v>
          </cell>
          <cell r="C5192" t="str">
            <v>P18</v>
          </cell>
          <cell r="D5192" t="str">
            <v>EMS Parts</v>
          </cell>
          <cell r="E5192" t="str">
            <v>20</v>
          </cell>
          <cell r="F5192" t="str">
            <v>700</v>
          </cell>
          <cell r="G5192" t="str">
            <v xml:space="preserve">          10</v>
          </cell>
          <cell r="H5192" t="str">
            <v>EA</v>
          </cell>
          <cell r="I5192">
            <v>52</v>
          </cell>
          <cell r="J5192">
            <v>0.09</v>
          </cell>
          <cell r="K5192">
            <v>57</v>
          </cell>
          <cell r="L5192">
            <v>9.6153846153846159E-2</v>
          </cell>
        </row>
        <row r="5193">
          <cell r="A5193" t="str">
            <v>6392001202</v>
          </cell>
          <cell r="B5193" t="str">
            <v>INTERFACE, FE</v>
          </cell>
          <cell r="C5193" t="str">
            <v>P18</v>
          </cell>
          <cell r="D5193" t="str">
            <v>EMS Parts</v>
          </cell>
          <cell r="E5193" t="str">
            <v>16</v>
          </cell>
          <cell r="F5193" t="str">
            <v>700</v>
          </cell>
          <cell r="G5193" t="str">
            <v xml:space="preserve">          11</v>
          </cell>
          <cell r="H5193" t="str">
            <v>EA</v>
          </cell>
          <cell r="I5193">
            <v>395.01</v>
          </cell>
          <cell r="J5193">
            <v>0.09</v>
          </cell>
          <cell r="K5193">
            <v>431</v>
          </cell>
          <cell r="L5193">
            <v>9.1111617427406921E-2</v>
          </cell>
        </row>
        <row r="5194">
          <cell r="A5194" t="str">
            <v>6392001205</v>
          </cell>
          <cell r="B5194" t="str">
            <v>COVER, NOSE</v>
          </cell>
          <cell r="C5194" t="str">
            <v>B17</v>
          </cell>
          <cell r="D5194" t="str">
            <v>Manual Fasteners</v>
          </cell>
          <cell r="E5194" t="str">
            <v>13</v>
          </cell>
          <cell r="F5194" t="str">
            <v>700</v>
          </cell>
          <cell r="G5194" t="str">
            <v xml:space="preserve">          11</v>
          </cell>
          <cell r="H5194" t="str">
            <v>EA</v>
          </cell>
          <cell r="I5194">
            <v>55.82</v>
          </cell>
          <cell r="J5194">
            <v>0.09</v>
          </cell>
          <cell r="K5194">
            <v>61</v>
          </cell>
          <cell r="L5194">
            <v>9.2798280186313142E-2</v>
          </cell>
        </row>
        <row r="5195">
          <cell r="A5195" t="str">
            <v>6392001208</v>
          </cell>
          <cell r="B5195" t="str">
            <v>COVER, FE, BOTTOM</v>
          </cell>
          <cell r="C5195" t="str">
            <v>P18</v>
          </cell>
          <cell r="D5195" t="str">
            <v>EMS Parts</v>
          </cell>
          <cell r="E5195" t="str">
            <v>16</v>
          </cell>
          <cell r="F5195" t="str">
            <v>700</v>
          </cell>
          <cell r="G5195" t="str">
            <v xml:space="preserve">          10</v>
          </cell>
          <cell r="H5195" t="str">
            <v>EA</v>
          </cell>
          <cell r="I5195">
            <v>86</v>
          </cell>
          <cell r="J5195">
            <v>0.09</v>
          </cell>
          <cell r="K5195">
            <v>94</v>
          </cell>
          <cell r="L5195">
            <v>9.3023255813953487E-2</v>
          </cell>
        </row>
        <row r="5196">
          <cell r="A5196" t="str">
            <v>6392001208</v>
          </cell>
          <cell r="B5196" t="str">
            <v>COVER, FE, BOTTOM</v>
          </cell>
          <cell r="C5196" t="str">
            <v>P18</v>
          </cell>
          <cell r="D5196" t="str">
            <v>EMS Parts</v>
          </cell>
          <cell r="E5196" t="str">
            <v>16</v>
          </cell>
          <cell r="F5196" t="str">
            <v>700</v>
          </cell>
          <cell r="G5196" t="str">
            <v xml:space="preserve">          11</v>
          </cell>
          <cell r="H5196" t="str">
            <v>EA</v>
          </cell>
          <cell r="I5196">
            <v>82.68</v>
          </cell>
          <cell r="J5196">
            <v>0.09</v>
          </cell>
          <cell r="K5196">
            <v>90</v>
          </cell>
          <cell r="L5196">
            <v>8.8534107402031839E-2</v>
          </cell>
        </row>
        <row r="5197">
          <cell r="A5197" t="str">
            <v>6392001251</v>
          </cell>
          <cell r="B5197" t="str">
            <v>PIVOT BRACKET, FE INTERFACE</v>
          </cell>
          <cell r="C5197" t="str">
            <v>P18</v>
          </cell>
          <cell r="D5197" t="str">
            <v>EMS Parts</v>
          </cell>
          <cell r="E5197" t="str">
            <v>16</v>
          </cell>
          <cell r="F5197" t="str">
            <v>700</v>
          </cell>
          <cell r="G5197" t="str">
            <v xml:space="preserve">          11</v>
          </cell>
          <cell r="H5197" t="str">
            <v>EA</v>
          </cell>
          <cell r="I5197">
            <v>3.75</v>
          </cell>
          <cell r="J5197">
            <v>0.09</v>
          </cell>
          <cell r="K5197">
            <v>4.0875000000000004</v>
          </cell>
          <cell r="L5197">
            <v>9.0000000000000094E-2</v>
          </cell>
        </row>
        <row r="5198">
          <cell r="A5198" t="str">
            <v>6392001252</v>
          </cell>
          <cell r="B5198" t="str">
            <v>SPRING, PAWL</v>
          </cell>
          <cell r="C5198" t="str">
            <v>P18</v>
          </cell>
          <cell r="D5198" t="str">
            <v>EMS Parts</v>
          </cell>
          <cell r="E5198" t="str">
            <v>16</v>
          </cell>
          <cell r="F5198" t="str">
            <v>700</v>
          </cell>
          <cell r="G5198" t="str">
            <v xml:space="preserve">          11</v>
          </cell>
          <cell r="H5198" t="str">
            <v>EA</v>
          </cell>
          <cell r="I5198">
            <v>1.64</v>
          </cell>
          <cell r="J5198">
            <v>0.09</v>
          </cell>
          <cell r="K5198">
            <v>1.7876000000000001</v>
          </cell>
          <cell r="L5198">
            <v>9.0000000000000108E-2</v>
          </cell>
        </row>
        <row r="5199">
          <cell r="A5199" t="str">
            <v>6392001253</v>
          </cell>
          <cell r="B5199" t="str">
            <v>THICK RELEASE SPRING</v>
          </cell>
          <cell r="C5199" t="str">
            <v>P18</v>
          </cell>
          <cell r="D5199" t="str">
            <v>EMS Parts</v>
          </cell>
          <cell r="E5199" t="str">
            <v>16</v>
          </cell>
          <cell r="F5199" t="str">
            <v>700</v>
          </cell>
          <cell r="G5199" t="str">
            <v xml:space="preserve">          11</v>
          </cell>
          <cell r="H5199" t="str">
            <v>EA</v>
          </cell>
          <cell r="I5199">
            <v>3.34</v>
          </cell>
          <cell r="J5199">
            <v>0.09</v>
          </cell>
          <cell r="K5199">
            <v>3.6406000000000001</v>
          </cell>
          <cell r="L5199">
            <v>9.0000000000000066E-2</v>
          </cell>
        </row>
        <row r="5200">
          <cell r="A5200" t="str">
            <v>6392001256</v>
          </cell>
          <cell r="B5200" t="str">
            <v>RELEASE LOWER LINK</v>
          </cell>
          <cell r="C5200" t="str">
            <v>B17</v>
          </cell>
          <cell r="D5200" t="str">
            <v>Manual Fasteners</v>
          </cell>
          <cell r="E5200" t="str">
            <v>13</v>
          </cell>
          <cell r="F5200" t="str">
            <v>700</v>
          </cell>
          <cell r="G5200" t="str">
            <v xml:space="preserve">          11</v>
          </cell>
          <cell r="H5200" t="str">
            <v>EA</v>
          </cell>
          <cell r="I5200">
            <v>3.4</v>
          </cell>
          <cell r="J5200">
            <v>0.09</v>
          </cell>
          <cell r="K5200">
            <v>3.706</v>
          </cell>
          <cell r="L5200">
            <v>9.0000000000000011E-2</v>
          </cell>
        </row>
        <row r="5201">
          <cell r="A5201" t="str">
            <v>6392001301</v>
          </cell>
          <cell r="B5201" t="str">
            <v>WELDMENT GUSSET, HE</v>
          </cell>
          <cell r="C5201" t="str">
            <v>P18</v>
          </cell>
          <cell r="D5201" t="str">
            <v>EMS Parts</v>
          </cell>
          <cell r="E5201" t="str">
            <v>16</v>
          </cell>
          <cell r="F5201" t="str">
            <v>700</v>
          </cell>
          <cell r="G5201" t="str">
            <v xml:space="preserve">          11</v>
          </cell>
          <cell r="H5201" t="str">
            <v>EA</v>
          </cell>
          <cell r="I5201">
            <v>10.84</v>
          </cell>
          <cell r="J5201">
            <v>0.09</v>
          </cell>
          <cell r="K5201">
            <v>11.8156</v>
          </cell>
          <cell r="L5201">
            <v>0.09</v>
          </cell>
        </row>
        <row r="5202">
          <cell r="A5202" t="str">
            <v>6392001303</v>
          </cell>
          <cell r="B5202" t="str">
            <v>COVER, HE, PL</v>
          </cell>
          <cell r="C5202" t="str">
            <v>P18</v>
          </cell>
          <cell r="D5202" t="str">
            <v>EMS Parts</v>
          </cell>
          <cell r="E5202" t="str">
            <v>16</v>
          </cell>
          <cell r="F5202" t="str">
            <v>700</v>
          </cell>
          <cell r="G5202" t="str">
            <v xml:space="preserve">          11</v>
          </cell>
          <cell r="H5202" t="str">
            <v>EA</v>
          </cell>
          <cell r="I5202">
            <v>66.39</v>
          </cell>
          <cell r="J5202">
            <v>0.09</v>
          </cell>
          <cell r="K5202">
            <v>72</v>
          </cell>
          <cell r="L5202">
            <v>8.4500677812923627E-2</v>
          </cell>
        </row>
        <row r="5203">
          <cell r="A5203" t="str">
            <v>6392001304</v>
          </cell>
          <cell r="B5203" t="str">
            <v>COVER, HE, PR</v>
          </cell>
          <cell r="C5203" t="str">
            <v>P18</v>
          </cell>
          <cell r="D5203" t="str">
            <v>EMS Parts</v>
          </cell>
          <cell r="E5203" t="str">
            <v>16</v>
          </cell>
          <cell r="F5203" t="str">
            <v>700</v>
          </cell>
          <cell r="G5203" t="str">
            <v xml:space="preserve">          10</v>
          </cell>
          <cell r="H5203" t="str">
            <v>EA</v>
          </cell>
          <cell r="I5203">
            <v>67</v>
          </cell>
          <cell r="J5203">
            <v>0.09</v>
          </cell>
          <cell r="K5203">
            <v>73</v>
          </cell>
          <cell r="L5203">
            <v>8.9552238805970144E-2</v>
          </cell>
        </row>
        <row r="5204">
          <cell r="A5204" t="str">
            <v>6392001304</v>
          </cell>
          <cell r="B5204" t="str">
            <v>COVER, HE, PR</v>
          </cell>
          <cell r="C5204" t="str">
            <v>P18</v>
          </cell>
          <cell r="D5204" t="str">
            <v>EMS Parts</v>
          </cell>
          <cell r="E5204" t="str">
            <v>16</v>
          </cell>
          <cell r="F5204" t="str">
            <v>700</v>
          </cell>
          <cell r="G5204" t="str">
            <v xml:space="preserve">          11</v>
          </cell>
          <cell r="H5204" t="str">
            <v>EA</v>
          </cell>
          <cell r="I5204">
            <v>66.430000000000007</v>
          </cell>
          <cell r="J5204">
            <v>0.09</v>
          </cell>
          <cell r="K5204">
            <v>72</v>
          </cell>
          <cell r="L5204">
            <v>8.3847659190124837E-2</v>
          </cell>
        </row>
        <row r="5205">
          <cell r="A5205" t="str">
            <v>6392001305</v>
          </cell>
          <cell r="B5205" t="str">
            <v>PIN ENCLOSURE, HE</v>
          </cell>
          <cell r="C5205" t="str">
            <v>B17</v>
          </cell>
          <cell r="D5205" t="str">
            <v>Manual Fasteners</v>
          </cell>
          <cell r="E5205" t="str">
            <v>13</v>
          </cell>
          <cell r="F5205" t="str">
            <v>700</v>
          </cell>
          <cell r="G5205" t="str">
            <v xml:space="preserve">          11</v>
          </cell>
          <cell r="H5205" t="str">
            <v>EA</v>
          </cell>
          <cell r="I5205">
            <v>5.39</v>
          </cell>
          <cell r="J5205">
            <v>0.09</v>
          </cell>
          <cell r="K5205">
            <v>5.8750999999999998</v>
          </cell>
          <cell r="L5205">
            <v>9.0000000000000024E-2</v>
          </cell>
        </row>
        <row r="5206">
          <cell r="A5206" t="str">
            <v>6392001309</v>
          </cell>
          <cell r="B5206" t="str">
            <v>SPIN CAP</v>
          </cell>
          <cell r="C5206" t="str">
            <v>P18</v>
          </cell>
          <cell r="D5206" t="str">
            <v>EMS Parts</v>
          </cell>
          <cell r="E5206" t="str">
            <v>16</v>
          </cell>
          <cell r="F5206" t="str">
            <v>700</v>
          </cell>
          <cell r="G5206" t="str">
            <v xml:space="preserve">          11</v>
          </cell>
          <cell r="H5206" t="str">
            <v>EA</v>
          </cell>
          <cell r="I5206">
            <v>1.64</v>
          </cell>
          <cell r="J5206">
            <v>0.09</v>
          </cell>
          <cell r="K5206">
            <v>1.7876000000000001</v>
          </cell>
          <cell r="L5206">
            <v>9.0000000000000108E-2</v>
          </cell>
        </row>
        <row r="5207">
          <cell r="A5207" t="str">
            <v>6392001400</v>
          </cell>
          <cell r="B5207" t="str">
            <v>CLEAT</v>
          </cell>
          <cell r="C5207" t="str">
            <v>P18</v>
          </cell>
          <cell r="D5207" t="str">
            <v>EMS Parts</v>
          </cell>
          <cell r="E5207" t="str">
            <v>16</v>
          </cell>
          <cell r="F5207" t="str">
            <v>700</v>
          </cell>
          <cell r="G5207" t="str">
            <v xml:space="preserve">          11</v>
          </cell>
          <cell r="H5207" t="str">
            <v>EA</v>
          </cell>
          <cell r="I5207">
            <v>138.72999999999999</v>
          </cell>
          <cell r="J5207">
            <v>0.09</v>
          </cell>
          <cell r="K5207">
            <v>151</v>
          </cell>
          <cell r="L5207">
            <v>8.8445181287392857E-2</v>
          </cell>
        </row>
        <row r="5208">
          <cell r="A5208" t="str">
            <v>6392001401</v>
          </cell>
          <cell r="B5208" t="str">
            <v>CLEAT LOCATOR WASHER</v>
          </cell>
          <cell r="C5208" t="str">
            <v>P18</v>
          </cell>
          <cell r="D5208" t="str">
            <v>EMS Parts</v>
          </cell>
          <cell r="E5208" t="str">
            <v>16</v>
          </cell>
          <cell r="F5208" t="str">
            <v>700</v>
          </cell>
          <cell r="G5208" t="str">
            <v xml:space="preserve">          11</v>
          </cell>
          <cell r="H5208" t="str">
            <v>EA</v>
          </cell>
          <cell r="I5208">
            <v>8.7100000000000009</v>
          </cell>
          <cell r="J5208">
            <v>0.09</v>
          </cell>
          <cell r="K5208">
            <v>9.4939000000000018</v>
          </cell>
          <cell r="L5208">
            <v>9.0000000000000094E-2</v>
          </cell>
        </row>
        <row r="5209">
          <cell r="A5209" t="str">
            <v>6392001403</v>
          </cell>
          <cell r="B5209" t="str">
            <v>FLOOR PLATE COVER</v>
          </cell>
          <cell r="C5209" t="str">
            <v>P18</v>
          </cell>
          <cell r="D5209" t="str">
            <v>EMS Parts</v>
          </cell>
          <cell r="E5209" t="str">
            <v>16</v>
          </cell>
          <cell r="F5209" t="str">
            <v>700</v>
          </cell>
          <cell r="G5209" t="str">
            <v xml:space="preserve">          11</v>
          </cell>
          <cell r="H5209" t="str">
            <v>EA</v>
          </cell>
          <cell r="I5209">
            <v>22.01</v>
          </cell>
          <cell r="J5209">
            <v>0.09</v>
          </cell>
          <cell r="K5209">
            <v>24</v>
          </cell>
          <cell r="L5209">
            <v>9.0413448432530588E-2</v>
          </cell>
        </row>
        <row r="5210">
          <cell r="A5210" t="str">
            <v>6392001406</v>
          </cell>
          <cell r="B5210" t="str">
            <v>REMOVAL TOOL EXTENSION</v>
          </cell>
          <cell r="C5210" t="str">
            <v>P18</v>
          </cell>
          <cell r="D5210" t="str">
            <v>EMS Parts</v>
          </cell>
          <cell r="E5210" t="str">
            <v>16</v>
          </cell>
          <cell r="F5210" t="str">
            <v>700</v>
          </cell>
          <cell r="G5210" t="str">
            <v xml:space="preserve">          11</v>
          </cell>
          <cell r="H5210" t="str">
            <v>EA</v>
          </cell>
          <cell r="I5210">
            <v>20.48</v>
          </cell>
          <cell r="J5210">
            <v>0.09</v>
          </cell>
          <cell r="K5210">
            <v>22</v>
          </cell>
          <cell r="L5210">
            <v>7.4218749999999972E-2</v>
          </cell>
        </row>
        <row r="5211">
          <cell r="A5211" t="str">
            <v>6392001500</v>
          </cell>
          <cell r="B5211" t="str">
            <v>PIN, HE HITCH</v>
          </cell>
          <cell r="C5211" t="str">
            <v>P18</v>
          </cell>
          <cell r="D5211" t="str">
            <v>EMS Parts</v>
          </cell>
          <cell r="E5211" t="str">
            <v>16</v>
          </cell>
          <cell r="F5211" t="str">
            <v>700</v>
          </cell>
          <cell r="G5211" t="str">
            <v xml:space="preserve">          11</v>
          </cell>
          <cell r="H5211" t="str">
            <v>EA</v>
          </cell>
          <cell r="I5211">
            <v>71.790000000000006</v>
          </cell>
          <cell r="J5211">
            <v>0.09</v>
          </cell>
          <cell r="K5211">
            <v>78</v>
          </cell>
          <cell r="L5211">
            <v>8.6502298370246464E-2</v>
          </cell>
        </row>
        <row r="5212">
          <cell r="A5212" t="str">
            <v>6392001500</v>
          </cell>
          <cell r="B5212" t="str">
            <v>PIN, HE HITCH</v>
          </cell>
          <cell r="C5212" t="str">
            <v>P18</v>
          </cell>
          <cell r="D5212" t="str">
            <v>EMS Parts</v>
          </cell>
          <cell r="E5212" t="str">
            <v>16</v>
          </cell>
          <cell r="F5212" t="str">
            <v>700</v>
          </cell>
          <cell r="G5212" t="str">
            <v xml:space="preserve">          10</v>
          </cell>
          <cell r="H5212" t="str">
            <v>EA</v>
          </cell>
          <cell r="I5212">
            <v>72</v>
          </cell>
          <cell r="J5212">
            <v>0.09</v>
          </cell>
          <cell r="K5212">
            <v>78</v>
          </cell>
          <cell r="L5212">
            <v>8.3333333333333329E-2</v>
          </cell>
        </row>
        <row r="5213">
          <cell r="A5213" t="str">
            <v>6392001502</v>
          </cell>
          <cell r="B5213" t="str">
            <v>COVER, CASTING</v>
          </cell>
          <cell r="C5213" t="str">
            <v>P18</v>
          </cell>
          <cell r="D5213" t="str">
            <v>EMS Parts</v>
          </cell>
          <cell r="E5213" t="str">
            <v>16</v>
          </cell>
          <cell r="F5213" t="str">
            <v>700</v>
          </cell>
          <cell r="G5213" t="str">
            <v xml:space="preserve">          10</v>
          </cell>
          <cell r="H5213" t="str">
            <v>EA</v>
          </cell>
          <cell r="I5213">
            <v>12</v>
          </cell>
          <cell r="J5213">
            <v>0.09</v>
          </cell>
          <cell r="K5213">
            <v>13.080000000000002</v>
          </cell>
          <cell r="L5213">
            <v>9.0000000000000149E-2</v>
          </cell>
        </row>
        <row r="5214">
          <cell r="A5214" t="str">
            <v>6392001502</v>
          </cell>
          <cell r="B5214" t="str">
            <v>COVER, CASTING</v>
          </cell>
          <cell r="C5214" t="str">
            <v>P18</v>
          </cell>
          <cell r="D5214" t="str">
            <v>EMS Parts</v>
          </cell>
          <cell r="E5214" t="str">
            <v>16</v>
          </cell>
          <cell r="F5214" t="str">
            <v>700</v>
          </cell>
          <cell r="G5214" t="str">
            <v xml:space="preserve">          11</v>
          </cell>
          <cell r="H5214" t="str">
            <v>EA</v>
          </cell>
          <cell r="I5214">
            <v>9.15</v>
          </cell>
          <cell r="J5214">
            <v>0.09</v>
          </cell>
          <cell r="K5214">
            <v>9.9735000000000014</v>
          </cell>
          <cell r="L5214">
            <v>9.0000000000000108E-2</v>
          </cell>
        </row>
        <row r="5215">
          <cell r="A5215" t="str">
            <v>6392001510</v>
          </cell>
          <cell r="B5215" t="str">
            <v>FORGING MACHINED</v>
          </cell>
          <cell r="C5215" t="str">
            <v>B17</v>
          </cell>
          <cell r="D5215" t="str">
            <v>Manual Fasteners</v>
          </cell>
          <cell r="E5215" t="str">
            <v>13</v>
          </cell>
          <cell r="F5215" t="str">
            <v>700</v>
          </cell>
          <cell r="G5215" t="str">
            <v xml:space="preserve">          11</v>
          </cell>
          <cell r="H5215" t="str">
            <v>EA</v>
          </cell>
          <cell r="I5215">
            <v>395.66</v>
          </cell>
          <cell r="J5215">
            <v>0.09</v>
          </cell>
          <cell r="K5215">
            <v>431</v>
          </cell>
          <cell r="L5215">
            <v>8.9319112369205811E-2</v>
          </cell>
        </row>
        <row r="5216">
          <cell r="A5216" t="str">
            <v>6392001523</v>
          </cell>
          <cell r="B5216" t="str">
            <v>PIN, FOWLER CYLINDER</v>
          </cell>
          <cell r="C5216" t="str">
            <v>P18</v>
          </cell>
          <cell r="D5216" t="str">
            <v>EMS Parts</v>
          </cell>
          <cell r="E5216" t="str">
            <v>16</v>
          </cell>
          <cell r="F5216" t="str">
            <v>700</v>
          </cell>
          <cell r="G5216" t="str">
            <v xml:space="preserve">          11</v>
          </cell>
          <cell r="H5216" t="str">
            <v>EA</v>
          </cell>
          <cell r="I5216">
            <v>21.42</v>
          </cell>
          <cell r="J5216">
            <v>0.09</v>
          </cell>
          <cell r="K5216">
            <v>23</v>
          </cell>
          <cell r="L5216">
            <v>7.376283846872074E-2</v>
          </cell>
        </row>
        <row r="5217">
          <cell r="A5217" t="str">
            <v>6392700001</v>
          </cell>
          <cell r="B5217" t="str">
            <v>KIT,PERF-LOAD INDUCTIVE CHARGE</v>
          </cell>
          <cell r="C5217" t="str">
            <v>P18</v>
          </cell>
          <cell r="D5217" t="str">
            <v>EMS Parts</v>
          </cell>
          <cell r="E5217" t="str">
            <v>20</v>
          </cell>
          <cell r="F5217" t="str">
            <v>700</v>
          </cell>
          <cell r="G5217" t="str">
            <v xml:space="preserve">          10</v>
          </cell>
          <cell r="H5217" t="str">
            <v>EA</v>
          </cell>
          <cell r="I5217">
            <v>2892</v>
          </cell>
          <cell r="J5217">
            <v>0.09</v>
          </cell>
          <cell r="K5217">
            <v>3152</v>
          </cell>
          <cell r="L5217">
            <v>8.9903181189488243E-2</v>
          </cell>
        </row>
        <row r="5218">
          <cell r="A5218" t="str">
            <v>6392700001</v>
          </cell>
          <cell r="B5218" t="str">
            <v>KIT,PERF-LOAD INDUCTIVE CHARGE</v>
          </cell>
          <cell r="C5218" t="str">
            <v>P18</v>
          </cell>
          <cell r="D5218" t="str">
            <v>EMS Parts</v>
          </cell>
          <cell r="E5218" t="str">
            <v>20</v>
          </cell>
          <cell r="F5218" t="str">
            <v>700</v>
          </cell>
          <cell r="G5218" t="str">
            <v xml:space="preserve">          11</v>
          </cell>
          <cell r="H5218" t="str">
            <v>EA</v>
          </cell>
          <cell r="I5218">
            <v>2890.31</v>
          </cell>
          <cell r="J5218">
            <v>0.09</v>
          </cell>
          <cell r="K5218">
            <v>3150</v>
          </cell>
          <cell r="L5218">
            <v>8.9848493760184917E-2</v>
          </cell>
        </row>
        <row r="5219">
          <cell r="A5219" t="str">
            <v>6392700002</v>
          </cell>
          <cell r="B5219" t="str">
            <v>KIT, PERF-LD FE INTRFC REPLMNT</v>
          </cell>
          <cell r="C5219" t="str">
            <v>P18</v>
          </cell>
          <cell r="D5219" t="str">
            <v>EMS Parts</v>
          </cell>
          <cell r="E5219" t="str">
            <v>20</v>
          </cell>
          <cell r="F5219" t="str">
            <v>700</v>
          </cell>
          <cell r="G5219" t="str">
            <v xml:space="preserve">          11</v>
          </cell>
          <cell r="H5219" t="str">
            <v>EA</v>
          </cell>
          <cell r="I5219">
            <v>696.89</v>
          </cell>
          <cell r="J5219">
            <v>0.09</v>
          </cell>
          <cell r="K5219">
            <v>760</v>
          </cell>
          <cell r="L5219">
            <v>9.0559485715105706E-2</v>
          </cell>
        </row>
        <row r="5220">
          <cell r="A5220" t="str">
            <v>6392700002</v>
          </cell>
          <cell r="B5220" t="str">
            <v>KIT, PERF-LD FE INTRFC REPLMNT</v>
          </cell>
          <cell r="C5220" t="str">
            <v>P18</v>
          </cell>
          <cell r="D5220" t="str">
            <v>EMS Parts</v>
          </cell>
          <cell r="E5220" t="str">
            <v>20</v>
          </cell>
          <cell r="F5220" t="str">
            <v>700</v>
          </cell>
          <cell r="G5220" t="str">
            <v xml:space="preserve">          10</v>
          </cell>
          <cell r="H5220" t="str">
            <v>EA</v>
          </cell>
          <cell r="I5220">
            <v>692</v>
          </cell>
          <cell r="J5220">
            <v>0.09</v>
          </cell>
          <cell r="K5220">
            <v>754</v>
          </cell>
          <cell r="L5220">
            <v>8.9595375722543349E-2</v>
          </cell>
        </row>
        <row r="5221">
          <cell r="A5221" t="str">
            <v>6393000000</v>
          </cell>
          <cell r="B5221" t="str">
            <v>PERF-LOAD MASS CAS FASTENER</v>
          </cell>
          <cell r="C5221" t="str">
            <v>B15</v>
          </cell>
          <cell r="D5221" t="str">
            <v>Antler Fasteners</v>
          </cell>
          <cell r="E5221" t="str">
            <v>13</v>
          </cell>
          <cell r="F5221" t="str">
            <v>700</v>
          </cell>
          <cell r="G5221" t="str">
            <v xml:space="preserve">          10</v>
          </cell>
          <cell r="H5221" t="str">
            <v>EA</v>
          </cell>
          <cell r="I5221">
            <v>3</v>
          </cell>
          <cell r="J5221">
            <v>0.09</v>
          </cell>
          <cell r="K5221">
            <v>3.2700000000000005</v>
          </cell>
          <cell r="L5221">
            <v>9.0000000000000149E-2</v>
          </cell>
        </row>
        <row r="5222">
          <cell r="A5222" t="str">
            <v>6393001001</v>
          </cell>
          <cell r="B5222" t="str">
            <v>ANTLER OPTION</v>
          </cell>
          <cell r="C5222" t="str">
            <v>P18</v>
          </cell>
          <cell r="D5222" t="str">
            <v>EMS Parts</v>
          </cell>
          <cell r="E5222" t="str">
            <v>16</v>
          </cell>
          <cell r="F5222" t="str">
            <v>700</v>
          </cell>
          <cell r="G5222" t="str">
            <v xml:space="preserve">          10</v>
          </cell>
          <cell r="H5222" t="str">
            <v>EA</v>
          </cell>
          <cell r="I5222">
            <v>589</v>
          </cell>
          <cell r="J5222">
            <v>0.09</v>
          </cell>
          <cell r="K5222">
            <v>642</v>
          </cell>
          <cell r="L5222">
            <v>8.9983022071307303E-2</v>
          </cell>
        </row>
        <row r="5223">
          <cell r="A5223" t="str">
            <v>6393001001</v>
          </cell>
          <cell r="B5223" t="str">
            <v>ANTLER OPTION</v>
          </cell>
          <cell r="C5223" t="str">
            <v>P18</v>
          </cell>
          <cell r="D5223" t="str">
            <v>EMS Parts</v>
          </cell>
          <cell r="E5223" t="str">
            <v>16</v>
          </cell>
          <cell r="F5223" t="str">
            <v>700</v>
          </cell>
          <cell r="G5223" t="str">
            <v xml:space="preserve">          11</v>
          </cell>
          <cell r="H5223" t="str">
            <v>EA</v>
          </cell>
          <cell r="I5223">
            <v>589</v>
          </cell>
          <cell r="J5223">
            <v>0.09</v>
          </cell>
          <cell r="K5223">
            <v>642</v>
          </cell>
          <cell r="L5223">
            <v>8.9983022071307303E-2</v>
          </cell>
        </row>
        <row r="5224">
          <cell r="A5224" t="str">
            <v>6393001002</v>
          </cell>
          <cell r="B5224" t="str">
            <v>NO ANTLER OPTION</v>
          </cell>
          <cell r="C5224" t="str">
            <v>P18</v>
          </cell>
          <cell r="D5224" t="str">
            <v>EMS Parts</v>
          </cell>
          <cell r="E5224" t="str">
            <v>16</v>
          </cell>
          <cell r="F5224" t="str">
            <v>700</v>
          </cell>
          <cell r="G5224" t="str">
            <v xml:space="preserve">          10</v>
          </cell>
          <cell r="H5224" t="str">
            <v>EA</v>
          </cell>
          <cell r="I5224">
            <v>121</v>
          </cell>
          <cell r="J5224">
            <v>0.09</v>
          </cell>
          <cell r="K5224">
            <v>132</v>
          </cell>
          <cell r="L5224">
            <v>9.0909090909090912E-2</v>
          </cell>
        </row>
        <row r="5225">
          <cell r="A5225" t="str">
            <v>6393001002</v>
          </cell>
          <cell r="B5225" t="str">
            <v>NO ANTLER OPTION</v>
          </cell>
          <cell r="C5225" t="str">
            <v>P18</v>
          </cell>
          <cell r="D5225" t="str">
            <v>EMS Parts</v>
          </cell>
          <cell r="E5225" t="str">
            <v>16</v>
          </cell>
          <cell r="F5225" t="str">
            <v>700</v>
          </cell>
          <cell r="G5225" t="str">
            <v xml:space="preserve">          11</v>
          </cell>
          <cell r="H5225" t="str">
            <v>EA</v>
          </cell>
          <cell r="I5225">
            <v>121</v>
          </cell>
          <cell r="J5225">
            <v>0.09</v>
          </cell>
          <cell r="K5225">
            <v>132</v>
          </cell>
          <cell r="L5225">
            <v>9.0909090909090912E-2</v>
          </cell>
        </row>
        <row r="5226">
          <cell r="A5226" t="str">
            <v>6393002001</v>
          </cell>
          <cell r="B5226" t="str">
            <v>PERF-LD MASS CAS WALL MNT ASSY</v>
          </cell>
          <cell r="C5226" t="str">
            <v>B15</v>
          </cell>
          <cell r="D5226" t="str">
            <v>Antler Fasteners</v>
          </cell>
          <cell r="E5226" t="str">
            <v>13</v>
          </cell>
          <cell r="F5226" t="str">
            <v>700</v>
          </cell>
          <cell r="G5226" t="str">
            <v xml:space="preserve">          10</v>
          </cell>
          <cell r="H5226" t="str">
            <v>EA</v>
          </cell>
          <cell r="I5226">
            <v>402</v>
          </cell>
          <cell r="J5226">
            <v>0.09</v>
          </cell>
          <cell r="K5226">
            <v>438</v>
          </cell>
          <cell r="L5226">
            <v>8.9552238805970144E-2</v>
          </cell>
        </row>
        <row r="5227">
          <cell r="A5227" t="str">
            <v>6393002001</v>
          </cell>
          <cell r="B5227" t="str">
            <v>PERF-LD MASS CAS WALL MNT ASSY</v>
          </cell>
          <cell r="C5227" t="str">
            <v>B15</v>
          </cell>
          <cell r="D5227" t="str">
            <v>Antler Fasteners</v>
          </cell>
          <cell r="E5227" t="str">
            <v>13</v>
          </cell>
          <cell r="F5227" t="str">
            <v>700</v>
          </cell>
          <cell r="G5227" t="str">
            <v xml:space="preserve">          11</v>
          </cell>
          <cell r="H5227" t="str">
            <v>EA</v>
          </cell>
          <cell r="I5227">
            <v>402</v>
          </cell>
          <cell r="J5227">
            <v>0.09</v>
          </cell>
          <cell r="K5227">
            <v>438</v>
          </cell>
          <cell r="L5227">
            <v>8.9552238805970144E-2</v>
          </cell>
        </row>
        <row r="5228">
          <cell r="A5228" t="str">
            <v>6393002002</v>
          </cell>
          <cell r="B5228" t="str">
            <v>PERF-LD MASS CAS FLR MNT ASSY</v>
          </cell>
          <cell r="C5228" t="str">
            <v>B15</v>
          </cell>
          <cell r="D5228" t="str">
            <v>Antler Fasteners</v>
          </cell>
          <cell r="E5228" t="str">
            <v>13</v>
          </cell>
          <cell r="F5228" t="str">
            <v>700</v>
          </cell>
          <cell r="G5228" t="str">
            <v xml:space="preserve">          10</v>
          </cell>
          <cell r="H5228" t="str">
            <v>EA</v>
          </cell>
          <cell r="I5228">
            <v>500</v>
          </cell>
          <cell r="J5228">
            <v>0.09</v>
          </cell>
          <cell r="K5228">
            <v>545</v>
          </cell>
          <cell r="L5228">
            <v>0.09</v>
          </cell>
        </row>
        <row r="5229">
          <cell r="A5229" t="str">
            <v>6393002002</v>
          </cell>
          <cell r="B5229" t="str">
            <v>PERF-LD MASS CAS FLR MNT ASSY</v>
          </cell>
          <cell r="C5229" t="str">
            <v>B15</v>
          </cell>
          <cell r="D5229" t="str">
            <v>Antler Fasteners</v>
          </cell>
          <cell r="E5229" t="str">
            <v>13</v>
          </cell>
          <cell r="F5229" t="str">
            <v>700</v>
          </cell>
          <cell r="G5229" t="str">
            <v xml:space="preserve">          11</v>
          </cell>
          <cell r="H5229" t="str">
            <v>EA</v>
          </cell>
          <cell r="I5229">
            <v>500</v>
          </cell>
          <cell r="J5229">
            <v>0.09</v>
          </cell>
          <cell r="K5229">
            <v>545</v>
          </cell>
          <cell r="L5229">
            <v>0.09</v>
          </cell>
        </row>
        <row r="5230">
          <cell r="A5230" t="str">
            <v>6393700001</v>
          </cell>
          <cell r="B5230" t="str">
            <v>PERF-LOAD MASS CAS HARDWR KIT</v>
          </cell>
          <cell r="C5230" t="str">
            <v>P18</v>
          </cell>
          <cell r="D5230" t="str">
            <v>EMS Parts</v>
          </cell>
          <cell r="E5230" t="str">
            <v>20</v>
          </cell>
          <cell r="F5230" t="str">
            <v>700</v>
          </cell>
          <cell r="G5230" t="str">
            <v xml:space="preserve">          11</v>
          </cell>
          <cell r="H5230" t="str">
            <v>EA</v>
          </cell>
          <cell r="I5230">
            <v>227.17</v>
          </cell>
          <cell r="J5230">
            <v>0.09</v>
          </cell>
          <cell r="K5230">
            <v>248</v>
          </cell>
          <cell r="L5230">
            <v>9.1693445437337734E-2</v>
          </cell>
        </row>
        <row r="5231">
          <cell r="A5231" t="str">
            <v>6400009001</v>
          </cell>
          <cell r="B5231" t="str">
            <v>PARA/BARASLYDE DOM OPS MANUAL</v>
          </cell>
          <cell r="C5231" t="str">
            <v>P18</v>
          </cell>
          <cell r="D5231" t="str">
            <v>EMS Parts</v>
          </cell>
          <cell r="E5231" t="str">
            <v>20</v>
          </cell>
          <cell r="F5231" t="str">
            <v>700</v>
          </cell>
          <cell r="G5231" t="str">
            <v xml:space="preserve">          10</v>
          </cell>
          <cell r="H5231" t="str">
            <v>EA</v>
          </cell>
          <cell r="I5231">
            <v>13</v>
          </cell>
          <cell r="J5231">
            <v>0.09</v>
          </cell>
          <cell r="K5231">
            <v>14.170000000000002</v>
          </cell>
          <cell r="L5231">
            <v>9.0000000000000135E-2</v>
          </cell>
        </row>
        <row r="5232">
          <cell r="A5232" t="str">
            <v>6400009001</v>
          </cell>
          <cell r="B5232" t="str">
            <v>PARA/BARASLYDE DOM OPS MANUAL</v>
          </cell>
          <cell r="C5232" t="str">
            <v>P18</v>
          </cell>
          <cell r="D5232" t="str">
            <v>EMS Parts</v>
          </cell>
          <cell r="E5232" t="str">
            <v>20</v>
          </cell>
          <cell r="F5232" t="str">
            <v>700</v>
          </cell>
          <cell r="G5232" t="str">
            <v xml:space="preserve">          11</v>
          </cell>
          <cell r="H5232" t="str">
            <v>EA</v>
          </cell>
          <cell r="I5232">
            <v>9.61</v>
          </cell>
          <cell r="J5232">
            <v>0.09</v>
          </cell>
          <cell r="K5232">
            <v>10.4749</v>
          </cell>
          <cell r="L5232">
            <v>9.0000000000000052E-2</v>
          </cell>
        </row>
        <row r="5233">
          <cell r="A5233" t="str">
            <v>6500001017</v>
          </cell>
          <cell r="B5233" t="str">
            <v>SLIDER, MAGNET</v>
          </cell>
          <cell r="C5233" t="str">
            <v>P18</v>
          </cell>
          <cell r="D5233" t="str">
            <v>EMS Parts</v>
          </cell>
          <cell r="E5233" t="str">
            <v>20</v>
          </cell>
          <cell r="F5233" t="str">
            <v>700</v>
          </cell>
          <cell r="G5233" t="str">
            <v xml:space="preserve">          11</v>
          </cell>
          <cell r="H5233" t="str">
            <v>EA</v>
          </cell>
          <cell r="I5233">
            <v>16.45</v>
          </cell>
          <cell r="J5233">
            <v>0.09</v>
          </cell>
          <cell r="K5233">
            <v>17.930500000000002</v>
          </cell>
          <cell r="L5233">
            <v>9.0000000000000177E-2</v>
          </cell>
        </row>
        <row r="5234">
          <cell r="A5234" t="str">
            <v>6500001017</v>
          </cell>
          <cell r="B5234" t="str">
            <v>SLIDER, MAGNET</v>
          </cell>
          <cell r="C5234" t="str">
            <v>P18</v>
          </cell>
          <cell r="D5234" t="str">
            <v>EMS Parts</v>
          </cell>
          <cell r="E5234" t="str">
            <v>20</v>
          </cell>
          <cell r="F5234" t="str">
            <v>700</v>
          </cell>
          <cell r="G5234" t="str">
            <v xml:space="preserve">          10</v>
          </cell>
          <cell r="H5234" t="str">
            <v>EA</v>
          </cell>
          <cell r="I5234">
            <v>18</v>
          </cell>
          <cell r="J5234">
            <v>0.09</v>
          </cell>
          <cell r="K5234">
            <v>19.62</v>
          </cell>
          <cell r="L5234">
            <v>9.0000000000000052E-2</v>
          </cell>
        </row>
        <row r="5235">
          <cell r="A5235" t="str">
            <v>6500001018</v>
          </cell>
          <cell r="B5235" t="str">
            <v>FOWLER ASSEMBLY</v>
          </cell>
          <cell r="C5235" t="str">
            <v>P18</v>
          </cell>
          <cell r="D5235" t="str">
            <v>EMS Parts</v>
          </cell>
          <cell r="E5235" t="str">
            <v>20</v>
          </cell>
          <cell r="F5235" t="str">
            <v>700</v>
          </cell>
          <cell r="G5235" t="str">
            <v xml:space="preserve">          11</v>
          </cell>
          <cell r="H5235" t="str">
            <v>EA</v>
          </cell>
          <cell r="I5235">
            <v>231.23</v>
          </cell>
          <cell r="J5235">
            <v>0.09</v>
          </cell>
          <cell r="K5235">
            <v>252</v>
          </cell>
          <cell r="L5235">
            <v>8.9823984777061855E-2</v>
          </cell>
        </row>
        <row r="5236">
          <cell r="A5236" t="str">
            <v>6500001018</v>
          </cell>
          <cell r="B5236" t="str">
            <v>FOWLER ASSEMBLY</v>
          </cell>
          <cell r="C5236" t="str">
            <v>P18</v>
          </cell>
          <cell r="D5236" t="str">
            <v>EMS Parts</v>
          </cell>
          <cell r="E5236" t="str">
            <v>20</v>
          </cell>
          <cell r="F5236" t="str">
            <v>700</v>
          </cell>
          <cell r="G5236" t="str">
            <v xml:space="preserve">          10</v>
          </cell>
          <cell r="H5236" t="str">
            <v>EA</v>
          </cell>
          <cell r="I5236">
            <v>226</v>
          </cell>
          <cell r="J5236">
            <v>0.09</v>
          </cell>
          <cell r="K5236">
            <v>246</v>
          </cell>
          <cell r="L5236">
            <v>8.8495575221238937E-2</v>
          </cell>
        </row>
        <row r="5237">
          <cell r="A5237" t="str">
            <v>6500001019</v>
          </cell>
          <cell r="B5237" t="str">
            <v>TREND ASSEMBLY</v>
          </cell>
          <cell r="C5237" t="str">
            <v>P18</v>
          </cell>
          <cell r="D5237" t="str">
            <v>EMS Parts</v>
          </cell>
          <cell r="E5237" t="str">
            <v>16</v>
          </cell>
          <cell r="F5237" t="str">
            <v>700</v>
          </cell>
          <cell r="G5237" t="str">
            <v xml:space="preserve">          11</v>
          </cell>
          <cell r="H5237" t="str">
            <v>EA</v>
          </cell>
          <cell r="I5237">
            <v>170.48</v>
          </cell>
          <cell r="J5237">
            <v>0.09</v>
          </cell>
          <cell r="K5237">
            <v>186</v>
          </cell>
          <cell r="L5237">
            <v>9.1037071797278338E-2</v>
          </cell>
        </row>
        <row r="5238">
          <cell r="A5238" t="str">
            <v>6500001019</v>
          </cell>
          <cell r="B5238" t="str">
            <v>TREND ASSEMBLY</v>
          </cell>
          <cell r="C5238" t="str">
            <v>P18</v>
          </cell>
          <cell r="D5238" t="str">
            <v>EMS Parts</v>
          </cell>
          <cell r="E5238" t="str">
            <v>16</v>
          </cell>
          <cell r="F5238" t="str">
            <v>700</v>
          </cell>
          <cell r="G5238" t="str">
            <v xml:space="preserve">          10</v>
          </cell>
          <cell r="H5238" t="str">
            <v>EA</v>
          </cell>
          <cell r="I5238">
            <v>169</v>
          </cell>
          <cell r="J5238">
            <v>0.09</v>
          </cell>
          <cell r="K5238">
            <v>184</v>
          </cell>
          <cell r="L5238">
            <v>8.8757396449704137E-2</v>
          </cell>
        </row>
        <row r="5239">
          <cell r="A5239" t="str">
            <v>6500001021</v>
          </cell>
          <cell r="B5239" t="str">
            <v>OUTER LIFT TUBE ASY BASE PIVOT</v>
          </cell>
          <cell r="C5239" t="str">
            <v>P18</v>
          </cell>
          <cell r="D5239" t="str">
            <v>EMS Parts</v>
          </cell>
          <cell r="E5239" t="str">
            <v>16</v>
          </cell>
          <cell r="F5239" t="str">
            <v>700</v>
          </cell>
          <cell r="G5239" t="str">
            <v xml:space="preserve">          11</v>
          </cell>
          <cell r="H5239" t="str">
            <v>EA</v>
          </cell>
          <cell r="I5239">
            <v>160.44</v>
          </cell>
          <cell r="J5239">
            <v>0.09</v>
          </cell>
          <cell r="K5239">
            <v>175</v>
          </cell>
          <cell r="L5239">
            <v>9.0750436300174542E-2</v>
          </cell>
        </row>
        <row r="5240">
          <cell r="A5240" t="str">
            <v>6500001021</v>
          </cell>
          <cell r="B5240" t="str">
            <v>OUTER LIFT TUBE ASY BASE PIVOT</v>
          </cell>
          <cell r="C5240" t="str">
            <v>P18</v>
          </cell>
          <cell r="D5240" t="str">
            <v>EMS Parts</v>
          </cell>
          <cell r="E5240" t="str">
            <v>16</v>
          </cell>
          <cell r="F5240" t="str">
            <v>700</v>
          </cell>
          <cell r="G5240" t="str">
            <v xml:space="preserve">          10</v>
          </cell>
          <cell r="H5240" t="str">
            <v>EA</v>
          </cell>
          <cell r="I5240">
            <v>159</v>
          </cell>
          <cell r="J5240">
            <v>0.09</v>
          </cell>
          <cell r="K5240">
            <v>173</v>
          </cell>
          <cell r="L5240">
            <v>8.8050314465408799E-2</v>
          </cell>
        </row>
        <row r="5241">
          <cell r="A5241" t="str">
            <v>6500001022</v>
          </cell>
          <cell r="B5241" t="str">
            <v>INNER LIFT TUBE ASY BASE PIVOT</v>
          </cell>
          <cell r="C5241" t="str">
            <v>P18</v>
          </cell>
          <cell r="D5241" t="str">
            <v>EMS Parts</v>
          </cell>
          <cell r="E5241" t="str">
            <v>20</v>
          </cell>
          <cell r="F5241" t="str">
            <v>700</v>
          </cell>
          <cell r="G5241" t="str">
            <v xml:space="preserve">          11</v>
          </cell>
          <cell r="H5241" t="str">
            <v>EA</v>
          </cell>
          <cell r="I5241">
            <v>124.76</v>
          </cell>
          <cell r="J5241">
            <v>0.09</v>
          </cell>
          <cell r="K5241">
            <v>136</v>
          </cell>
          <cell r="L5241">
            <v>9.0092978518755973E-2</v>
          </cell>
        </row>
        <row r="5242">
          <cell r="A5242" t="str">
            <v>6500001022</v>
          </cell>
          <cell r="B5242" t="str">
            <v>INNER LIFT TUBE ASY BASE PIVOT</v>
          </cell>
          <cell r="C5242" t="str">
            <v>P18</v>
          </cell>
          <cell r="D5242" t="str">
            <v>EMS Parts</v>
          </cell>
          <cell r="E5242" t="str">
            <v>20</v>
          </cell>
          <cell r="F5242" t="str">
            <v>700</v>
          </cell>
          <cell r="G5242" t="str">
            <v xml:space="preserve">          10</v>
          </cell>
          <cell r="H5242" t="str">
            <v>EA</v>
          </cell>
          <cell r="I5242">
            <v>125</v>
          </cell>
          <cell r="J5242">
            <v>0.09</v>
          </cell>
          <cell r="K5242">
            <v>136</v>
          </cell>
          <cell r="L5242">
            <v>8.7999999999999995E-2</v>
          </cell>
        </row>
        <row r="5243">
          <cell r="A5243" t="str">
            <v>6500001023</v>
          </cell>
          <cell r="B5243" t="str">
            <v>HEAD TRIGGER ASSEMBLY</v>
          </cell>
          <cell r="C5243" t="str">
            <v>P18</v>
          </cell>
          <cell r="D5243" t="str">
            <v>EMS Parts</v>
          </cell>
          <cell r="E5243" t="str">
            <v>20</v>
          </cell>
          <cell r="F5243" t="str">
            <v>700</v>
          </cell>
          <cell r="G5243" t="str">
            <v xml:space="preserve">          11</v>
          </cell>
          <cell r="H5243" t="str">
            <v>EA</v>
          </cell>
          <cell r="I5243">
            <v>61.61</v>
          </cell>
          <cell r="J5243">
            <v>0.09</v>
          </cell>
          <cell r="K5243">
            <v>67</v>
          </cell>
          <cell r="L5243">
            <v>8.7485797760103887E-2</v>
          </cell>
        </row>
        <row r="5244">
          <cell r="A5244" t="str">
            <v>6500001023</v>
          </cell>
          <cell r="B5244" t="str">
            <v>HEAD TRIGGER ASSEMBLY</v>
          </cell>
          <cell r="C5244" t="str">
            <v>P18</v>
          </cell>
          <cell r="D5244" t="str">
            <v>EMS Parts</v>
          </cell>
          <cell r="E5244" t="str">
            <v>20</v>
          </cell>
          <cell r="F5244" t="str">
            <v>700</v>
          </cell>
          <cell r="G5244" t="str">
            <v xml:space="preserve">          10</v>
          </cell>
          <cell r="H5244" t="str">
            <v>EA</v>
          </cell>
          <cell r="I5244">
            <v>60</v>
          </cell>
          <cell r="J5244">
            <v>0.09</v>
          </cell>
          <cell r="K5244">
            <v>65</v>
          </cell>
          <cell r="L5244">
            <v>8.3333333333333329E-2</v>
          </cell>
        </row>
        <row r="5245">
          <cell r="A5245" t="str">
            <v>6500001025</v>
          </cell>
          <cell r="B5245" t="str">
            <v>LATCH ASSEMBLY</v>
          </cell>
          <cell r="C5245" t="str">
            <v>P18</v>
          </cell>
          <cell r="D5245" t="str">
            <v>EMS Parts</v>
          </cell>
          <cell r="E5245" t="str">
            <v>20</v>
          </cell>
          <cell r="F5245" t="str">
            <v>700</v>
          </cell>
          <cell r="G5245" t="str">
            <v xml:space="preserve">          11</v>
          </cell>
          <cell r="H5245" t="str">
            <v>EA</v>
          </cell>
          <cell r="I5245">
            <v>32.869999999999997</v>
          </cell>
          <cell r="J5245">
            <v>0.09</v>
          </cell>
          <cell r="K5245">
            <v>36</v>
          </cell>
          <cell r="L5245">
            <v>9.5223608153331391E-2</v>
          </cell>
        </row>
        <row r="5246">
          <cell r="A5246" t="str">
            <v>6500001025</v>
          </cell>
          <cell r="B5246" t="str">
            <v>LATCH ASSEMBLY</v>
          </cell>
          <cell r="C5246" t="str">
            <v>P18</v>
          </cell>
          <cell r="D5246" t="str">
            <v>EMS Parts</v>
          </cell>
          <cell r="E5246" t="str">
            <v>20</v>
          </cell>
          <cell r="F5246" t="str">
            <v>700</v>
          </cell>
          <cell r="G5246" t="str">
            <v xml:space="preserve">          10</v>
          </cell>
          <cell r="H5246" t="str">
            <v>EA</v>
          </cell>
          <cell r="I5246">
            <v>32</v>
          </cell>
          <cell r="J5246">
            <v>0.09</v>
          </cell>
          <cell r="K5246">
            <v>35</v>
          </cell>
          <cell r="L5246">
            <v>9.375E-2</v>
          </cell>
        </row>
        <row r="5247">
          <cell r="A5247" t="str">
            <v>6500001026</v>
          </cell>
          <cell r="B5247" t="str">
            <v>LOCK ASSEMBLY HEAD SECTION</v>
          </cell>
          <cell r="C5247" t="str">
            <v>P18</v>
          </cell>
          <cell r="D5247" t="str">
            <v>EMS Parts</v>
          </cell>
          <cell r="E5247" t="str">
            <v>20</v>
          </cell>
          <cell r="F5247" t="str">
            <v>700</v>
          </cell>
          <cell r="G5247" t="str">
            <v xml:space="preserve">          11</v>
          </cell>
          <cell r="H5247" t="str">
            <v>EA</v>
          </cell>
          <cell r="I5247">
            <v>58.02</v>
          </cell>
          <cell r="J5247">
            <v>0.09</v>
          </cell>
          <cell r="K5247">
            <v>63</v>
          </cell>
          <cell r="L5247">
            <v>8.5832471561530455E-2</v>
          </cell>
        </row>
        <row r="5248">
          <cell r="A5248" t="str">
            <v>6500001026</v>
          </cell>
          <cell r="B5248" t="str">
            <v>LOCK ASSEMBLY HEAD SECTION</v>
          </cell>
          <cell r="C5248" t="str">
            <v>P18</v>
          </cell>
          <cell r="D5248" t="str">
            <v>EMS Parts</v>
          </cell>
          <cell r="E5248" t="str">
            <v>20</v>
          </cell>
          <cell r="F5248" t="str">
            <v>700</v>
          </cell>
          <cell r="G5248" t="str">
            <v xml:space="preserve">          10</v>
          </cell>
          <cell r="H5248" t="str">
            <v>EA</v>
          </cell>
          <cell r="I5248">
            <v>59</v>
          </cell>
          <cell r="J5248">
            <v>0.09</v>
          </cell>
          <cell r="K5248">
            <v>64</v>
          </cell>
          <cell r="L5248">
            <v>8.4745762711864403E-2</v>
          </cell>
        </row>
        <row r="5249">
          <cell r="A5249" t="str">
            <v>6500001027</v>
          </cell>
          <cell r="B5249" t="str">
            <v>IN-AMBULANCE SHUTOFF ASSY</v>
          </cell>
          <cell r="C5249" t="str">
            <v>P18</v>
          </cell>
          <cell r="D5249" t="str">
            <v>EMS Parts</v>
          </cell>
          <cell r="E5249" t="str">
            <v>20</v>
          </cell>
          <cell r="F5249" t="str">
            <v>700</v>
          </cell>
          <cell r="G5249" t="str">
            <v xml:space="preserve">          10</v>
          </cell>
          <cell r="H5249" t="str">
            <v>EA</v>
          </cell>
          <cell r="I5249">
            <v>150</v>
          </cell>
          <cell r="J5249">
            <v>0.09</v>
          </cell>
          <cell r="K5249">
            <v>164</v>
          </cell>
          <cell r="L5249">
            <v>9.3333333333333338E-2</v>
          </cell>
        </row>
        <row r="5250">
          <cell r="A5250" t="str">
            <v>6500001027</v>
          </cell>
          <cell r="B5250" t="str">
            <v>IN-AMBULANCE SHUTOFF ASSY</v>
          </cell>
          <cell r="C5250" t="str">
            <v>P18</v>
          </cell>
          <cell r="D5250" t="str">
            <v>EMS Parts</v>
          </cell>
          <cell r="E5250" t="str">
            <v>20</v>
          </cell>
          <cell r="F5250" t="str">
            <v>700</v>
          </cell>
          <cell r="G5250" t="str">
            <v xml:space="preserve">          11</v>
          </cell>
          <cell r="H5250" t="str">
            <v>EA</v>
          </cell>
          <cell r="I5250">
            <v>151.34</v>
          </cell>
          <cell r="J5250">
            <v>0.09</v>
          </cell>
          <cell r="K5250">
            <v>165</v>
          </cell>
          <cell r="L5250">
            <v>9.0260340954142967E-2</v>
          </cell>
        </row>
        <row r="5251">
          <cell r="A5251" t="str">
            <v>6500001028</v>
          </cell>
          <cell r="B5251" t="str">
            <v>HALL SENSOR ASSEMBLY</v>
          </cell>
          <cell r="C5251" t="str">
            <v>P18</v>
          </cell>
          <cell r="D5251" t="str">
            <v>EMS Parts</v>
          </cell>
          <cell r="E5251" t="str">
            <v>20</v>
          </cell>
          <cell r="F5251" t="str">
            <v>700</v>
          </cell>
          <cell r="G5251" t="str">
            <v xml:space="preserve">          11</v>
          </cell>
          <cell r="H5251" t="str">
            <v>EA</v>
          </cell>
          <cell r="I5251">
            <v>285.98</v>
          </cell>
          <cell r="J5251">
            <v>0.09</v>
          </cell>
          <cell r="K5251">
            <v>312</v>
          </cell>
          <cell r="L5251">
            <v>9.0985383593258196E-2</v>
          </cell>
        </row>
        <row r="5252">
          <cell r="A5252" t="str">
            <v>6500001028</v>
          </cell>
          <cell r="B5252" t="str">
            <v>HALL SENSOR ASSEMBLY</v>
          </cell>
          <cell r="C5252" t="str">
            <v>P18</v>
          </cell>
          <cell r="D5252" t="str">
            <v>EMS Parts</v>
          </cell>
          <cell r="E5252" t="str">
            <v>20</v>
          </cell>
          <cell r="F5252" t="str">
            <v>700</v>
          </cell>
          <cell r="G5252" t="str">
            <v xml:space="preserve">          10</v>
          </cell>
          <cell r="H5252" t="str">
            <v>EA</v>
          </cell>
          <cell r="I5252">
            <v>280</v>
          </cell>
          <cell r="J5252">
            <v>0.09</v>
          </cell>
          <cell r="K5252">
            <v>305</v>
          </cell>
          <cell r="L5252">
            <v>8.9285714285714288E-2</v>
          </cell>
        </row>
        <row r="5253">
          <cell r="A5253" t="str">
            <v>6500001029</v>
          </cell>
          <cell r="B5253" t="str">
            <v>SENSOR HOUSING EMPTY</v>
          </cell>
          <cell r="C5253" t="str">
            <v>P18</v>
          </cell>
          <cell r="D5253" t="str">
            <v>EMS Parts</v>
          </cell>
          <cell r="E5253" t="str">
            <v>20</v>
          </cell>
          <cell r="F5253" t="str">
            <v>700</v>
          </cell>
          <cell r="G5253" t="str">
            <v xml:space="preserve">          10</v>
          </cell>
          <cell r="H5253" t="str">
            <v>EA</v>
          </cell>
          <cell r="I5253">
            <v>52</v>
          </cell>
          <cell r="J5253">
            <v>0.09</v>
          </cell>
          <cell r="K5253">
            <v>57</v>
          </cell>
          <cell r="L5253">
            <v>9.6153846153846159E-2</v>
          </cell>
        </row>
        <row r="5254">
          <cell r="A5254" t="str">
            <v>6500001029</v>
          </cell>
          <cell r="B5254" t="str">
            <v>SENSOR HOUSING EMPTY</v>
          </cell>
          <cell r="C5254" t="str">
            <v>P18</v>
          </cell>
          <cell r="D5254" t="str">
            <v>EMS Parts</v>
          </cell>
          <cell r="E5254" t="str">
            <v>20</v>
          </cell>
          <cell r="F5254" t="str">
            <v>700</v>
          </cell>
          <cell r="G5254" t="str">
            <v xml:space="preserve">          11</v>
          </cell>
          <cell r="H5254" t="str">
            <v>EA</v>
          </cell>
          <cell r="I5254">
            <v>50.45</v>
          </cell>
          <cell r="J5254">
            <v>0.09</v>
          </cell>
          <cell r="K5254">
            <v>55</v>
          </cell>
          <cell r="L5254">
            <v>9.0188305252725406E-2</v>
          </cell>
        </row>
        <row r="5255">
          <cell r="A5255" t="str">
            <v>6500001030</v>
          </cell>
          <cell r="B5255" t="str">
            <v>HYDRAULICS SUB ASSEMBLY</v>
          </cell>
          <cell r="C5255" t="str">
            <v>P18</v>
          </cell>
          <cell r="D5255" t="str">
            <v>EMS Parts</v>
          </cell>
          <cell r="E5255" t="str">
            <v>20</v>
          </cell>
          <cell r="F5255" t="str">
            <v>700</v>
          </cell>
          <cell r="G5255" t="str">
            <v xml:space="preserve">          11</v>
          </cell>
          <cell r="H5255" t="str">
            <v>EA</v>
          </cell>
          <cell r="I5255">
            <v>7045.59</v>
          </cell>
          <cell r="J5255">
            <v>0.09</v>
          </cell>
          <cell r="K5255">
            <v>7680</v>
          </cell>
          <cell r="L5255">
            <v>9.0043559162539949E-2</v>
          </cell>
        </row>
        <row r="5256">
          <cell r="A5256" t="str">
            <v>6500001030</v>
          </cell>
          <cell r="B5256" t="str">
            <v>HYDRAULICS SUB ASSEMBLY</v>
          </cell>
          <cell r="C5256" t="str">
            <v>P18</v>
          </cell>
          <cell r="D5256" t="str">
            <v>EMS Parts</v>
          </cell>
          <cell r="E5256" t="str">
            <v>20</v>
          </cell>
          <cell r="F5256" t="str">
            <v>700</v>
          </cell>
          <cell r="G5256" t="str">
            <v xml:space="preserve">          10</v>
          </cell>
          <cell r="H5256" t="str">
            <v>EA</v>
          </cell>
          <cell r="I5256">
            <v>6579</v>
          </cell>
          <cell r="J5256">
            <v>0.09</v>
          </cell>
          <cell r="K5256">
            <v>7171</v>
          </cell>
          <cell r="L5256">
            <v>8.9983280133758933E-2</v>
          </cell>
        </row>
        <row r="5257">
          <cell r="A5257" t="str">
            <v>6500001031</v>
          </cell>
          <cell r="B5257" t="str">
            <v>POWERPLANT ASSY MOUNTED</v>
          </cell>
          <cell r="C5257" t="str">
            <v>P18</v>
          </cell>
          <cell r="D5257" t="str">
            <v>EMS Parts</v>
          </cell>
          <cell r="E5257" t="str">
            <v>20</v>
          </cell>
          <cell r="F5257" t="str">
            <v>700</v>
          </cell>
          <cell r="G5257" t="str">
            <v xml:space="preserve">          11</v>
          </cell>
          <cell r="H5257" t="str">
            <v>EA</v>
          </cell>
          <cell r="I5257">
            <v>8425.4699999999993</v>
          </cell>
          <cell r="J5257">
            <v>0.09</v>
          </cell>
          <cell r="K5257">
            <v>9184</v>
          </cell>
          <cell r="L5257">
            <v>9.0028212076002964E-2</v>
          </cell>
        </row>
        <row r="5258">
          <cell r="A5258" t="str">
            <v>6500001031</v>
          </cell>
          <cell r="B5258" t="str">
            <v>POWERPLANT ASSY MOUNTED</v>
          </cell>
          <cell r="C5258" t="str">
            <v>P18</v>
          </cell>
          <cell r="D5258" t="str">
            <v>EMS Parts</v>
          </cell>
          <cell r="E5258" t="str">
            <v>20</v>
          </cell>
          <cell r="F5258" t="str">
            <v>700</v>
          </cell>
          <cell r="G5258" t="str">
            <v xml:space="preserve">          10</v>
          </cell>
          <cell r="H5258" t="str">
            <v>EA</v>
          </cell>
          <cell r="I5258">
            <v>8182</v>
          </cell>
          <cell r="J5258">
            <v>0.09</v>
          </cell>
          <cell r="K5258">
            <v>8918</v>
          </cell>
          <cell r="L5258">
            <v>8.9953556587631392E-2</v>
          </cell>
        </row>
        <row r="5259">
          <cell r="A5259" t="str">
            <v>6500001032</v>
          </cell>
          <cell r="B5259" t="str">
            <v>OUTER RAIL SUBASSY, PR</v>
          </cell>
          <cell r="C5259" t="str">
            <v>P18</v>
          </cell>
          <cell r="D5259" t="str">
            <v>EMS Parts</v>
          </cell>
          <cell r="E5259" t="str">
            <v>20</v>
          </cell>
          <cell r="F5259" t="str">
            <v>700</v>
          </cell>
          <cell r="G5259" t="str">
            <v xml:space="preserve">          11</v>
          </cell>
          <cell r="H5259" t="str">
            <v>EA</v>
          </cell>
          <cell r="I5259">
            <v>813.08</v>
          </cell>
          <cell r="J5259">
            <v>0.09</v>
          </cell>
          <cell r="K5259">
            <v>886</v>
          </cell>
          <cell r="L5259">
            <v>8.9683671963398381E-2</v>
          </cell>
        </row>
        <row r="5260">
          <cell r="A5260" t="str">
            <v>6500001032</v>
          </cell>
          <cell r="B5260" t="str">
            <v>OUTER RAIL SUBASSY, PR</v>
          </cell>
          <cell r="C5260" t="str">
            <v>P18</v>
          </cell>
          <cell r="D5260" t="str">
            <v>EMS Parts</v>
          </cell>
          <cell r="E5260" t="str">
            <v>20</v>
          </cell>
          <cell r="F5260" t="str">
            <v>700</v>
          </cell>
          <cell r="G5260" t="str">
            <v xml:space="preserve">          10</v>
          </cell>
          <cell r="H5260" t="str">
            <v>EA</v>
          </cell>
          <cell r="I5260">
            <v>792</v>
          </cell>
          <cell r="J5260">
            <v>0.09</v>
          </cell>
          <cell r="K5260">
            <v>863</v>
          </cell>
          <cell r="L5260">
            <v>8.9646464646464641E-2</v>
          </cell>
        </row>
        <row r="5261">
          <cell r="A5261" t="str">
            <v>6500001033</v>
          </cell>
          <cell r="B5261" t="str">
            <v>OUTER RAIL SUBASSY, PL</v>
          </cell>
          <cell r="C5261" t="str">
            <v>P18</v>
          </cell>
          <cell r="D5261" t="str">
            <v>EMS Parts</v>
          </cell>
          <cell r="E5261" t="str">
            <v>20</v>
          </cell>
          <cell r="F5261" t="str">
            <v>700</v>
          </cell>
          <cell r="G5261" t="str">
            <v xml:space="preserve">          11</v>
          </cell>
          <cell r="H5261" t="str">
            <v>EA</v>
          </cell>
          <cell r="I5261">
            <v>455.79</v>
          </cell>
          <cell r="J5261">
            <v>0.09</v>
          </cell>
          <cell r="K5261">
            <v>497</v>
          </cell>
          <cell r="L5261">
            <v>9.0414445248908445E-2</v>
          </cell>
        </row>
        <row r="5262">
          <cell r="A5262" t="str">
            <v>6500001033</v>
          </cell>
          <cell r="B5262" t="str">
            <v>OUTER RAIL SUBASSY, PL</v>
          </cell>
          <cell r="C5262" t="str">
            <v>P18</v>
          </cell>
          <cell r="D5262" t="str">
            <v>EMS Parts</v>
          </cell>
          <cell r="E5262" t="str">
            <v>20</v>
          </cell>
          <cell r="F5262" t="str">
            <v>700</v>
          </cell>
          <cell r="G5262" t="str">
            <v xml:space="preserve">          10</v>
          </cell>
          <cell r="H5262" t="str">
            <v>EA</v>
          </cell>
          <cell r="I5262">
            <v>446</v>
          </cell>
          <cell r="J5262">
            <v>0.09</v>
          </cell>
          <cell r="K5262">
            <v>486</v>
          </cell>
          <cell r="L5262">
            <v>8.9686098654708515E-2</v>
          </cell>
        </row>
        <row r="5263">
          <cell r="A5263" t="str">
            <v>6500001034</v>
          </cell>
          <cell r="B5263" t="str">
            <v>INNER LIFT TUBE ASY LTR PVT PR</v>
          </cell>
          <cell r="C5263" t="str">
            <v>P18</v>
          </cell>
          <cell r="D5263" t="str">
            <v>EMS Parts</v>
          </cell>
          <cell r="E5263" t="str">
            <v>20</v>
          </cell>
          <cell r="F5263" t="str">
            <v>700</v>
          </cell>
          <cell r="G5263" t="str">
            <v xml:space="preserve">          10</v>
          </cell>
          <cell r="H5263" t="str">
            <v>EA</v>
          </cell>
          <cell r="I5263">
            <v>152</v>
          </cell>
          <cell r="J5263">
            <v>0.09</v>
          </cell>
          <cell r="K5263">
            <v>166</v>
          </cell>
          <cell r="L5263">
            <v>9.2105263157894732E-2</v>
          </cell>
        </row>
        <row r="5264">
          <cell r="A5264" t="str">
            <v>6500001034</v>
          </cell>
          <cell r="B5264" t="str">
            <v>INNER LIFT TUBE ASY LTR PVT PR</v>
          </cell>
          <cell r="C5264" t="str">
            <v>P18</v>
          </cell>
          <cell r="D5264" t="str">
            <v>EMS Parts</v>
          </cell>
          <cell r="E5264" t="str">
            <v>20</v>
          </cell>
          <cell r="F5264" t="str">
            <v>700</v>
          </cell>
          <cell r="G5264" t="str">
            <v xml:space="preserve">          11</v>
          </cell>
          <cell r="H5264" t="str">
            <v>EA</v>
          </cell>
          <cell r="I5264">
            <v>153.5</v>
          </cell>
          <cell r="J5264">
            <v>0.09</v>
          </cell>
          <cell r="K5264">
            <v>167</v>
          </cell>
          <cell r="L5264">
            <v>8.7947882736156349E-2</v>
          </cell>
        </row>
        <row r="5265">
          <cell r="A5265" t="str">
            <v>6500001035</v>
          </cell>
          <cell r="B5265" t="str">
            <v>INNER LIFT TUBE ASY LTR PVT PL</v>
          </cell>
          <cell r="C5265" t="str">
            <v>P18</v>
          </cell>
          <cell r="D5265" t="str">
            <v>EMS Parts</v>
          </cell>
          <cell r="E5265" t="str">
            <v>20</v>
          </cell>
          <cell r="F5265" t="str">
            <v>700</v>
          </cell>
          <cell r="G5265" t="str">
            <v xml:space="preserve">          10</v>
          </cell>
          <cell r="H5265" t="str">
            <v>EA</v>
          </cell>
          <cell r="I5265">
            <v>152</v>
          </cell>
          <cell r="J5265">
            <v>0.09</v>
          </cell>
          <cell r="K5265">
            <v>166</v>
          </cell>
          <cell r="L5265">
            <v>9.2105263157894732E-2</v>
          </cell>
        </row>
        <row r="5266">
          <cell r="A5266" t="str">
            <v>6500001035</v>
          </cell>
          <cell r="B5266" t="str">
            <v>INNER LIFT TUBE ASY LTR PVT PL</v>
          </cell>
          <cell r="C5266" t="str">
            <v>P18</v>
          </cell>
          <cell r="D5266" t="str">
            <v>EMS Parts</v>
          </cell>
          <cell r="E5266" t="str">
            <v>20</v>
          </cell>
          <cell r="F5266" t="str">
            <v>700</v>
          </cell>
          <cell r="G5266" t="str">
            <v xml:space="preserve">          11</v>
          </cell>
          <cell r="H5266" t="str">
            <v>EA</v>
          </cell>
          <cell r="I5266">
            <v>153.5</v>
          </cell>
          <cell r="J5266">
            <v>0.09</v>
          </cell>
          <cell r="K5266">
            <v>167</v>
          </cell>
          <cell r="L5266">
            <v>8.7947882736156349E-2</v>
          </cell>
        </row>
        <row r="5267">
          <cell r="A5267" t="str">
            <v>6500001038</v>
          </cell>
          <cell r="B5267" t="str">
            <v>INTRNTL BATT CHARGER ASSY</v>
          </cell>
          <cell r="C5267" t="str">
            <v>P18</v>
          </cell>
          <cell r="D5267" t="str">
            <v>EMS Parts</v>
          </cell>
          <cell r="E5267" t="str">
            <v>20</v>
          </cell>
          <cell r="F5267" t="str">
            <v>700</v>
          </cell>
          <cell r="G5267" t="str">
            <v xml:space="preserve">          10</v>
          </cell>
          <cell r="H5267" t="str">
            <v>EA</v>
          </cell>
          <cell r="I5267">
            <v>428</v>
          </cell>
          <cell r="J5267">
            <v>0.09</v>
          </cell>
          <cell r="K5267">
            <v>467</v>
          </cell>
          <cell r="L5267">
            <v>9.11214953271028E-2</v>
          </cell>
        </row>
        <row r="5268">
          <cell r="A5268" t="str">
            <v>6500001038</v>
          </cell>
          <cell r="B5268" t="str">
            <v>INTRNTL BATT CHARGER ASSY</v>
          </cell>
          <cell r="C5268" t="str">
            <v>P18</v>
          </cell>
          <cell r="D5268" t="str">
            <v>EMS Parts</v>
          </cell>
          <cell r="E5268" t="str">
            <v>20</v>
          </cell>
          <cell r="F5268" t="str">
            <v>700</v>
          </cell>
          <cell r="G5268" t="str">
            <v xml:space="preserve">          11</v>
          </cell>
          <cell r="H5268" t="str">
            <v>EA</v>
          </cell>
          <cell r="I5268">
            <v>438.41</v>
          </cell>
          <cell r="J5268">
            <v>0.09</v>
          </cell>
          <cell r="K5268">
            <v>478</v>
          </cell>
          <cell r="L5268">
            <v>9.0303597089482379E-2</v>
          </cell>
        </row>
        <row r="5269">
          <cell r="A5269" t="str">
            <v>6500001039</v>
          </cell>
          <cell r="B5269" t="str">
            <v>VEHICLE BATT CHARGER ASSY</v>
          </cell>
          <cell r="C5269" t="str">
            <v>P18</v>
          </cell>
          <cell r="D5269" t="str">
            <v>EMS Parts</v>
          </cell>
          <cell r="E5269" t="str">
            <v>20</v>
          </cell>
          <cell r="F5269" t="str">
            <v>700</v>
          </cell>
          <cell r="G5269" t="str">
            <v xml:space="preserve">          10</v>
          </cell>
          <cell r="H5269" t="str">
            <v>EA</v>
          </cell>
          <cell r="I5269">
            <v>421</v>
          </cell>
          <cell r="J5269">
            <v>0.09</v>
          </cell>
          <cell r="K5269">
            <v>459</v>
          </cell>
          <cell r="L5269">
            <v>9.0261282660332537E-2</v>
          </cell>
        </row>
        <row r="5270">
          <cell r="A5270" t="str">
            <v>6500001039</v>
          </cell>
          <cell r="B5270" t="str">
            <v>VEHICLE BATT CHARGER ASSY</v>
          </cell>
          <cell r="C5270" t="str">
            <v>P18</v>
          </cell>
          <cell r="D5270" t="str">
            <v>EMS Parts</v>
          </cell>
          <cell r="E5270" t="str">
            <v>20</v>
          </cell>
          <cell r="F5270" t="str">
            <v>700</v>
          </cell>
          <cell r="G5270" t="str">
            <v xml:space="preserve">          11</v>
          </cell>
          <cell r="H5270" t="str">
            <v>EA</v>
          </cell>
          <cell r="I5270">
            <v>429.71</v>
          </cell>
          <cell r="J5270">
            <v>0.09</v>
          </cell>
          <cell r="K5270">
            <v>468</v>
          </cell>
          <cell r="L5270">
            <v>8.9106606781317682E-2</v>
          </cell>
        </row>
        <row r="5271">
          <cell r="A5271" t="str">
            <v>6500001040</v>
          </cell>
          <cell r="B5271" t="str">
            <v>ASSY OXYGEN BOTTLE HOLDER</v>
          </cell>
          <cell r="C5271" t="str">
            <v>P18</v>
          </cell>
          <cell r="D5271" t="str">
            <v>EMS Parts</v>
          </cell>
          <cell r="E5271" t="str">
            <v>20</v>
          </cell>
          <cell r="F5271" t="str">
            <v>700</v>
          </cell>
          <cell r="G5271" t="str">
            <v xml:space="preserve">          10</v>
          </cell>
          <cell r="H5271" t="str">
            <v>EA</v>
          </cell>
          <cell r="I5271">
            <v>57</v>
          </cell>
          <cell r="J5271">
            <v>0.09</v>
          </cell>
          <cell r="K5271">
            <v>62</v>
          </cell>
          <cell r="L5271">
            <v>8.771929824561403E-2</v>
          </cell>
        </row>
        <row r="5272">
          <cell r="A5272" t="str">
            <v>6500001040</v>
          </cell>
          <cell r="B5272" t="str">
            <v>ASSY OXYGEN BOTTLE HOLDER</v>
          </cell>
          <cell r="C5272" t="str">
            <v>P18</v>
          </cell>
          <cell r="D5272" t="str">
            <v>EMS Parts</v>
          </cell>
          <cell r="E5272" t="str">
            <v>20</v>
          </cell>
          <cell r="F5272" t="str">
            <v>700</v>
          </cell>
          <cell r="G5272" t="str">
            <v xml:space="preserve">          11</v>
          </cell>
          <cell r="H5272" t="str">
            <v>EA</v>
          </cell>
          <cell r="I5272">
            <v>55.31</v>
          </cell>
          <cell r="J5272">
            <v>0.09</v>
          </cell>
          <cell r="K5272">
            <v>60</v>
          </cell>
          <cell r="L5272">
            <v>8.4794792984993622E-2</v>
          </cell>
        </row>
        <row r="5273">
          <cell r="A5273" t="str">
            <v>6500001041</v>
          </cell>
          <cell r="B5273" t="str">
            <v>2 STAGE IV POLE ASSY, PR</v>
          </cell>
          <cell r="C5273" t="str">
            <v>P18</v>
          </cell>
          <cell r="D5273" t="str">
            <v>EMS Parts</v>
          </cell>
          <cell r="E5273" t="str">
            <v>16</v>
          </cell>
          <cell r="F5273" t="str">
            <v>700</v>
          </cell>
          <cell r="G5273" t="str">
            <v xml:space="preserve">          10</v>
          </cell>
          <cell r="H5273" t="str">
            <v>EA</v>
          </cell>
          <cell r="I5273">
            <v>287</v>
          </cell>
          <cell r="J5273">
            <v>0.09</v>
          </cell>
          <cell r="K5273">
            <v>313</v>
          </cell>
          <cell r="L5273">
            <v>9.0592334494773524E-2</v>
          </cell>
        </row>
        <row r="5274">
          <cell r="A5274" t="str">
            <v>6500001041</v>
          </cell>
          <cell r="B5274" t="str">
            <v>2 STAGE IV POLE ASSY, PR</v>
          </cell>
          <cell r="C5274" t="str">
            <v>P18</v>
          </cell>
          <cell r="D5274" t="str">
            <v>EMS Parts</v>
          </cell>
          <cell r="E5274" t="str">
            <v>16</v>
          </cell>
          <cell r="F5274" t="str">
            <v>700</v>
          </cell>
          <cell r="G5274" t="str">
            <v xml:space="preserve">          11</v>
          </cell>
          <cell r="H5274" t="str">
            <v>EA</v>
          </cell>
          <cell r="I5274">
            <v>291.76</v>
          </cell>
          <cell r="J5274">
            <v>0.09</v>
          </cell>
          <cell r="K5274">
            <v>318</v>
          </cell>
          <cell r="L5274">
            <v>8.9936934466684978E-2</v>
          </cell>
        </row>
        <row r="5275">
          <cell r="A5275" t="str">
            <v>6500001042</v>
          </cell>
          <cell r="B5275" t="str">
            <v>2 STAGE IV POLE ASSY, PL</v>
          </cell>
          <cell r="C5275" t="str">
            <v>P18</v>
          </cell>
          <cell r="D5275" t="str">
            <v>EMS Parts</v>
          </cell>
          <cell r="E5275" t="str">
            <v>20</v>
          </cell>
          <cell r="F5275" t="str">
            <v>700</v>
          </cell>
          <cell r="G5275" t="str">
            <v xml:space="preserve">          10</v>
          </cell>
          <cell r="H5275" t="str">
            <v>EA</v>
          </cell>
          <cell r="I5275">
            <v>287</v>
          </cell>
          <cell r="J5275">
            <v>0.09</v>
          </cell>
          <cell r="K5275">
            <v>313</v>
          </cell>
          <cell r="L5275">
            <v>9.0592334494773524E-2</v>
          </cell>
        </row>
        <row r="5276">
          <cell r="A5276" t="str">
            <v>6500001042</v>
          </cell>
          <cell r="B5276" t="str">
            <v>2 STAGE IV POLE ASSY, PL</v>
          </cell>
          <cell r="C5276" t="str">
            <v>P18</v>
          </cell>
          <cell r="D5276" t="str">
            <v>EMS Parts</v>
          </cell>
          <cell r="E5276" t="str">
            <v>20</v>
          </cell>
          <cell r="F5276" t="str">
            <v>700</v>
          </cell>
          <cell r="G5276" t="str">
            <v xml:space="preserve">          11</v>
          </cell>
          <cell r="H5276" t="str">
            <v>EA</v>
          </cell>
          <cell r="I5276">
            <v>291.76</v>
          </cell>
          <cell r="J5276">
            <v>0.09</v>
          </cell>
          <cell r="K5276">
            <v>318</v>
          </cell>
          <cell r="L5276">
            <v>8.9936934466684978E-2</v>
          </cell>
        </row>
        <row r="5277">
          <cell r="A5277" t="str">
            <v>6500001043</v>
          </cell>
          <cell r="B5277" t="str">
            <v>3 STAGE IV POLE ASSY, PR</v>
          </cell>
          <cell r="C5277" t="str">
            <v>P18</v>
          </cell>
          <cell r="D5277" t="str">
            <v>EMS Parts</v>
          </cell>
          <cell r="E5277" t="str">
            <v>20</v>
          </cell>
          <cell r="F5277" t="str">
            <v>700</v>
          </cell>
          <cell r="G5277" t="str">
            <v xml:space="preserve">          10</v>
          </cell>
          <cell r="H5277" t="str">
            <v>EA</v>
          </cell>
          <cell r="I5277">
            <v>363</v>
          </cell>
          <cell r="J5277">
            <v>0.09</v>
          </cell>
          <cell r="K5277">
            <v>396</v>
          </cell>
          <cell r="L5277">
            <v>9.0909090909090912E-2</v>
          </cell>
        </row>
        <row r="5278">
          <cell r="A5278" t="str">
            <v>6500001043</v>
          </cell>
          <cell r="B5278" t="str">
            <v>3 STAGE IV POLE ASSY, PR</v>
          </cell>
          <cell r="C5278" t="str">
            <v>P18</v>
          </cell>
          <cell r="D5278" t="str">
            <v>EMS Parts</v>
          </cell>
          <cell r="E5278" t="str">
            <v>20</v>
          </cell>
          <cell r="F5278" t="str">
            <v>700</v>
          </cell>
          <cell r="G5278" t="str">
            <v xml:space="preserve">          11</v>
          </cell>
          <cell r="H5278" t="str">
            <v>EA</v>
          </cell>
          <cell r="I5278">
            <v>370.8</v>
          </cell>
          <cell r="J5278">
            <v>0.09</v>
          </cell>
          <cell r="K5278">
            <v>404</v>
          </cell>
          <cell r="L5278">
            <v>8.9536138079827368E-2</v>
          </cell>
        </row>
        <row r="5279">
          <cell r="A5279" t="str">
            <v>6500001044</v>
          </cell>
          <cell r="B5279" t="str">
            <v>3 STAGE IV POLE ASSY, PL</v>
          </cell>
          <cell r="C5279" t="str">
            <v>P18</v>
          </cell>
          <cell r="D5279" t="str">
            <v>EMS Parts</v>
          </cell>
          <cell r="E5279" t="str">
            <v>20</v>
          </cell>
          <cell r="F5279" t="str">
            <v>700</v>
          </cell>
          <cell r="G5279" t="str">
            <v xml:space="preserve">          10</v>
          </cell>
          <cell r="H5279" t="str">
            <v>EA</v>
          </cell>
          <cell r="I5279">
            <v>363</v>
          </cell>
          <cell r="J5279">
            <v>0.09</v>
          </cell>
          <cell r="K5279">
            <v>396</v>
          </cell>
          <cell r="L5279">
            <v>9.0909090909090912E-2</v>
          </cell>
        </row>
        <row r="5280">
          <cell r="A5280" t="str">
            <v>6500001044</v>
          </cell>
          <cell r="B5280" t="str">
            <v>3 STAGE IV POLE ASSY, PL</v>
          </cell>
          <cell r="C5280" t="str">
            <v>P18</v>
          </cell>
          <cell r="D5280" t="str">
            <v>EMS Parts</v>
          </cell>
          <cell r="E5280" t="str">
            <v>20</v>
          </cell>
          <cell r="F5280" t="str">
            <v>700</v>
          </cell>
          <cell r="G5280" t="str">
            <v xml:space="preserve">          11</v>
          </cell>
          <cell r="H5280" t="str">
            <v>EA</v>
          </cell>
          <cell r="I5280">
            <v>370.8</v>
          </cell>
          <cell r="J5280">
            <v>0.09</v>
          </cell>
          <cell r="K5280">
            <v>404</v>
          </cell>
          <cell r="L5280">
            <v>8.9536138079827368E-2</v>
          </cell>
        </row>
        <row r="5281">
          <cell r="A5281" t="str">
            <v>6500001046</v>
          </cell>
          <cell r="B5281" t="str">
            <v>POWER PRO DEFIB PLATFORM ASSY</v>
          </cell>
          <cell r="C5281" t="str">
            <v>P18</v>
          </cell>
          <cell r="D5281" t="str">
            <v>EMS Parts</v>
          </cell>
          <cell r="E5281" t="str">
            <v>20</v>
          </cell>
          <cell r="F5281" t="str">
            <v>700</v>
          </cell>
          <cell r="G5281" t="str">
            <v xml:space="preserve">          10</v>
          </cell>
          <cell r="H5281" t="str">
            <v>EA</v>
          </cell>
          <cell r="I5281">
            <v>1050</v>
          </cell>
          <cell r="J5281">
            <v>0.09</v>
          </cell>
          <cell r="K5281">
            <v>1145</v>
          </cell>
          <cell r="L5281">
            <v>9.0476190476190474E-2</v>
          </cell>
        </row>
        <row r="5282">
          <cell r="A5282" t="str">
            <v>6500001046</v>
          </cell>
          <cell r="B5282" t="str">
            <v>POWER PRO DEFIB PLATFORM ASSY</v>
          </cell>
          <cell r="C5282" t="str">
            <v>P18</v>
          </cell>
          <cell r="D5282" t="str">
            <v>EMS Parts</v>
          </cell>
          <cell r="E5282" t="str">
            <v>20</v>
          </cell>
          <cell r="F5282" t="str">
            <v>700</v>
          </cell>
          <cell r="G5282" t="str">
            <v xml:space="preserve">          11</v>
          </cell>
          <cell r="H5282" t="str">
            <v>EA</v>
          </cell>
          <cell r="I5282">
            <v>1078.6099999999999</v>
          </cell>
          <cell r="J5282">
            <v>0.09</v>
          </cell>
          <cell r="K5282">
            <v>1176</v>
          </cell>
          <cell r="L5282">
            <v>9.0292135248143543E-2</v>
          </cell>
        </row>
        <row r="5283">
          <cell r="A5283" t="str">
            <v>6500001047</v>
          </cell>
          <cell r="B5283" t="str">
            <v>FOWLER O2 HOLDER BRACKET ASSY</v>
          </cell>
          <cell r="C5283" t="str">
            <v>P18</v>
          </cell>
          <cell r="D5283" t="str">
            <v>EMS Parts</v>
          </cell>
          <cell r="E5283" t="str">
            <v>20</v>
          </cell>
          <cell r="F5283" t="str">
            <v>700</v>
          </cell>
          <cell r="G5283" t="str">
            <v xml:space="preserve">          11</v>
          </cell>
          <cell r="H5283" t="str">
            <v>EA</v>
          </cell>
          <cell r="I5283">
            <v>79.900000000000006</v>
          </cell>
          <cell r="J5283">
            <v>0.09</v>
          </cell>
          <cell r="K5283">
            <v>87</v>
          </cell>
          <cell r="L5283">
            <v>8.8861076345431708E-2</v>
          </cell>
        </row>
        <row r="5284">
          <cell r="A5284" t="str">
            <v>6500001047</v>
          </cell>
          <cell r="B5284" t="str">
            <v>FOWLER O2 HOLDER BRACKET ASSY</v>
          </cell>
          <cell r="C5284" t="str">
            <v>P18</v>
          </cell>
          <cell r="D5284" t="str">
            <v>EMS Parts</v>
          </cell>
          <cell r="E5284" t="str">
            <v>20</v>
          </cell>
          <cell r="F5284" t="str">
            <v>700</v>
          </cell>
          <cell r="G5284" t="str">
            <v xml:space="preserve">          10</v>
          </cell>
          <cell r="H5284" t="str">
            <v>EA</v>
          </cell>
          <cell r="I5284">
            <v>81</v>
          </cell>
          <cell r="J5284">
            <v>0.09</v>
          </cell>
          <cell r="K5284">
            <v>88</v>
          </cell>
          <cell r="L5284">
            <v>8.6419753086419748E-2</v>
          </cell>
        </row>
        <row r="5285">
          <cell r="A5285" t="str">
            <v>6500001050</v>
          </cell>
          <cell r="B5285" t="str">
            <v>OTR LH TB WLMT BASE PIVOT - OO</v>
          </cell>
          <cell r="C5285" t="str">
            <v>P18</v>
          </cell>
          <cell r="D5285" t="str">
            <v>EMS Parts</v>
          </cell>
          <cell r="E5285" t="str">
            <v>20</v>
          </cell>
          <cell r="F5285" t="str">
            <v>700</v>
          </cell>
          <cell r="G5285" t="str">
            <v xml:space="preserve">          10</v>
          </cell>
          <cell r="H5285" t="str">
            <v>EA</v>
          </cell>
          <cell r="I5285">
            <v>156</v>
          </cell>
          <cell r="J5285">
            <v>0.09</v>
          </cell>
          <cell r="K5285">
            <v>170</v>
          </cell>
          <cell r="L5285">
            <v>8.9743589743589744E-2</v>
          </cell>
        </row>
        <row r="5286">
          <cell r="A5286" t="str">
            <v>6500001050</v>
          </cell>
          <cell r="B5286" t="str">
            <v>OTR LH TB WLMT BASE PIVOT - OO</v>
          </cell>
          <cell r="C5286" t="str">
            <v>P18</v>
          </cell>
          <cell r="D5286" t="str">
            <v>EMS Parts</v>
          </cell>
          <cell r="E5286" t="str">
            <v>20</v>
          </cell>
          <cell r="F5286" t="str">
            <v>700</v>
          </cell>
          <cell r="G5286" t="str">
            <v xml:space="preserve">          11</v>
          </cell>
          <cell r="H5286" t="str">
            <v>EA</v>
          </cell>
          <cell r="I5286">
            <v>157.28</v>
          </cell>
          <cell r="J5286">
            <v>0.09</v>
          </cell>
          <cell r="K5286">
            <v>171</v>
          </cell>
          <cell r="L5286">
            <v>8.723296032553407E-2</v>
          </cell>
        </row>
        <row r="5287">
          <cell r="A5287" t="str">
            <v>6500001051</v>
          </cell>
          <cell r="B5287" t="str">
            <v>INR LH TUBE WLDT BASE PVT - OO</v>
          </cell>
          <cell r="C5287" t="str">
            <v>P18</v>
          </cell>
          <cell r="D5287" t="str">
            <v>EMS Parts</v>
          </cell>
          <cell r="E5287" t="str">
            <v>16</v>
          </cell>
          <cell r="F5287" t="str">
            <v>700</v>
          </cell>
          <cell r="G5287" t="str">
            <v xml:space="preserve">          10</v>
          </cell>
          <cell r="H5287" t="str">
            <v>EA</v>
          </cell>
          <cell r="I5287">
            <v>119</v>
          </cell>
          <cell r="J5287">
            <v>0.09</v>
          </cell>
          <cell r="K5287">
            <v>130</v>
          </cell>
          <cell r="L5287">
            <v>9.2436974789915971E-2</v>
          </cell>
        </row>
        <row r="5288">
          <cell r="A5288" t="str">
            <v>6500001051</v>
          </cell>
          <cell r="B5288" t="str">
            <v>INR LH TUBE WLDT BASE PVT - OO</v>
          </cell>
          <cell r="C5288" t="str">
            <v>P18</v>
          </cell>
          <cell r="D5288" t="str">
            <v>EMS Parts</v>
          </cell>
          <cell r="E5288" t="str">
            <v>16</v>
          </cell>
          <cell r="F5288" t="str">
            <v>700</v>
          </cell>
          <cell r="G5288" t="str">
            <v xml:space="preserve">          11</v>
          </cell>
          <cell r="H5288" t="str">
            <v>EA</v>
          </cell>
          <cell r="I5288">
            <v>119.42</v>
          </cell>
          <cell r="J5288">
            <v>0.09</v>
          </cell>
          <cell r="K5288">
            <v>130</v>
          </cell>
          <cell r="L5288">
            <v>8.8594875230279674E-2</v>
          </cell>
        </row>
        <row r="5289">
          <cell r="A5289" t="str">
            <v>6500001056</v>
          </cell>
          <cell r="B5289" t="str">
            <v>FRAME,BASE,TUBE,INNER</v>
          </cell>
          <cell r="C5289" t="str">
            <v>P18</v>
          </cell>
          <cell r="D5289" t="str">
            <v>EMS Parts</v>
          </cell>
          <cell r="E5289" t="str">
            <v>20</v>
          </cell>
          <cell r="F5289" t="str">
            <v>700</v>
          </cell>
          <cell r="G5289" t="str">
            <v xml:space="preserve">          11</v>
          </cell>
          <cell r="H5289" t="str">
            <v>EA</v>
          </cell>
          <cell r="I5289">
            <v>728.11</v>
          </cell>
          <cell r="J5289">
            <v>0.09</v>
          </cell>
          <cell r="K5289">
            <v>794</v>
          </cell>
          <cell r="L5289">
            <v>9.0494568128442116E-2</v>
          </cell>
        </row>
        <row r="5290">
          <cell r="A5290" t="str">
            <v>6500001056</v>
          </cell>
          <cell r="B5290" t="str">
            <v>FRAME,BASE,TUBE,INNER</v>
          </cell>
          <cell r="C5290" t="str">
            <v>P18</v>
          </cell>
          <cell r="D5290" t="str">
            <v>EMS Parts</v>
          </cell>
          <cell r="E5290" t="str">
            <v>20</v>
          </cell>
          <cell r="F5290" t="str">
            <v>700</v>
          </cell>
          <cell r="G5290" t="str">
            <v xml:space="preserve">          10</v>
          </cell>
          <cell r="H5290" t="str">
            <v>EA</v>
          </cell>
          <cell r="I5290">
            <v>681</v>
          </cell>
          <cell r="J5290">
            <v>0.09</v>
          </cell>
          <cell r="K5290">
            <v>742</v>
          </cell>
          <cell r="L5290">
            <v>8.957415565345081E-2</v>
          </cell>
        </row>
        <row r="5291">
          <cell r="A5291" t="str">
            <v>6500001086</v>
          </cell>
          <cell r="B5291" t="str">
            <v>LOAD WHEEL, FRONT</v>
          </cell>
          <cell r="C5291" t="str">
            <v>P18</v>
          </cell>
          <cell r="D5291" t="str">
            <v>EMS Parts</v>
          </cell>
          <cell r="E5291" t="str">
            <v>20</v>
          </cell>
          <cell r="F5291" t="str">
            <v>700</v>
          </cell>
          <cell r="G5291" t="str">
            <v xml:space="preserve">          10</v>
          </cell>
          <cell r="H5291" t="str">
            <v>EA</v>
          </cell>
          <cell r="I5291">
            <v>20</v>
          </cell>
          <cell r="J5291">
            <v>0.09</v>
          </cell>
          <cell r="K5291">
            <v>22</v>
          </cell>
          <cell r="L5291">
            <v>0.1</v>
          </cell>
        </row>
        <row r="5292">
          <cell r="A5292" t="str">
            <v>6500001086</v>
          </cell>
          <cell r="B5292" t="str">
            <v>LOAD WHEEL, FRONT</v>
          </cell>
          <cell r="C5292" t="str">
            <v>P18</v>
          </cell>
          <cell r="D5292" t="str">
            <v>EMS Parts</v>
          </cell>
          <cell r="E5292" t="str">
            <v>20</v>
          </cell>
          <cell r="F5292" t="str">
            <v>700</v>
          </cell>
          <cell r="G5292" t="str">
            <v xml:space="preserve">          11</v>
          </cell>
          <cell r="H5292" t="str">
            <v>EA</v>
          </cell>
          <cell r="I5292">
            <v>19.2</v>
          </cell>
          <cell r="J5292">
            <v>0.09</v>
          </cell>
          <cell r="K5292">
            <v>20.928000000000001</v>
          </cell>
          <cell r="L5292">
            <v>9.000000000000008E-2</v>
          </cell>
        </row>
        <row r="5293">
          <cell r="A5293" t="str">
            <v>6500001087</v>
          </cell>
          <cell r="B5293" t="str">
            <v>BEARING CAP</v>
          </cell>
          <cell r="C5293" t="str">
            <v>P18</v>
          </cell>
          <cell r="D5293" t="str">
            <v>EMS Parts</v>
          </cell>
          <cell r="E5293" t="str">
            <v>20</v>
          </cell>
          <cell r="F5293" t="str">
            <v>700</v>
          </cell>
          <cell r="G5293" t="str">
            <v xml:space="preserve">          11</v>
          </cell>
          <cell r="H5293" t="str">
            <v>EA</v>
          </cell>
          <cell r="I5293">
            <v>10.97</v>
          </cell>
          <cell r="J5293">
            <v>0.09</v>
          </cell>
          <cell r="K5293">
            <v>11.957300000000002</v>
          </cell>
          <cell r="L5293">
            <v>9.0000000000000108E-2</v>
          </cell>
        </row>
        <row r="5294">
          <cell r="A5294" t="str">
            <v>6500001087</v>
          </cell>
          <cell r="B5294" t="str">
            <v>BEARING CAP</v>
          </cell>
          <cell r="C5294" t="str">
            <v>P18</v>
          </cell>
          <cell r="D5294" t="str">
            <v>EMS Parts</v>
          </cell>
          <cell r="E5294" t="str">
            <v>20</v>
          </cell>
          <cell r="F5294" t="str">
            <v>700</v>
          </cell>
          <cell r="G5294" t="str">
            <v xml:space="preserve">          10</v>
          </cell>
          <cell r="H5294" t="str">
            <v>EA</v>
          </cell>
          <cell r="I5294">
            <v>14</v>
          </cell>
          <cell r="J5294">
            <v>0.09</v>
          </cell>
          <cell r="K5294">
            <v>15.260000000000002</v>
          </cell>
          <cell r="L5294">
            <v>9.0000000000000108E-2</v>
          </cell>
        </row>
        <row r="5295">
          <cell r="A5295" t="str">
            <v>6500001090</v>
          </cell>
          <cell r="B5295" t="str">
            <v>HEAD END CROSS TUBE - OO</v>
          </cell>
          <cell r="C5295" t="str">
            <v>P18</v>
          </cell>
          <cell r="D5295" t="str">
            <v>EMS Parts</v>
          </cell>
          <cell r="E5295" t="str">
            <v>20</v>
          </cell>
          <cell r="F5295" t="str">
            <v>700</v>
          </cell>
          <cell r="G5295" t="str">
            <v xml:space="preserve">          10</v>
          </cell>
          <cell r="H5295" t="str">
            <v>EA</v>
          </cell>
          <cell r="I5295">
            <v>123</v>
          </cell>
          <cell r="J5295">
            <v>0.09</v>
          </cell>
          <cell r="K5295">
            <v>134</v>
          </cell>
          <cell r="L5295">
            <v>8.943089430894309E-2</v>
          </cell>
        </row>
        <row r="5296">
          <cell r="A5296" t="str">
            <v>6500001090</v>
          </cell>
          <cell r="B5296" t="str">
            <v>HEAD END CROSS TUBE - OO</v>
          </cell>
          <cell r="C5296" t="str">
            <v>P18</v>
          </cell>
          <cell r="D5296" t="str">
            <v>EMS Parts</v>
          </cell>
          <cell r="E5296" t="str">
            <v>20</v>
          </cell>
          <cell r="F5296" t="str">
            <v>700</v>
          </cell>
          <cell r="G5296" t="str">
            <v xml:space="preserve">          11</v>
          </cell>
          <cell r="H5296" t="str">
            <v>EA</v>
          </cell>
          <cell r="I5296">
            <v>128.69</v>
          </cell>
          <cell r="J5296">
            <v>0.09</v>
          </cell>
          <cell r="K5296">
            <v>140</v>
          </cell>
          <cell r="L5296">
            <v>8.7885616598026281E-2</v>
          </cell>
        </row>
        <row r="5297">
          <cell r="A5297" t="str">
            <v>6500001091</v>
          </cell>
          <cell r="B5297" t="str">
            <v>HOUSING, LATCH, TOP</v>
          </cell>
          <cell r="C5297" t="str">
            <v>P18</v>
          </cell>
          <cell r="D5297" t="str">
            <v>EMS Parts</v>
          </cell>
          <cell r="E5297" t="str">
            <v>20</v>
          </cell>
          <cell r="F5297" t="str">
            <v>700</v>
          </cell>
          <cell r="G5297" t="str">
            <v xml:space="preserve">          11</v>
          </cell>
          <cell r="H5297" t="str">
            <v>EA</v>
          </cell>
          <cell r="I5297">
            <v>6.86</v>
          </cell>
          <cell r="J5297">
            <v>0.09</v>
          </cell>
          <cell r="K5297">
            <v>7.4774000000000012</v>
          </cell>
          <cell r="L5297">
            <v>9.0000000000000122E-2</v>
          </cell>
        </row>
        <row r="5298">
          <cell r="A5298" t="str">
            <v>6500001091</v>
          </cell>
          <cell r="B5298" t="str">
            <v>HOUSING, LATCH, TOP</v>
          </cell>
          <cell r="C5298" t="str">
            <v>P18</v>
          </cell>
          <cell r="D5298" t="str">
            <v>EMS Parts</v>
          </cell>
          <cell r="E5298" t="str">
            <v>20</v>
          </cell>
          <cell r="F5298" t="str">
            <v>700</v>
          </cell>
          <cell r="G5298" t="str">
            <v xml:space="preserve">          10</v>
          </cell>
          <cell r="H5298" t="str">
            <v>EA</v>
          </cell>
          <cell r="I5298">
            <v>11</v>
          </cell>
          <cell r="J5298">
            <v>0.09</v>
          </cell>
          <cell r="K5298">
            <v>11.99</v>
          </cell>
          <cell r="L5298">
            <v>9.0000000000000024E-2</v>
          </cell>
        </row>
        <row r="5299">
          <cell r="A5299" t="str">
            <v>6500001092</v>
          </cell>
          <cell r="B5299" t="str">
            <v>HOUSING, LATCH, BOTTOM</v>
          </cell>
          <cell r="C5299" t="str">
            <v>P18</v>
          </cell>
          <cell r="D5299" t="str">
            <v>EMS Parts</v>
          </cell>
          <cell r="E5299" t="str">
            <v>20</v>
          </cell>
          <cell r="F5299" t="str">
            <v>700</v>
          </cell>
          <cell r="G5299" t="str">
            <v xml:space="preserve">          10</v>
          </cell>
          <cell r="H5299" t="str">
            <v>EA</v>
          </cell>
          <cell r="I5299">
            <v>12</v>
          </cell>
          <cell r="J5299">
            <v>0.09</v>
          </cell>
          <cell r="K5299">
            <v>13.080000000000002</v>
          </cell>
          <cell r="L5299">
            <v>9.0000000000000149E-2</v>
          </cell>
        </row>
        <row r="5300">
          <cell r="A5300" t="str">
            <v>6500001092</v>
          </cell>
          <cell r="B5300" t="str">
            <v>HOUSING, LATCH, BOTTOM</v>
          </cell>
          <cell r="C5300" t="str">
            <v>P18</v>
          </cell>
          <cell r="D5300" t="str">
            <v>EMS Parts</v>
          </cell>
          <cell r="E5300" t="str">
            <v>20</v>
          </cell>
          <cell r="F5300" t="str">
            <v>700</v>
          </cell>
          <cell r="G5300" t="str">
            <v xml:space="preserve">          11</v>
          </cell>
          <cell r="H5300" t="str">
            <v>EA</v>
          </cell>
          <cell r="I5300">
            <v>8.23</v>
          </cell>
          <cell r="J5300">
            <v>0.09</v>
          </cell>
          <cell r="K5300">
            <v>8.9707000000000008</v>
          </cell>
          <cell r="L5300">
            <v>9.0000000000000038E-2</v>
          </cell>
        </row>
        <row r="5301">
          <cell r="A5301" t="str">
            <v>6500001093</v>
          </cell>
          <cell r="B5301" t="str">
            <v>PIN, LOCK, SAFETY BAR</v>
          </cell>
          <cell r="C5301" t="str">
            <v>P18</v>
          </cell>
          <cell r="D5301" t="str">
            <v>EMS Parts</v>
          </cell>
          <cell r="E5301" t="str">
            <v>20</v>
          </cell>
          <cell r="F5301" t="str">
            <v>700</v>
          </cell>
          <cell r="G5301" t="str">
            <v xml:space="preserve">          11</v>
          </cell>
          <cell r="H5301" t="str">
            <v>EA</v>
          </cell>
          <cell r="I5301">
            <v>13.72</v>
          </cell>
          <cell r="J5301">
            <v>0.09</v>
          </cell>
          <cell r="K5301">
            <v>14.954800000000002</v>
          </cell>
          <cell r="L5301">
            <v>9.0000000000000122E-2</v>
          </cell>
        </row>
        <row r="5302">
          <cell r="A5302" t="str">
            <v>6500001093</v>
          </cell>
          <cell r="B5302" t="str">
            <v>PIN, LOCK, SAFETY BAR</v>
          </cell>
          <cell r="C5302" t="str">
            <v>P18</v>
          </cell>
          <cell r="D5302" t="str">
            <v>EMS Parts</v>
          </cell>
          <cell r="E5302" t="str">
            <v>20</v>
          </cell>
          <cell r="F5302" t="str">
            <v>700</v>
          </cell>
          <cell r="G5302" t="str">
            <v xml:space="preserve">          10</v>
          </cell>
          <cell r="H5302" t="str">
            <v>EA</v>
          </cell>
          <cell r="I5302">
            <v>16</v>
          </cell>
          <cell r="J5302">
            <v>0.09</v>
          </cell>
          <cell r="K5302">
            <v>17.440000000000001</v>
          </cell>
          <cell r="L5302">
            <v>9.000000000000008E-2</v>
          </cell>
        </row>
        <row r="5303">
          <cell r="A5303" t="str">
            <v>6500001095</v>
          </cell>
          <cell r="B5303" t="str">
            <v>SLIDE, ACTUATION</v>
          </cell>
          <cell r="C5303" t="str">
            <v>P18</v>
          </cell>
          <cell r="D5303" t="str">
            <v>EMS Parts</v>
          </cell>
          <cell r="E5303" t="str">
            <v>20</v>
          </cell>
          <cell r="F5303" t="str">
            <v>700</v>
          </cell>
          <cell r="G5303" t="str">
            <v xml:space="preserve">          10</v>
          </cell>
          <cell r="H5303" t="str">
            <v>EA</v>
          </cell>
          <cell r="I5303">
            <v>12</v>
          </cell>
          <cell r="J5303">
            <v>0.09</v>
          </cell>
          <cell r="K5303">
            <v>13.080000000000002</v>
          </cell>
          <cell r="L5303">
            <v>9.0000000000000149E-2</v>
          </cell>
        </row>
        <row r="5304">
          <cell r="A5304" t="str">
            <v>6500001095</v>
          </cell>
          <cell r="B5304" t="str">
            <v>SLIDE, ACTUATION</v>
          </cell>
          <cell r="C5304" t="str">
            <v>P18</v>
          </cell>
          <cell r="D5304" t="str">
            <v>EMS Parts</v>
          </cell>
          <cell r="E5304" t="str">
            <v>20</v>
          </cell>
          <cell r="F5304" t="str">
            <v>700</v>
          </cell>
          <cell r="G5304" t="str">
            <v xml:space="preserve">          11</v>
          </cell>
          <cell r="H5304" t="str">
            <v>EA</v>
          </cell>
          <cell r="I5304">
            <v>8.23</v>
          </cell>
          <cell r="J5304">
            <v>0.09</v>
          </cell>
          <cell r="K5304">
            <v>8.9707000000000008</v>
          </cell>
          <cell r="L5304">
            <v>9.0000000000000038E-2</v>
          </cell>
        </row>
        <row r="5305">
          <cell r="A5305" t="str">
            <v>6500001096</v>
          </cell>
          <cell r="B5305" t="str">
            <v>RELEASE LINK, HEAD SECTION</v>
          </cell>
          <cell r="C5305" t="str">
            <v>P18</v>
          </cell>
          <cell r="D5305" t="str">
            <v>EMS Parts</v>
          </cell>
          <cell r="E5305" t="str">
            <v>20</v>
          </cell>
          <cell r="F5305" t="str">
            <v>700</v>
          </cell>
          <cell r="G5305" t="str">
            <v xml:space="preserve">          11</v>
          </cell>
          <cell r="H5305" t="str">
            <v>EA</v>
          </cell>
          <cell r="I5305">
            <v>4.13</v>
          </cell>
          <cell r="J5305">
            <v>0.09</v>
          </cell>
          <cell r="K5305">
            <v>4.5017000000000005</v>
          </cell>
          <cell r="L5305">
            <v>9.0000000000000149E-2</v>
          </cell>
        </row>
        <row r="5306">
          <cell r="A5306" t="str">
            <v>6500001096</v>
          </cell>
          <cell r="B5306" t="str">
            <v>RELEASE LINK, HEAD SECTION</v>
          </cell>
          <cell r="C5306" t="str">
            <v>P18</v>
          </cell>
          <cell r="D5306" t="str">
            <v>EMS Parts</v>
          </cell>
          <cell r="E5306" t="str">
            <v>20</v>
          </cell>
          <cell r="F5306" t="str">
            <v>700</v>
          </cell>
          <cell r="G5306" t="str">
            <v xml:space="preserve">          10</v>
          </cell>
          <cell r="H5306" t="str">
            <v>EA</v>
          </cell>
          <cell r="I5306">
            <v>9</v>
          </cell>
          <cell r="J5306">
            <v>0.09</v>
          </cell>
          <cell r="K5306">
            <v>9.81</v>
          </cell>
          <cell r="L5306">
            <v>9.0000000000000052E-2</v>
          </cell>
        </row>
        <row r="5307">
          <cell r="A5307" t="str">
            <v>6500001098</v>
          </cell>
          <cell r="B5307" t="str">
            <v>DEAD STOP, LITTER, INTERAL</v>
          </cell>
          <cell r="C5307" t="str">
            <v>P18</v>
          </cell>
          <cell r="D5307" t="str">
            <v>EMS Parts</v>
          </cell>
          <cell r="E5307" t="str">
            <v>20</v>
          </cell>
          <cell r="F5307" t="str">
            <v>700</v>
          </cell>
          <cell r="G5307" t="str">
            <v xml:space="preserve">          10</v>
          </cell>
          <cell r="H5307" t="str">
            <v>EA</v>
          </cell>
          <cell r="I5307">
            <v>29</v>
          </cell>
          <cell r="J5307">
            <v>0.09</v>
          </cell>
          <cell r="K5307">
            <v>32</v>
          </cell>
          <cell r="L5307">
            <v>0.10344827586206896</v>
          </cell>
        </row>
        <row r="5308">
          <cell r="A5308" t="str">
            <v>6500001098</v>
          </cell>
          <cell r="B5308" t="str">
            <v>DEAD STOP, LITTER, INTERAL</v>
          </cell>
          <cell r="C5308" t="str">
            <v>P18</v>
          </cell>
          <cell r="D5308" t="str">
            <v>EMS Parts</v>
          </cell>
          <cell r="E5308" t="str">
            <v>20</v>
          </cell>
          <cell r="F5308" t="str">
            <v>700</v>
          </cell>
          <cell r="G5308" t="str">
            <v xml:space="preserve">          11</v>
          </cell>
          <cell r="H5308" t="str">
            <v>EA</v>
          </cell>
          <cell r="I5308">
            <v>28.77</v>
          </cell>
          <cell r="J5308">
            <v>0.09</v>
          </cell>
          <cell r="K5308">
            <v>31</v>
          </cell>
          <cell r="L5308">
            <v>7.7511296489398696E-2</v>
          </cell>
        </row>
        <row r="5309">
          <cell r="A5309" t="str">
            <v>6500001102</v>
          </cell>
          <cell r="B5309" t="str">
            <v>BRKT, BASE/LITTER INTERFACE</v>
          </cell>
          <cell r="C5309" t="str">
            <v>P18</v>
          </cell>
          <cell r="D5309" t="str">
            <v>EMS Parts</v>
          </cell>
          <cell r="E5309" t="str">
            <v>20</v>
          </cell>
          <cell r="F5309" t="str">
            <v>700</v>
          </cell>
          <cell r="G5309" t="str">
            <v xml:space="preserve">          11</v>
          </cell>
          <cell r="H5309" t="str">
            <v>EA</v>
          </cell>
          <cell r="I5309">
            <v>142.36000000000001</v>
          </cell>
          <cell r="J5309">
            <v>0.09</v>
          </cell>
          <cell r="K5309">
            <v>155</v>
          </cell>
          <cell r="L5309">
            <v>8.8788985670131951E-2</v>
          </cell>
        </row>
        <row r="5310">
          <cell r="A5310" t="str">
            <v>6500001102</v>
          </cell>
          <cell r="B5310" t="str">
            <v>BRKT, BASE/LITTER INTERFACE</v>
          </cell>
          <cell r="C5310" t="str">
            <v>P18</v>
          </cell>
          <cell r="D5310" t="str">
            <v>EMS Parts</v>
          </cell>
          <cell r="E5310" t="str">
            <v>20</v>
          </cell>
          <cell r="F5310" t="str">
            <v>700</v>
          </cell>
          <cell r="G5310" t="str">
            <v xml:space="preserve">          10</v>
          </cell>
          <cell r="H5310" t="str">
            <v>EA</v>
          </cell>
          <cell r="I5310">
            <v>136</v>
          </cell>
          <cell r="J5310">
            <v>0.09</v>
          </cell>
          <cell r="K5310">
            <v>148</v>
          </cell>
          <cell r="L5310">
            <v>8.8235294117647065E-2</v>
          </cell>
        </row>
        <row r="5311">
          <cell r="A5311" t="str">
            <v>6500001104</v>
          </cell>
          <cell r="B5311" t="str">
            <v>SUPPORT BRKT, LITTER OUTSIDE</v>
          </cell>
          <cell r="C5311" t="str">
            <v>P18</v>
          </cell>
          <cell r="D5311" t="str">
            <v>EMS Parts</v>
          </cell>
          <cell r="E5311" t="str">
            <v>20</v>
          </cell>
          <cell r="F5311" t="str">
            <v>700</v>
          </cell>
          <cell r="G5311" t="str">
            <v xml:space="preserve">          10</v>
          </cell>
          <cell r="H5311" t="str">
            <v>EA</v>
          </cell>
          <cell r="I5311">
            <v>12</v>
          </cell>
          <cell r="J5311">
            <v>0.09</v>
          </cell>
          <cell r="K5311">
            <v>13.080000000000002</v>
          </cell>
          <cell r="L5311">
            <v>9.0000000000000149E-2</v>
          </cell>
        </row>
        <row r="5312">
          <cell r="A5312" t="str">
            <v>6500001104</v>
          </cell>
          <cell r="B5312" t="str">
            <v>SUPPORT BRKT, LITTER OUTSIDE</v>
          </cell>
          <cell r="C5312" t="str">
            <v>P18</v>
          </cell>
          <cell r="D5312" t="str">
            <v>EMS Parts</v>
          </cell>
          <cell r="E5312" t="str">
            <v>20</v>
          </cell>
          <cell r="F5312" t="str">
            <v>700</v>
          </cell>
          <cell r="G5312" t="str">
            <v xml:space="preserve">          11</v>
          </cell>
          <cell r="H5312" t="str">
            <v>EA</v>
          </cell>
          <cell r="I5312">
            <v>8.23</v>
          </cell>
          <cell r="J5312">
            <v>0.09</v>
          </cell>
          <cell r="K5312">
            <v>8.9707000000000008</v>
          </cell>
          <cell r="L5312">
            <v>9.0000000000000038E-2</v>
          </cell>
        </row>
        <row r="5313">
          <cell r="A5313" t="str">
            <v>6500001105</v>
          </cell>
          <cell r="B5313" t="str">
            <v>CROSS TUBE,LITTER SUPPORT - OO</v>
          </cell>
          <cell r="C5313" t="str">
            <v>P18</v>
          </cell>
          <cell r="D5313" t="str">
            <v>EMS Parts</v>
          </cell>
          <cell r="E5313" t="str">
            <v>20</v>
          </cell>
          <cell r="F5313" t="str">
            <v>700</v>
          </cell>
          <cell r="G5313" t="str">
            <v xml:space="preserve">          10</v>
          </cell>
          <cell r="H5313" t="str">
            <v>EA</v>
          </cell>
          <cell r="I5313">
            <v>35</v>
          </cell>
          <cell r="J5313">
            <v>0.09</v>
          </cell>
          <cell r="K5313">
            <v>38</v>
          </cell>
          <cell r="L5313">
            <v>8.5714285714285715E-2</v>
          </cell>
        </row>
        <row r="5314">
          <cell r="A5314" t="str">
            <v>6500001105</v>
          </cell>
          <cell r="B5314" t="str">
            <v>CROSS TUBE,LITTER SUPPORT - OO</v>
          </cell>
          <cell r="C5314" t="str">
            <v>P18</v>
          </cell>
          <cell r="D5314" t="str">
            <v>EMS Parts</v>
          </cell>
          <cell r="E5314" t="str">
            <v>20</v>
          </cell>
          <cell r="F5314" t="str">
            <v>700</v>
          </cell>
          <cell r="G5314" t="str">
            <v xml:space="preserve">          11</v>
          </cell>
          <cell r="H5314" t="str">
            <v>EA</v>
          </cell>
          <cell r="I5314">
            <v>36.979999999999997</v>
          </cell>
          <cell r="J5314">
            <v>0.09</v>
          </cell>
          <cell r="K5314">
            <v>40</v>
          </cell>
          <cell r="L5314">
            <v>8.1665765278529021E-2</v>
          </cell>
        </row>
        <row r="5315">
          <cell r="A5315" t="str">
            <v>6500001106</v>
          </cell>
          <cell r="B5315" t="str">
            <v>SUPPORT BRKT, LITTER INSIDE</v>
          </cell>
          <cell r="C5315" t="str">
            <v>P18</v>
          </cell>
          <cell r="D5315" t="str">
            <v>EMS Parts</v>
          </cell>
          <cell r="E5315" t="str">
            <v>20</v>
          </cell>
          <cell r="F5315" t="str">
            <v>700</v>
          </cell>
          <cell r="G5315" t="str">
            <v xml:space="preserve">          10</v>
          </cell>
          <cell r="H5315" t="str">
            <v>EA</v>
          </cell>
          <cell r="I5315">
            <v>13</v>
          </cell>
          <cell r="J5315">
            <v>0.09</v>
          </cell>
          <cell r="K5315">
            <v>14.170000000000002</v>
          </cell>
          <cell r="L5315">
            <v>9.0000000000000135E-2</v>
          </cell>
        </row>
        <row r="5316">
          <cell r="A5316" t="str">
            <v>6500001106</v>
          </cell>
          <cell r="B5316" t="str">
            <v>SUPPORT BRKT, LITTER INSIDE</v>
          </cell>
          <cell r="C5316" t="str">
            <v>P18</v>
          </cell>
          <cell r="D5316" t="str">
            <v>EMS Parts</v>
          </cell>
          <cell r="E5316" t="str">
            <v>20</v>
          </cell>
          <cell r="F5316" t="str">
            <v>700</v>
          </cell>
          <cell r="G5316" t="str">
            <v xml:space="preserve">          11</v>
          </cell>
          <cell r="H5316" t="str">
            <v>EA</v>
          </cell>
          <cell r="I5316">
            <v>9.61</v>
          </cell>
          <cell r="J5316">
            <v>0.09</v>
          </cell>
          <cell r="K5316">
            <v>10.4749</v>
          </cell>
          <cell r="L5316">
            <v>9.0000000000000052E-2</v>
          </cell>
        </row>
        <row r="5317">
          <cell r="A5317" t="str">
            <v>6500001107</v>
          </cell>
          <cell r="B5317" t="str">
            <v>TREND SUPPORT CROSS TUBE</v>
          </cell>
          <cell r="C5317" t="str">
            <v>P18</v>
          </cell>
          <cell r="D5317" t="str">
            <v>EMS Parts</v>
          </cell>
          <cell r="E5317" t="str">
            <v>20</v>
          </cell>
          <cell r="F5317" t="str">
            <v>700</v>
          </cell>
          <cell r="G5317" t="str">
            <v xml:space="preserve">          10</v>
          </cell>
          <cell r="H5317" t="str">
            <v>EA</v>
          </cell>
          <cell r="I5317">
            <v>33</v>
          </cell>
          <cell r="J5317">
            <v>0.09</v>
          </cell>
          <cell r="K5317">
            <v>36</v>
          </cell>
          <cell r="L5317">
            <v>9.0909090909090912E-2</v>
          </cell>
        </row>
        <row r="5318">
          <cell r="A5318" t="str">
            <v>6500001107</v>
          </cell>
          <cell r="B5318" t="str">
            <v>TREND SUPPORT CROSS TUBE</v>
          </cell>
          <cell r="C5318" t="str">
            <v>P18</v>
          </cell>
          <cell r="D5318" t="str">
            <v>EMS Parts</v>
          </cell>
          <cell r="E5318" t="str">
            <v>20</v>
          </cell>
          <cell r="F5318" t="str">
            <v>700</v>
          </cell>
          <cell r="G5318" t="str">
            <v xml:space="preserve">          11</v>
          </cell>
          <cell r="H5318" t="str">
            <v>EA</v>
          </cell>
          <cell r="I5318">
            <v>34.22</v>
          </cell>
          <cell r="J5318">
            <v>0.09</v>
          </cell>
          <cell r="K5318">
            <v>37</v>
          </cell>
          <cell r="L5318">
            <v>8.1239041496201092E-2</v>
          </cell>
        </row>
        <row r="5319">
          <cell r="A5319" t="str">
            <v>6500001108</v>
          </cell>
          <cell r="B5319" t="str">
            <v>TREND RELEASE</v>
          </cell>
          <cell r="C5319" t="str">
            <v>P18</v>
          </cell>
          <cell r="D5319" t="str">
            <v>EMS Parts</v>
          </cell>
          <cell r="E5319" t="str">
            <v>20</v>
          </cell>
          <cell r="F5319" t="str">
            <v>700</v>
          </cell>
          <cell r="G5319" t="str">
            <v xml:space="preserve">          10</v>
          </cell>
          <cell r="H5319" t="str">
            <v>EA</v>
          </cell>
          <cell r="I5319">
            <v>12</v>
          </cell>
          <cell r="J5319">
            <v>0.09</v>
          </cell>
          <cell r="K5319">
            <v>13.080000000000002</v>
          </cell>
          <cell r="L5319">
            <v>9.0000000000000149E-2</v>
          </cell>
        </row>
        <row r="5320">
          <cell r="A5320" t="str">
            <v>6500001108</v>
          </cell>
          <cell r="B5320" t="str">
            <v>TREND RELEASE</v>
          </cell>
          <cell r="C5320" t="str">
            <v>P18</v>
          </cell>
          <cell r="D5320" t="str">
            <v>EMS Parts</v>
          </cell>
          <cell r="E5320" t="str">
            <v>20</v>
          </cell>
          <cell r="F5320" t="str">
            <v>700</v>
          </cell>
          <cell r="G5320" t="str">
            <v xml:space="preserve">          11</v>
          </cell>
          <cell r="H5320" t="str">
            <v>EA</v>
          </cell>
          <cell r="I5320">
            <v>8.23</v>
          </cell>
          <cell r="J5320">
            <v>0.09</v>
          </cell>
          <cell r="K5320">
            <v>8.9707000000000008</v>
          </cell>
          <cell r="L5320">
            <v>9.0000000000000038E-2</v>
          </cell>
        </row>
        <row r="5321">
          <cell r="A5321" t="str">
            <v>6500001109</v>
          </cell>
          <cell r="B5321" t="str">
            <v>TREND SUPPORT BRACKET</v>
          </cell>
          <cell r="C5321" t="str">
            <v>P18</v>
          </cell>
          <cell r="D5321" t="str">
            <v>EMS Parts</v>
          </cell>
          <cell r="E5321" t="str">
            <v>20</v>
          </cell>
          <cell r="F5321" t="str">
            <v>700</v>
          </cell>
          <cell r="G5321" t="str">
            <v xml:space="preserve">          11</v>
          </cell>
          <cell r="H5321" t="str">
            <v>EA</v>
          </cell>
          <cell r="I5321">
            <v>6.86</v>
          </cell>
          <cell r="J5321">
            <v>0.09</v>
          </cell>
          <cell r="K5321">
            <v>7.4774000000000012</v>
          </cell>
          <cell r="L5321">
            <v>9.0000000000000122E-2</v>
          </cell>
        </row>
        <row r="5322">
          <cell r="A5322" t="str">
            <v>6500001109</v>
          </cell>
          <cell r="B5322" t="str">
            <v>TREND SUPPORT BRACKET</v>
          </cell>
          <cell r="C5322" t="str">
            <v>P18</v>
          </cell>
          <cell r="D5322" t="str">
            <v>EMS Parts</v>
          </cell>
          <cell r="E5322" t="str">
            <v>20</v>
          </cell>
          <cell r="F5322" t="str">
            <v>700</v>
          </cell>
          <cell r="G5322" t="str">
            <v xml:space="preserve">          10</v>
          </cell>
          <cell r="H5322" t="str">
            <v>EA</v>
          </cell>
          <cell r="I5322">
            <v>11</v>
          </cell>
          <cell r="J5322">
            <v>0.09</v>
          </cell>
          <cell r="K5322">
            <v>11.99</v>
          </cell>
          <cell r="L5322">
            <v>9.0000000000000024E-2</v>
          </cell>
        </row>
        <row r="5323">
          <cell r="A5323" t="str">
            <v>6500001110</v>
          </cell>
          <cell r="B5323" t="str">
            <v>INHIBITOR, LATERAL</v>
          </cell>
          <cell r="C5323" t="str">
            <v>P18</v>
          </cell>
          <cell r="D5323" t="str">
            <v>EMS Parts</v>
          </cell>
          <cell r="E5323" t="str">
            <v>20</v>
          </cell>
          <cell r="F5323" t="str">
            <v>700</v>
          </cell>
          <cell r="G5323" t="str">
            <v xml:space="preserve">          11</v>
          </cell>
          <cell r="H5323" t="str">
            <v>EA</v>
          </cell>
          <cell r="I5323">
            <v>13.5</v>
          </cell>
          <cell r="J5323">
            <v>0.09</v>
          </cell>
          <cell r="K5323">
            <v>14.715000000000002</v>
          </cell>
          <cell r="L5323">
            <v>9.0000000000000122E-2</v>
          </cell>
        </row>
        <row r="5324">
          <cell r="A5324" t="str">
            <v>6500001110</v>
          </cell>
          <cell r="B5324" t="str">
            <v>INHIBITOR, LATERAL</v>
          </cell>
          <cell r="C5324" t="str">
            <v>P18</v>
          </cell>
          <cell r="D5324" t="str">
            <v>EMS Parts</v>
          </cell>
          <cell r="E5324" t="str">
            <v>20</v>
          </cell>
          <cell r="F5324" t="str">
            <v>700</v>
          </cell>
          <cell r="G5324" t="str">
            <v xml:space="preserve">          10</v>
          </cell>
          <cell r="H5324" t="str">
            <v>EA</v>
          </cell>
          <cell r="I5324">
            <v>16</v>
          </cell>
          <cell r="J5324">
            <v>0.09</v>
          </cell>
          <cell r="K5324">
            <v>17.440000000000001</v>
          </cell>
          <cell r="L5324">
            <v>9.000000000000008E-2</v>
          </cell>
        </row>
        <row r="5325">
          <cell r="A5325" t="str">
            <v>6500001111</v>
          </cell>
          <cell r="B5325" t="str">
            <v>MID-SECTION SKIN</v>
          </cell>
          <cell r="C5325" t="str">
            <v>P18</v>
          </cell>
          <cell r="D5325" t="str">
            <v>EMS Parts</v>
          </cell>
          <cell r="E5325" t="str">
            <v>20</v>
          </cell>
          <cell r="F5325" t="str">
            <v>700</v>
          </cell>
          <cell r="G5325" t="str">
            <v xml:space="preserve">          10</v>
          </cell>
          <cell r="H5325" t="str">
            <v>EA</v>
          </cell>
          <cell r="I5325">
            <v>35</v>
          </cell>
          <cell r="J5325">
            <v>0.09</v>
          </cell>
          <cell r="K5325">
            <v>38</v>
          </cell>
          <cell r="L5325">
            <v>8.5714285714285715E-2</v>
          </cell>
        </row>
        <row r="5326">
          <cell r="A5326" t="str">
            <v>6500001111</v>
          </cell>
          <cell r="B5326" t="str">
            <v>MID-SECTION SKIN</v>
          </cell>
          <cell r="C5326" t="str">
            <v>P18</v>
          </cell>
          <cell r="D5326" t="str">
            <v>EMS Parts</v>
          </cell>
          <cell r="E5326" t="str">
            <v>20</v>
          </cell>
          <cell r="F5326" t="str">
            <v>700</v>
          </cell>
          <cell r="G5326" t="str">
            <v xml:space="preserve">          11</v>
          </cell>
          <cell r="H5326" t="str">
            <v>EA</v>
          </cell>
          <cell r="I5326">
            <v>36.979999999999997</v>
          </cell>
          <cell r="J5326">
            <v>0.09</v>
          </cell>
          <cell r="K5326">
            <v>40</v>
          </cell>
          <cell r="L5326">
            <v>8.1665765278529021E-2</v>
          </cell>
        </row>
        <row r="5327">
          <cell r="A5327" t="str">
            <v>6500001112</v>
          </cell>
          <cell r="B5327" t="str">
            <v>OUTER MACHINED WLDMT BRKT PR</v>
          </cell>
          <cell r="C5327" t="str">
            <v>P18</v>
          </cell>
          <cell r="D5327" t="str">
            <v>EMS Parts</v>
          </cell>
          <cell r="E5327" t="str">
            <v>20</v>
          </cell>
          <cell r="F5327" t="str">
            <v>700</v>
          </cell>
          <cell r="G5327" t="str">
            <v xml:space="preserve">          11</v>
          </cell>
          <cell r="H5327" t="str">
            <v>EA</v>
          </cell>
          <cell r="I5327">
            <v>158.66999999999999</v>
          </cell>
          <cell r="J5327">
            <v>0.09</v>
          </cell>
          <cell r="K5327">
            <v>173</v>
          </cell>
          <cell r="L5327">
            <v>9.0313228713682567E-2</v>
          </cell>
        </row>
        <row r="5328">
          <cell r="A5328" t="str">
            <v>6500001112</v>
          </cell>
          <cell r="B5328" t="str">
            <v>OUTER MACHINED WLDMT BRKT PR</v>
          </cell>
          <cell r="C5328" t="str">
            <v>P18</v>
          </cell>
          <cell r="D5328" t="str">
            <v>EMS Parts</v>
          </cell>
          <cell r="E5328" t="str">
            <v>20</v>
          </cell>
          <cell r="F5328" t="str">
            <v>700</v>
          </cell>
          <cell r="G5328" t="str">
            <v xml:space="preserve">          10</v>
          </cell>
          <cell r="H5328" t="str">
            <v>EA</v>
          </cell>
          <cell r="I5328">
            <v>157</v>
          </cell>
          <cell r="J5328">
            <v>0.09</v>
          </cell>
          <cell r="K5328">
            <v>171</v>
          </cell>
          <cell r="L5328">
            <v>8.9171974522292988E-2</v>
          </cell>
        </row>
        <row r="5329">
          <cell r="A5329" t="str">
            <v>6500001113</v>
          </cell>
          <cell r="B5329" t="str">
            <v>OUTER MACHINED WLDMT BRKT PL</v>
          </cell>
          <cell r="C5329" t="str">
            <v>P18</v>
          </cell>
          <cell r="D5329" t="str">
            <v>EMS Parts</v>
          </cell>
          <cell r="E5329" t="str">
            <v>20</v>
          </cell>
          <cell r="F5329" t="str">
            <v>700</v>
          </cell>
          <cell r="G5329" t="str">
            <v xml:space="preserve">          11</v>
          </cell>
          <cell r="H5329" t="str">
            <v>EA</v>
          </cell>
          <cell r="I5329">
            <v>158.66999999999999</v>
          </cell>
          <cell r="J5329">
            <v>0.09</v>
          </cell>
          <cell r="K5329">
            <v>173</v>
          </cell>
          <cell r="L5329">
            <v>9.0313228713682567E-2</v>
          </cell>
        </row>
        <row r="5330">
          <cell r="A5330" t="str">
            <v>6500001113</v>
          </cell>
          <cell r="B5330" t="str">
            <v>OUTER MACHINED WLDMT BRKT PL</v>
          </cell>
          <cell r="C5330" t="str">
            <v>P18</v>
          </cell>
          <cell r="D5330" t="str">
            <v>EMS Parts</v>
          </cell>
          <cell r="E5330" t="str">
            <v>20</v>
          </cell>
          <cell r="F5330" t="str">
            <v>700</v>
          </cell>
          <cell r="G5330" t="str">
            <v xml:space="preserve">          10</v>
          </cell>
          <cell r="H5330" t="str">
            <v>EA</v>
          </cell>
          <cell r="I5330">
            <v>157</v>
          </cell>
          <cell r="J5330">
            <v>0.09</v>
          </cell>
          <cell r="K5330">
            <v>171</v>
          </cell>
          <cell r="L5330">
            <v>8.9171974522292988E-2</v>
          </cell>
        </row>
        <row r="5331">
          <cell r="A5331" t="str">
            <v>6500001114</v>
          </cell>
          <cell r="B5331" t="str">
            <v>OUTER RAIL EXTRUSION, PR</v>
          </cell>
          <cell r="C5331" t="str">
            <v>P18</v>
          </cell>
          <cell r="D5331" t="str">
            <v>EMS Parts</v>
          </cell>
          <cell r="E5331" t="str">
            <v>20</v>
          </cell>
          <cell r="F5331" t="str">
            <v>700</v>
          </cell>
          <cell r="G5331" t="str">
            <v xml:space="preserve">          11</v>
          </cell>
          <cell r="H5331" t="str">
            <v>EA</v>
          </cell>
          <cell r="I5331">
            <v>151.94</v>
          </cell>
          <cell r="J5331">
            <v>0.09</v>
          </cell>
          <cell r="K5331">
            <v>166</v>
          </cell>
          <cell r="L5331">
            <v>9.2536527576675021E-2</v>
          </cell>
        </row>
        <row r="5332">
          <cell r="A5332" t="str">
            <v>6500001114</v>
          </cell>
          <cell r="B5332" t="str">
            <v>OUTER RAIL EXTRUSION, PR</v>
          </cell>
          <cell r="C5332" t="str">
            <v>P18</v>
          </cell>
          <cell r="D5332" t="str">
            <v>EMS Parts</v>
          </cell>
          <cell r="E5332" t="str">
            <v>20</v>
          </cell>
          <cell r="F5332" t="str">
            <v>700</v>
          </cell>
          <cell r="G5332" t="str">
            <v xml:space="preserve">          10</v>
          </cell>
          <cell r="H5332" t="str">
            <v>EA</v>
          </cell>
          <cell r="I5332">
            <v>143</v>
          </cell>
          <cell r="J5332">
            <v>0.09</v>
          </cell>
          <cell r="K5332">
            <v>156</v>
          </cell>
          <cell r="L5332">
            <v>9.0909090909090912E-2</v>
          </cell>
        </row>
        <row r="5333">
          <cell r="A5333" t="str">
            <v>6500001115</v>
          </cell>
          <cell r="B5333" t="str">
            <v>OUTER RAIL EXTRUSION, PL</v>
          </cell>
          <cell r="C5333" t="str">
            <v>P18</v>
          </cell>
          <cell r="D5333" t="str">
            <v>EMS Parts</v>
          </cell>
          <cell r="E5333" t="str">
            <v>20</v>
          </cell>
          <cell r="F5333" t="str">
            <v>700</v>
          </cell>
          <cell r="G5333" t="str">
            <v xml:space="preserve">          11</v>
          </cell>
          <cell r="H5333" t="str">
            <v>EA</v>
          </cell>
          <cell r="I5333">
            <v>151.94</v>
          </cell>
          <cell r="J5333">
            <v>0.09</v>
          </cell>
          <cell r="K5333">
            <v>166</v>
          </cell>
          <cell r="L5333">
            <v>9.2536527576675021E-2</v>
          </cell>
        </row>
        <row r="5334">
          <cell r="A5334" t="str">
            <v>6500001115</v>
          </cell>
          <cell r="B5334" t="str">
            <v>OUTER RAIL EXTRUSION, PL</v>
          </cell>
          <cell r="C5334" t="str">
            <v>P18</v>
          </cell>
          <cell r="D5334" t="str">
            <v>EMS Parts</v>
          </cell>
          <cell r="E5334" t="str">
            <v>20</v>
          </cell>
          <cell r="F5334" t="str">
            <v>700</v>
          </cell>
          <cell r="G5334" t="str">
            <v xml:space="preserve">          10</v>
          </cell>
          <cell r="H5334" t="str">
            <v>EA</v>
          </cell>
          <cell r="I5334">
            <v>143</v>
          </cell>
          <cell r="J5334">
            <v>0.09</v>
          </cell>
          <cell r="K5334">
            <v>156</v>
          </cell>
          <cell r="L5334">
            <v>9.0909090909090912E-2</v>
          </cell>
        </row>
        <row r="5335">
          <cell r="A5335" t="str">
            <v>6500001116</v>
          </cell>
          <cell r="B5335" t="str">
            <v>SIDERAIL BRACKET</v>
          </cell>
          <cell r="C5335" t="str">
            <v>P18</v>
          </cell>
          <cell r="D5335" t="str">
            <v>EMS Parts</v>
          </cell>
          <cell r="E5335" t="str">
            <v>20</v>
          </cell>
          <cell r="F5335" t="str">
            <v>700</v>
          </cell>
          <cell r="G5335" t="str">
            <v xml:space="preserve">          10</v>
          </cell>
          <cell r="H5335" t="str">
            <v>EA</v>
          </cell>
          <cell r="I5335">
            <v>25</v>
          </cell>
          <cell r="J5335">
            <v>0.09</v>
          </cell>
          <cell r="K5335">
            <v>27</v>
          </cell>
          <cell r="L5335">
            <v>0.08</v>
          </cell>
        </row>
        <row r="5336">
          <cell r="A5336" t="str">
            <v>6500001116</v>
          </cell>
          <cell r="B5336" t="str">
            <v>SIDERAIL BRACKET</v>
          </cell>
          <cell r="C5336" t="str">
            <v>P18</v>
          </cell>
          <cell r="D5336" t="str">
            <v>EMS Parts</v>
          </cell>
          <cell r="E5336" t="str">
            <v>20</v>
          </cell>
          <cell r="F5336" t="str">
            <v>700</v>
          </cell>
          <cell r="G5336" t="str">
            <v xml:space="preserve">          11</v>
          </cell>
          <cell r="H5336" t="str">
            <v>EA</v>
          </cell>
          <cell r="I5336">
            <v>23.3</v>
          </cell>
          <cell r="J5336">
            <v>0.09</v>
          </cell>
          <cell r="K5336">
            <v>25</v>
          </cell>
          <cell r="L5336">
            <v>7.2961373390557901E-2</v>
          </cell>
        </row>
        <row r="5337">
          <cell r="A5337" t="str">
            <v>6500001117</v>
          </cell>
          <cell r="B5337" t="str">
            <v>SIDERAIL CLAMP</v>
          </cell>
          <cell r="C5337" t="str">
            <v>P18</v>
          </cell>
          <cell r="D5337" t="str">
            <v>EMS Parts</v>
          </cell>
          <cell r="E5337" t="str">
            <v>20</v>
          </cell>
          <cell r="F5337" t="str">
            <v>700</v>
          </cell>
          <cell r="G5337" t="str">
            <v xml:space="preserve">          11</v>
          </cell>
          <cell r="H5337" t="str">
            <v>EA</v>
          </cell>
          <cell r="I5337">
            <v>4.13</v>
          </cell>
          <cell r="J5337">
            <v>0.09</v>
          </cell>
          <cell r="K5337">
            <v>4.5017000000000005</v>
          </cell>
          <cell r="L5337">
            <v>9.0000000000000149E-2</v>
          </cell>
        </row>
        <row r="5338">
          <cell r="A5338" t="str">
            <v>6500001117</v>
          </cell>
          <cell r="B5338" t="str">
            <v>SIDERAIL CLAMP</v>
          </cell>
          <cell r="C5338" t="str">
            <v>P18</v>
          </cell>
          <cell r="D5338" t="str">
            <v>EMS Parts</v>
          </cell>
          <cell r="E5338" t="str">
            <v>20</v>
          </cell>
          <cell r="F5338" t="str">
            <v>700</v>
          </cell>
          <cell r="G5338" t="str">
            <v xml:space="preserve">          10</v>
          </cell>
          <cell r="H5338" t="str">
            <v>EA</v>
          </cell>
          <cell r="I5338">
            <v>9</v>
          </cell>
          <cell r="J5338">
            <v>0.09</v>
          </cell>
          <cell r="K5338">
            <v>9.81</v>
          </cell>
          <cell r="L5338">
            <v>9.0000000000000052E-2</v>
          </cell>
        </row>
        <row r="5339">
          <cell r="A5339" t="str">
            <v>6500001118</v>
          </cell>
          <cell r="B5339" t="str">
            <v>NUT, SIDERAIL</v>
          </cell>
          <cell r="C5339" t="str">
            <v>P18</v>
          </cell>
          <cell r="D5339" t="str">
            <v>EMS Parts</v>
          </cell>
          <cell r="E5339" t="str">
            <v>20</v>
          </cell>
          <cell r="F5339" t="str">
            <v>700</v>
          </cell>
          <cell r="G5339" t="str">
            <v xml:space="preserve">          11</v>
          </cell>
          <cell r="H5339" t="str">
            <v>EA</v>
          </cell>
          <cell r="I5339">
            <v>12.35</v>
          </cell>
          <cell r="J5339">
            <v>0.09</v>
          </cell>
          <cell r="K5339">
            <v>13.461500000000001</v>
          </cell>
          <cell r="L5339">
            <v>9.0000000000000108E-2</v>
          </cell>
        </row>
        <row r="5340">
          <cell r="A5340" t="str">
            <v>6500001118</v>
          </cell>
          <cell r="B5340" t="str">
            <v>NUT, SIDERAIL</v>
          </cell>
          <cell r="C5340" t="str">
            <v>P18</v>
          </cell>
          <cell r="D5340" t="str">
            <v>EMS Parts</v>
          </cell>
          <cell r="E5340" t="str">
            <v>20</v>
          </cell>
          <cell r="F5340" t="str">
            <v>700</v>
          </cell>
          <cell r="G5340" t="str">
            <v xml:space="preserve">          10</v>
          </cell>
          <cell r="H5340" t="str">
            <v>EA</v>
          </cell>
          <cell r="I5340">
            <v>15</v>
          </cell>
          <cell r="J5340">
            <v>0.09</v>
          </cell>
          <cell r="K5340">
            <v>16.350000000000001</v>
          </cell>
          <cell r="L5340">
            <v>9.0000000000000094E-2</v>
          </cell>
        </row>
        <row r="5341">
          <cell r="A5341" t="str">
            <v>6500001119</v>
          </cell>
          <cell r="B5341" t="str">
            <v>OXYGEN HOLDER BRACKET - OO</v>
          </cell>
          <cell r="C5341" t="str">
            <v>P18</v>
          </cell>
          <cell r="D5341" t="str">
            <v>EMS Parts</v>
          </cell>
          <cell r="E5341" t="str">
            <v>20</v>
          </cell>
          <cell r="F5341" t="str">
            <v>700</v>
          </cell>
          <cell r="G5341" t="str">
            <v xml:space="preserve">          11</v>
          </cell>
          <cell r="H5341" t="str">
            <v>EA</v>
          </cell>
          <cell r="I5341">
            <v>69.83</v>
          </cell>
          <cell r="J5341">
            <v>0.09</v>
          </cell>
          <cell r="K5341">
            <v>76</v>
          </cell>
          <cell r="L5341">
            <v>8.8357439495918691E-2</v>
          </cell>
        </row>
        <row r="5342">
          <cell r="A5342" t="str">
            <v>6500001119</v>
          </cell>
          <cell r="B5342" t="str">
            <v>OXYGEN HOLDER BRACKET - OO</v>
          </cell>
          <cell r="C5342" t="str">
            <v>P18</v>
          </cell>
          <cell r="D5342" t="str">
            <v>EMS Parts</v>
          </cell>
          <cell r="E5342" t="str">
            <v>20</v>
          </cell>
          <cell r="F5342" t="str">
            <v>700</v>
          </cell>
          <cell r="G5342" t="str">
            <v xml:space="preserve">          10</v>
          </cell>
          <cell r="H5342" t="str">
            <v>EA</v>
          </cell>
          <cell r="I5342">
            <v>70</v>
          </cell>
          <cell r="J5342">
            <v>0.09</v>
          </cell>
          <cell r="K5342">
            <v>76</v>
          </cell>
          <cell r="L5342">
            <v>8.5714285714285715E-2</v>
          </cell>
        </row>
        <row r="5343">
          <cell r="A5343" t="str">
            <v>6500001120</v>
          </cell>
          <cell r="B5343" t="str">
            <v>OUTER LIFT TUBE BASE PIVOT</v>
          </cell>
          <cell r="C5343" t="str">
            <v>P18</v>
          </cell>
          <cell r="D5343" t="str">
            <v>EMS Parts</v>
          </cell>
          <cell r="E5343" t="str">
            <v>20</v>
          </cell>
          <cell r="F5343" t="str">
            <v>700</v>
          </cell>
          <cell r="G5343" t="str">
            <v xml:space="preserve">          11</v>
          </cell>
          <cell r="H5343" t="str">
            <v>EA</v>
          </cell>
          <cell r="I5343">
            <v>33.56</v>
          </cell>
          <cell r="J5343">
            <v>0.09</v>
          </cell>
          <cell r="K5343">
            <v>37</v>
          </cell>
          <cell r="L5343">
            <v>0.102502979737783</v>
          </cell>
        </row>
        <row r="5344">
          <cell r="A5344" t="str">
            <v>6500001120</v>
          </cell>
          <cell r="B5344" t="str">
            <v>OUTER LIFT TUBE BASE PIVOT</v>
          </cell>
          <cell r="C5344" t="str">
            <v>P18</v>
          </cell>
          <cell r="D5344" t="str">
            <v>EMS Parts</v>
          </cell>
          <cell r="E5344" t="str">
            <v>20</v>
          </cell>
          <cell r="F5344" t="str">
            <v>700</v>
          </cell>
          <cell r="G5344" t="str">
            <v xml:space="preserve">          10</v>
          </cell>
          <cell r="H5344" t="str">
            <v>EA</v>
          </cell>
          <cell r="I5344">
            <v>34</v>
          </cell>
          <cell r="J5344">
            <v>0.09</v>
          </cell>
          <cell r="K5344">
            <v>37</v>
          </cell>
          <cell r="L5344">
            <v>8.8235294117647065E-2</v>
          </cell>
        </row>
        <row r="5345">
          <cell r="A5345" t="str">
            <v>6500001121</v>
          </cell>
          <cell r="B5345" t="str">
            <v>iNNER LIFT TUBE BASE PIVOT</v>
          </cell>
          <cell r="C5345" t="str">
            <v>P18</v>
          </cell>
          <cell r="D5345" t="str">
            <v>EMS Parts</v>
          </cell>
          <cell r="E5345" t="str">
            <v>20</v>
          </cell>
          <cell r="F5345" t="str">
            <v>700</v>
          </cell>
          <cell r="G5345" t="str">
            <v xml:space="preserve">          10</v>
          </cell>
          <cell r="H5345" t="str">
            <v>EA</v>
          </cell>
          <cell r="I5345">
            <v>17</v>
          </cell>
          <cell r="J5345">
            <v>0.09</v>
          </cell>
          <cell r="K5345">
            <v>18.53</v>
          </cell>
          <cell r="L5345">
            <v>9.0000000000000066E-2</v>
          </cell>
        </row>
        <row r="5346">
          <cell r="A5346" t="str">
            <v>6500001121</v>
          </cell>
          <cell r="B5346" t="str">
            <v>iNNER LIFT TUBE BASE PIVOT</v>
          </cell>
          <cell r="C5346" t="str">
            <v>P18</v>
          </cell>
          <cell r="D5346" t="str">
            <v>EMS Parts</v>
          </cell>
          <cell r="E5346" t="str">
            <v>20</v>
          </cell>
          <cell r="F5346" t="str">
            <v>700</v>
          </cell>
          <cell r="G5346" t="str">
            <v xml:space="preserve">          11</v>
          </cell>
          <cell r="H5346" t="str">
            <v>EA</v>
          </cell>
          <cell r="I5346">
            <v>14.36</v>
          </cell>
          <cell r="J5346">
            <v>0.09</v>
          </cell>
          <cell r="K5346">
            <v>15.6524</v>
          </cell>
          <cell r="L5346">
            <v>9.0000000000000052E-2</v>
          </cell>
        </row>
        <row r="5347">
          <cell r="A5347" t="str">
            <v>6500001122</v>
          </cell>
          <cell r="B5347" t="str">
            <v>CROSS TUBE LITTER SLIDE</v>
          </cell>
          <cell r="C5347" t="str">
            <v>P18</v>
          </cell>
          <cell r="D5347" t="str">
            <v>EMS Parts</v>
          </cell>
          <cell r="E5347" t="str">
            <v>20</v>
          </cell>
          <cell r="F5347" t="str">
            <v>700</v>
          </cell>
          <cell r="G5347" t="str">
            <v xml:space="preserve">          11</v>
          </cell>
          <cell r="H5347" t="str">
            <v>EA</v>
          </cell>
          <cell r="I5347">
            <v>21.91</v>
          </cell>
          <cell r="J5347">
            <v>0.09</v>
          </cell>
          <cell r="K5347">
            <v>24</v>
          </cell>
          <cell r="L5347">
            <v>9.5390232770424452E-2</v>
          </cell>
        </row>
        <row r="5348">
          <cell r="A5348" t="str">
            <v>6500001122</v>
          </cell>
          <cell r="B5348" t="str">
            <v>CROSS TUBE LITTER SLIDE</v>
          </cell>
          <cell r="C5348" t="str">
            <v>P18</v>
          </cell>
          <cell r="D5348" t="str">
            <v>EMS Parts</v>
          </cell>
          <cell r="E5348" t="str">
            <v>20</v>
          </cell>
          <cell r="F5348" t="str">
            <v>700</v>
          </cell>
          <cell r="G5348" t="str">
            <v xml:space="preserve">          10</v>
          </cell>
          <cell r="H5348" t="str">
            <v>EA</v>
          </cell>
          <cell r="I5348">
            <v>24</v>
          </cell>
          <cell r="J5348">
            <v>0.09</v>
          </cell>
          <cell r="K5348">
            <v>26</v>
          </cell>
          <cell r="L5348">
            <v>8.3333333333333329E-2</v>
          </cell>
        </row>
        <row r="5349">
          <cell r="A5349" t="str">
            <v>6500001123</v>
          </cell>
          <cell r="B5349" t="str">
            <v>SLIDER, HALL EFFECTS</v>
          </cell>
          <cell r="C5349" t="str">
            <v>P18</v>
          </cell>
          <cell r="D5349" t="str">
            <v>EMS Parts</v>
          </cell>
          <cell r="E5349" t="str">
            <v>20</v>
          </cell>
          <cell r="F5349" t="str">
            <v>700</v>
          </cell>
          <cell r="G5349" t="str">
            <v xml:space="preserve">          11</v>
          </cell>
          <cell r="H5349" t="str">
            <v>EA</v>
          </cell>
          <cell r="I5349">
            <v>5.51</v>
          </cell>
          <cell r="J5349">
            <v>0.09</v>
          </cell>
          <cell r="K5349">
            <v>6.0059000000000005</v>
          </cell>
          <cell r="L5349">
            <v>9.0000000000000122E-2</v>
          </cell>
        </row>
        <row r="5350">
          <cell r="A5350" t="str">
            <v>6500001123</v>
          </cell>
          <cell r="B5350" t="str">
            <v>SLIDER, HALL EFFECTS</v>
          </cell>
          <cell r="C5350" t="str">
            <v>P18</v>
          </cell>
          <cell r="D5350" t="str">
            <v>EMS Parts</v>
          </cell>
          <cell r="E5350" t="str">
            <v>20</v>
          </cell>
          <cell r="F5350" t="str">
            <v>700</v>
          </cell>
          <cell r="G5350" t="str">
            <v xml:space="preserve">          10</v>
          </cell>
          <cell r="H5350" t="str">
            <v>EA</v>
          </cell>
          <cell r="I5350">
            <v>10</v>
          </cell>
          <cell r="J5350">
            <v>0.09</v>
          </cell>
          <cell r="K5350">
            <v>10.9</v>
          </cell>
          <cell r="L5350">
            <v>9.0000000000000038E-2</v>
          </cell>
        </row>
        <row r="5351">
          <cell r="A5351" t="str">
            <v>6500001124</v>
          </cell>
          <cell r="B5351" t="str">
            <v>SENSOR HOUSING</v>
          </cell>
          <cell r="C5351" t="str">
            <v>P18</v>
          </cell>
          <cell r="D5351" t="str">
            <v>EMS Parts</v>
          </cell>
          <cell r="E5351" t="str">
            <v>20</v>
          </cell>
          <cell r="F5351" t="str">
            <v>700</v>
          </cell>
          <cell r="G5351" t="str">
            <v xml:space="preserve">          10</v>
          </cell>
          <cell r="H5351" t="str">
            <v>EA</v>
          </cell>
          <cell r="I5351">
            <v>33</v>
          </cell>
          <cell r="J5351">
            <v>0.09</v>
          </cell>
          <cell r="K5351">
            <v>36</v>
          </cell>
          <cell r="L5351">
            <v>9.0909090909090912E-2</v>
          </cell>
        </row>
        <row r="5352">
          <cell r="A5352" t="str">
            <v>6500001124</v>
          </cell>
          <cell r="B5352" t="str">
            <v>SENSOR HOUSING</v>
          </cell>
          <cell r="C5352" t="str">
            <v>P18</v>
          </cell>
          <cell r="D5352" t="str">
            <v>EMS Parts</v>
          </cell>
          <cell r="E5352" t="str">
            <v>20</v>
          </cell>
          <cell r="F5352" t="str">
            <v>700</v>
          </cell>
          <cell r="G5352" t="str">
            <v xml:space="preserve">          11</v>
          </cell>
          <cell r="H5352" t="str">
            <v>EA</v>
          </cell>
          <cell r="I5352">
            <v>34.22</v>
          </cell>
          <cell r="J5352">
            <v>0.09</v>
          </cell>
          <cell r="K5352">
            <v>37</v>
          </cell>
          <cell r="L5352">
            <v>8.1239041496201092E-2</v>
          </cell>
        </row>
        <row r="5353">
          <cell r="A5353" t="str">
            <v>6500001125</v>
          </cell>
          <cell r="B5353" t="str">
            <v>DEAD STOP, BASE</v>
          </cell>
          <cell r="C5353" t="str">
            <v>P18</v>
          </cell>
          <cell r="D5353" t="str">
            <v>EMS Parts</v>
          </cell>
          <cell r="E5353" t="str">
            <v>20</v>
          </cell>
          <cell r="F5353" t="str">
            <v>700</v>
          </cell>
          <cell r="G5353" t="str">
            <v xml:space="preserve">          11</v>
          </cell>
          <cell r="H5353" t="str">
            <v>EA</v>
          </cell>
          <cell r="I5353">
            <v>4.13</v>
          </cell>
          <cell r="J5353">
            <v>0.09</v>
          </cell>
          <cell r="K5353">
            <v>4.5017000000000005</v>
          </cell>
          <cell r="L5353">
            <v>9.0000000000000149E-2</v>
          </cell>
        </row>
        <row r="5354">
          <cell r="A5354" t="str">
            <v>6500001125</v>
          </cell>
          <cell r="B5354" t="str">
            <v>DEAD STOP, BASE</v>
          </cell>
          <cell r="C5354" t="str">
            <v>P18</v>
          </cell>
          <cell r="D5354" t="str">
            <v>EMS Parts</v>
          </cell>
          <cell r="E5354" t="str">
            <v>20</v>
          </cell>
          <cell r="F5354" t="str">
            <v>700</v>
          </cell>
          <cell r="G5354" t="str">
            <v xml:space="preserve">          10</v>
          </cell>
          <cell r="H5354" t="str">
            <v>EA</v>
          </cell>
          <cell r="I5354">
            <v>9</v>
          </cell>
          <cell r="J5354">
            <v>0.09</v>
          </cell>
          <cell r="K5354">
            <v>9.81</v>
          </cell>
          <cell r="L5354">
            <v>9.0000000000000052E-2</v>
          </cell>
        </row>
        <row r="5355">
          <cell r="A5355" t="str">
            <v>6500001126</v>
          </cell>
          <cell r="B5355" t="str">
            <v>POWER PRO BASE STORAGE NET</v>
          </cell>
          <cell r="C5355" t="str">
            <v>P18</v>
          </cell>
          <cell r="D5355" t="str">
            <v>EMS Parts</v>
          </cell>
          <cell r="E5355" t="str">
            <v>20</v>
          </cell>
          <cell r="F5355" t="str">
            <v>700</v>
          </cell>
          <cell r="G5355" t="str">
            <v xml:space="preserve">          10</v>
          </cell>
          <cell r="H5355" t="str">
            <v>EA</v>
          </cell>
          <cell r="I5355">
            <v>178</v>
          </cell>
          <cell r="J5355">
            <v>0.09</v>
          </cell>
          <cell r="K5355">
            <v>194</v>
          </cell>
          <cell r="L5355">
            <v>8.98876404494382E-2</v>
          </cell>
        </row>
        <row r="5356">
          <cell r="A5356" t="str">
            <v>6500001126</v>
          </cell>
          <cell r="B5356" t="str">
            <v>POWER PRO BASE STORAGE NET</v>
          </cell>
          <cell r="C5356" t="str">
            <v>P18</v>
          </cell>
          <cell r="D5356" t="str">
            <v>EMS Parts</v>
          </cell>
          <cell r="E5356" t="str">
            <v>20</v>
          </cell>
          <cell r="F5356" t="str">
            <v>700</v>
          </cell>
          <cell r="G5356" t="str">
            <v xml:space="preserve">          11</v>
          </cell>
          <cell r="H5356" t="str">
            <v>EA</v>
          </cell>
          <cell r="I5356">
            <v>180.22</v>
          </cell>
          <cell r="J5356">
            <v>0.09</v>
          </cell>
          <cell r="K5356">
            <v>196</v>
          </cell>
          <cell r="L5356">
            <v>8.7559649317500834E-2</v>
          </cell>
        </row>
        <row r="5357">
          <cell r="A5357" t="str">
            <v>6500001127</v>
          </cell>
          <cell r="B5357" t="str">
            <v>BUMPER OUTER RAIL</v>
          </cell>
          <cell r="C5357" t="str">
            <v>P18</v>
          </cell>
          <cell r="D5357" t="str">
            <v>EMS Parts</v>
          </cell>
          <cell r="E5357" t="str">
            <v>20</v>
          </cell>
          <cell r="F5357" t="str">
            <v>700</v>
          </cell>
          <cell r="G5357" t="str">
            <v xml:space="preserve">          10</v>
          </cell>
          <cell r="H5357" t="str">
            <v>EA</v>
          </cell>
          <cell r="I5357">
            <v>25</v>
          </cell>
          <cell r="J5357">
            <v>0.09</v>
          </cell>
          <cell r="K5357">
            <v>27</v>
          </cell>
          <cell r="L5357">
            <v>0.08</v>
          </cell>
        </row>
        <row r="5358">
          <cell r="A5358" t="str">
            <v>6500001127</v>
          </cell>
          <cell r="B5358" t="str">
            <v>BUMPER OUTER RAIL</v>
          </cell>
          <cell r="C5358" t="str">
            <v>P18</v>
          </cell>
          <cell r="D5358" t="str">
            <v>EMS Parts</v>
          </cell>
          <cell r="E5358" t="str">
            <v>20</v>
          </cell>
          <cell r="F5358" t="str">
            <v>700</v>
          </cell>
          <cell r="G5358" t="str">
            <v xml:space="preserve">          11</v>
          </cell>
          <cell r="H5358" t="str">
            <v>EA</v>
          </cell>
          <cell r="I5358">
            <v>23.3</v>
          </cell>
          <cell r="J5358">
            <v>0.09</v>
          </cell>
          <cell r="K5358">
            <v>25</v>
          </cell>
          <cell r="L5358">
            <v>7.2961373390557901E-2</v>
          </cell>
        </row>
        <row r="5359">
          <cell r="A5359" t="str">
            <v>6500001128</v>
          </cell>
          <cell r="B5359" t="str">
            <v>PLASTIC EXTRUSION - SPACER</v>
          </cell>
          <cell r="C5359" t="str">
            <v>P18</v>
          </cell>
          <cell r="D5359" t="str">
            <v>EMS Parts</v>
          </cell>
          <cell r="E5359" t="str">
            <v>20</v>
          </cell>
          <cell r="F5359" t="str">
            <v>700</v>
          </cell>
          <cell r="G5359" t="str">
            <v xml:space="preserve">          11</v>
          </cell>
          <cell r="H5359" t="str">
            <v>EA</v>
          </cell>
          <cell r="I5359">
            <v>4.13</v>
          </cell>
          <cell r="J5359">
            <v>0.09</v>
          </cell>
          <cell r="K5359">
            <v>4.5017000000000005</v>
          </cell>
          <cell r="L5359">
            <v>9.0000000000000149E-2</v>
          </cell>
        </row>
        <row r="5360">
          <cell r="A5360" t="str">
            <v>6500001128</v>
          </cell>
          <cell r="B5360" t="str">
            <v>PLASTIC EXTRUSION - SPACER</v>
          </cell>
          <cell r="C5360" t="str">
            <v>P18</v>
          </cell>
          <cell r="D5360" t="str">
            <v>EMS Parts</v>
          </cell>
          <cell r="E5360" t="str">
            <v>20</v>
          </cell>
          <cell r="F5360" t="str">
            <v>700</v>
          </cell>
          <cell r="G5360" t="str">
            <v xml:space="preserve">          10</v>
          </cell>
          <cell r="H5360" t="str">
            <v>EA</v>
          </cell>
          <cell r="I5360">
            <v>9</v>
          </cell>
          <cell r="J5360">
            <v>0.09</v>
          </cell>
          <cell r="K5360">
            <v>9.81</v>
          </cell>
          <cell r="L5360">
            <v>9.0000000000000052E-2</v>
          </cell>
        </row>
        <row r="5361">
          <cell r="A5361" t="str">
            <v>6500001129</v>
          </cell>
          <cell r="B5361" t="str">
            <v>SPACER, PLASTIC EXTRUSION</v>
          </cell>
          <cell r="C5361" t="str">
            <v>P18</v>
          </cell>
          <cell r="D5361" t="str">
            <v>EMS Parts</v>
          </cell>
          <cell r="E5361" t="str">
            <v>20</v>
          </cell>
          <cell r="F5361" t="str">
            <v>700</v>
          </cell>
          <cell r="G5361" t="str">
            <v xml:space="preserve">          11</v>
          </cell>
          <cell r="H5361" t="str">
            <v>EA</v>
          </cell>
          <cell r="I5361">
            <v>13.72</v>
          </cell>
          <cell r="J5361">
            <v>0.09</v>
          </cell>
          <cell r="K5361">
            <v>14.954800000000002</v>
          </cell>
          <cell r="L5361">
            <v>9.0000000000000122E-2</v>
          </cell>
        </row>
        <row r="5362">
          <cell r="A5362" t="str">
            <v>6500001129</v>
          </cell>
          <cell r="B5362" t="str">
            <v>SPACER, PLASTIC EXTRUSION</v>
          </cell>
          <cell r="C5362" t="str">
            <v>P18</v>
          </cell>
          <cell r="D5362" t="str">
            <v>EMS Parts</v>
          </cell>
          <cell r="E5362" t="str">
            <v>20</v>
          </cell>
          <cell r="F5362" t="str">
            <v>700</v>
          </cell>
          <cell r="G5362" t="str">
            <v xml:space="preserve">          10</v>
          </cell>
          <cell r="H5362" t="str">
            <v>EA</v>
          </cell>
          <cell r="I5362">
            <v>16</v>
          </cell>
          <cell r="J5362">
            <v>0.09</v>
          </cell>
          <cell r="K5362">
            <v>17.440000000000001</v>
          </cell>
          <cell r="L5362">
            <v>9.000000000000008E-2</v>
          </cell>
        </row>
        <row r="5363">
          <cell r="A5363" t="str">
            <v>6500001131</v>
          </cell>
          <cell r="B5363" t="str">
            <v>UPPER LIFTING BAR - OO</v>
          </cell>
          <cell r="C5363" t="str">
            <v>P18</v>
          </cell>
          <cell r="D5363" t="str">
            <v>EMS Parts</v>
          </cell>
          <cell r="E5363" t="str">
            <v>20</v>
          </cell>
          <cell r="F5363" t="str">
            <v>700</v>
          </cell>
          <cell r="G5363" t="str">
            <v xml:space="preserve">          11</v>
          </cell>
          <cell r="H5363" t="str">
            <v>EA</v>
          </cell>
          <cell r="I5363">
            <v>329.85</v>
          </cell>
          <cell r="J5363">
            <v>0.09</v>
          </cell>
          <cell r="K5363">
            <v>360</v>
          </cell>
          <cell r="L5363">
            <v>9.140518417462476E-2</v>
          </cell>
        </row>
        <row r="5364">
          <cell r="A5364" t="str">
            <v>6500001131</v>
          </cell>
          <cell r="B5364" t="str">
            <v>UPPER LIFTING BAR - OO</v>
          </cell>
          <cell r="C5364" t="str">
            <v>P18</v>
          </cell>
          <cell r="D5364" t="str">
            <v>EMS Parts</v>
          </cell>
          <cell r="E5364" t="str">
            <v>20</v>
          </cell>
          <cell r="F5364" t="str">
            <v>700</v>
          </cell>
          <cell r="G5364" t="str">
            <v xml:space="preserve">          10</v>
          </cell>
          <cell r="H5364" t="str">
            <v>EA</v>
          </cell>
          <cell r="I5364">
            <v>310</v>
          </cell>
          <cell r="J5364">
            <v>0.09</v>
          </cell>
          <cell r="K5364">
            <v>338</v>
          </cell>
          <cell r="L5364">
            <v>9.0322580645161285E-2</v>
          </cell>
        </row>
        <row r="5365">
          <cell r="A5365" t="str">
            <v>6500001132</v>
          </cell>
          <cell r="B5365" t="str">
            <v>LOWER LIFTING BAR - OO</v>
          </cell>
          <cell r="C5365" t="str">
            <v>P18</v>
          </cell>
          <cell r="D5365" t="str">
            <v>EMS Parts</v>
          </cell>
          <cell r="E5365" t="str">
            <v>20</v>
          </cell>
          <cell r="F5365" t="str">
            <v>700</v>
          </cell>
          <cell r="G5365" t="str">
            <v xml:space="preserve">          10</v>
          </cell>
          <cell r="H5365" t="str">
            <v>EA</v>
          </cell>
          <cell r="I5365">
            <v>217</v>
          </cell>
          <cell r="J5365">
            <v>0.09</v>
          </cell>
          <cell r="K5365">
            <v>237</v>
          </cell>
          <cell r="L5365">
            <v>9.2165898617511524E-2</v>
          </cell>
        </row>
        <row r="5366">
          <cell r="A5366" t="str">
            <v>6500001132</v>
          </cell>
          <cell r="B5366" t="str">
            <v>LOWER LIFTING BAR - OO</v>
          </cell>
          <cell r="C5366" t="str">
            <v>P18</v>
          </cell>
          <cell r="D5366" t="str">
            <v>EMS Parts</v>
          </cell>
          <cell r="E5366" t="str">
            <v>20</v>
          </cell>
          <cell r="F5366" t="str">
            <v>700</v>
          </cell>
          <cell r="G5366" t="str">
            <v xml:space="preserve">          11</v>
          </cell>
          <cell r="H5366" t="str">
            <v>EA</v>
          </cell>
          <cell r="I5366">
            <v>216.32</v>
          </cell>
          <cell r="J5366">
            <v>0.09</v>
          </cell>
          <cell r="K5366">
            <v>236</v>
          </cell>
          <cell r="L5366">
            <v>9.097633136094678E-2</v>
          </cell>
        </row>
        <row r="5367">
          <cell r="A5367" t="str">
            <v>6500001133</v>
          </cell>
          <cell r="B5367" t="str">
            <v>MACHINED EXTRUDED BRACKET</v>
          </cell>
          <cell r="C5367" t="str">
            <v>P18</v>
          </cell>
          <cell r="D5367" t="str">
            <v>EMS Parts</v>
          </cell>
          <cell r="E5367" t="str">
            <v>20</v>
          </cell>
          <cell r="F5367" t="str">
            <v>700</v>
          </cell>
          <cell r="G5367" t="str">
            <v xml:space="preserve">          11</v>
          </cell>
          <cell r="H5367" t="str">
            <v>EA</v>
          </cell>
          <cell r="I5367">
            <v>57.51</v>
          </cell>
          <cell r="J5367">
            <v>0.09</v>
          </cell>
          <cell r="K5367">
            <v>63</v>
          </cell>
          <cell r="L5367">
            <v>9.5461658841940564E-2</v>
          </cell>
        </row>
        <row r="5368">
          <cell r="A5368" t="str">
            <v>6500001133</v>
          </cell>
          <cell r="B5368" t="str">
            <v>MACHINED EXTRUDED BRACKET</v>
          </cell>
          <cell r="C5368" t="str">
            <v>P18</v>
          </cell>
          <cell r="D5368" t="str">
            <v>EMS Parts</v>
          </cell>
          <cell r="E5368" t="str">
            <v>20</v>
          </cell>
          <cell r="F5368" t="str">
            <v>700</v>
          </cell>
          <cell r="G5368" t="str">
            <v xml:space="preserve">          10</v>
          </cell>
          <cell r="H5368" t="str">
            <v>EA</v>
          </cell>
          <cell r="I5368">
            <v>57</v>
          </cell>
          <cell r="J5368">
            <v>0.09</v>
          </cell>
          <cell r="K5368">
            <v>62</v>
          </cell>
          <cell r="L5368">
            <v>8.771929824561403E-2</v>
          </cell>
        </row>
        <row r="5369">
          <cell r="A5369" t="str">
            <v>6500001134</v>
          </cell>
          <cell r="B5369" t="str">
            <v>BATTERY ENCLOSURE, FACE PLATE</v>
          </cell>
          <cell r="C5369" t="str">
            <v>P18</v>
          </cell>
          <cell r="D5369" t="str">
            <v>EMS Parts</v>
          </cell>
          <cell r="E5369" t="str">
            <v>20</v>
          </cell>
          <cell r="F5369" t="str">
            <v>700</v>
          </cell>
          <cell r="G5369" t="str">
            <v xml:space="preserve">          11</v>
          </cell>
          <cell r="H5369" t="str">
            <v>EA</v>
          </cell>
          <cell r="I5369">
            <v>46.56</v>
          </cell>
          <cell r="J5369">
            <v>0.09</v>
          </cell>
          <cell r="K5369">
            <v>51</v>
          </cell>
          <cell r="L5369">
            <v>9.5360824742267994E-2</v>
          </cell>
        </row>
        <row r="5370">
          <cell r="A5370" t="str">
            <v>6500001134</v>
          </cell>
          <cell r="B5370" t="str">
            <v>BATTERY ENCLOSURE, FACE PLATE</v>
          </cell>
          <cell r="C5370" t="str">
            <v>P18</v>
          </cell>
          <cell r="D5370" t="str">
            <v>EMS Parts</v>
          </cell>
          <cell r="E5370" t="str">
            <v>20</v>
          </cell>
          <cell r="F5370" t="str">
            <v>700</v>
          </cell>
          <cell r="G5370" t="str">
            <v xml:space="preserve">          10</v>
          </cell>
          <cell r="H5370" t="str">
            <v>EA</v>
          </cell>
          <cell r="I5370">
            <v>48</v>
          </cell>
          <cell r="J5370">
            <v>0.09</v>
          </cell>
          <cell r="K5370">
            <v>52</v>
          </cell>
          <cell r="L5370">
            <v>8.3333333333333329E-2</v>
          </cell>
        </row>
        <row r="5371">
          <cell r="A5371" t="str">
            <v>6500001135</v>
          </cell>
          <cell r="B5371" t="str">
            <v>TOP PLATE, F/E ENCLOSURE</v>
          </cell>
          <cell r="C5371" t="str">
            <v>P18</v>
          </cell>
          <cell r="D5371" t="str">
            <v>EMS Parts</v>
          </cell>
          <cell r="E5371" t="str">
            <v>20</v>
          </cell>
          <cell r="F5371" t="str">
            <v>700</v>
          </cell>
          <cell r="G5371" t="str">
            <v xml:space="preserve">          11</v>
          </cell>
          <cell r="H5371" t="str">
            <v>EA</v>
          </cell>
          <cell r="I5371">
            <v>62.98</v>
          </cell>
          <cell r="J5371">
            <v>0.09</v>
          </cell>
          <cell r="K5371">
            <v>69</v>
          </cell>
          <cell r="L5371">
            <v>9.5585900285805075E-2</v>
          </cell>
        </row>
        <row r="5372">
          <cell r="A5372" t="str">
            <v>6500001135</v>
          </cell>
          <cell r="B5372" t="str">
            <v>TOP PLATE, F/E ENCLOSURE</v>
          </cell>
          <cell r="C5372" t="str">
            <v>P18</v>
          </cell>
          <cell r="D5372" t="str">
            <v>EMS Parts</v>
          </cell>
          <cell r="E5372" t="str">
            <v>20</v>
          </cell>
          <cell r="F5372" t="str">
            <v>700</v>
          </cell>
          <cell r="G5372" t="str">
            <v xml:space="preserve">          10</v>
          </cell>
          <cell r="H5372" t="str">
            <v>EA</v>
          </cell>
          <cell r="I5372">
            <v>61</v>
          </cell>
          <cell r="J5372">
            <v>0.09</v>
          </cell>
          <cell r="K5372">
            <v>66</v>
          </cell>
          <cell r="L5372">
            <v>8.1967213114754092E-2</v>
          </cell>
        </row>
        <row r="5373">
          <cell r="A5373" t="str">
            <v>6500001136</v>
          </cell>
          <cell r="B5373" t="str">
            <v>BOTTOM PLATE, F/E ENCLOSURE</v>
          </cell>
          <cell r="C5373" t="str">
            <v>P18</v>
          </cell>
          <cell r="D5373" t="str">
            <v>EMS Parts</v>
          </cell>
          <cell r="E5373" t="str">
            <v>20</v>
          </cell>
          <cell r="F5373" t="str">
            <v>700</v>
          </cell>
          <cell r="G5373" t="str">
            <v xml:space="preserve">          10</v>
          </cell>
          <cell r="H5373" t="str">
            <v>EA</v>
          </cell>
          <cell r="I5373">
            <v>25</v>
          </cell>
          <cell r="J5373">
            <v>0.09</v>
          </cell>
          <cell r="K5373">
            <v>27</v>
          </cell>
          <cell r="L5373">
            <v>0.08</v>
          </cell>
        </row>
        <row r="5374">
          <cell r="A5374" t="str">
            <v>6500001136</v>
          </cell>
          <cell r="B5374" t="str">
            <v>BOTTOM PLATE, F/E ENCLOSURE</v>
          </cell>
          <cell r="C5374" t="str">
            <v>P18</v>
          </cell>
          <cell r="D5374" t="str">
            <v>EMS Parts</v>
          </cell>
          <cell r="E5374" t="str">
            <v>20</v>
          </cell>
          <cell r="F5374" t="str">
            <v>700</v>
          </cell>
          <cell r="G5374" t="str">
            <v xml:space="preserve">          11</v>
          </cell>
          <cell r="H5374" t="str">
            <v>EA</v>
          </cell>
          <cell r="I5374">
            <v>23.3</v>
          </cell>
          <cell r="J5374">
            <v>0.09</v>
          </cell>
          <cell r="K5374">
            <v>25</v>
          </cell>
          <cell r="L5374">
            <v>7.2961373390557901E-2</v>
          </cell>
        </row>
        <row r="5375">
          <cell r="A5375" t="str">
            <v>6500001138</v>
          </cell>
          <cell r="B5375" t="str">
            <v>BUTTON BATTERY RELEASE</v>
          </cell>
          <cell r="C5375" t="str">
            <v>P18</v>
          </cell>
          <cell r="D5375" t="str">
            <v>EMS Parts</v>
          </cell>
          <cell r="E5375" t="str">
            <v>20</v>
          </cell>
          <cell r="F5375" t="str">
            <v>700</v>
          </cell>
          <cell r="G5375" t="str">
            <v xml:space="preserve">          10</v>
          </cell>
          <cell r="H5375" t="str">
            <v>EA</v>
          </cell>
          <cell r="I5375">
            <v>13</v>
          </cell>
          <cell r="J5375">
            <v>0.09</v>
          </cell>
          <cell r="K5375">
            <v>14.170000000000002</v>
          </cell>
          <cell r="L5375">
            <v>9.0000000000000135E-2</v>
          </cell>
        </row>
        <row r="5376">
          <cell r="A5376" t="str">
            <v>6500001138</v>
          </cell>
          <cell r="B5376" t="str">
            <v>BUTTON BATTERY RELEASE</v>
          </cell>
          <cell r="C5376" t="str">
            <v>P18</v>
          </cell>
          <cell r="D5376" t="str">
            <v>EMS Parts</v>
          </cell>
          <cell r="E5376" t="str">
            <v>20</v>
          </cell>
          <cell r="F5376" t="str">
            <v>700</v>
          </cell>
          <cell r="G5376" t="str">
            <v xml:space="preserve">          11</v>
          </cell>
          <cell r="H5376" t="str">
            <v>EA</v>
          </cell>
          <cell r="I5376">
            <v>9.61</v>
          </cell>
          <cell r="J5376">
            <v>0.09</v>
          </cell>
          <cell r="K5376">
            <v>10.4749</v>
          </cell>
          <cell r="L5376">
            <v>9.0000000000000052E-2</v>
          </cell>
        </row>
        <row r="5377">
          <cell r="A5377" t="str">
            <v>6500001139</v>
          </cell>
          <cell r="B5377" t="str">
            <v>LOCK, BATTERY RELEASE</v>
          </cell>
          <cell r="C5377" t="str">
            <v>P18</v>
          </cell>
          <cell r="D5377" t="str">
            <v>EMS Parts</v>
          </cell>
          <cell r="E5377" t="str">
            <v>20</v>
          </cell>
          <cell r="F5377" t="str">
            <v>700</v>
          </cell>
          <cell r="G5377" t="str">
            <v xml:space="preserve">          10</v>
          </cell>
          <cell r="H5377" t="str">
            <v>EA</v>
          </cell>
          <cell r="I5377">
            <v>13</v>
          </cell>
          <cell r="J5377">
            <v>0.09</v>
          </cell>
          <cell r="K5377">
            <v>14.170000000000002</v>
          </cell>
          <cell r="L5377">
            <v>9.0000000000000135E-2</v>
          </cell>
        </row>
        <row r="5378">
          <cell r="A5378" t="str">
            <v>6500001139</v>
          </cell>
          <cell r="B5378" t="str">
            <v>LOCK, BATTERY RELEASE</v>
          </cell>
          <cell r="C5378" t="str">
            <v>P18</v>
          </cell>
          <cell r="D5378" t="str">
            <v>EMS Parts</v>
          </cell>
          <cell r="E5378" t="str">
            <v>20</v>
          </cell>
          <cell r="F5378" t="str">
            <v>700</v>
          </cell>
          <cell r="G5378" t="str">
            <v xml:space="preserve">          11</v>
          </cell>
          <cell r="H5378" t="str">
            <v>EA</v>
          </cell>
          <cell r="I5378">
            <v>9.61</v>
          </cell>
          <cell r="J5378">
            <v>0.09</v>
          </cell>
          <cell r="K5378">
            <v>10.4749</v>
          </cell>
          <cell r="L5378">
            <v>9.0000000000000052E-2</v>
          </cell>
        </row>
        <row r="5379">
          <cell r="A5379" t="str">
            <v>6500001140</v>
          </cell>
          <cell r="B5379" t="str">
            <v>PIVOT,MANUAL RELEASE ACTUATOR</v>
          </cell>
          <cell r="C5379" t="str">
            <v>P18</v>
          </cell>
          <cell r="D5379" t="str">
            <v>EMS Parts</v>
          </cell>
          <cell r="E5379" t="str">
            <v>20</v>
          </cell>
          <cell r="F5379" t="str">
            <v>700</v>
          </cell>
          <cell r="G5379" t="str">
            <v xml:space="preserve">          10</v>
          </cell>
          <cell r="H5379" t="str">
            <v>EA</v>
          </cell>
          <cell r="I5379">
            <v>13</v>
          </cell>
          <cell r="J5379">
            <v>0.09</v>
          </cell>
          <cell r="K5379">
            <v>14.170000000000002</v>
          </cell>
          <cell r="L5379">
            <v>9.0000000000000135E-2</v>
          </cell>
        </row>
        <row r="5380">
          <cell r="A5380" t="str">
            <v>6500001140</v>
          </cell>
          <cell r="B5380" t="str">
            <v>PIVOT,MANUAL RELEASE ACTUATOR</v>
          </cell>
          <cell r="C5380" t="str">
            <v>P18</v>
          </cell>
          <cell r="D5380" t="str">
            <v>EMS Parts</v>
          </cell>
          <cell r="E5380" t="str">
            <v>20</v>
          </cell>
          <cell r="F5380" t="str">
            <v>700</v>
          </cell>
          <cell r="G5380" t="str">
            <v xml:space="preserve">          11</v>
          </cell>
          <cell r="H5380" t="str">
            <v>EA</v>
          </cell>
          <cell r="I5380">
            <v>9.61</v>
          </cell>
          <cell r="J5380">
            <v>0.09</v>
          </cell>
          <cell r="K5380">
            <v>10.4749</v>
          </cell>
          <cell r="L5380">
            <v>9.0000000000000052E-2</v>
          </cell>
        </row>
        <row r="5381">
          <cell r="A5381" t="str">
            <v>6500001141</v>
          </cell>
          <cell r="B5381" t="str">
            <v>LEVER, MANUAL RELEASE ACTUATOR</v>
          </cell>
          <cell r="C5381" t="str">
            <v>P18</v>
          </cell>
          <cell r="D5381" t="str">
            <v>EMS Parts</v>
          </cell>
          <cell r="E5381" t="str">
            <v>20</v>
          </cell>
          <cell r="F5381" t="str">
            <v>700</v>
          </cell>
          <cell r="G5381" t="str">
            <v xml:space="preserve">          10</v>
          </cell>
          <cell r="H5381" t="str">
            <v>EA</v>
          </cell>
          <cell r="I5381">
            <v>12</v>
          </cell>
          <cell r="J5381">
            <v>0.09</v>
          </cell>
          <cell r="K5381">
            <v>13.080000000000002</v>
          </cell>
          <cell r="L5381">
            <v>9.0000000000000149E-2</v>
          </cell>
        </row>
        <row r="5382">
          <cell r="A5382" t="str">
            <v>6500001141</v>
          </cell>
          <cell r="B5382" t="str">
            <v>LEVER, MANUAL RELEASE ACTUATOR</v>
          </cell>
          <cell r="C5382" t="str">
            <v>P18</v>
          </cell>
          <cell r="D5382" t="str">
            <v>EMS Parts</v>
          </cell>
          <cell r="E5382" t="str">
            <v>20</v>
          </cell>
          <cell r="F5382" t="str">
            <v>700</v>
          </cell>
          <cell r="G5382" t="str">
            <v xml:space="preserve">          11</v>
          </cell>
          <cell r="H5382" t="str">
            <v>EA</v>
          </cell>
          <cell r="I5382">
            <v>8.23</v>
          </cell>
          <cell r="J5382">
            <v>0.09</v>
          </cell>
          <cell r="K5382">
            <v>8.9707000000000008</v>
          </cell>
          <cell r="L5382">
            <v>9.0000000000000038E-2</v>
          </cell>
        </row>
        <row r="5383">
          <cell r="A5383" t="str">
            <v>6500001144</v>
          </cell>
          <cell r="B5383" t="str">
            <v>TRANSITION CAP, PR</v>
          </cell>
          <cell r="C5383" t="str">
            <v>P18</v>
          </cell>
          <cell r="D5383" t="str">
            <v>EMS Parts</v>
          </cell>
          <cell r="E5383" t="str">
            <v>20</v>
          </cell>
          <cell r="F5383" t="str">
            <v>700</v>
          </cell>
          <cell r="G5383" t="str">
            <v xml:space="preserve">          11</v>
          </cell>
          <cell r="H5383" t="str">
            <v>EA</v>
          </cell>
          <cell r="I5383">
            <v>12.35</v>
          </cell>
          <cell r="J5383">
            <v>0.09</v>
          </cell>
          <cell r="K5383">
            <v>13.461500000000001</v>
          </cell>
          <cell r="L5383">
            <v>9.0000000000000108E-2</v>
          </cell>
        </row>
        <row r="5384">
          <cell r="A5384" t="str">
            <v>6500001144</v>
          </cell>
          <cell r="B5384" t="str">
            <v>TRANSITION CAP, PR</v>
          </cell>
          <cell r="C5384" t="str">
            <v>P18</v>
          </cell>
          <cell r="D5384" t="str">
            <v>EMS Parts</v>
          </cell>
          <cell r="E5384" t="str">
            <v>20</v>
          </cell>
          <cell r="F5384" t="str">
            <v>700</v>
          </cell>
          <cell r="G5384" t="str">
            <v xml:space="preserve">          10</v>
          </cell>
          <cell r="H5384" t="str">
            <v>EA</v>
          </cell>
          <cell r="I5384">
            <v>15</v>
          </cell>
          <cell r="J5384">
            <v>0.09</v>
          </cell>
          <cell r="K5384">
            <v>16.350000000000001</v>
          </cell>
          <cell r="L5384">
            <v>9.0000000000000094E-2</v>
          </cell>
        </row>
        <row r="5385">
          <cell r="A5385" t="str">
            <v>6500001145</v>
          </cell>
          <cell r="B5385" t="str">
            <v>SPACER, CASTER MOUNT</v>
          </cell>
          <cell r="C5385" t="str">
            <v>P18</v>
          </cell>
          <cell r="D5385" t="str">
            <v>EMS Parts</v>
          </cell>
          <cell r="E5385" t="str">
            <v>20</v>
          </cell>
          <cell r="F5385" t="str">
            <v>700</v>
          </cell>
          <cell r="G5385" t="str">
            <v xml:space="preserve">          10</v>
          </cell>
          <cell r="H5385" t="str">
            <v>EA</v>
          </cell>
          <cell r="I5385">
            <v>28</v>
          </cell>
          <cell r="J5385">
            <v>0.09</v>
          </cell>
          <cell r="K5385">
            <v>31</v>
          </cell>
          <cell r="L5385">
            <v>0.10714285714285714</v>
          </cell>
        </row>
        <row r="5386">
          <cell r="A5386" t="str">
            <v>6500001145</v>
          </cell>
          <cell r="B5386" t="str">
            <v>SPACER, CASTER MOUNT</v>
          </cell>
          <cell r="C5386" t="str">
            <v>P18</v>
          </cell>
          <cell r="D5386" t="str">
            <v>EMS Parts</v>
          </cell>
          <cell r="E5386" t="str">
            <v>20</v>
          </cell>
          <cell r="F5386" t="str">
            <v>700</v>
          </cell>
          <cell r="G5386" t="str">
            <v xml:space="preserve">          11</v>
          </cell>
          <cell r="H5386" t="str">
            <v>EA</v>
          </cell>
          <cell r="I5386">
            <v>27.39</v>
          </cell>
          <cell r="J5386">
            <v>0.09</v>
          </cell>
          <cell r="K5386">
            <v>30</v>
          </cell>
          <cell r="L5386">
            <v>9.5290251916757912E-2</v>
          </cell>
        </row>
        <row r="5387">
          <cell r="A5387" t="str">
            <v>6500001146</v>
          </cell>
          <cell r="B5387" t="str">
            <v>PIVOT PIN, MANUAL RELEASE</v>
          </cell>
          <cell r="C5387" t="str">
            <v>P18</v>
          </cell>
          <cell r="D5387" t="str">
            <v>EMS Parts</v>
          </cell>
          <cell r="E5387" t="str">
            <v>20</v>
          </cell>
          <cell r="F5387" t="str">
            <v>700</v>
          </cell>
          <cell r="G5387" t="str">
            <v xml:space="preserve">          11</v>
          </cell>
          <cell r="H5387" t="str">
            <v>EA</v>
          </cell>
          <cell r="I5387">
            <v>16.45</v>
          </cell>
          <cell r="J5387">
            <v>0.09</v>
          </cell>
          <cell r="K5387">
            <v>17.930500000000002</v>
          </cell>
          <cell r="L5387">
            <v>9.0000000000000177E-2</v>
          </cell>
        </row>
        <row r="5388">
          <cell r="A5388" t="str">
            <v>6500001146</v>
          </cell>
          <cell r="B5388" t="str">
            <v>PIVOT PIN, MANUAL RELEASE</v>
          </cell>
          <cell r="C5388" t="str">
            <v>P18</v>
          </cell>
          <cell r="D5388" t="str">
            <v>EMS Parts</v>
          </cell>
          <cell r="E5388" t="str">
            <v>20</v>
          </cell>
          <cell r="F5388" t="str">
            <v>700</v>
          </cell>
          <cell r="G5388" t="str">
            <v xml:space="preserve">          10</v>
          </cell>
          <cell r="H5388" t="str">
            <v>EA</v>
          </cell>
          <cell r="I5388">
            <v>18</v>
          </cell>
          <cell r="J5388">
            <v>0.09</v>
          </cell>
          <cell r="K5388">
            <v>19.62</v>
          </cell>
          <cell r="L5388">
            <v>9.0000000000000052E-2</v>
          </cell>
        </row>
        <row r="5389">
          <cell r="A5389" t="str">
            <v>6500001147</v>
          </cell>
          <cell r="B5389" t="str">
            <v>TORSION SPRING, MANUAL RELEASE</v>
          </cell>
          <cell r="C5389" t="str">
            <v>P18</v>
          </cell>
          <cell r="D5389" t="str">
            <v>EMS Parts</v>
          </cell>
          <cell r="E5389" t="str">
            <v>20</v>
          </cell>
          <cell r="F5389" t="str">
            <v>700</v>
          </cell>
          <cell r="G5389" t="str">
            <v xml:space="preserve">          10</v>
          </cell>
          <cell r="H5389" t="str">
            <v>EA</v>
          </cell>
          <cell r="I5389">
            <v>12</v>
          </cell>
          <cell r="J5389">
            <v>0.09</v>
          </cell>
          <cell r="K5389">
            <v>13.080000000000002</v>
          </cell>
          <cell r="L5389">
            <v>9.0000000000000149E-2</v>
          </cell>
        </row>
        <row r="5390">
          <cell r="A5390" t="str">
            <v>6500001147</v>
          </cell>
          <cell r="B5390" t="str">
            <v>TORSION SPRING, MANUAL RELEASE</v>
          </cell>
          <cell r="C5390" t="str">
            <v>P18</v>
          </cell>
          <cell r="D5390" t="str">
            <v>EMS Parts</v>
          </cell>
          <cell r="E5390" t="str">
            <v>20</v>
          </cell>
          <cell r="F5390" t="str">
            <v>700</v>
          </cell>
          <cell r="G5390" t="str">
            <v xml:space="preserve">          11</v>
          </cell>
          <cell r="H5390" t="str">
            <v>EA</v>
          </cell>
          <cell r="I5390">
            <v>8.23</v>
          </cell>
          <cell r="J5390">
            <v>0.09</v>
          </cell>
          <cell r="K5390">
            <v>8.9707000000000008</v>
          </cell>
          <cell r="L5390">
            <v>9.0000000000000038E-2</v>
          </cell>
        </row>
        <row r="5391">
          <cell r="A5391" t="str">
            <v>6500001153</v>
          </cell>
          <cell r="B5391" t="str">
            <v>ORB, LIGHT PANEL</v>
          </cell>
          <cell r="C5391" t="str">
            <v>P18</v>
          </cell>
          <cell r="D5391" t="str">
            <v>EMS Parts</v>
          </cell>
          <cell r="E5391" t="str">
            <v>20</v>
          </cell>
          <cell r="F5391" t="str">
            <v>700</v>
          </cell>
          <cell r="G5391" t="str">
            <v xml:space="preserve">          11</v>
          </cell>
          <cell r="H5391" t="str">
            <v>EA</v>
          </cell>
          <cell r="I5391">
            <v>13.72</v>
          </cell>
          <cell r="J5391">
            <v>0.09</v>
          </cell>
          <cell r="K5391">
            <v>14.954800000000002</v>
          </cell>
          <cell r="L5391">
            <v>9.0000000000000122E-2</v>
          </cell>
        </row>
        <row r="5392">
          <cell r="A5392" t="str">
            <v>6500001153</v>
          </cell>
          <cell r="B5392" t="str">
            <v>ORB, LIGHT PANEL</v>
          </cell>
          <cell r="C5392" t="str">
            <v>P18</v>
          </cell>
          <cell r="D5392" t="str">
            <v>EMS Parts</v>
          </cell>
          <cell r="E5392" t="str">
            <v>20</v>
          </cell>
          <cell r="F5392" t="str">
            <v>700</v>
          </cell>
          <cell r="G5392" t="str">
            <v xml:space="preserve">          10</v>
          </cell>
          <cell r="H5392" t="str">
            <v>EA</v>
          </cell>
          <cell r="I5392">
            <v>16</v>
          </cell>
          <cell r="J5392">
            <v>0.09</v>
          </cell>
          <cell r="K5392">
            <v>17.440000000000001</v>
          </cell>
          <cell r="L5392">
            <v>9.000000000000008E-2</v>
          </cell>
        </row>
        <row r="5393">
          <cell r="A5393" t="str">
            <v>6500001154</v>
          </cell>
          <cell r="B5393" t="str">
            <v>PULL HANDLE, OUTSIDE</v>
          </cell>
          <cell r="C5393" t="str">
            <v>P18</v>
          </cell>
          <cell r="D5393" t="str">
            <v>EMS Parts</v>
          </cell>
          <cell r="E5393" t="str">
            <v>20</v>
          </cell>
          <cell r="F5393" t="str">
            <v>700</v>
          </cell>
          <cell r="G5393" t="str">
            <v xml:space="preserve">          10</v>
          </cell>
          <cell r="H5393" t="str">
            <v>EA</v>
          </cell>
          <cell r="I5393">
            <v>21</v>
          </cell>
          <cell r="J5393">
            <v>0.09</v>
          </cell>
          <cell r="K5393">
            <v>23</v>
          </cell>
          <cell r="L5393">
            <v>9.5238095238095233E-2</v>
          </cell>
        </row>
        <row r="5394">
          <cell r="A5394" t="str">
            <v>6500001154</v>
          </cell>
          <cell r="B5394" t="str">
            <v>PULL HANDLE, OUTSIDE</v>
          </cell>
          <cell r="C5394" t="str">
            <v>P18</v>
          </cell>
          <cell r="D5394" t="str">
            <v>EMS Parts</v>
          </cell>
          <cell r="E5394" t="str">
            <v>20</v>
          </cell>
          <cell r="F5394" t="str">
            <v>700</v>
          </cell>
          <cell r="G5394" t="str">
            <v xml:space="preserve">          11</v>
          </cell>
          <cell r="H5394" t="str">
            <v>EA</v>
          </cell>
          <cell r="I5394">
            <v>20.53</v>
          </cell>
          <cell r="J5394">
            <v>0.09</v>
          </cell>
          <cell r="K5394">
            <v>22</v>
          </cell>
          <cell r="L5394">
            <v>7.1602532878714015E-2</v>
          </cell>
        </row>
        <row r="5395">
          <cell r="A5395" t="str">
            <v>6500001156</v>
          </cell>
          <cell r="B5395" t="str">
            <v>CABLE, MANUAL RELEASE</v>
          </cell>
          <cell r="C5395" t="str">
            <v>P18</v>
          </cell>
          <cell r="D5395" t="str">
            <v>EMS Parts</v>
          </cell>
          <cell r="E5395" t="str">
            <v>20</v>
          </cell>
          <cell r="F5395" t="str">
            <v>700</v>
          </cell>
          <cell r="G5395" t="str">
            <v xml:space="preserve">          10</v>
          </cell>
          <cell r="H5395" t="str">
            <v>EA</v>
          </cell>
          <cell r="I5395">
            <v>98</v>
          </cell>
          <cell r="J5395">
            <v>0.09</v>
          </cell>
          <cell r="K5395">
            <v>107</v>
          </cell>
          <cell r="L5395">
            <v>9.1836734693877556E-2</v>
          </cell>
        </row>
        <row r="5396">
          <cell r="A5396" t="str">
            <v>6500001156</v>
          </cell>
          <cell r="B5396" t="str">
            <v>CABLE, MANUAL RELEASE</v>
          </cell>
          <cell r="C5396" t="str">
            <v>P18</v>
          </cell>
          <cell r="D5396" t="str">
            <v>EMS Parts</v>
          </cell>
          <cell r="E5396" t="str">
            <v>20</v>
          </cell>
          <cell r="F5396" t="str">
            <v>700</v>
          </cell>
          <cell r="G5396" t="str">
            <v xml:space="preserve">          11</v>
          </cell>
          <cell r="H5396" t="str">
            <v>EA</v>
          </cell>
          <cell r="I5396">
            <v>102.67</v>
          </cell>
          <cell r="J5396">
            <v>0.09</v>
          </cell>
          <cell r="K5396">
            <v>112</v>
          </cell>
          <cell r="L5396">
            <v>9.0873672932696978E-2</v>
          </cell>
        </row>
        <row r="5397">
          <cell r="A5397" t="str">
            <v>6500001157</v>
          </cell>
          <cell r="B5397" t="str">
            <v>FLANGE BEARING</v>
          </cell>
          <cell r="C5397" t="str">
            <v>P18</v>
          </cell>
          <cell r="D5397" t="str">
            <v>EMS Parts</v>
          </cell>
          <cell r="E5397" t="str">
            <v>20</v>
          </cell>
          <cell r="F5397" t="str">
            <v>700</v>
          </cell>
          <cell r="G5397" t="str">
            <v xml:space="preserve">          11</v>
          </cell>
          <cell r="H5397" t="str">
            <v>EA</v>
          </cell>
          <cell r="I5397">
            <v>6.86</v>
          </cell>
          <cell r="J5397">
            <v>0.09</v>
          </cell>
          <cell r="K5397">
            <v>7.4774000000000012</v>
          </cell>
          <cell r="L5397">
            <v>9.0000000000000122E-2</v>
          </cell>
        </row>
        <row r="5398">
          <cell r="A5398" t="str">
            <v>6500001157</v>
          </cell>
          <cell r="B5398" t="str">
            <v>FLANGE BEARING</v>
          </cell>
          <cell r="C5398" t="str">
            <v>P18</v>
          </cell>
          <cell r="D5398" t="str">
            <v>EMS Parts</v>
          </cell>
          <cell r="E5398" t="str">
            <v>20</v>
          </cell>
          <cell r="F5398" t="str">
            <v>700</v>
          </cell>
          <cell r="G5398" t="str">
            <v xml:space="preserve">          10</v>
          </cell>
          <cell r="H5398" t="str">
            <v>EA</v>
          </cell>
          <cell r="I5398">
            <v>11</v>
          </cell>
          <cell r="J5398">
            <v>0.09</v>
          </cell>
          <cell r="K5398">
            <v>11.99</v>
          </cell>
          <cell r="L5398">
            <v>9.0000000000000024E-2</v>
          </cell>
        </row>
        <row r="5399">
          <cell r="A5399" t="str">
            <v>6500001160</v>
          </cell>
          <cell r="B5399" t="str">
            <v>SENSORS, HALL EFFECTS</v>
          </cell>
          <cell r="C5399" t="str">
            <v>P18</v>
          </cell>
          <cell r="D5399" t="str">
            <v>EMS Parts</v>
          </cell>
          <cell r="E5399" t="str">
            <v>20</v>
          </cell>
          <cell r="F5399" t="str">
            <v>700</v>
          </cell>
          <cell r="G5399" t="str">
            <v xml:space="preserve">          10</v>
          </cell>
          <cell r="H5399" t="str">
            <v>EA</v>
          </cell>
          <cell r="I5399">
            <v>255</v>
          </cell>
          <cell r="J5399">
            <v>0.09</v>
          </cell>
          <cell r="K5399">
            <v>278</v>
          </cell>
          <cell r="L5399">
            <v>9.0196078431372548E-2</v>
          </cell>
        </row>
        <row r="5400">
          <cell r="A5400" t="str">
            <v>6500001160</v>
          </cell>
          <cell r="B5400" t="str">
            <v>SENSORS, HALL EFFECTS</v>
          </cell>
          <cell r="C5400" t="str">
            <v>P18</v>
          </cell>
          <cell r="D5400" t="str">
            <v>EMS Parts</v>
          </cell>
          <cell r="E5400" t="str">
            <v>20</v>
          </cell>
          <cell r="F5400" t="str">
            <v>700</v>
          </cell>
          <cell r="G5400" t="str">
            <v xml:space="preserve">          11</v>
          </cell>
          <cell r="H5400" t="str">
            <v>EA</v>
          </cell>
          <cell r="I5400">
            <v>271</v>
          </cell>
          <cell r="J5400">
            <v>0.09</v>
          </cell>
          <cell r="K5400">
            <v>295</v>
          </cell>
          <cell r="L5400">
            <v>8.8560885608856083E-2</v>
          </cell>
        </row>
        <row r="5401">
          <cell r="A5401" t="str">
            <v>6500001161</v>
          </cell>
          <cell r="B5401" t="str">
            <v>CABLE, HALL EFFECTS</v>
          </cell>
          <cell r="C5401" t="str">
            <v>P18</v>
          </cell>
          <cell r="D5401" t="str">
            <v>EMS Parts</v>
          </cell>
          <cell r="E5401" t="str">
            <v>20</v>
          </cell>
          <cell r="F5401" t="str">
            <v>700</v>
          </cell>
          <cell r="G5401" t="str">
            <v xml:space="preserve">          10</v>
          </cell>
          <cell r="H5401" t="str">
            <v>EA</v>
          </cell>
          <cell r="I5401">
            <v>144</v>
          </cell>
          <cell r="J5401">
            <v>0.09</v>
          </cell>
          <cell r="K5401">
            <v>157</v>
          </cell>
          <cell r="L5401">
            <v>9.0277777777777776E-2</v>
          </cell>
        </row>
        <row r="5402">
          <cell r="A5402" t="str">
            <v>6500001161</v>
          </cell>
          <cell r="B5402" t="str">
            <v>CABLE, HALL EFFECTS</v>
          </cell>
          <cell r="C5402" t="str">
            <v>P18</v>
          </cell>
          <cell r="D5402" t="str">
            <v>EMS Parts</v>
          </cell>
          <cell r="E5402" t="str">
            <v>20</v>
          </cell>
          <cell r="F5402" t="str">
            <v>700</v>
          </cell>
          <cell r="G5402" t="str">
            <v xml:space="preserve">          11</v>
          </cell>
          <cell r="H5402" t="str">
            <v>EA</v>
          </cell>
          <cell r="I5402">
            <v>153.31</v>
          </cell>
          <cell r="J5402">
            <v>0.09</v>
          </cell>
          <cell r="K5402">
            <v>167</v>
          </cell>
          <cell r="L5402">
            <v>8.92961972474072E-2</v>
          </cell>
        </row>
        <row r="5403">
          <cell r="A5403" t="str">
            <v>6500001162</v>
          </cell>
          <cell r="B5403" t="str">
            <v>FLANGE BEARING, LITTER SUPPORT</v>
          </cell>
          <cell r="C5403" t="str">
            <v>P18</v>
          </cell>
          <cell r="D5403" t="str">
            <v>EMS Parts</v>
          </cell>
          <cell r="E5403" t="str">
            <v>20</v>
          </cell>
          <cell r="F5403" t="str">
            <v>700</v>
          </cell>
          <cell r="G5403" t="str">
            <v xml:space="preserve">          11</v>
          </cell>
          <cell r="H5403" t="str">
            <v>EA</v>
          </cell>
          <cell r="I5403">
            <v>4.13</v>
          </cell>
          <cell r="J5403">
            <v>0.09</v>
          </cell>
          <cell r="K5403">
            <v>4.5017000000000005</v>
          </cell>
          <cell r="L5403">
            <v>9.0000000000000149E-2</v>
          </cell>
        </row>
        <row r="5404">
          <cell r="A5404" t="str">
            <v>6500001162</v>
          </cell>
          <cell r="B5404" t="str">
            <v>FLANGE BEARING, LITTER SUPPORT</v>
          </cell>
          <cell r="C5404" t="str">
            <v>P18</v>
          </cell>
          <cell r="D5404" t="str">
            <v>EMS Parts</v>
          </cell>
          <cell r="E5404" t="str">
            <v>20</v>
          </cell>
          <cell r="F5404" t="str">
            <v>700</v>
          </cell>
          <cell r="G5404" t="str">
            <v xml:space="preserve">          10</v>
          </cell>
          <cell r="H5404" t="str">
            <v>EA</v>
          </cell>
          <cell r="I5404">
            <v>9</v>
          </cell>
          <cell r="J5404">
            <v>0.09</v>
          </cell>
          <cell r="K5404">
            <v>9.81</v>
          </cell>
          <cell r="L5404">
            <v>9.0000000000000052E-2</v>
          </cell>
        </row>
        <row r="5405">
          <cell r="A5405" t="str">
            <v>6500001163</v>
          </cell>
          <cell r="B5405" t="str">
            <v>SLEEVE, INNER LIFT TUBE</v>
          </cell>
          <cell r="C5405" t="str">
            <v>P18</v>
          </cell>
          <cell r="D5405" t="str">
            <v>EMS Parts</v>
          </cell>
          <cell r="E5405" t="str">
            <v>20</v>
          </cell>
          <cell r="F5405" t="str">
            <v>700</v>
          </cell>
          <cell r="G5405" t="str">
            <v xml:space="preserve">          11</v>
          </cell>
          <cell r="H5405" t="str">
            <v>EA</v>
          </cell>
          <cell r="I5405">
            <v>17.82</v>
          </cell>
          <cell r="J5405">
            <v>0.09</v>
          </cell>
          <cell r="K5405">
            <v>19.423800000000004</v>
          </cell>
          <cell r="L5405">
            <v>9.0000000000000177E-2</v>
          </cell>
        </row>
        <row r="5406">
          <cell r="A5406" t="str">
            <v>6500001163</v>
          </cell>
          <cell r="B5406" t="str">
            <v>SLEEVE, INNER LIFT TUBE</v>
          </cell>
          <cell r="C5406" t="str">
            <v>P18</v>
          </cell>
          <cell r="D5406" t="str">
            <v>EMS Parts</v>
          </cell>
          <cell r="E5406" t="str">
            <v>20</v>
          </cell>
          <cell r="F5406" t="str">
            <v>700</v>
          </cell>
          <cell r="G5406" t="str">
            <v xml:space="preserve">          10</v>
          </cell>
          <cell r="H5406" t="str">
            <v>EA</v>
          </cell>
          <cell r="I5406">
            <v>19</v>
          </cell>
          <cell r="J5406">
            <v>0.09</v>
          </cell>
          <cell r="K5406">
            <v>20.71</v>
          </cell>
          <cell r="L5406">
            <v>9.0000000000000038E-2</v>
          </cell>
        </row>
        <row r="5407">
          <cell r="A5407" t="str">
            <v>6500001164</v>
          </cell>
          <cell r="B5407" t="str">
            <v>PIVOT, CYLINDER MOUNT, TOP</v>
          </cell>
          <cell r="C5407" t="str">
            <v>P18</v>
          </cell>
          <cell r="D5407" t="str">
            <v>EMS Parts</v>
          </cell>
          <cell r="E5407" t="str">
            <v>20</v>
          </cell>
          <cell r="F5407" t="str">
            <v>700</v>
          </cell>
          <cell r="G5407" t="str">
            <v xml:space="preserve">          11</v>
          </cell>
          <cell r="H5407" t="str">
            <v>EA</v>
          </cell>
          <cell r="I5407">
            <v>72.569999999999993</v>
          </cell>
          <cell r="J5407">
            <v>0.09</v>
          </cell>
          <cell r="K5407">
            <v>79</v>
          </cell>
          <cell r="L5407">
            <v>8.8604106380046954E-2</v>
          </cell>
        </row>
        <row r="5408">
          <cell r="A5408" t="str">
            <v>6500001164</v>
          </cell>
          <cell r="B5408" t="str">
            <v>PIVOT, CYLINDER MOUNT, TOP</v>
          </cell>
          <cell r="C5408" t="str">
            <v>P18</v>
          </cell>
          <cell r="D5408" t="str">
            <v>EMS Parts</v>
          </cell>
          <cell r="E5408" t="str">
            <v>20</v>
          </cell>
          <cell r="F5408" t="str">
            <v>700</v>
          </cell>
          <cell r="G5408" t="str">
            <v xml:space="preserve">          10</v>
          </cell>
          <cell r="H5408" t="str">
            <v>EA</v>
          </cell>
          <cell r="I5408">
            <v>70</v>
          </cell>
          <cell r="J5408">
            <v>0.09</v>
          </cell>
          <cell r="K5408">
            <v>76</v>
          </cell>
          <cell r="L5408">
            <v>8.5714285714285715E-2</v>
          </cell>
        </row>
        <row r="5409">
          <cell r="A5409" t="str">
            <v>6500001165</v>
          </cell>
          <cell r="B5409" t="str">
            <v>PIVOT, CYLINDER MOUNT, BOTTOM</v>
          </cell>
          <cell r="C5409" t="str">
            <v>P18</v>
          </cell>
          <cell r="D5409" t="str">
            <v>EMS Parts</v>
          </cell>
          <cell r="E5409" t="str">
            <v>20</v>
          </cell>
          <cell r="F5409" t="str">
            <v>700</v>
          </cell>
          <cell r="G5409" t="str">
            <v xml:space="preserve">          10</v>
          </cell>
          <cell r="H5409" t="str">
            <v>EA</v>
          </cell>
          <cell r="I5409">
            <v>51</v>
          </cell>
          <cell r="J5409">
            <v>0.09</v>
          </cell>
          <cell r="K5409">
            <v>56</v>
          </cell>
          <cell r="L5409">
            <v>9.8039215686274508E-2</v>
          </cell>
        </row>
        <row r="5410">
          <cell r="A5410" t="str">
            <v>6500001165</v>
          </cell>
          <cell r="B5410" t="str">
            <v>PIVOT, CYLINDER MOUNT, BOTTOM</v>
          </cell>
          <cell r="C5410" t="str">
            <v>P18</v>
          </cell>
          <cell r="D5410" t="str">
            <v>EMS Parts</v>
          </cell>
          <cell r="E5410" t="str">
            <v>20</v>
          </cell>
          <cell r="F5410" t="str">
            <v>700</v>
          </cell>
          <cell r="G5410" t="str">
            <v xml:space="preserve">          11</v>
          </cell>
          <cell r="H5410" t="str">
            <v>EA</v>
          </cell>
          <cell r="I5410">
            <v>50.65</v>
          </cell>
          <cell r="J5410">
            <v>0.09</v>
          </cell>
          <cell r="K5410">
            <v>55</v>
          </cell>
          <cell r="L5410">
            <v>8.5883514313919079E-2</v>
          </cell>
        </row>
        <row r="5411">
          <cell r="A5411" t="str">
            <v>6500001166</v>
          </cell>
          <cell r="B5411" t="str">
            <v>BEARING, FLANGE</v>
          </cell>
          <cell r="C5411" t="str">
            <v>P18</v>
          </cell>
          <cell r="D5411" t="str">
            <v>EMS Parts</v>
          </cell>
          <cell r="E5411" t="str">
            <v>20</v>
          </cell>
          <cell r="F5411" t="str">
            <v>700</v>
          </cell>
          <cell r="G5411" t="str">
            <v xml:space="preserve">          11</v>
          </cell>
          <cell r="H5411" t="str">
            <v>EA</v>
          </cell>
          <cell r="I5411">
            <v>4.13</v>
          </cell>
          <cell r="J5411">
            <v>0.09</v>
          </cell>
          <cell r="K5411">
            <v>4.5017000000000005</v>
          </cell>
          <cell r="L5411">
            <v>9.0000000000000149E-2</v>
          </cell>
        </row>
        <row r="5412">
          <cell r="A5412" t="str">
            <v>6500001166</v>
          </cell>
          <cell r="B5412" t="str">
            <v>BEARING, FLANGE</v>
          </cell>
          <cell r="C5412" t="str">
            <v>P18</v>
          </cell>
          <cell r="D5412" t="str">
            <v>EMS Parts</v>
          </cell>
          <cell r="E5412" t="str">
            <v>20</v>
          </cell>
          <cell r="F5412" t="str">
            <v>700</v>
          </cell>
          <cell r="G5412" t="str">
            <v xml:space="preserve">          10</v>
          </cell>
          <cell r="H5412" t="str">
            <v>EA</v>
          </cell>
          <cell r="I5412">
            <v>9</v>
          </cell>
          <cell r="J5412">
            <v>0.09</v>
          </cell>
          <cell r="K5412">
            <v>9.81</v>
          </cell>
          <cell r="L5412">
            <v>9.0000000000000052E-2</v>
          </cell>
        </row>
        <row r="5413">
          <cell r="A5413" t="str">
            <v>6500001168</v>
          </cell>
          <cell r="B5413" t="str">
            <v>PIN, ROD ATTACHMENT</v>
          </cell>
          <cell r="C5413" t="str">
            <v>P18</v>
          </cell>
          <cell r="D5413" t="str">
            <v>EMS Parts</v>
          </cell>
          <cell r="E5413" t="str">
            <v>20</v>
          </cell>
          <cell r="F5413" t="str">
            <v>700</v>
          </cell>
          <cell r="G5413" t="str">
            <v xml:space="preserve">          10</v>
          </cell>
          <cell r="H5413" t="str">
            <v>EA</v>
          </cell>
          <cell r="I5413">
            <v>21</v>
          </cell>
          <cell r="J5413">
            <v>0.09</v>
          </cell>
          <cell r="K5413">
            <v>23</v>
          </cell>
          <cell r="L5413">
            <v>9.5238095238095233E-2</v>
          </cell>
        </row>
        <row r="5414">
          <cell r="A5414" t="str">
            <v>6500001168</v>
          </cell>
          <cell r="B5414" t="str">
            <v>PIN, ROD ATTACHMENT</v>
          </cell>
          <cell r="C5414" t="str">
            <v>P18</v>
          </cell>
          <cell r="D5414" t="str">
            <v>EMS Parts</v>
          </cell>
          <cell r="E5414" t="str">
            <v>20</v>
          </cell>
          <cell r="F5414" t="str">
            <v>700</v>
          </cell>
          <cell r="G5414" t="str">
            <v xml:space="preserve">          11</v>
          </cell>
          <cell r="H5414" t="str">
            <v>EA</v>
          </cell>
          <cell r="I5414">
            <v>20.53</v>
          </cell>
          <cell r="J5414">
            <v>0.09</v>
          </cell>
          <cell r="K5414">
            <v>22</v>
          </cell>
          <cell r="L5414">
            <v>7.1602532878714015E-2</v>
          </cell>
        </row>
        <row r="5415">
          <cell r="A5415" t="str">
            <v>6500001169</v>
          </cell>
          <cell r="B5415" t="str">
            <v>ROD END, CYLINDER</v>
          </cell>
          <cell r="C5415" t="str">
            <v>P18</v>
          </cell>
          <cell r="D5415" t="str">
            <v>EMS Parts</v>
          </cell>
          <cell r="E5415" t="str">
            <v>20</v>
          </cell>
          <cell r="F5415" t="str">
            <v>700</v>
          </cell>
          <cell r="G5415" t="str">
            <v xml:space="preserve">          10</v>
          </cell>
          <cell r="H5415" t="str">
            <v>EA</v>
          </cell>
          <cell r="I5415">
            <v>31</v>
          </cell>
          <cell r="J5415">
            <v>0.09</v>
          </cell>
          <cell r="K5415">
            <v>34</v>
          </cell>
          <cell r="L5415">
            <v>9.6774193548387094E-2</v>
          </cell>
        </row>
        <row r="5416">
          <cell r="A5416" t="str">
            <v>6500001169</v>
          </cell>
          <cell r="B5416" t="str">
            <v>ROD END, CYLINDER</v>
          </cell>
          <cell r="C5416" t="str">
            <v>P18</v>
          </cell>
          <cell r="D5416" t="str">
            <v>EMS Parts</v>
          </cell>
          <cell r="E5416" t="str">
            <v>20</v>
          </cell>
          <cell r="F5416" t="str">
            <v>700</v>
          </cell>
          <cell r="G5416" t="str">
            <v xml:space="preserve">          11</v>
          </cell>
          <cell r="H5416" t="str">
            <v>EA</v>
          </cell>
          <cell r="I5416">
            <v>31.49</v>
          </cell>
          <cell r="J5416">
            <v>0.09</v>
          </cell>
          <cell r="K5416">
            <v>34</v>
          </cell>
          <cell r="L5416">
            <v>7.9707843759923833E-2</v>
          </cell>
        </row>
        <row r="5417">
          <cell r="A5417" t="str">
            <v>6500001171</v>
          </cell>
          <cell r="B5417" t="str">
            <v>CROSS TUBE, CYLINDER MOUNT</v>
          </cell>
          <cell r="C5417" t="str">
            <v>P18</v>
          </cell>
          <cell r="D5417" t="str">
            <v>EMS Parts</v>
          </cell>
          <cell r="E5417" t="str">
            <v>20</v>
          </cell>
          <cell r="F5417" t="str">
            <v>700</v>
          </cell>
          <cell r="G5417" t="str">
            <v xml:space="preserve">          11</v>
          </cell>
          <cell r="H5417" t="str">
            <v>EA</v>
          </cell>
          <cell r="I5417">
            <v>60.23</v>
          </cell>
          <cell r="J5417">
            <v>0.09</v>
          </cell>
          <cell r="K5417">
            <v>66</v>
          </cell>
          <cell r="L5417">
            <v>9.5799435497260554E-2</v>
          </cell>
        </row>
        <row r="5418">
          <cell r="A5418" t="str">
            <v>6500001171</v>
          </cell>
          <cell r="B5418" t="str">
            <v>CROSS TUBE, CYLINDER MOUNT</v>
          </cell>
          <cell r="C5418" t="str">
            <v>P18</v>
          </cell>
          <cell r="D5418" t="str">
            <v>EMS Parts</v>
          </cell>
          <cell r="E5418" t="str">
            <v>20</v>
          </cell>
          <cell r="F5418" t="str">
            <v>700</v>
          </cell>
          <cell r="G5418" t="str">
            <v xml:space="preserve">          10</v>
          </cell>
          <cell r="H5418" t="str">
            <v>EA</v>
          </cell>
          <cell r="I5418">
            <v>59</v>
          </cell>
          <cell r="J5418">
            <v>0.09</v>
          </cell>
          <cell r="K5418">
            <v>64</v>
          </cell>
          <cell r="L5418">
            <v>8.4745762711864403E-2</v>
          </cell>
        </row>
        <row r="5419">
          <cell r="A5419" t="str">
            <v>6500001172</v>
          </cell>
          <cell r="B5419" t="str">
            <v>SUPPORT LINK</v>
          </cell>
          <cell r="C5419" t="str">
            <v>P18</v>
          </cell>
          <cell r="D5419" t="str">
            <v>EMS Parts</v>
          </cell>
          <cell r="E5419" t="str">
            <v>20</v>
          </cell>
          <cell r="F5419" t="str">
            <v>700</v>
          </cell>
          <cell r="G5419" t="str">
            <v xml:space="preserve">          11</v>
          </cell>
          <cell r="H5419" t="str">
            <v>EA</v>
          </cell>
          <cell r="I5419">
            <v>161.32</v>
          </cell>
          <cell r="J5419">
            <v>0.09</v>
          </cell>
          <cell r="K5419">
            <v>176</v>
          </cell>
          <cell r="L5419">
            <v>9.0999256136870862E-2</v>
          </cell>
        </row>
        <row r="5420">
          <cell r="A5420" t="str">
            <v>6500001172</v>
          </cell>
          <cell r="B5420" t="str">
            <v>SUPPORT LINK</v>
          </cell>
          <cell r="C5420" t="str">
            <v>P18</v>
          </cell>
          <cell r="D5420" t="str">
            <v>EMS Parts</v>
          </cell>
          <cell r="E5420" t="str">
            <v>20</v>
          </cell>
          <cell r="F5420" t="str">
            <v>700</v>
          </cell>
          <cell r="G5420" t="str">
            <v xml:space="preserve">          10</v>
          </cell>
          <cell r="H5420" t="str">
            <v>EA</v>
          </cell>
          <cell r="I5420">
            <v>161</v>
          </cell>
          <cell r="J5420">
            <v>0.09</v>
          </cell>
          <cell r="K5420">
            <v>175</v>
          </cell>
          <cell r="L5420">
            <v>8.6956521739130432E-2</v>
          </cell>
        </row>
        <row r="5421">
          <cell r="A5421" t="str">
            <v>6500001173</v>
          </cell>
          <cell r="B5421" t="str">
            <v>INNER LIFT TUBE LITTER PIVOT</v>
          </cell>
          <cell r="C5421" t="str">
            <v>P18</v>
          </cell>
          <cell r="D5421" t="str">
            <v>EMS Parts</v>
          </cell>
          <cell r="E5421" t="str">
            <v>20</v>
          </cell>
          <cell r="F5421" t="str">
            <v>700</v>
          </cell>
          <cell r="G5421" t="str">
            <v xml:space="preserve">          10</v>
          </cell>
          <cell r="H5421" t="str">
            <v>EA</v>
          </cell>
          <cell r="I5421">
            <v>55</v>
          </cell>
          <cell r="J5421">
            <v>0.09</v>
          </cell>
          <cell r="K5421">
            <v>60</v>
          </cell>
          <cell r="L5421">
            <v>9.0909090909090912E-2</v>
          </cell>
        </row>
        <row r="5422">
          <cell r="A5422" t="str">
            <v>6500001173</v>
          </cell>
          <cell r="B5422" t="str">
            <v>INNER LIFT TUBE LITTER PIVOT</v>
          </cell>
          <cell r="C5422" t="str">
            <v>P18</v>
          </cell>
          <cell r="D5422" t="str">
            <v>EMS Parts</v>
          </cell>
          <cell r="E5422" t="str">
            <v>20</v>
          </cell>
          <cell r="F5422" t="str">
            <v>700</v>
          </cell>
          <cell r="G5422" t="str">
            <v xml:space="preserve">          11</v>
          </cell>
          <cell r="H5422" t="str">
            <v>EA</v>
          </cell>
          <cell r="I5422">
            <v>52.44</v>
          </cell>
          <cell r="J5422">
            <v>0.09</v>
          </cell>
          <cell r="K5422">
            <v>57</v>
          </cell>
          <cell r="L5422">
            <v>8.6956521739130488E-2</v>
          </cell>
        </row>
        <row r="5423">
          <cell r="A5423" t="str">
            <v>6500001174</v>
          </cell>
          <cell r="B5423" t="str">
            <v>INNER, BASE TUBE LITTER PIVOT</v>
          </cell>
          <cell r="C5423" t="str">
            <v>P18</v>
          </cell>
          <cell r="D5423" t="str">
            <v>EMS Parts</v>
          </cell>
          <cell r="E5423" t="str">
            <v>20</v>
          </cell>
          <cell r="F5423" t="str">
            <v>700</v>
          </cell>
          <cell r="G5423" t="str">
            <v xml:space="preserve">          10</v>
          </cell>
          <cell r="H5423" t="str">
            <v>EA</v>
          </cell>
          <cell r="I5423">
            <v>65</v>
          </cell>
          <cell r="J5423">
            <v>0.09</v>
          </cell>
          <cell r="K5423">
            <v>71</v>
          </cell>
          <cell r="L5423">
            <v>9.2307692307692313E-2</v>
          </cell>
        </row>
        <row r="5424">
          <cell r="A5424" t="str">
            <v>6500001174</v>
          </cell>
          <cell r="B5424" t="str">
            <v>INNER, BASE TUBE LITTER PIVOT</v>
          </cell>
          <cell r="C5424" t="str">
            <v>P18</v>
          </cell>
          <cell r="D5424" t="str">
            <v>EMS Parts</v>
          </cell>
          <cell r="E5424" t="str">
            <v>20</v>
          </cell>
          <cell r="F5424" t="str">
            <v>700</v>
          </cell>
          <cell r="G5424" t="str">
            <v xml:space="preserve">          11</v>
          </cell>
          <cell r="H5424" t="str">
            <v>EA</v>
          </cell>
          <cell r="I5424">
            <v>64.650000000000006</v>
          </cell>
          <cell r="J5424">
            <v>0.09</v>
          </cell>
          <cell r="K5424">
            <v>70</v>
          </cell>
          <cell r="L5424">
            <v>8.2753286929620945E-2</v>
          </cell>
        </row>
        <row r="5425">
          <cell r="A5425" t="str">
            <v>6500001177</v>
          </cell>
          <cell r="B5425" t="str">
            <v>COVER, CASTER MOUNT</v>
          </cell>
          <cell r="C5425" t="str">
            <v>P18</v>
          </cell>
          <cell r="D5425" t="str">
            <v>EMS Parts</v>
          </cell>
          <cell r="E5425" t="str">
            <v>20</v>
          </cell>
          <cell r="F5425" t="str">
            <v>700</v>
          </cell>
          <cell r="G5425" t="str">
            <v xml:space="preserve">          10</v>
          </cell>
          <cell r="H5425" t="str">
            <v>EA</v>
          </cell>
          <cell r="I5425">
            <v>13</v>
          </cell>
          <cell r="J5425">
            <v>0.09</v>
          </cell>
          <cell r="K5425">
            <v>14.170000000000002</v>
          </cell>
          <cell r="L5425">
            <v>9.0000000000000135E-2</v>
          </cell>
        </row>
        <row r="5426">
          <cell r="A5426" t="str">
            <v>6500001177</v>
          </cell>
          <cell r="B5426" t="str">
            <v>COVER, CASTER MOUNT</v>
          </cell>
          <cell r="C5426" t="str">
            <v>P18</v>
          </cell>
          <cell r="D5426" t="str">
            <v>EMS Parts</v>
          </cell>
          <cell r="E5426" t="str">
            <v>20</v>
          </cell>
          <cell r="F5426" t="str">
            <v>700</v>
          </cell>
          <cell r="G5426" t="str">
            <v xml:space="preserve">          11</v>
          </cell>
          <cell r="H5426" t="str">
            <v>EA</v>
          </cell>
          <cell r="I5426">
            <v>9.61</v>
          </cell>
          <cell r="J5426">
            <v>0.09</v>
          </cell>
          <cell r="K5426">
            <v>10.4749</v>
          </cell>
          <cell r="L5426">
            <v>9.0000000000000052E-2</v>
          </cell>
        </row>
        <row r="5427">
          <cell r="A5427" t="str">
            <v>6500001178</v>
          </cell>
          <cell r="B5427" t="str">
            <v>SPACER, PLASTIC EXTRUSION</v>
          </cell>
          <cell r="C5427" t="str">
            <v>P18</v>
          </cell>
          <cell r="D5427" t="str">
            <v>EMS Parts</v>
          </cell>
          <cell r="E5427" t="str">
            <v>20</v>
          </cell>
          <cell r="F5427" t="str">
            <v>700</v>
          </cell>
          <cell r="G5427" t="str">
            <v xml:space="preserve">          10</v>
          </cell>
          <cell r="H5427" t="str">
            <v>EA</v>
          </cell>
          <cell r="I5427">
            <v>12</v>
          </cell>
          <cell r="J5427">
            <v>0.09</v>
          </cell>
          <cell r="K5427">
            <v>13.080000000000002</v>
          </cell>
          <cell r="L5427">
            <v>9.0000000000000149E-2</v>
          </cell>
        </row>
        <row r="5428">
          <cell r="A5428" t="str">
            <v>6500001178</v>
          </cell>
          <cell r="B5428" t="str">
            <v>SPACER, PLASTIC EXTRUSION</v>
          </cell>
          <cell r="C5428" t="str">
            <v>P18</v>
          </cell>
          <cell r="D5428" t="str">
            <v>EMS Parts</v>
          </cell>
          <cell r="E5428" t="str">
            <v>20</v>
          </cell>
          <cell r="F5428" t="str">
            <v>700</v>
          </cell>
          <cell r="G5428" t="str">
            <v xml:space="preserve">          11</v>
          </cell>
          <cell r="H5428" t="str">
            <v>EA</v>
          </cell>
          <cell r="I5428">
            <v>8.23</v>
          </cell>
          <cell r="J5428">
            <v>0.09</v>
          </cell>
          <cell r="K5428">
            <v>8.9707000000000008</v>
          </cell>
          <cell r="L5428">
            <v>9.0000000000000038E-2</v>
          </cell>
        </row>
        <row r="5429">
          <cell r="A5429" t="str">
            <v>6500001179</v>
          </cell>
          <cell r="B5429" t="str">
            <v>X-FRAME GUARD, LOWER, TOP</v>
          </cell>
          <cell r="C5429" t="str">
            <v>P18</v>
          </cell>
          <cell r="D5429" t="str">
            <v>EMS Parts</v>
          </cell>
          <cell r="E5429" t="str">
            <v>20</v>
          </cell>
          <cell r="F5429" t="str">
            <v>700</v>
          </cell>
          <cell r="G5429" t="str">
            <v xml:space="preserve">          10</v>
          </cell>
          <cell r="H5429" t="str">
            <v>EA</v>
          </cell>
          <cell r="I5429">
            <v>17</v>
          </cell>
          <cell r="J5429">
            <v>0.09</v>
          </cell>
          <cell r="K5429">
            <v>18.53</v>
          </cell>
          <cell r="L5429">
            <v>9.0000000000000066E-2</v>
          </cell>
        </row>
        <row r="5430">
          <cell r="A5430" t="str">
            <v>6500001179</v>
          </cell>
          <cell r="B5430" t="str">
            <v>X-FRAME GUARD, LOWER, TOP</v>
          </cell>
          <cell r="C5430" t="str">
            <v>P18</v>
          </cell>
          <cell r="D5430" t="str">
            <v>EMS Parts</v>
          </cell>
          <cell r="E5430" t="str">
            <v>20</v>
          </cell>
          <cell r="F5430" t="str">
            <v>700</v>
          </cell>
          <cell r="G5430" t="str">
            <v xml:space="preserve">          11</v>
          </cell>
          <cell r="H5430" t="str">
            <v>EA</v>
          </cell>
          <cell r="I5430">
            <v>15.09</v>
          </cell>
          <cell r="J5430">
            <v>0.09</v>
          </cell>
          <cell r="K5430">
            <v>16.4481</v>
          </cell>
          <cell r="L5430">
            <v>9.0000000000000024E-2</v>
          </cell>
        </row>
        <row r="5431">
          <cell r="A5431" t="str">
            <v>6500001180</v>
          </cell>
          <cell r="B5431" t="str">
            <v>X-FRAME GUARD, UPPER, TOP</v>
          </cell>
          <cell r="C5431" t="str">
            <v>P18</v>
          </cell>
          <cell r="D5431" t="str">
            <v>EMS Parts</v>
          </cell>
          <cell r="E5431" t="str">
            <v>20</v>
          </cell>
          <cell r="F5431" t="str">
            <v>700</v>
          </cell>
          <cell r="G5431" t="str">
            <v xml:space="preserve">          10</v>
          </cell>
          <cell r="H5431" t="str">
            <v>EA</v>
          </cell>
          <cell r="I5431">
            <v>17</v>
          </cell>
          <cell r="J5431">
            <v>0.09</v>
          </cell>
          <cell r="K5431">
            <v>18.53</v>
          </cell>
          <cell r="L5431">
            <v>9.0000000000000066E-2</v>
          </cell>
        </row>
        <row r="5432">
          <cell r="A5432" t="str">
            <v>6500001180</v>
          </cell>
          <cell r="B5432" t="str">
            <v>X-FRAME GUARD, UPPER, TOP</v>
          </cell>
          <cell r="C5432" t="str">
            <v>P18</v>
          </cell>
          <cell r="D5432" t="str">
            <v>EMS Parts</v>
          </cell>
          <cell r="E5432" t="str">
            <v>20</v>
          </cell>
          <cell r="F5432" t="str">
            <v>700</v>
          </cell>
          <cell r="G5432" t="str">
            <v xml:space="preserve">          11</v>
          </cell>
          <cell r="H5432" t="str">
            <v>EA</v>
          </cell>
          <cell r="I5432">
            <v>15.09</v>
          </cell>
          <cell r="J5432">
            <v>0.09</v>
          </cell>
          <cell r="K5432">
            <v>16.4481</v>
          </cell>
          <cell r="L5432">
            <v>9.0000000000000024E-2</v>
          </cell>
        </row>
        <row r="5433">
          <cell r="A5433" t="str">
            <v>6500001182</v>
          </cell>
          <cell r="B5433" t="str">
            <v>CROSS TUBE, STIFFENER BAR</v>
          </cell>
          <cell r="C5433" t="str">
            <v>P18</v>
          </cell>
          <cell r="D5433" t="str">
            <v>EMS Parts</v>
          </cell>
          <cell r="E5433" t="str">
            <v>20</v>
          </cell>
          <cell r="F5433" t="str">
            <v>700</v>
          </cell>
          <cell r="G5433" t="str">
            <v xml:space="preserve">          10</v>
          </cell>
          <cell r="H5433" t="str">
            <v>EA</v>
          </cell>
          <cell r="I5433">
            <v>65</v>
          </cell>
          <cell r="J5433">
            <v>0.09</v>
          </cell>
          <cell r="K5433">
            <v>71</v>
          </cell>
          <cell r="L5433">
            <v>9.2307692307692313E-2</v>
          </cell>
        </row>
        <row r="5434">
          <cell r="A5434" t="str">
            <v>6500001182</v>
          </cell>
          <cell r="B5434" t="str">
            <v>CROSS TUBE, STIFFENER BAR</v>
          </cell>
          <cell r="C5434" t="str">
            <v>P18</v>
          </cell>
          <cell r="D5434" t="str">
            <v>EMS Parts</v>
          </cell>
          <cell r="E5434" t="str">
            <v>20</v>
          </cell>
          <cell r="F5434" t="str">
            <v>700</v>
          </cell>
          <cell r="G5434" t="str">
            <v xml:space="preserve">          11</v>
          </cell>
          <cell r="H5434" t="str">
            <v>EA</v>
          </cell>
          <cell r="I5434">
            <v>67.08</v>
          </cell>
          <cell r="J5434">
            <v>0.09</v>
          </cell>
          <cell r="K5434">
            <v>73</v>
          </cell>
          <cell r="L5434">
            <v>8.8252832438878978E-2</v>
          </cell>
        </row>
        <row r="5435">
          <cell r="A5435" t="str">
            <v>6500001183</v>
          </cell>
          <cell r="B5435" t="str">
            <v>SPACER, PLASTIC EXTRUSION</v>
          </cell>
          <cell r="C5435" t="str">
            <v>P18</v>
          </cell>
          <cell r="D5435" t="str">
            <v>EMS Parts</v>
          </cell>
          <cell r="E5435" t="str">
            <v>20</v>
          </cell>
          <cell r="F5435" t="str">
            <v>700</v>
          </cell>
          <cell r="G5435" t="str">
            <v xml:space="preserve">          11</v>
          </cell>
          <cell r="H5435" t="str">
            <v>EA</v>
          </cell>
          <cell r="I5435">
            <v>5.51</v>
          </cell>
          <cell r="J5435">
            <v>0.09</v>
          </cell>
          <cell r="K5435">
            <v>6.0059000000000005</v>
          </cell>
          <cell r="L5435">
            <v>9.0000000000000122E-2</v>
          </cell>
        </row>
        <row r="5436">
          <cell r="A5436" t="str">
            <v>6500001183</v>
          </cell>
          <cell r="B5436" t="str">
            <v>SPACER, PLASTIC EXTRUSION</v>
          </cell>
          <cell r="C5436" t="str">
            <v>P18</v>
          </cell>
          <cell r="D5436" t="str">
            <v>EMS Parts</v>
          </cell>
          <cell r="E5436" t="str">
            <v>20</v>
          </cell>
          <cell r="F5436" t="str">
            <v>700</v>
          </cell>
          <cell r="G5436" t="str">
            <v xml:space="preserve">          10</v>
          </cell>
          <cell r="H5436" t="str">
            <v>EA</v>
          </cell>
          <cell r="I5436">
            <v>10</v>
          </cell>
          <cell r="J5436">
            <v>0.09</v>
          </cell>
          <cell r="K5436">
            <v>10.9</v>
          </cell>
          <cell r="L5436">
            <v>9.0000000000000038E-2</v>
          </cell>
        </row>
        <row r="5437">
          <cell r="A5437" t="str">
            <v>6500001184</v>
          </cell>
          <cell r="B5437" t="str">
            <v>PIVOT, LITTER</v>
          </cell>
          <cell r="C5437" t="str">
            <v>P18</v>
          </cell>
          <cell r="D5437" t="str">
            <v>EMS Parts</v>
          </cell>
          <cell r="E5437" t="str">
            <v>20</v>
          </cell>
          <cell r="F5437" t="str">
            <v>700</v>
          </cell>
          <cell r="G5437" t="str">
            <v xml:space="preserve">          10</v>
          </cell>
          <cell r="H5437" t="str">
            <v>EA</v>
          </cell>
          <cell r="I5437">
            <v>46</v>
          </cell>
          <cell r="J5437">
            <v>0.09</v>
          </cell>
          <cell r="K5437">
            <v>50</v>
          </cell>
          <cell r="L5437">
            <v>8.6956521739130432E-2</v>
          </cell>
        </row>
        <row r="5438">
          <cell r="A5438" t="str">
            <v>6500001184</v>
          </cell>
          <cell r="B5438" t="str">
            <v>PIVOT, LITTER</v>
          </cell>
          <cell r="C5438" t="str">
            <v>P18</v>
          </cell>
          <cell r="D5438" t="str">
            <v>EMS Parts</v>
          </cell>
          <cell r="E5438" t="str">
            <v>20</v>
          </cell>
          <cell r="F5438" t="str">
            <v>700</v>
          </cell>
          <cell r="G5438" t="str">
            <v xml:space="preserve">          11</v>
          </cell>
          <cell r="H5438" t="str">
            <v>EA</v>
          </cell>
          <cell r="I5438">
            <v>45.18</v>
          </cell>
          <cell r="J5438">
            <v>0.09</v>
          </cell>
          <cell r="K5438">
            <v>49</v>
          </cell>
          <cell r="L5438">
            <v>8.4550686144311646E-2</v>
          </cell>
        </row>
        <row r="5439">
          <cell r="A5439" t="str">
            <v>6500001186</v>
          </cell>
          <cell r="B5439" t="str">
            <v>BEARING UPPER FRAME TUBE</v>
          </cell>
          <cell r="C5439" t="str">
            <v>P18</v>
          </cell>
          <cell r="D5439" t="str">
            <v>EMS Parts</v>
          </cell>
          <cell r="E5439" t="str">
            <v>20</v>
          </cell>
          <cell r="F5439" t="str">
            <v>700</v>
          </cell>
          <cell r="G5439" t="str">
            <v xml:space="preserve">          11</v>
          </cell>
          <cell r="H5439" t="str">
            <v>EA</v>
          </cell>
          <cell r="I5439">
            <v>32.869999999999997</v>
          </cell>
          <cell r="J5439">
            <v>0.09</v>
          </cell>
          <cell r="K5439">
            <v>36</v>
          </cell>
          <cell r="L5439">
            <v>9.5223608153331391E-2</v>
          </cell>
        </row>
        <row r="5440">
          <cell r="A5440" t="str">
            <v>6500001186</v>
          </cell>
          <cell r="B5440" t="str">
            <v>BEARING UPPER FRAME TUBE</v>
          </cell>
          <cell r="C5440" t="str">
            <v>P18</v>
          </cell>
          <cell r="D5440" t="str">
            <v>EMS Parts</v>
          </cell>
          <cell r="E5440" t="str">
            <v>20</v>
          </cell>
          <cell r="F5440" t="str">
            <v>700</v>
          </cell>
          <cell r="G5440" t="str">
            <v xml:space="preserve">          10</v>
          </cell>
          <cell r="H5440" t="str">
            <v>EA</v>
          </cell>
          <cell r="I5440">
            <v>32</v>
          </cell>
          <cell r="J5440">
            <v>0.09</v>
          </cell>
          <cell r="K5440">
            <v>35</v>
          </cell>
          <cell r="L5440">
            <v>9.375E-2</v>
          </cell>
        </row>
        <row r="5441">
          <cell r="A5441" t="str">
            <v>6500001187</v>
          </cell>
          <cell r="B5441" t="str">
            <v>BEARING, LOWER FRAME TUBE</v>
          </cell>
          <cell r="C5441" t="str">
            <v>P18</v>
          </cell>
          <cell r="D5441" t="str">
            <v>EMS Parts</v>
          </cell>
          <cell r="E5441" t="str">
            <v>20</v>
          </cell>
          <cell r="F5441" t="str">
            <v>700</v>
          </cell>
          <cell r="G5441" t="str">
            <v xml:space="preserve">          10</v>
          </cell>
          <cell r="H5441" t="str">
            <v>EA</v>
          </cell>
          <cell r="I5441">
            <v>25</v>
          </cell>
          <cell r="J5441">
            <v>0.09</v>
          </cell>
          <cell r="K5441">
            <v>27</v>
          </cell>
          <cell r="L5441">
            <v>0.08</v>
          </cell>
        </row>
        <row r="5442">
          <cell r="A5442" t="str">
            <v>6500001187</v>
          </cell>
          <cell r="B5442" t="str">
            <v>BEARING, LOWER FRAME TUBE</v>
          </cell>
          <cell r="C5442" t="str">
            <v>P18</v>
          </cell>
          <cell r="D5442" t="str">
            <v>EMS Parts</v>
          </cell>
          <cell r="E5442" t="str">
            <v>20</v>
          </cell>
          <cell r="F5442" t="str">
            <v>700</v>
          </cell>
          <cell r="G5442" t="str">
            <v xml:space="preserve">          11</v>
          </cell>
          <cell r="H5442" t="str">
            <v>EA</v>
          </cell>
          <cell r="I5442">
            <v>23.3</v>
          </cell>
          <cell r="J5442">
            <v>0.09</v>
          </cell>
          <cell r="K5442">
            <v>25</v>
          </cell>
          <cell r="L5442">
            <v>7.2961373390557901E-2</v>
          </cell>
        </row>
        <row r="5443">
          <cell r="A5443" t="str">
            <v>6500001188</v>
          </cell>
          <cell r="B5443" t="str">
            <v>PIVOT, BASE</v>
          </cell>
          <cell r="C5443" t="str">
            <v>P18</v>
          </cell>
          <cell r="D5443" t="str">
            <v>EMS Parts</v>
          </cell>
          <cell r="E5443" t="str">
            <v>20</v>
          </cell>
          <cell r="F5443" t="str">
            <v>700</v>
          </cell>
          <cell r="G5443" t="str">
            <v xml:space="preserve">          10</v>
          </cell>
          <cell r="H5443" t="str">
            <v>EA</v>
          </cell>
          <cell r="I5443">
            <v>39</v>
          </cell>
          <cell r="J5443">
            <v>0.09</v>
          </cell>
          <cell r="K5443">
            <v>43</v>
          </cell>
          <cell r="L5443">
            <v>0.10256410256410256</v>
          </cell>
        </row>
        <row r="5444">
          <cell r="A5444" t="str">
            <v>6500001188</v>
          </cell>
          <cell r="B5444" t="str">
            <v>PIVOT, BASE</v>
          </cell>
          <cell r="C5444" t="str">
            <v>P18</v>
          </cell>
          <cell r="D5444" t="str">
            <v>EMS Parts</v>
          </cell>
          <cell r="E5444" t="str">
            <v>20</v>
          </cell>
          <cell r="F5444" t="str">
            <v>700</v>
          </cell>
          <cell r="G5444" t="str">
            <v xml:space="preserve">          11</v>
          </cell>
          <cell r="H5444" t="str">
            <v>EA</v>
          </cell>
          <cell r="I5444">
            <v>38.19</v>
          </cell>
          <cell r="J5444">
            <v>0.09</v>
          </cell>
          <cell r="K5444">
            <v>42</v>
          </cell>
          <cell r="L5444">
            <v>9.9764336213668564E-2</v>
          </cell>
        </row>
        <row r="5445">
          <cell r="A5445" t="str">
            <v>6500001189</v>
          </cell>
          <cell r="B5445" t="str">
            <v>PIN BRACKET, TOP</v>
          </cell>
          <cell r="C5445" t="str">
            <v>P18</v>
          </cell>
          <cell r="D5445" t="str">
            <v>EMS Parts</v>
          </cell>
          <cell r="E5445" t="str">
            <v>20</v>
          </cell>
          <cell r="F5445" t="str">
            <v>700</v>
          </cell>
          <cell r="G5445" t="str">
            <v xml:space="preserve">          11</v>
          </cell>
          <cell r="H5445" t="str">
            <v>EA</v>
          </cell>
          <cell r="I5445">
            <v>57.5</v>
          </cell>
          <cell r="J5445">
            <v>0.09</v>
          </cell>
          <cell r="K5445">
            <v>63</v>
          </cell>
          <cell r="L5445">
            <v>9.5652173913043481E-2</v>
          </cell>
        </row>
        <row r="5446">
          <cell r="A5446" t="str">
            <v>6500001189</v>
          </cell>
          <cell r="B5446" t="str">
            <v>PIN BRACKET, TOP</v>
          </cell>
          <cell r="C5446" t="str">
            <v>P18</v>
          </cell>
          <cell r="D5446" t="str">
            <v>EMS Parts</v>
          </cell>
          <cell r="E5446" t="str">
            <v>20</v>
          </cell>
          <cell r="F5446" t="str">
            <v>700</v>
          </cell>
          <cell r="G5446" t="str">
            <v xml:space="preserve">          10</v>
          </cell>
          <cell r="H5446" t="str">
            <v>EA</v>
          </cell>
          <cell r="I5446">
            <v>57</v>
          </cell>
          <cell r="J5446">
            <v>0.09</v>
          </cell>
          <cell r="K5446">
            <v>62</v>
          </cell>
          <cell r="L5446">
            <v>8.771929824561403E-2</v>
          </cell>
        </row>
        <row r="5447">
          <cell r="A5447" t="str">
            <v>6500001190</v>
          </cell>
          <cell r="B5447" t="str">
            <v>PIN BRACKET, BOTTOM</v>
          </cell>
          <cell r="C5447" t="str">
            <v>P18</v>
          </cell>
          <cell r="D5447" t="str">
            <v>EMS Parts</v>
          </cell>
          <cell r="E5447" t="str">
            <v>20</v>
          </cell>
          <cell r="F5447" t="str">
            <v>700</v>
          </cell>
          <cell r="G5447" t="str">
            <v xml:space="preserve">          10</v>
          </cell>
          <cell r="H5447" t="str">
            <v>EA</v>
          </cell>
          <cell r="I5447">
            <v>31</v>
          </cell>
          <cell r="J5447">
            <v>0.09</v>
          </cell>
          <cell r="K5447">
            <v>34</v>
          </cell>
          <cell r="L5447">
            <v>9.6774193548387094E-2</v>
          </cell>
        </row>
        <row r="5448">
          <cell r="A5448" t="str">
            <v>6500001190</v>
          </cell>
          <cell r="B5448" t="str">
            <v>PIN BRACKET, BOTTOM</v>
          </cell>
          <cell r="C5448" t="str">
            <v>P18</v>
          </cell>
          <cell r="D5448" t="str">
            <v>EMS Parts</v>
          </cell>
          <cell r="E5448" t="str">
            <v>20</v>
          </cell>
          <cell r="F5448" t="str">
            <v>700</v>
          </cell>
          <cell r="G5448" t="str">
            <v xml:space="preserve">          11</v>
          </cell>
          <cell r="H5448" t="str">
            <v>EA</v>
          </cell>
          <cell r="I5448">
            <v>31.48</v>
          </cell>
          <cell r="J5448">
            <v>0.09</v>
          </cell>
          <cell r="K5448">
            <v>34</v>
          </cell>
          <cell r="L5448">
            <v>8.0050825921219801E-2</v>
          </cell>
        </row>
        <row r="5449">
          <cell r="A5449" t="str">
            <v>6500001191</v>
          </cell>
          <cell r="B5449" t="str">
            <v>SPACER, FOWLER CYLINDER</v>
          </cell>
          <cell r="C5449" t="str">
            <v>P18</v>
          </cell>
          <cell r="D5449" t="str">
            <v>EMS Parts</v>
          </cell>
          <cell r="E5449" t="str">
            <v>20</v>
          </cell>
          <cell r="F5449" t="str">
            <v>700</v>
          </cell>
          <cell r="G5449" t="str">
            <v xml:space="preserve">          11</v>
          </cell>
          <cell r="H5449" t="str">
            <v>EA</v>
          </cell>
          <cell r="I5449">
            <v>5.51</v>
          </cell>
          <cell r="J5449">
            <v>0.09</v>
          </cell>
          <cell r="K5449">
            <v>6.0059000000000005</v>
          </cell>
          <cell r="L5449">
            <v>9.0000000000000122E-2</v>
          </cell>
        </row>
        <row r="5450">
          <cell r="A5450" t="str">
            <v>6500001191</v>
          </cell>
          <cell r="B5450" t="str">
            <v>SPACER, FOWLER CYLINDER</v>
          </cell>
          <cell r="C5450" t="str">
            <v>P18</v>
          </cell>
          <cell r="D5450" t="str">
            <v>EMS Parts</v>
          </cell>
          <cell r="E5450" t="str">
            <v>20</v>
          </cell>
          <cell r="F5450" t="str">
            <v>700</v>
          </cell>
          <cell r="G5450" t="str">
            <v xml:space="preserve">          10</v>
          </cell>
          <cell r="H5450" t="str">
            <v>EA</v>
          </cell>
          <cell r="I5450">
            <v>10</v>
          </cell>
          <cell r="J5450">
            <v>0.09</v>
          </cell>
          <cell r="K5450">
            <v>10.9</v>
          </cell>
          <cell r="L5450">
            <v>9.0000000000000038E-2</v>
          </cell>
        </row>
        <row r="5451">
          <cell r="A5451" t="str">
            <v>6500001194</v>
          </cell>
          <cell r="B5451" t="str">
            <v>MOUNT, MOTOR</v>
          </cell>
          <cell r="C5451" t="str">
            <v>P18</v>
          </cell>
          <cell r="D5451" t="str">
            <v>EMS Parts</v>
          </cell>
          <cell r="E5451" t="str">
            <v>20</v>
          </cell>
          <cell r="F5451" t="str">
            <v>700</v>
          </cell>
          <cell r="G5451" t="str">
            <v xml:space="preserve">          10</v>
          </cell>
          <cell r="H5451" t="str">
            <v>EA</v>
          </cell>
          <cell r="I5451">
            <v>108</v>
          </cell>
          <cell r="J5451">
            <v>0.09</v>
          </cell>
          <cell r="K5451">
            <v>118</v>
          </cell>
          <cell r="L5451">
            <v>9.2592592592592587E-2</v>
          </cell>
        </row>
        <row r="5452">
          <cell r="A5452" t="str">
            <v>6500001194</v>
          </cell>
          <cell r="B5452" t="str">
            <v>MOUNT, MOTOR</v>
          </cell>
          <cell r="C5452" t="str">
            <v>P18</v>
          </cell>
          <cell r="D5452" t="str">
            <v>EMS Parts</v>
          </cell>
          <cell r="E5452" t="str">
            <v>20</v>
          </cell>
          <cell r="F5452" t="str">
            <v>700</v>
          </cell>
          <cell r="G5452" t="str">
            <v xml:space="preserve">          11</v>
          </cell>
          <cell r="H5452" t="str">
            <v>EA</v>
          </cell>
          <cell r="I5452">
            <v>113.61</v>
          </cell>
          <cell r="J5452">
            <v>0.09</v>
          </cell>
          <cell r="K5452">
            <v>124</v>
          </cell>
          <cell r="L5452">
            <v>9.1453217146377969E-2</v>
          </cell>
        </row>
        <row r="5453">
          <cell r="A5453" t="str">
            <v>6500001195</v>
          </cell>
          <cell r="B5453" t="str">
            <v>MOUNT CASTING, MOTOR</v>
          </cell>
          <cell r="C5453" t="str">
            <v>P18</v>
          </cell>
          <cell r="D5453" t="str">
            <v>EMS Parts</v>
          </cell>
          <cell r="E5453" t="str">
            <v>20</v>
          </cell>
          <cell r="F5453" t="str">
            <v>700</v>
          </cell>
          <cell r="G5453" t="str">
            <v xml:space="preserve">          10</v>
          </cell>
          <cell r="H5453" t="str">
            <v>EA</v>
          </cell>
          <cell r="I5453">
            <v>75</v>
          </cell>
          <cell r="J5453">
            <v>0.09</v>
          </cell>
          <cell r="K5453">
            <v>82</v>
          </cell>
          <cell r="L5453">
            <v>9.3333333333333338E-2</v>
          </cell>
        </row>
        <row r="5454">
          <cell r="A5454" t="str">
            <v>6500001195</v>
          </cell>
          <cell r="B5454" t="str">
            <v>MOUNT CASTING, MOTOR</v>
          </cell>
          <cell r="C5454" t="str">
            <v>P18</v>
          </cell>
          <cell r="D5454" t="str">
            <v>EMS Parts</v>
          </cell>
          <cell r="E5454" t="str">
            <v>20</v>
          </cell>
          <cell r="F5454" t="str">
            <v>700</v>
          </cell>
          <cell r="G5454" t="str">
            <v xml:space="preserve">          11</v>
          </cell>
          <cell r="H5454" t="str">
            <v>EA</v>
          </cell>
          <cell r="I5454">
            <v>78.02</v>
          </cell>
          <cell r="J5454">
            <v>0.09</v>
          </cell>
          <cell r="K5454">
            <v>85</v>
          </cell>
          <cell r="L5454">
            <v>8.9464239938477366E-2</v>
          </cell>
        </row>
        <row r="5455">
          <cell r="A5455" t="str">
            <v>6500001196</v>
          </cell>
          <cell r="B5455" t="str">
            <v>CROSS BRACE LITTER</v>
          </cell>
          <cell r="C5455" t="str">
            <v>P18</v>
          </cell>
          <cell r="D5455" t="str">
            <v>EMS Parts</v>
          </cell>
          <cell r="E5455" t="str">
            <v>20</v>
          </cell>
          <cell r="F5455" t="str">
            <v>700</v>
          </cell>
          <cell r="G5455" t="str">
            <v xml:space="preserve">          11</v>
          </cell>
          <cell r="H5455" t="str">
            <v>EA</v>
          </cell>
          <cell r="I5455">
            <v>60.23</v>
          </cell>
          <cell r="J5455">
            <v>0.09</v>
          </cell>
          <cell r="K5455">
            <v>66</v>
          </cell>
          <cell r="L5455">
            <v>9.5799435497260554E-2</v>
          </cell>
        </row>
        <row r="5456">
          <cell r="A5456" t="str">
            <v>6500001196</v>
          </cell>
          <cell r="B5456" t="str">
            <v>CROSS BRACE LITTER</v>
          </cell>
          <cell r="C5456" t="str">
            <v>P18</v>
          </cell>
          <cell r="D5456" t="str">
            <v>EMS Parts</v>
          </cell>
          <cell r="E5456" t="str">
            <v>20</v>
          </cell>
          <cell r="F5456" t="str">
            <v>700</v>
          </cell>
          <cell r="G5456" t="str">
            <v xml:space="preserve">          10</v>
          </cell>
          <cell r="H5456" t="str">
            <v>EA</v>
          </cell>
          <cell r="I5456">
            <v>59</v>
          </cell>
          <cell r="J5456">
            <v>0.09</v>
          </cell>
          <cell r="K5456">
            <v>64</v>
          </cell>
          <cell r="L5456">
            <v>8.4745762711864403E-2</v>
          </cell>
        </row>
        <row r="5457">
          <cell r="A5457" t="str">
            <v>6500001197</v>
          </cell>
          <cell r="B5457" t="str">
            <v>FOOT SECTION TUBE</v>
          </cell>
          <cell r="C5457" t="str">
            <v>P18</v>
          </cell>
          <cell r="D5457" t="str">
            <v>EMS Parts</v>
          </cell>
          <cell r="E5457" t="str">
            <v>20</v>
          </cell>
          <cell r="F5457" t="str">
            <v>700</v>
          </cell>
          <cell r="G5457" t="str">
            <v xml:space="preserve">          10</v>
          </cell>
          <cell r="H5457" t="str">
            <v>EA</v>
          </cell>
          <cell r="I5457">
            <v>91</v>
          </cell>
          <cell r="J5457">
            <v>0.09</v>
          </cell>
          <cell r="K5457">
            <v>99</v>
          </cell>
          <cell r="L5457">
            <v>8.7912087912087919E-2</v>
          </cell>
        </row>
        <row r="5458">
          <cell r="A5458" t="str">
            <v>6500001197</v>
          </cell>
          <cell r="B5458" t="str">
            <v>FOOT SECTION TUBE</v>
          </cell>
          <cell r="C5458" t="str">
            <v>P18</v>
          </cell>
          <cell r="D5458" t="str">
            <v>EMS Parts</v>
          </cell>
          <cell r="E5458" t="str">
            <v>20</v>
          </cell>
          <cell r="F5458" t="str">
            <v>700</v>
          </cell>
          <cell r="G5458" t="str">
            <v xml:space="preserve">          11</v>
          </cell>
          <cell r="H5458" t="str">
            <v>EA</v>
          </cell>
          <cell r="I5458">
            <v>93.1</v>
          </cell>
          <cell r="J5458">
            <v>0.09</v>
          </cell>
          <cell r="K5458">
            <v>101</v>
          </cell>
          <cell r="L5458">
            <v>8.4854994629430788E-2</v>
          </cell>
        </row>
        <row r="5459">
          <cell r="A5459" t="str">
            <v>6500001198</v>
          </cell>
          <cell r="B5459" t="str">
            <v>FOOT SECTION SKIN</v>
          </cell>
          <cell r="C5459" t="str">
            <v>P18</v>
          </cell>
          <cell r="D5459" t="str">
            <v>EMS Parts</v>
          </cell>
          <cell r="E5459" t="str">
            <v>20</v>
          </cell>
          <cell r="F5459" t="str">
            <v>700</v>
          </cell>
          <cell r="G5459" t="str">
            <v xml:space="preserve">          10</v>
          </cell>
          <cell r="H5459" t="str">
            <v>EA</v>
          </cell>
          <cell r="I5459">
            <v>86</v>
          </cell>
          <cell r="J5459">
            <v>0.09</v>
          </cell>
          <cell r="K5459">
            <v>94</v>
          </cell>
          <cell r="L5459">
            <v>9.3023255813953487E-2</v>
          </cell>
        </row>
        <row r="5460">
          <cell r="A5460" t="str">
            <v>6500001198</v>
          </cell>
          <cell r="B5460" t="str">
            <v>FOOT SECTION SKIN</v>
          </cell>
          <cell r="C5460" t="str">
            <v>P18</v>
          </cell>
          <cell r="D5460" t="str">
            <v>EMS Parts</v>
          </cell>
          <cell r="E5460" t="str">
            <v>20</v>
          </cell>
          <cell r="F5460" t="str">
            <v>700</v>
          </cell>
          <cell r="G5460" t="str">
            <v xml:space="preserve">          11</v>
          </cell>
          <cell r="H5460" t="str">
            <v>EA</v>
          </cell>
          <cell r="I5460">
            <v>87.61</v>
          </cell>
          <cell r="J5460">
            <v>0.09</v>
          </cell>
          <cell r="K5460">
            <v>95</v>
          </cell>
          <cell r="L5460">
            <v>8.4351101472434659E-2</v>
          </cell>
        </row>
        <row r="5461">
          <cell r="A5461" t="str">
            <v>6500001199</v>
          </cell>
          <cell r="B5461" t="str">
            <v>COVER, SENSOR HOUSING</v>
          </cell>
          <cell r="C5461" t="str">
            <v>P18</v>
          </cell>
          <cell r="D5461" t="str">
            <v>EMS Parts</v>
          </cell>
          <cell r="E5461" t="str">
            <v>20</v>
          </cell>
          <cell r="F5461" t="str">
            <v>700</v>
          </cell>
          <cell r="G5461" t="str">
            <v xml:space="preserve">          11</v>
          </cell>
          <cell r="H5461" t="str">
            <v>EA</v>
          </cell>
          <cell r="I5461">
            <v>17.82</v>
          </cell>
          <cell r="J5461">
            <v>0.09</v>
          </cell>
          <cell r="K5461">
            <v>19.423800000000004</v>
          </cell>
          <cell r="L5461">
            <v>9.0000000000000177E-2</v>
          </cell>
        </row>
        <row r="5462">
          <cell r="A5462" t="str">
            <v>6500001199</v>
          </cell>
          <cell r="B5462" t="str">
            <v>COVER, SENSOR HOUSING</v>
          </cell>
          <cell r="C5462" t="str">
            <v>P18</v>
          </cell>
          <cell r="D5462" t="str">
            <v>EMS Parts</v>
          </cell>
          <cell r="E5462" t="str">
            <v>20</v>
          </cell>
          <cell r="F5462" t="str">
            <v>700</v>
          </cell>
          <cell r="G5462" t="str">
            <v xml:space="preserve">          10</v>
          </cell>
          <cell r="H5462" t="str">
            <v>EA</v>
          </cell>
          <cell r="I5462">
            <v>19</v>
          </cell>
          <cell r="J5462">
            <v>0.09</v>
          </cell>
          <cell r="K5462">
            <v>20.71</v>
          </cell>
          <cell r="L5462">
            <v>9.0000000000000038E-2</v>
          </cell>
        </row>
        <row r="5463">
          <cell r="A5463" t="str">
            <v>6500001203</v>
          </cell>
          <cell r="B5463" t="str">
            <v>CALF STAND SUPPORT</v>
          </cell>
          <cell r="C5463" t="str">
            <v>P18</v>
          </cell>
          <cell r="D5463" t="str">
            <v>EMS Parts</v>
          </cell>
          <cell r="E5463" t="str">
            <v>20</v>
          </cell>
          <cell r="F5463" t="str">
            <v>700</v>
          </cell>
          <cell r="G5463" t="str">
            <v xml:space="preserve">          10</v>
          </cell>
          <cell r="H5463" t="str">
            <v>EA</v>
          </cell>
          <cell r="I5463">
            <v>52</v>
          </cell>
          <cell r="J5463">
            <v>0.09</v>
          </cell>
          <cell r="K5463">
            <v>57</v>
          </cell>
          <cell r="L5463">
            <v>9.6153846153846159E-2</v>
          </cell>
        </row>
        <row r="5464">
          <cell r="A5464" t="str">
            <v>6500001203</v>
          </cell>
          <cell r="B5464" t="str">
            <v>CALF STAND SUPPORT</v>
          </cell>
          <cell r="C5464" t="str">
            <v>P18</v>
          </cell>
          <cell r="D5464" t="str">
            <v>EMS Parts</v>
          </cell>
          <cell r="E5464" t="str">
            <v>20</v>
          </cell>
          <cell r="F5464" t="str">
            <v>700</v>
          </cell>
          <cell r="G5464" t="str">
            <v xml:space="preserve">          11</v>
          </cell>
          <cell r="H5464" t="str">
            <v>EA</v>
          </cell>
          <cell r="I5464">
            <v>52.02</v>
          </cell>
          <cell r="J5464">
            <v>0.09</v>
          </cell>
          <cell r="K5464">
            <v>57</v>
          </cell>
          <cell r="L5464">
            <v>9.5732410611303276E-2</v>
          </cell>
        </row>
        <row r="5465">
          <cell r="A5465" t="str">
            <v>6500001204</v>
          </cell>
          <cell r="B5465" t="str">
            <v>CALF STAND SUPPORT</v>
          </cell>
          <cell r="C5465" t="str">
            <v>P18</v>
          </cell>
          <cell r="D5465" t="str">
            <v>EMS Parts</v>
          </cell>
          <cell r="E5465" t="str">
            <v>20</v>
          </cell>
          <cell r="F5465" t="str">
            <v>700</v>
          </cell>
          <cell r="G5465" t="str">
            <v xml:space="preserve">          10</v>
          </cell>
          <cell r="H5465" t="str">
            <v>EA</v>
          </cell>
          <cell r="I5465">
            <v>52</v>
          </cell>
          <cell r="J5465">
            <v>0.09</v>
          </cell>
          <cell r="K5465">
            <v>57</v>
          </cell>
          <cell r="L5465">
            <v>9.6153846153846159E-2</v>
          </cell>
        </row>
        <row r="5466">
          <cell r="A5466" t="str">
            <v>6500001204</v>
          </cell>
          <cell r="B5466" t="str">
            <v>CALF STAND SUPPORT</v>
          </cell>
          <cell r="C5466" t="str">
            <v>P18</v>
          </cell>
          <cell r="D5466" t="str">
            <v>EMS Parts</v>
          </cell>
          <cell r="E5466" t="str">
            <v>20</v>
          </cell>
          <cell r="F5466" t="str">
            <v>700</v>
          </cell>
          <cell r="G5466" t="str">
            <v xml:space="preserve">          11</v>
          </cell>
          <cell r="H5466" t="str">
            <v>EA</v>
          </cell>
          <cell r="I5466">
            <v>52.02</v>
          </cell>
          <cell r="J5466">
            <v>0.09</v>
          </cell>
          <cell r="K5466">
            <v>57</v>
          </cell>
          <cell r="L5466">
            <v>9.5732410611303276E-2</v>
          </cell>
        </row>
        <row r="5467">
          <cell r="A5467" t="str">
            <v>6500001205</v>
          </cell>
          <cell r="B5467" t="str">
            <v>RETAINER, CALF STAND</v>
          </cell>
          <cell r="C5467" t="str">
            <v>P18</v>
          </cell>
          <cell r="D5467" t="str">
            <v>EMS Parts</v>
          </cell>
          <cell r="E5467" t="str">
            <v>20</v>
          </cell>
          <cell r="F5467" t="str">
            <v>700</v>
          </cell>
          <cell r="G5467" t="str">
            <v xml:space="preserve">          11</v>
          </cell>
          <cell r="H5467" t="str">
            <v>EA</v>
          </cell>
          <cell r="I5467">
            <v>12.35</v>
          </cell>
          <cell r="J5467">
            <v>0.09</v>
          </cell>
          <cell r="K5467">
            <v>13.461500000000001</v>
          </cell>
          <cell r="L5467">
            <v>9.0000000000000108E-2</v>
          </cell>
        </row>
        <row r="5468">
          <cell r="A5468" t="str">
            <v>6500001205</v>
          </cell>
          <cell r="B5468" t="str">
            <v>RETAINER, CALF STAND</v>
          </cell>
          <cell r="C5468" t="str">
            <v>P18</v>
          </cell>
          <cell r="D5468" t="str">
            <v>EMS Parts</v>
          </cell>
          <cell r="E5468" t="str">
            <v>20</v>
          </cell>
          <cell r="F5468" t="str">
            <v>700</v>
          </cell>
          <cell r="G5468" t="str">
            <v xml:space="preserve">          10</v>
          </cell>
          <cell r="H5468" t="str">
            <v>EA</v>
          </cell>
          <cell r="I5468">
            <v>15</v>
          </cell>
          <cell r="J5468">
            <v>0.09</v>
          </cell>
          <cell r="K5468">
            <v>16.350000000000001</v>
          </cell>
          <cell r="L5468">
            <v>9.0000000000000094E-2</v>
          </cell>
        </row>
        <row r="5469">
          <cell r="A5469" t="str">
            <v>6500001207</v>
          </cell>
          <cell r="B5469" t="str">
            <v>LABEL, BATTERY CHARGER</v>
          </cell>
          <cell r="C5469" t="str">
            <v>P18</v>
          </cell>
          <cell r="D5469" t="str">
            <v>EMS Parts</v>
          </cell>
          <cell r="E5469" t="str">
            <v>20</v>
          </cell>
          <cell r="F5469" t="str">
            <v>700</v>
          </cell>
          <cell r="G5469" t="str">
            <v xml:space="preserve">          10</v>
          </cell>
          <cell r="H5469" t="str">
            <v>EA</v>
          </cell>
          <cell r="I5469">
            <v>17</v>
          </cell>
          <cell r="J5469">
            <v>0.09</v>
          </cell>
          <cell r="K5469">
            <v>18.53</v>
          </cell>
          <cell r="L5469">
            <v>9.0000000000000066E-2</v>
          </cell>
        </row>
        <row r="5470">
          <cell r="A5470" t="str">
            <v>6500001207</v>
          </cell>
          <cell r="B5470" t="str">
            <v>LABEL, BATTERY CHARGER</v>
          </cell>
          <cell r="C5470" t="str">
            <v>P18</v>
          </cell>
          <cell r="D5470" t="str">
            <v>EMS Parts</v>
          </cell>
          <cell r="E5470" t="str">
            <v>20</v>
          </cell>
          <cell r="F5470" t="str">
            <v>700</v>
          </cell>
          <cell r="G5470" t="str">
            <v xml:space="preserve">          11</v>
          </cell>
          <cell r="H5470" t="str">
            <v>EA</v>
          </cell>
          <cell r="I5470">
            <v>15.08</v>
          </cell>
          <cell r="J5470">
            <v>0.09</v>
          </cell>
          <cell r="K5470">
            <v>16.437200000000001</v>
          </cell>
          <cell r="L5470">
            <v>9.0000000000000038E-2</v>
          </cell>
        </row>
        <row r="5471">
          <cell r="A5471" t="str">
            <v>6500001208</v>
          </cell>
          <cell r="B5471" t="str">
            <v>LABEL, BATTERY CHARGER</v>
          </cell>
          <cell r="C5471" t="str">
            <v>P18</v>
          </cell>
          <cell r="D5471" t="str">
            <v>EMS Parts</v>
          </cell>
          <cell r="E5471" t="str">
            <v>20</v>
          </cell>
          <cell r="F5471" t="str">
            <v>700</v>
          </cell>
          <cell r="G5471" t="str">
            <v xml:space="preserve">          10</v>
          </cell>
          <cell r="H5471" t="str">
            <v>EA</v>
          </cell>
          <cell r="I5471">
            <v>10</v>
          </cell>
          <cell r="J5471">
            <v>0.09</v>
          </cell>
          <cell r="K5471">
            <v>10.9</v>
          </cell>
          <cell r="L5471">
            <v>9.0000000000000038E-2</v>
          </cell>
        </row>
        <row r="5472">
          <cell r="A5472" t="str">
            <v>6500001208</v>
          </cell>
          <cell r="B5472" t="str">
            <v>LABEL, BATTERY CHARGER</v>
          </cell>
          <cell r="C5472" t="str">
            <v>P18</v>
          </cell>
          <cell r="D5472" t="str">
            <v>EMS Parts</v>
          </cell>
          <cell r="E5472" t="str">
            <v>20</v>
          </cell>
          <cell r="F5472" t="str">
            <v>700</v>
          </cell>
          <cell r="G5472" t="str">
            <v xml:space="preserve">          11</v>
          </cell>
          <cell r="H5472" t="str">
            <v>EA</v>
          </cell>
          <cell r="I5472">
            <v>5.5</v>
          </cell>
          <cell r="J5472">
            <v>0.09</v>
          </cell>
          <cell r="K5472">
            <v>5.9950000000000001</v>
          </cell>
          <cell r="L5472">
            <v>9.0000000000000024E-2</v>
          </cell>
        </row>
        <row r="5473">
          <cell r="A5473" t="str">
            <v>6500001210</v>
          </cell>
          <cell r="B5473" t="str">
            <v>3/8IN HOSE ASSEMBLY</v>
          </cell>
          <cell r="C5473" t="str">
            <v>P18</v>
          </cell>
          <cell r="D5473" t="str">
            <v>EMS Parts</v>
          </cell>
          <cell r="E5473" t="str">
            <v>20</v>
          </cell>
          <cell r="F5473" t="str">
            <v>700</v>
          </cell>
          <cell r="G5473" t="str">
            <v xml:space="preserve">          10</v>
          </cell>
          <cell r="H5473" t="str">
            <v>EA</v>
          </cell>
          <cell r="I5473">
            <v>166</v>
          </cell>
          <cell r="J5473">
            <v>0.09</v>
          </cell>
          <cell r="K5473">
            <v>181</v>
          </cell>
          <cell r="L5473">
            <v>9.036144578313253E-2</v>
          </cell>
        </row>
        <row r="5474">
          <cell r="A5474" t="str">
            <v>6500001210</v>
          </cell>
          <cell r="B5474" t="str">
            <v>3/8IN HOSE ASSEMBLY</v>
          </cell>
          <cell r="C5474" t="str">
            <v>P18</v>
          </cell>
          <cell r="D5474" t="str">
            <v>EMS Parts</v>
          </cell>
          <cell r="E5474" t="str">
            <v>20</v>
          </cell>
          <cell r="F5474" t="str">
            <v>700</v>
          </cell>
          <cell r="G5474" t="str">
            <v xml:space="preserve">          11</v>
          </cell>
          <cell r="H5474" t="str">
            <v>EA</v>
          </cell>
          <cell r="I5474">
            <v>173.84</v>
          </cell>
          <cell r="J5474">
            <v>0.09</v>
          </cell>
          <cell r="K5474">
            <v>189</v>
          </cell>
          <cell r="L5474">
            <v>8.7206626783248947E-2</v>
          </cell>
        </row>
        <row r="5475">
          <cell r="A5475" t="str">
            <v>6500001211</v>
          </cell>
          <cell r="B5475" t="str">
            <v>1/4IN HOSE ASSEMBLY</v>
          </cell>
          <cell r="C5475" t="str">
            <v>P18</v>
          </cell>
          <cell r="D5475" t="str">
            <v>EMS Parts</v>
          </cell>
          <cell r="E5475" t="str">
            <v>20</v>
          </cell>
          <cell r="F5475" t="str">
            <v>700</v>
          </cell>
          <cell r="G5475" t="str">
            <v xml:space="preserve">          10</v>
          </cell>
          <cell r="H5475" t="str">
            <v>EA</v>
          </cell>
          <cell r="I5475">
            <v>156</v>
          </cell>
          <cell r="J5475">
            <v>0.09</v>
          </cell>
          <cell r="K5475">
            <v>170</v>
          </cell>
          <cell r="L5475">
            <v>8.9743589743589744E-2</v>
          </cell>
        </row>
        <row r="5476">
          <cell r="A5476" t="str">
            <v>6500001211</v>
          </cell>
          <cell r="B5476" t="str">
            <v>1/4IN HOSE ASSEMBLY</v>
          </cell>
          <cell r="C5476" t="str">
            <v>P18</v>
          </cell>
          <cell r="D5476" t="str">
            <v>EMS Parts</v>
          </cell>
          <cell r="E5476" t="str">
            <v>20</v>
          </cell>
          <cell r="F5476" t="str">
            <v>700</v>
          </cell>
          <cell r="G5476" t="str">
            <v xml:space="preserve">          11</v>
          </cell>
          <cell r="H5476" t="str">
            <v>EA</v>
          </cell>
          <cell r="I5476">
            <v>164.27</v>
          </cell>
          <cell r="J5476">
            <v>0.09</v>
          </cell>
          <cell r="K5476">
            <v>179</v>
          </cell>
          <cell r="L5476">
            <v>8.9669446642722278E-2</v>
          </cell>
        </row>
        <row r="5477">
          <cell r="A5477" t="str">
            <v>6500001212</v>
          </cell>
          <cell r="B5477" t="str">
            <v>CROSS BAR, MOTOR MOUNT</v>
          </cell>
          <cell r="C5477" t="str">
            <v>P18</v>
          </cell>
          <cell r="D5477" t="str">
            <v>EMS Parts</v>
          </cell>
          <cell r="E5477" t="str">
            <v>20</v>
          </cell>
          <cell r="F5477" t="str">
            <v>700</v>
          </cell>
          <cell r="G5477" t="str">
            <v xml:space="preserve">          10</v>
          </cell>
          <cell r="H5477" t="str">
            <v>EA</v>
          </cell>
          <cell r="I5477">
            <v>20</v>
          </cell>
          <cell r="J5477">
            <v>0.09</v>
          </cell>
          <cell r="K5477">
            <v>22</v>
          </cell>
          <cell r="L5477">
            <v>0.1</v>
          </cell>
        </row>
        <row r="5478">
          <cell r="A5478" t="str">
            <v>6500001212</v>
          </cell>
          <cell r="B5478" t="str">
            <v>CROSS BAR, MOTOR MOUNT</v>
          </cell>
          <cell r="C5478" t="str">
            <v>P18</v>
          </cell>
          <cell r="D5478" t="str">
            <v>EMS Parts</v>
          </cell>
          <cell r="E5478" t="str">
            <v>20</v>
          </cell>
          <cell r="F5478" t="str">
            <v>700</v>
          </cell>
          <cell r="G5478" t="str">
            <v xml:space="preserve">          11</v>
          </cell>
          <cell r="H5478" t="str">
            <v>EA</v>
          </cell>
          <cell r="I5478">
            <v>19.2</v>
          </cell>
          <cell r="J5478">
            <v>0.09</v>
          </cell>
          <cell r="K5478">
            <v>20.928000000000001</v>
          </cell>
          <cell r="L5478">
            <v>9.000000000000008E-2</v>
          </cell>
        </row>
        <row r="5479">
          <cell r="A5479" t="str">
            <v>6500001213</v>
          </cell>
          <cell r="B5479" t="str">
            <v>CYLINDER ASSEMBLY</v>
          </cell>
          <cell r="C5479" t="str">
            <v>P18</v>
          </cell>
          <cell r="D5479" t="str">
            <v>EMS Parts</v>
          </cell>
          <cell r="E5479" t="str">
            <v>20</v>
          </cell>
          <cell r="F5479" t="str">
            <v>700</v>
          </cell>
          <cell r="G5479" t="str">
            <v xml:space="preserve">          10</v>
          </cell>
          <cell r="H5479" t="str">
            <v>EA</v>
          </cell>
          <cell r="I5479">
            <v>2198</v>
          </cell>
          <cell r="J5479">
            <v>0.09</v>
          </cell>
          <cell r="K5479">
            <v>2396</v>
          </cell>
          <cell r="L5479">
            <v>9.0081892629663332E-2</v>
          </cell>
        </row>
        <row r="5480">
          <cell r="A5480" t="str">
            <v>6500001213</v>
          </cell>
          <cell r="B5480" t="str">
            <v>CYLINDER ASSEMBLY</v>
          </cell>
          <cell r="C5480" t="str">
            <v>P18</v>
          </cell>
          <cell r="D5480" t="str">
            <v>EMS Parts</v>
          </cell>
          <cell r="E5480" t="str">
            <v>20</v>
          </cell>
          <cell r="F5480" t="str">
            <v>700</v>
          </cell>
          <cell r="G5480" t="str">
            <v xml:space="preserve">          11</v>
          </cell>
          <cell r="H5480" t="str">
            <v>EA</v>
          </cell>
          <cell r="I5480">
            <v>2351.2800000000002</v>
          </cell>
          <cell r="J5480">
            <v>0.09</v>
          </cell>
          <cell r="K5480">
            <v>2563</v>
          </cell>
          <cell r="L5480">
            <v>9.0044571467455925E-2</v>
          </cell>
        </row>
        <row r="5481">
          <cell r="A5481" t="str">
            <v>6500001214</v>
          </cell>
          <cell r="B5481" t="str">
            <v>MANIFOLD ASSEMBLY</v>
          </cell>
          <cell r="C5481" t="str">
            <v>P18</v>
          </cell>
          <cell r="D5481" t="str">
            <v>EMS Parts</v>
          </cell>
          <cell r="E5481" t="str">
            <v>20</v>
          </cell>
          <cell r="F5481" t="str">
            <v>700</v>
          </cell>
          <cell r="G5481" t="str">
            <v xml:space="preserve">          10</v>
          </cell>
          <cell r="H5481" t="str">
            <v>EA</v>
          </cell>
          <cell r="I5481">
            <v>2940</v>
          </cell>
          <cell r="J5481">
            <v>0.09</v>
          </cell>
          <cell r="K5481">
            <v>3205</v>
          </cell>
          <cell r="L5481">
            <v>9.013605442176871E-2</v>
          </cell>
        </row>
        <row r="5482">
          <cell r="A5482" t="str">
            <v>6500001214</v>
          </cell>
          <cell r="B5482" t="str">
            <v>MANIFOLD ASSEMBLY</v>
          </cell>
          <cell r="C5482" t="str">
            <v>P18</v>
          </cell>
          <cell r="D5482" t="str">
            <v>EMS Parts</v>
          </cell>
          <cell r="E5482" t="str">
            <v>20</v>
          </cell>
          <cell r="F5482" t="str">
            <v>700</v>
          </cell>
          <cell r="G5482" t="str">
            <v xml:space="preserve">          11</v>
          </cell>
          <cell r="H5482" t="str">
            <v>EA</v>
          </cell>
          <cell r="I5482">
            <v>3024.44</v>
          </cell>
          <cell r="J5482">
            <v>0.09</v>
          </cell>
          <cell r="K5482">
            <v>3297</v>
          </cell>
          <cell r="L5482">
            <v>9.011916255571277E-2</v>
          </cell>
        </row>
        <row r="5483">
          <cell r="A5483" t="str">
            <v>6500001218</v>
          </cell>
          <cell r="B5483" t="str">
            <v>POST, PIVOT, BASE TUBE</v>
          </cell>
          <cell r="C5483" t="str">
            <v>P18</v>
          </cell>
          <cell r="D5483" t="str">
            <v>EMS Parts</v>
          </cell>
          <cell r="E5483" t="str">
            <v>20</v>
          </cell>
          <cell r="F5483" t="str">
            <v>700</v>
          </cell>
          <cell r="G5483" t="str">
            <v xml:space="preserve">          10</v>
          </cell>
          <cell r="H5483" t="str">
            <v>EA</v>
          </cell>
          <cell r="I5483">
            <v>13</v>
          </cell>
          <cell r="J5483">
            <v>0.09</v>
          </cell>
          <cell r="K5483">
            <v>14.170000000000002</v>
          </cell>
          <cell r="L5483">
            <v>9.0000000000000135E-2</v>
          </cell>
        </row>
        <row r="5484">
          <cell r="A5484" t="str">
            <v>6500001218</v>
          </cell>
          <cell r="B5484" t="str">
            <v>POST, PIVOT, BASE TUBE</v>
          </cell>
          <cell r="C5484" t="str">
            <v>P18</v>
          </cell>
          <cell r="D5484" t="str">
            <v>EMS Parts</v>
          </cell>
          <cell r="E5484" t="str">
            <v>20</v>
          </cell>
          <cell r="F5484" t="str">
            <v>700</v>
          </cell>
          <cell r="G5484" t="str">
            <v xml:space="preserve">          11</v>
          </cell>
          <cell r="H5484" t="str">
            <v>EA</v>
          </cell>
          <cell r="I5484">
            <v>9.5</v>
          </cell>
          <cell r="J5484">
            <v>0.09</v>
          </cell>
          <cell r="K5484">
            <v>10.355</v>
          </cell>
          <cell r="L5484">
            <v>9.0000000000000038E-2</v>
          </cell>
        </row>
        <row r="5485">
          <cell r="A5485" t="str">
            <v>6500001219</v>
          </cell>
          <cell r="B5485" t="str">
            <v>CROSS TUBE , BASE TUBE WLD INR</v>
          </cell>
          <cell r="C5485" t="str">
            <v>P18</v>
          </cell>
          <cell r="D5485" t="str">
            <v>EMS Parts</v>
          </cell>
          <cell r="E5485" t="str">
            <v>20</v>
          </cell>
          <cell r="F5485" t="str">
            <v>700</v>
          </cell>
          <cell r="G5485" t="str">
            <v xml:space="preserve">          10</v>
          </cell>
          <cell r="H5485" t="str">
            <v>EA</v>
          </cell>
          <cell r="I5485">
            <v>16</v>
          </cell>
          <cell r="J5485">
            <v>0.09</v>
          </cell>
          <cell r="K5485">
            <v>17.440000000000001</v>
          </cell>
          <cell r="L5485">
            <v>9.000000000000008E-2</v>
          </cell>
        </row>
        <row r="5486">
          <cell r="A5486" t="str">
            <v>6500001219</v>
          </cell>
          <cell r="B5486" t="str">
            <v>CROSS TUBE , BASE TUBE WLD INR</v>
          </cell>
          <cell r="C5486" t="str">
            <v>P18</v>
          </cell>
          <cell r="D5486" t="str">
            <v>EMS Parts</v>
          </cell>
          <cell r="E5486" t="str">
            <v>20</v>
          </cell>
          <cell r="F5486" t="str">
            <v>700</v>
          </cell>
          <cell r="G5486" t="str">
            <v xml:space="preserve">          11</v>
          </cell>
          <cell r="H5486" t="str">
            <v>EA</v>
          </cell>
          <cell r="I5486">
            <v>14.02</v>
          </cell>
          <cell r="J5486">
            <v>0.09</v>
          </cell>
          <cell r="K5486">
            <v>15.2818</v>
          </cell>
          <cell r="L5486">
            <v>9.0000000000000066E-2</v>
          </cell>
        </row>
        <row r="5487">
          <cell r="A5487" t="str">
            <v>6500001220</v>
          </cell>
          <cell r="B5487" t="str">
            <v>CROSS TUBE,PIVOT, HEAD SECTION</v>
          </cell>
          <cell r="C5487" t="str">
            <v>P18</v>
          </cell>
          <cell r="D5487" t="str">
            <v>EMS Parts</v>
          </cell>
          <cell r="E5487" t="str">
            <v>20</v>
          </cell>
          <cell r="F5487" t="str">
            <v>700</v>
          </cell>
          <cell r="G5487" t="str">
            <v xml:space="preserve">          11</v>
          </cell>
          <cell r="H5487" t="str">
            <v>EA</v>
          </cell>
          <cell r="I5487">
            <v>68.45</v>
          </cell>
          <cell r="J5487">
            <v>0.09</v>
          </cell>
          <cell r="K5487">
            <v>75</v>
          </cell>
          <cell r="L5487">
            <v>9.5690284879474022E-2</v>
          </cell>
        </row>
        <row r="5488">
          <cell r="A5488" t="str">
            <v>6500001220</v>
          </cell>
          <cell r="B5488" t="str">
            <v>CROSS TUBE,PIVOT, HEAD SECTION</v>
          </cell>
          <cell r="C5488" t="str">
            <v>P18</v>
          </cell>
          <cell r="D5488" t="str">
            <v>EMS Parts</v>
          </cell>
          <cell r="E5488" t="str">
            <v>20</v>
          </cell>
          <cell r="F5488" t="str">
            <v>700</v>
          </cell>
          <cell r="G5488" t="str">
            <v xml:space="preserve">          10</v>
          </cell>
          <cell r="H5488" t="str">
            <v>EA</v>
          </cell>
          <cell r="I5488">
            <v>66</v>
          </cell>
          <cell r="J5488">
            <v>0.09</v>
          </cell>
          <cell r="K5488">
            <v>72</v>
          </cell>
          <cell r="L5488">
            <v>9.0909090909090912E-2</v>
          </cell>
        </row>
        <row r="5489">
          <cell r="A5489" t="str">
            <v>6500001221</v>
          </cell>
          <cell r="B5489" t="str">
            <v>CLAMP, CROSS TUBE</v>
          </cell>
          <cell r="C5489" t="str">
            <v>P18</v>
          </cell>
          <cell r="D5489" t="str">
            <v>EMS Parts</v>
          </cell>
          <cell r="E5489" t="str">
            <v>20</v>
          </cell>
          <cell r="F5489" t="str">
            <v>700</v>
          </cell>
          <cell r="G5489" t="str">
            <v xml:space="preserve">          11</v>
          </cell>
          <cell r="H5489" t="str">
            <v>EA</v>
          </cell>
          <cell r="I5489">
            <v>13.72</v>
          </cell>
          <cell r="J5489">
            <v>0.09</v>
          </cell>
          <cell r="K5489">
            <v>14.954800000000002</v>
          </cell>
          <cell r="L5489">
            <v>9.0000000000000122E-2</v>
          </cell>
        </row>
        <row r="5490">
          <cell r="A5490" t="str">
            <v>6500001221</v>
          </cell>
          <cell r="B5490" t="str">
            <v>CLAMP, CROSS TUBE</v>
          </cell>
          <cell r="C5490" t="str">
            <v>P18</v>
          </cell>
          <cell r="D5490" t="str">
            <v>EMS Parts</v>
          </cell>
          <cell r="E5490" t="str">
            <v>20</v>
          </cell>
          <cell r="F5490" t="str">
            <v>700</v>
          </cell>
          <cell r="G5490" t="str">
            <v xml:space="preserve">          10</v>
          </cell>
          <cell r="H5490" t="str">
            <v>EA</v>
          </cell>
          <cell r="I5490">
            <v>16</v>
          </cell>
          <cell r="J5490">
            <v>0.09</v>
          </cell>
          <cell r="K5490">
            <v>17.440000000000001</v>
          </cell>
          <cell r="L5490">
            <v>9.000000000000008E-2</v>
          </cell>
        </row>
        <row r="5491">
          <cell r="A5491" t="str">
            <v>6500001225</v>
          </cell>
          <cell r="B5491" t="str">
            <v>D WASHER</v>
          </cell>
          <cell r="C5491" t="str">
            <v>P18</v>
          </cell>
          <cell r="D5491" t="str">
            <v>EMS Parts</v>
          </cell>
          <cell r="E5491" t="str">
            <v>20</v>
          </cell>
          <cell r="F5491" t="str">
            <v>700</v>
          </cell>
          <cell r="G5491" t="str">
            <v xml:space="preserve">          11</v>
          </cell>
          <cell r="H5491" t="str">
            <v>EA</v>
          </cell>
          <cell r="I5491">
            <v>4.13</v>
          </cell>
          <cell r="J5491">
            <v>0.09</v>
          </cell>
          <cell r="K5491">
            <v>4.5017000000000005</v>
          </cell>
          <cell r="L5491">
            <v>9.0000000000000149E-2</v>
          </cell>
        </row>
        <row r="5492">
          <cell r="A5492" t="str">
            <v>6500001225</v>
          </cell>
          <cell r="B5492" t="str">
            <v>D WASHER</v>
          </cell>
          <cell r="C5492" t="str">
            <v>P18</v>
          </cell>
          <cell r="D5492" t="str">
            <v>EMS Parts</v>
          </cell>
          <cell r="E5492" t="str">
            <v>20</v>
          </cell>
          <cell r="F5492" t="str">
            <v>700</v>
          </cell>
          <cell r="G5492" t="str">
            <v xml:space="preserve">          10</v>
          </cell>
          <cell r="H5492" t="str">
            <v>EA</v>
          </cell>
          <cell r="I5492">
            <v>9</v>
          </cell>
          <cell r="J5492">
            <v>0.09</v>
          </cell>
          <cell r="K5492">
            <v>9.81</v>
          </cell>
          <cell r="L5492">
            <v>9.0000000000000052E-2</v>
          </cell>
        </row>
        <row r="5493">
          <cell r="A5493" t="str">
            <v>6500001226</v>
          </cell>
          <cell r="B5493" t="str">
            <v>BEARING, PIVOT BASE TUBE</v>
          </cell>
          <cell r="C5493" t="str">
            <v>P18</v>
          </cell>
          <cell r="D5493" t="str">
            <v>EMS Parts</v>
          </cell>
          <cell r="E5493" t="str">
            <v>20</v>
          </cell>
          <cell r="F5493" t="str">
            <v>700</v>
          </cell>
          <cell r="G5493" t="str">
            <v xml:space="preserve">          10</v>
          </cell>
          <cell r="H5493" t="str">
            <v>EA</v>
          </cell>
          <cell r="I5493">
            <v>7.49</v>
          </cell>
          <cell r="J5493">
            <v>0.09</v>
          </cell>
          <cell r="K5493">
            <v>8.1641000000000012</v>
          </cell>
          <cell r="L5493">
            <v>9.0000000000000135E-2</v>
          </cell>
        </row>
        <row r="5494">
          <cell r="A5494" t="str">
            <v>6500001226</v>
          </cell>
          <cell r="B5494" t="str">
            <v>BEARING, PIVOT BASE TUBE</v>
          </cell>
          <cell r="C5494" t="str">
            <v>P18</v>
          </cell>
          <cell r="D5494" t="str">
            <v>EMS Parts</v>
          </cell>
          <cell r="E5494" t="str">
            <v>20</v>
          </cell>
          <cell r="F5494" t="str">
            <v>700</v>
          </cell>
          <cell r="G5494" t="str">
            <v xml:space="preserve">          11</v>
          </cell>
          <cell r="H5494" t="str">
            <v>EA</v>
          </cell>
          <cell r="I5494">
            <v>2.76</v>
          </cell>
          <cell r="J5494">
            <v>0.09</v>
          </cell>
          <cell r="K5494">
            <v>3.0084</v>
          </cell>
          <cell r="L5494">
            <v>9.0000000000000066E-2</v>
          </cell>
        </row>
        <row r="5495">
          <cell r="A5495" t="str">
            <v>6500001227</v>
          </cell>
          <cell r="B5495" t="str">
            <v>POST, PIVOT BASE TUBE</v>
          </cell>
          <cell r="C5495" t="str">
            <v>P18</v>
          </cell>
          <cell r="D5495" t="str">
            <v>EMS Parts</v>
          </cell>
          <cell r="E5495" t="str">
            <v>20</v>
          </cell>
          <cell r="F5495" t="str">
            <v>700</v>
          </cell>
          <cell r="G5495" t="str">
            <v xml:space="preserve">          11</v>
          </cell>
          <cell r="H5495" t="str">
            <v>EA</v>
          </cell>
          <cell r="I5495">
            <v>10.97</v>
          </cell>
          <cell r="J5495">
            <v>0.09</v>
          </cell>
          <cell r="K5495">
            <v>11.957300000000002</v>
          </cell>
          <cell r="L5495">
            <v>9.0000000000000108E-2</v>
          </cell>
        </row>
        <row r="5496">
          <cell r="A5496" t="str">
            <v>6500001227</v>
          </cell>
          <cell r="B5496" t="str">
            <v>POST, PIVOT BASE TUBE</v>
          </cell>
          <cell r="C5496" t="str">
            <v>P18</v>
          </cell>
          <cell r="D5496" t="str">
            <v>EMS Parts</v>
          </cell>
          <cell r="E5496" t="str">
            <v>20</v>
          </cell>
          <cell r="F5496" t="str">
            <v>700</v>
          </cell>
          <cell r="G5496" t="str">
            <v xml:space="preserve">          10</v>
          </cell>
          <cell r="H5496" t="str">
            <v>EA</v>
          </cell>
          <cell r="I5496">
            <v>14</v>
          </cell>
          <cell r="J5496">
            <v>0.09</v>
          </cell>
          <cell r="K5496">
            <v>15.260000000000002</v>
          </cell>
          <cell r="L5496">
            <v>9.0000000000000108E-2</v>
          </cell>
        </row>
        <row r="5497">
          <cell r="A5497" t="str">
            <v>6500001228</v>
          </cell>
          <cell r="B5497" t="str">
            <v>SLEEVE, INNER LIFT TUBE</v>
          </cell>
          <cell r="C5497" t="str">
            <v>P18</v>
          </cell>
          <cell r="D5497" t="str">
            <v>EMS Parts</v>
          </cell>
          <cell r="E5497" t="str">
            <v>20</v>
          </cell>
          <cell r="F5497" t="str">
            <v>700</v>
          </cell>
          <cell r="G5497" t="str">
            <v xml:space="preserve">          10</v>
          </cell>
          <cell r="H5497" t="str">
            <v>EA</v>
          </cell>
          <cell r="I5497">
            <v>20</v>
          </cell>
          <cell r="J5497">
            <v>0.09</v>
          </cell>
          <cell r="K5497">
            <v>22</v>
          </cell>
          <cell r="L5497">
            <v>0.1</v>
          </cell>
        </row>
        <row r="5498">
          <cell r="A5498" t="str">
            <v>6500001228</v>
          </cell>
          <cell r="B5498" t="str">
            <v>SLEEVE, INNER LIFT TUBE</v>
          </cell>
          <cell r="C5498" t="str">
            <v>P18</v>
          </cell>
          <cell r="D5498" t="str">
            <v>EMS Parts</v>
          </cell>
          <cell r="E5498" t="str">
            <v>20</v>
          </cell>
          <cell r="F5498" t="str">
            <v>700</v>
          </cell>
          <cell r="G5498" t="str">
            <v xml:space="preserve">          11</v>
          </cell>
          <cell r="H5498" t="str">
            <v>EA</v>
          </cell>
          <cell r="I5498">
            <v>19.2</v>
          </cell>
          <cell r="J5498">
            <v>0.09</v>
          </cell>
          <cell r="K5498">
            <v>20.928000000000001</v>
          </cell>
          <cell r="L5498">
            <v>9.000000000000008E-2</v>
          </cell>
        </row>
        <row r="5499">
          <cell r="A5499" t="str">
            <v>6500001229</v>
          </cell>
          <cell r="B5499" t="str">
            <v>BASE TUBE FOOT</v>
          </cell>
          <cell r="C5499" t="str">
            <v>P18</v>
          </cell>
          <cell r="D5499" t="str">
            <v>EMS Parts</v>
          </cell>
          <cell r="E5499" t="str">
            <v>20</v>
          </cell>
          <cell r="F5499" t="str">
            <v>700</v>
          </cell>
          <cell r="G5499" t="str">
            <v xml:space="preserve">          11</v>
          </cell>
          <cell r="H5499" t="str">
            <v>EA</v>
          </cell>
          <cell r="I5499">
            <v>54.77</v>
          </cell>
          <cell r="J5499">
            <v>0.09</v>
          </cell>
          <cell r="K5499">
            <v>60</v>
          </cell>
          <cell r="L5499">
            <v>9.549023187876568E-2</v>
          </cell>
        </row>
        <row r="5500">
          <cell r="A5500" t="str">
            <v>6500001229</v>
          </cell>
          <cell r="B5500" t="str">
            <v>BASE TUBE FOOT</v>
          </cell>
          <cell r="C5500" t="str">
            <v>P18</v>
          </cell>
          <cell r="D5500" t="str">
            <v>EMS Parts</v>
          </cell>
          <cell r="E5500" t="str">
            <v>20</v>
          </cell>
          <cell r="F5500" t="str">
            <v>700</v>
          </cell>
          <cell r="G5500" t="str">
            <v xml:space="preserve">          10</v>
          </cell>
          <cell r="H5500" t="str">
            <v>EA</v>
          </cell>
          <cell r="I5500">
            <v>55</v>
          </cell>
          <cell r="J5500">
            <v>0.09</v>
          </cell>
          <cell r="K5500">
            <v>60</v>
          </cell>
          <cell r="L5500">
            <v>9.0909090909090912E-2</v>
          </cell>
        </row>
        <row r="5501">
          <cell r="A5501" t="str">
            <v>6500001230</v>
          </cell>
          <cell r="B5501" t="str">
            <v>PLASTIC EXTRUSION, SPACER</v>
          </cell>
          <cell r="C5501" t="str">
            <v>P18</v>
          </cell>
          <cell r="D5501" t="str">
            <v>EMS Parts</v>
          </cell>
          <cell r="E5501" t="str">
            <v>20</v>
          </cell>
          <cell r="F5501" t="str">
            <v>700</v>
          </cell>
          <cell r="G5501" t="str">
            <v xml:space="preserve">          10</v>
          </cell>
          <cell r="H5501" t="str">
            <v>EA</v>
          </cell>
          <cell r="I5501">
            <v>13</v>
          </cell>
          <cell r="J5501">
            <v>0.09</v>
          </cell>
          <cell r="K5501">
            <v>14.170000000000002</v>
          </cell>
          <cell r="L5501">
            <v>9.0000000000000135E-2</v>
          </cell>
        </row>
        <row r="5502">
          <cell r="A5502" t="str">
            <v>6500001230</v>
          </cell>
          <cell r="B5502" t="str">
            <v>PLASTIC EXTRUSION, SPACER</v>
          </cell>
          <cell r="C5502" t="str">
            <v>P18</v>
          </cell>
          <cell r="D5502" t="str">
            <v>EMS Parts</v>
          </cell>
          <cell r="E5502" t="str">
            <v>20</v>
          </cell>
          <cell r="F5502" t="str">
            <v>700</v>
          </cell>
          <cell r="G5502" t="str">
            <v xml:space="preserve">          11</v>
          </cell>
          <cell r="H5502" t="str">
            <v>EA</v>
          </cell>
          <cell r="I5502">
            <v>9.61</v>
          </cell>
          <cell r="J5502">
            <v>0.09</v>
          </cell>
          <cell r="K5502">
            <v>10.4749</v>
          </cell>
          <cell r="L5502">
            <v>9.0000000000000052E-2</v>
          </cell>
        </row>
        <row r="5503">
          <cell r="A5503" t="str">
            <v>6500001231</v>
          </cell>
          <cell r="B5503" t="str">
            <v>LABEL, FOWLER OXYGEN BTL HDLR</v>
          </cell>
          <cell r="C5503" t="str">
            <v>P18</v>
          </cell>
          <cell r="D5503" t="str">
            <v>EMS Parts</v>
          </cell>
          <cell r="E5503" t="str">
            <v>20</v>
          </cell>
          <cell r="F5503" t="str">
            <v>700</v>
          </cell>
          <cell r="G5503" t="str">
            <v xml:space="preserve">          11</v>
          </cell>
          <cell r="H5503" t="str">
            <v>EA</v>
          </cell>
          <cell r="I5503">
            <v>4.13</v>
          </cell>
          <cell r="J5503">
            <v>0.09</v>
          </cell>
          <cell r="K5503">
            <v>4.5017000000000005</v>
          </cell>
          <cell r="L5503">
            <v>9.0000000000000149E-2</v>
          </cell>
        </row>
        <row r="5504">
          <cell r="A5504" t="str">
            <v>6500001231</v>
          </cell>
          <cell r="B5504" t="str">
            <v>LABEL, FOWLER OXYGEN BTL HDLR</v>
          </cell>
          <cell r="C5504" t="str">
            <v>P18</v>
          </cell>
          <cell r="D5504" t="str">
            <v>EMS Parts</v>
          </cell>
          <cell r="E5504" t="str">
            <v>20</v>
          </cell>
          <cell r="F5504" t="str">
            <v>700</v>
          </cell>
          <cell r="G5504" t="str">
            <v xml:space="preserve">          10</v>
          </cell>
          <cell r="H5504" t="str">
            <v>EA</v>
          </cell>
          <cell r="I5504">
            <v>9</v>
          </cell>
          <cell r="J5504">
            <v>0.09</v>
          </cell>
          <cell r="K5504">
            <v>9.81</v>
          </cell>
          <cell r="L5504">
            <v>9.0000000000000052E-2</v>
          </cell>
        </row>
        <row r="5505">
          <cell r="A5505" t="str">
            <v>6500001237</v>
          </cell>
          <cell r="B5505" t="str">
            <v>EQUIPMENT HOOK - OO</v>
          </cell>
          <cell r="C5505" t="str">
            <v>P18</v>
          </cell>
          <cell r="D5505" t="str">
            <v>EMS Parts</v>
          </cell>
          <cell r="E5505" t="str">
            <v>20</v>
          </cell>
          <cell r="F5505" t="str">
            <v>700</v>
          </cell>
          <cell r="G5505" t="str">
            <v xml:space="preserve">          11</v>
          </cell>
          <cell r="H5505" t="str">
            <v>EA</v>
          </cell>
          <cell r="I5505">
            <v>31.67</v>
          </cell>
          <cell r="J5505">
            <v>0.09</v>
          </cell>
          <cell r="K5505">
            <v>35</v>
          </cell>
          <cell r="L5505">
            <v>0.10514682664982627</v>
          </cell>
        </row>
        <row r="5506">
          <cell r="A5506" t="str">
            <v>6500001237</v>
          </cell>
          <cell r="B5506" t="str">
            <v>EQUIPMENT HOOK - OO</v>
          </cell>
          <cell r="C5506" t="str">
            <v>P18</v>
          </cell>
          <cell r="D5506" t="str">
            <v>EMS Parts</v>
          </cell>
          <cell r="E5506" t="str">
            <v>20</v>
          </cell>
          <cell r="F5506" t="str">
            <v>700</v>
          </cell>
          <cell r="G5506" t="str">
            <v xml:space="preserve">          10</v>
          </cell>
          <cell r="H5506" t="str">
            <v>EA</v>
          </cell>
          <cell r="I5506">
            <v>32</v>
          </cell>
          <cell r="J5506">
            <v>0.09</v>
          </cell>
          <cell r="K5506">
            <v>35</v>
          </cell>
          <cell r="L5506">
            <v>9.375E-2</v>
          </cell>
        </row>
        <row r="5507">
          <cell r="A5507" t="str">
            <v>6500001239</v>
          </cell>
          <cell r="B5507" t="str">
            <v>TRAY,OXYGEN BOTTLE HOLDER</v>
          </cell>
          <cell r="C5507" t="str">
            <v>P18</v>
          </cell>
          <cell r="D5507" t="str">
            <v>EMS Parts</v>
          </cell>
          <cell r="E5507" t="str">
            <v>20</v>
          </cell>
          <cell r="F5507" t="str">
            <v>700</v>
          </cell>
          <cell r="G5507" t="str">
            <v xml:space="preserve">          10</v>
          </cell>
          <cell r="H5507" t="str">
            <v>EA</v>
          </cell>
          <cell r="I5507">
            <v>30</v>
          </cell>
          <cell r="J5507">
            <v>0.09</v>
          </cell>
          <cell r="K5507">
            <v>33</v>
          </cell>
          <cell r="L5507">
            <v>0.1</v>
          </cell>
        </row>
        <row r="5508">
          <cell r="A5508" t="str">
            <v>6500001239</v>
          </cell>
          <cell r="B5508" t="str">
            <v>TRAY,OXYGEN BOTTLE HOLDER</v>
          </cell>
          <cell r="C5508" t="str">
            <v>P18</v>
          </cell>
          <cell r="D5508" t="str">
            <v>EMS Parts</v>
          </cell>
          <cell r="E5508" t="str">
            <v>20</v>
          </cell>
          <cell r="F5508" t="str">
            <v>700</v>
          </cell>
          <cell r="G5508" t="str">
            <v xml:space="preserve">          11</v>
          </cell>
          <cell r="H5508" t="str">
            <v>EA</v>
          </cell>
          <cell r="I5508">
            <v>30.14</v>
          </cell>
          <cell r="J5508">
            <v>0.09</v>
          </cell>
          <cell r="K5508">
            <v>33</v>
          </cell>
          <cell r="L5508">
            <v>9.4890510948905091E-2</v>
          </cell>
        </row>
        <row r="5509">
          <cell r="A5509" t="str">
            <v>6500001240</v>
          </cell>
          <cell r="B5509" t="str">
            <v>BRACKET, OXYGEN BTLE HOLDER</v>
          </cell>
          <cell r="C5509" t="str">
            <v>P18</v>
          </cell>
          <cell r="D5509" t="str">
            <v>EMS Parts</v>
          </cell>
          <cell r="E5509" t="str">
            <v>20</v>
          </cell>
          <cell r="F5509" t="str">
            <v>700</v>
          </cell>
          <cell r="G5509" t="str">
            <v xml:space="preserve">          11</v>
          </cell>
          <cell r="H5509" t="str">
            <v>EA</v>
          </cell>
          <cell r="I5509">
            <v>24.66</v>
          </cell>
          <cell r="J5509">
            <v>0.09</v>
          </cell>
          <cell r="K5509">
            <v>27</v>
          </cell>
          <cell r="L5509">
            <v>9.4890510948905105E-2</v>
          </cell>
        </row>
        <row r="5510">
          <cell r="A5510" t="str">
            <v>6500001240</v>
          </cell>
          <cell r="B5510" t="str">
            <v>BRACKET, OXYGEN BTLE HOLDER</v>
          </cell>
          <cell r="C5510" t="str">
            <v>P18</v>
          </cell>
          <cell r="D5510" t="str">
            <v>EMS Parts</v>
          </cell>
          <cell r="E5510" t="str">
            <v>20</v>
          </cell>
          <cell r="F5510" t="str">
            <v>700</v>
          </cell>
          <cell r="G5510" t="str">
            <v xml:space="preserve">          10</v>
          </cell>
          <cell r="H5510" t="str">
            <v>EA</v>
          </cell>
          <cell r="I5510">
            <v>26</v>
          </cell>
          <cell r="J5510">
            <v>0.09</v>
          </cell>
          <cell r="K5510">
            <v>28</v>
          </cell>
          <cell r="L5510">
            <v>7.6923076923076927E-2</v>
          </cell>
        </row>
        <row r="5511">
          <cell r="A5511" t="str">
            <v>6500001243</v>
          </cell>
          <cell r="B5511" t="str">
            <v>BACKER PLATE, IV POLE</v>
          </cell>
          <cell r="C5511" t="str">
            <v>P18</v>
          </cell>
          <cell r="D5511" t="str">
            <v>EMS Parts</v>
          </cell>
          <cell r="E5511" t="str">
            <v>20</v>
          </cell>
          <cell r="F5511" t="str">
            <v>700</v>
          </cell>
          <cell r="G5511" t="str">
            <v xml:space="preserve">          10</v>
          </cell>
          <cell r="H5511" t="str">
            <v>EA</v>
          </cell>
          <cell r="I5511">
            <v>7.49</v>
          </cell>
          <cell r="J5511">
            <v>0.09</v>
          </cell>
          <cell r="K5511">
            <v>8.1641000000000012</v>
          </cell>
          <cell r="L5511">
            <v>9.0000000000000135E-2</v>
          </cell>
        </row>
        <row r="5512">
          <cell r="A5512" t="str">
            <v>6500001243</v>
          </cell>
          <cell r="B5512" t="str">
            <v>BACKER PLATE, IV POLE</v>
          </cell>
          <cell r="C5512" t="str">
            <v>P18</v>
          </cell>
          <cell r="D5512" t="str">
            <v>EMS Parts</v>
          </cell>
          <cell r="E5512" t="str">
            <v>20</v>
          </cell>
          <cell r="F5512" t="str">
            <v>700</v>
          </cell>
          <cell r="G5512" t="str">
            <v xml:space="preserve">          11</v>
          </cell>
          <cell r="H5512" t="str">
            <v>EA</v>
          </cell>
          <cell r="I5512">
            <v>2.76</v>
          </cell>
          <cell r="J5512">
            <v>0.09</v>
          </cell>
          <cell r="K5512">
            <v>3.0084</v>
          </cell>
          <cell r="L5512">
            <v>9.0000000000000066E-2</v>
          </cell>
        </row>
        <row r="5513">
          <cell r="A5513" t="str">
            <v>6500001244</v>
          </cell>
          <cell r="B5513" t="str">
            <v>BACKER PLATE, IV CLIP</v>
          </cell>
          <cell r="C5513" t="str">
            <v>P18</v>
          </cell>
          <cell r="D5513" t="str">
            <v>EMS Parts</v>
          </cell>
          <cell r="E5513" t="str">
            <v>20</v>
          </cell>
          <cell r="F5513" t="str">
            <v>700</v>
          </cell>
          <cell r="G5513" t="str">
            <v xml:space="preserve">          10</v>
          </cell>
          <cell r="H5513" t="str">
            <v>EA</v>
          </cell>
          <cell r="I5513">
            <v>7.49</v>
          </cell>
          <cell r="J5513">
            <v>0.09</v>
          </cell>
          <cell r="K5513">
            <v>8.1641000000000012</v>
          </cell>
          <cell r="L5513">
            <v>9.0000000000000135E-2</v>
          </cell>
        </row>
        <row r="5514">
          <cell r="A5514" t="str">
            <v>6500001244</v>
          </cell>
          <cell r="B5514" t="str">
            <v>BACKER PLATE, IV CLIP</v>
          </cell>
          <cell r="C5514" t="str">
            <v>P18</v>
          </cell>
          <cell r="D5514" t="str">
            <v>EMS Parts</v>
          </cell>
          <cell r="E5514" t="str">
            <v>20</v>
          </cell>
          <cell r="F5514" t="str">
            <v>700</v>
          </cell>
          <cell r="G5514" t="str">
            <v xml:space="preserve">          11</v>
          </cell>
          <cell r="H5514" t="str">
            <v>EA</v>
          </cell>
          <cell r="I5514">
            <v>2.76</v>
          </cell>
          <cell r="J5514">
            <v>0.09</v>
          </cell>
          <cell r="K5514">
            <v>3.0084</v>
          </cell>
          <cell r="L5514">
            <v>9.0000000000000066E-2</v>
          </cell>
        </row>
        <row r="5515">
          <cell r="A5515" t="str">
            <v>6500001245</v>
          </cell>
          <cell r="B5515" t="str">
            <v>BACKER PLATE, SENSOR HOUSING</v>
          </cell>
          <cell r="C5515" t="str">
            <v>P18</v>
          </cell>
          <cell r="D5515" t="str">
            <v>EMS Parts</v>
          </cell>
          <cell r="E5515" t="str">
            <v>20</v>
          </cell>
          <cell r="F5515" t="str">
            <v>700</v>
          </cell>
          <cell r="G5515" t="str">
            <v xml:space="preserve">          10</v>
          </cell>
          <cell r="H5515" t="str">
            <v>EA</v>
          </cell>
          <cell r="I5515">
            <v>7.49</v>
          </cell>
          <cell r="J5515">
            <v>0.09</v>
          </cell>
          <cell r="K5515">
            <v>8.1641000000000012</v>
          </cell>
          <cell r="L5515">
            <v>9.0000000000000135E-2</v>
          </cell>
        </row>
        <row r="5516">
          <cell r="A5516" t="str">
            <v>6500001245</v>
          </cell>
          <cell r="B5516" t="str">
            <v>BACKER PLATE, SENSOR HOUSING</v>
          </cell>
          <cell r="C5516" t="str">
            <v>P18</v>
          </cell>
          <cell r="D5516" t="str">
            <v>EMS Parts</v>
          </cell>
          <cell r="E5516" t="str">
            <v>20</v>
          </cell>
          <cell r="F5516" t="str">
            <v>700</v>
          </cell>
          <cell r="G5516" t="str">
            <v xml:space="preserve">          11</v>
          </cell>
          <cell r="H5516" t="str">
            <v>EA</v>
          </cell>
          <cell r="I5516">
            <v>2.76</v>
          </cell>
          <cell r="J5516">
            <v>0.09</v>
          </cell>
          <cell r="K5516">
            <v>3.0084</v>
          </cell>
          <cell r="L5516">
            <v>9.0000000000000066E-2</v>
          </cell>
        </row>
        <row r="5517">
          <cell r="A5517" t="str">
            <v>6500001249</v>
          </cell>
          <cell r="B5517" t="str">
            <v>PLASTIC EXTRUSION, SPACER</v>
          </cell>
          <cell r="C5517" t="str">
            <v>P18</v>
          </cell>
          <cell r="D5517" t="str">
            <v>EMS Parts</v>
          </cell>
          <cell r="E5517" t="str">
            <v>20</v>
          </cell>
          <cell r="F5517" t="str">
            <v>700</v>
          </cell>
          <cell r="G5517" t="str">
            <v xml:space="preserve">          10</v>
          </cell>
          <cell r="H5517" t="str">
            <v>EA</v>
          </cell>
          <cell r="I5517">
            <v>12</v>
          </cell>
          <cell r="J5517">
            <v>0.09</v>
          </cell>
          <cell r="K5517">
            <v>13.080000000000002</v>
          </cell>
          <cell r="L5517">
            <v>9.0000000000000149E-2</v>
          </cell>
        </row>
        <row r="5518">
          <cell r="A5518" t="str">
            <v>6500001249</v>
          </cell>
          <cell r="B5518" t="str">
            <v>PLASTIC EXTRUSION, SPACER</v>
          </cell>
          <cell r="C5518" t="str">
            <v>P18</v>
          </cell>
          <cell r="D5518" t="str">
            <v>EMS Parts</v>
          </cell>
          <cell r="E5518" t="str">
            <v>20</v>
          </cell>
          <cell r="F5518" t="str">
            <v>700</v>
          </cell>
          <cell r="G5518" t="str">
            <v xml:space="preserve">          11</v>
          </cell>
          <cell r="H5518" t="str">
            <v>EA</v>
          </cell>
          <cell r="I5518">
            <v>8.23</v>
          </cell>
          <cell r="J5518">
            <v>0.09</v>
          </cell>
          <cell r="K5518">
            <v>8.9707000000000008</v>
          </cell>
          <cell r="L5518">
            <v>9.0000000000000038E-2</v>
          </cell>
        </row>
        <row r="5519">
          <cell r="A5519" t="str">
            <v>6500001250</v>
          </cell>
          <cell r="B5519" t="str">
            <v>PLASTIC EXTRUSION, SPACER</v>
          </cell>
          <cell r="C5519" t="str">
            <v>P18</v>
          </cell>
          <cell r="D5519" t="str">
            <v>EMS Parts</v>
          </cell>
          <cell r="E5519" t="str">
            <v>20</v>
          </cell>
          <cell r="F5519" t="str">
            <v>700</v>
          </cell>
          <cell r="G5519" t="str">
            <v xml:space="preserve">          10</v>
          </cell>
          <cell r="H5519" t="str">
            <v>EA</v>
          </cell>
          <cell r="I5519">
            <v>12</v>
          </cell>
          <cell r="J5519">
            <v>0.09</v>
          </cell>
          <cell r="K5519">
            <v>13.080000000000002</v>
          </cell>
          <cell r="L5519">
            <v>9.0000000000000149E-2</v>
          </cell>
        </row>
        <row r="5520">
          <cell r="A5520" t="str">
            <v>6500001250</v>
          </cell>
          <cell r="B5520" t="str">
            <v>PLASTIC EXTRUSION, SPACER</v>
          </cell>
          <cell r="C5520" t="str">
            <v>P18</v>
          </cell>
          <cell r="D5520" t="str">
            <v>EMS Parts</v>
          </cell>
          <cell r="E5520" t="str">
            <v>20</v>
          </cell>
          <cell r="F5520" t="str">
            <v>700</v>
          </cell>
          <cell r="G5520" t="str">
            <v xml:space="preserve">          11</v>
          </cell>
          <cell r="H5520" t="str">
            <v>EA</v>
          </cell>
          <cell r="I5520">
            <v>8.23</v>
          </cell>
          <cell r="J5520">
            <v>0.09</v>
          </cell>
          <cell r="K5520">
            <v>8.9707000000000008</v>
          </cell>
          <cell r="L5520">
            <v>9.0000000000000038E-2</v>
          </cell>
        </row>
        <row r="5521">
          <cell r="A5521" t="str">
            <v>6500001253</v>
          </cell>
          <cell r="B5521" t="str">
            <v>LABEL, 2-STAGE IV POLE PR</v>
          </cell>
          <cell r="C5521" t="str">
            <v>P18</v>
          </cell>
          <cell r="D5521" t="str">
            <v>EMS Parts</v>
          </cell>
          <cell r="E5521" t="str">
            <v>20</v>
          </cell>
          <cell r="F5521" t="str">
            <v>700</v>
          </cell>
          <cell r="G5521" t="str">
            <v xml:space="preserve">          11</v>
          </cell>
          <cell r="H5521" t="str">
            <v>EA</v>
          </cell>
          <cell r="I5521">
            <v>10.46</v>
          </cell>
          <cell r="J5521">
            <v>0.09</v>
          </cell>
          <cell r="K5521">
            <v>11.401400000000002</v>
          </cell>
          <cell r="L5521">
            <v>9.0000000000000149E-2</v>
          </cell>
        </row>
        <row r="5522">
          <cell r="A5522" t="str">
            <v>6500001253</v>
          </cell>
          <cell r="B5522" t="str">
            <v>LABEL, 2-STAGE IV POLE PR</v>
          </cell>
          <cell r="C5522" t="str">
            <v>P18</v>
          </cell>
          <cell r="D5522" t="str">
            <v>EMS Parts</v>
          </cell>
          <cell r="E5522" t="str">
            <v>20</v>
          </cell>
          <cell r="F5522" t="str">
            <v>700</v>
          </cell>
          <cell r="G5522" t="str">
            <v xml:space="preserve">          10</v>
          </cell>
          <cell r="H5522" t="str">
            <v>EA</v>
          </cell>
          <cell r="I5522">
            <v>14</v>
          </cell>
          <cell r="J5522">
            <v>0.09</v>
          </cell>
          <cell r="K5522">
            <v>15.260000000000002</v>
          </cell>
          <cell r="L5522">
            <v>9.0000000000000108E-2</v>
          </cell>
        </row>
        <row r="5523">
          <cell r="A5523" t="str">
            <v>6500001254</v>
          </cell>
          <cell r="B5523" t="str">
            <v>LABEL, 2-STAGE IV POLE PL</v>
          </cell>
          <cell r="C5523" t="str">
            <v>P18</v>
          </cell>
          <cell r="D5523" t="str">
            <v>EMS Parts</v>
          </cell>
          <cell r="E5523" t="str">
            <v>20</v>
          </cell>
          <cell r="F5523" t="str">
            <v>700</v>
          </cell>
          <cell r="G5523" t="str">
            <v xml:space="preserve">          10</v>
          </cell>
          <cell r="H5523" t="str">
            <v>EA</v>
          </cell>
          <cell r="I5523">
            <v>29</v>
          </cell>
          <cell r="J5523">
            <v>0.09</v>
          </cell>
          <cell r="K5523">
            <v>32</v>
          </cell>
          <cell r="L5523">
            <v>0.10344827586206896</v>
          </cell>
        </row>
        <row r="5524">
          <cell r="A5524" t="str">
            <v>6500001254</v>
          </cell>
          <cell r="B5524" t="str">
            <v>LABEL, 2-STAGE IV POLE PL</v>
          </cell>
          <cell r="C5524" t="str">
            <v>P18</v>
          </cell>
          <cell r="D5524" t="str">
            <v>EMS Parts</v>
          </cell>
          <cell r="E5524" t="str">
            <v>20</v>
          </cell>
          <cell r="F5524" t="str">
            <v>700</v>
          </cell>
          <cell r="G5524" t="str">
            <v xml:space="preserve">          11</v>
          </cell>
          <cell r="H5524" t="str">
            <v>EA</v>
          </cell>
          <cell r="I5524">
            <v>27.04</v>
          </cell>
          <cell r="J5524">
            <v>0.09</v>
          </cell>
          <cell r="K5524">
            <v>29</v>
          </cell>
          <cell r="L5524">
            <v>7.2485207100591753E-2</v>
          </cell>
        </row>
        <row r="5525">
          <cell r="A5525" t="str">
            <v>6500001255</v>
          </cell>
          <cell r="B5525" t="str">
            <v>LABEL, 3-STAGE IV POLE PR</v>
          </cell>
          <cell r="C5525" t="str">
            <v>P18</v>
          </cell>
          <cell r="D5525" t="str">
            <v>EMS Parts</v>
          </cell>
          <cell r="E5525" t="str">
            <v>20</v>
          </cell>
          <cell r="F5525" t="str">
            <v>700</v>
          </cell>
          <cell r="G5525" t="str">
            <v xml:space="preserve">          11</v>
          </cell>
          <cell r="H5525" t="str">
            <v>EA</v>
          </cell>
          <cell r="I5525">
            <v>1.39</v>
          </cell>
          <cell r="J5525">
            <v>0.09</v>
          </cell>
          <cell r="K5525">
            <v>1.5151000000000001</v>
          </cell>
          <cell r="L5525">
            <v>9.0000000000000163E-2</v>
          </cell>
        </row>
        <row r="5526">
          <cell r="A5526" t="str">
            <v>6500001255</v>
          </cell>
          <cell r="B5526" t="str">
            <v>LABEL, 3-STAGE IV POLE PR</v>
          </cell>
          <cell r="C5526" t="str">
            <v>P18</v>
          </cell>
          <cell r="D5526" t="str">
            <v>EMS Parts</v>
          </cell>
          <cell r="E5526" t="str">
            <v>20</v>
          </cell>
          <cell r="F5526" t="str">
            <v>700</v>
          </cell>
          <cell r="G5526" t="str">
            <v xml:space="preserve">          10</v>
          </cell>
          <cell r="H5526" t="str">
            <v>EA</v>
          </cell>
          <cell r="I5526">
            <v>6.42</v>
          </cell>
          <cell r="J5526">
            <v>0.09</v>
          </cell>
          <cell r="K5526">
            <v>6.9978000000000007</v>
          </cell>
          <cell r="L5526">
            <v>9.0000000000000122E-2</v>
          </cell>
        </row>
        <row r="5527">
          <cell r="A5527" t="str">
            <v>6500001256</v>
          </cell>
          <cell r="B5527" t="str">
            <v>LABEL,3-STAGE IV POLE PL</v>
          </cell>
          <cell r="C5527" t="str">
            <v>P18</v>
          </cell>
          <cell r="D5527" t="str">
            <v>EMS Parts</v>
          </cell>
          <cell r="E5527" t="str">
            <v>20</v>
          </cell>
          <cell r="F5527" t="str">
            <v>700</v>
          </cell>
          <cell r="G5527" t="str">
            <v xml:space="preserve">          11</v>
          </cell>
          <cell r="H5527" t="str">
            <v>EA</v>
          </cell>
          <cell r="I5527">
            <v>1.39</v>
          </cell>
          <cell r="J5527">
            <v>0.09</v>
          </cell>
          <cell r="K5527">
            <v>1.5151000000000001</v>
          </cell>
          <cell r="L5527">
            <v>9.0000000000000163E-2</v>
          </cell>
        </row>
        <row r="5528">
          <cell r="A5528" t="str">
            <v>6500001256</v>
          </cell>
          <cell r="B5528" t="str">
            <v>LABEL,3-STAGE IV POLE PL</v>
          </cell>
          <cell r="C5528" t="str">
            <v>P18</v>
          </cell>
          <cell r="D5528" t="str">
            <v>EMS Parts</v>
          </cell>
          <cell r="E5528" t="str">
            <v>20</v>
          </cell>
          <cell r="F5528" t="str">
            <v>700</v>
          </cell>
          <cell r="G5528" t="str">
            <v xml:space="preserve">          10</v>
          </cell>
          <cell r="H5528" t="str">
            <v>EA</v>
          </cell>
          <cell r="I5528">
            <v>6.42</v>
          </cell>
          <cell r="J5528">
            <v>0.09</v>
          </cell>
          <cell r="K5528">
            <v>6.9978000000000007</v>
          </cell>
          <cell r="L5528">
            <v>9.0000000000000122E-2</v>
          </cell>
        </row>
        <row r="5529">
          <cell r="A5529" t="str">
            <v>6500001257</v>
          </cell>
          <cell r="B5529" t="str">
            <v>LABEL, OXYGEN BOTTLE HOLDER</v>
          </cell>
          <cell r="C5529" t="str">
            <v>P18</v>
          </cell>
          <cell r="D5529" t="str">
            <v>EMS Parts</v>
          </cell>
          <cell r="E5529" t="str">
            <v>20</v>
          </cell>
          <cell r="F5529" t="str">
            <v>700</v>
          </cell>
          <cell r="G5529" t="str">
            <v xml:space="preserve">          11</v>
          </cell>
          <cell r="H5529" t="str">
            <v>EA</v>
          </cell>
          <cell r="I5529">
            <v>1.39</v>
          </cell>
          <cell r="J5529">
            <v>0.09</v>
          </cell>
          <cell r="K5529">
            <v>1.5151000000000001</v>
          </cell>
          <cell r="L5529">
            <v>9.0000000000000163E-2</v>
          </cell>
        </row>
        <row r="5530">
          <cell r="A5530" t="str">
            <v>6500001257</v>
          </cell>
          <cell r="B5530" t="str">
            <v>LABEL, OXYGEN BOTTLE HOLDER</v>
          </cell>
          <cell r="C5530" t="str">
            <v>P18</v>
          </cell>
          <cell r="D5530" t="str">
            <v>EMS Parts</v>
          </cell>
          <cell r="E5530" t="str">
            <v>20</v>
          </cell>
          <cell r="F5530" t="str">
            <v>700</v>
          </cell>
          <cell r="G5530" t="str">
            <v xml:space="preserve">          10</v>
          </cell>
          <cell r="H5530" t="str">
            <v>EA</v>
          </cell>
          <cell r="I5530">
            <v>6.42</v>
          </cell>
          <cell r="J5530">
            <v>0.09</v>
          </cell>
          <cell r="K5530">
            <v>6.9978000000000007</v>
          </cell>
          <cell r="L5530">
            <v>9.0000000000000122E-2</v>
          </cell>
        </row>
        <row r="5531">
          <cell r="A5531" t="str">
            <v>6500001258</v>
          </cell>
          <cell r="B5531" t="str">
            <v>LABEL, DEWALT</v>
          </cell>
          <cell r="C5531" t="str">
            <v>P18</v>
          </cell>
          <cell r="D5531" t="str">
            <v>EMS Parts</v>
          </cell>
          <cell r="E5531" t="str">
            <v>20</v>
          </cell>
          <cell r="F5531" t="str">
            <v>700</v>
          </cell>
          <cell r="G5531" t="str">
            <v xml:space="preserve">          10</v>
          </cell>
          <cell r="H5531" t="str">
            <v>EA</v>
          </cell>
          <cell r="I5531">
            <v>6.42</v>
          </cell>
          <cell r="J5531">
            <v>0.09</v>
          </cell>
          <cell r="K5531">
            <v>6.9978000000000007</v>
          </cell>
          <cell r="L5531">
            <v>9.0000000000000122E-2</v>
          </cell>
        </row>
        <row r="5532">
          <cell r="A5532" t="str">
            <v>6500001258</v>
          </cell>
          <cell r="B5532" t="str">
            <v>LABEL, DEWALT</v>
          </cell>
          <cell r="C5532" t="str">
            <v>P18</v>
          </cell>
          <cell r="D5532" t="str">
            <v>EMS Parts</v>
          </cell>
          <cell r="E5532" t="str">
            <v>20</v>
          </cell>
          <cell r="F5532" t="str">
            <v>700</v>
          </cell>
          <cell r="G5532" t="str">
            <v xml:space="preserve">          11</v>
          </cell>
          <cell r="H5532" t="str">
            <v>EA</v>
          </cell>
          <cell r="I5532">
            <v>1.38</v>
          </cell>
          <cell r="J5532">
            <v>0.09</v>
          </cell>
          <cell r="K5532">
            <v>1.5042</v>
          </cell>
          <cell r="L5532">
            <v>9.0000000000000066E-2</v>
          </cell>
        </row>
        <row r="5533">
          <cell r="A5533" t="str">
            <v>6500001259</v>
          </cell>
          <cell r="B5533" t="str">
            <v>LABEL, WEIGHT CAPACITY</v>
          </cell>
          <cell r="C5533" t="str">
            <v>P18</v>
          </cell>
          <cell r="D5533" t="str">
            <v>EMS Parts</v>
          </cell>
          <cell r="E5533" t="str">
            <v>20</v>
          </cell>
          <cell r="F5533" t="str">
            <v>700</v>
          </cell>
          <cell r="G5533" t="str">
            <v xml:space="preserve">          11</v>
          </cell>
          <cell r="H5533" t="str">
            <v>EA</v>
          </cell>
          <cell r="I5533">
            <v>5.16</v>
          </cell>
          <cell r="J5533">
            <v>0.09</v>
          </cell>
          <cell r="K5533">
            <v>5.6244000000000005</v>
          </cell>
          <cell r="L5533">
            <v>9.0000000000000066E-2</v>
          </cell>
        </row>
        <row r="5534">
          <cell r="A5534" t="str">
            <v>6500001259</v>
          </cell>
          <cell r="B5534" t="str">
            <v>LABEL, WEIGHT CAPACITY</v>
          </cell>
          <cell r="C5534" t="str">
            <v>P18</v>
          </cell>
          <cell r="D5534" t="str">
            <v>EMS Parts</v>
          </cell>
          <cell r="E5534" t="str">
            <v>20</v>
          </cell>
          <cell r="F5534" t="str">
            <v>700</v>
          </cell>
          <cell r="G5534" t="str">
            <v xml:space="preserve">          10</v>
          </cell>
          <cell r="H5534" t="str">
            <v>EA</v>
          </cell>
          <cell r="I5534">
            <v>10</v>
          </cell>
          <cell r="J5534">
            <v>0.09</v>
          </cell>
          <cell r="K5534">
            <v>10.9</v>
          </cell>
          <cell r="L5534">
            <v>9.0000000000000038E-2</v>
          </cell>
        </row>
        <row r="5535">
          <cell r="A5535" t="str">
            <v>6500001260</v>
          </cell>
          <cell r="B5535" t="str">
            <v>FOWLER O2 BOTTLE HOLDER COVER</v>
          </cell>
          <cell r="C5535" t="str">
            <v>P18</v>
          </cell>
          <cell r="D5535" t="str">
            <v>EMS Parts</v>
          </cell>
          <cell r="E5535" t="str">
            <v>20</v>
          </cell>
          <cell r="F5535" t="str">
            <v>700</v>
          </cell>
          <cell r="G5535" t="str">
            <v xml:space="preserve">          10</v>
          </cell>
          <cell r="H5535" t="str">
            <v>EA</v>
          </cell>
          <cell r="I5535">
            <v>211</v>
          </cell>
          <cell r="J5535">
            <v>0.09</v>
          </cell>
          <cell r="K5535">
            <v>230</v>
          </cell>
          <cell r="L5535">
            <v>9.004739336492891E-2</v>
          </cell>
        </row>
        <row r="5536">
          <cell r="A5536" t="str">
            <v>6500001260</v>
          </cell>
          <cell r="B5536" t="str">
            <v>FOWLER O2 BOTTLE HOLDER COVER</v>
          </cell>
          <cell r="C5536" t="str">
            <v>P18</v>
          </cell>
          <cell r="D5536" t="str">
            <v>EMS Parts</v>
          </cell>
          <cell r="E5536" t="str">
            <v>20</v>
          </cell>
          <cell r="F5536" t="str">
            <v>700</v>
          </cell>
          <cell r="G5536" t="str">
            <v xml:space="preserve">          11</v>
          </cell>
          <cell r="H5536" t="str">
            <v>EA</v>
          </cell>
          <cell r="I5536">
            <v>223.12</v>
          </cell>
          <cell r="J5536">
            <v>0.09</v>
          </cell>
          <cell r="K5536">
            <v>243</v>
          </cell>
          <cell r="L5536">
            <v>8.9100035855145185E-2</v>
          </cell>
        </row>
        <row r="5537">
          <cell r="A5537" t="str">
            <v>6500001261</v>
          </cell>
          <cell r="B5537" t="str">
            <v>FOWLER OXYGEN BTTL HLDR STR</v>
          </cell>
          <cell r="C5537" t="str">
            <v>P18</v>
          </cell>
          <cell r="D5537" t="str">
            <v>EMS Parts</v>
          </cell>
          <cell r="E5537" t="str">
            <v>20</v>
          </cell>
          <cell r="F5537" t="str">
            <v>700</v>
          </cell>
          <cell r="G5537" t="str">
            <v xml:space="preserve">          10</v>
          </cell>
          <cell r="H5537" t="str">
            <v>EA</v>
          </cell>
          <cell r="I5537">
            <v>46</v>
          </cell>
          <cell r="J5537">
            <v>0.09</v>
          </cell>
          <cell r="K5537">
            <v>50</v>
          </cell>
          <cell r="L5537">
            <v>8.6956521739130432E-2</v>
          </cell>
        </row>
        <row r="5538">
          <cell r="A5538" t="str">
            <v>6500001261</v>
          </cell>
          <cell r="B5538" t="str">
            <v>FOWLER OXYGEN BTTL HLDR STR</v>
          </cell>
          <cell r="C5538" t="str">
            <v>P18</v>
          </cell>
          <cell r="D5538" t="str">
            <v>EMS Parts</v>
          </cell>
          <cell r="E5538" t="str">
            <v>20</v>
          </cell>
          <cell r="F5538" t="str">
            <v>700</v>
          </cell>
          <cell r="G5538" t="str">
            <v xml:space="preserve">          11</v>
          </cell>
          <cell r="H5538" t="str">
            <v>EA</v>
          </cell>
          <cell r="I5538">
            <v>45.18</v>
          </cell>
          <cell r="J5538">
            <v>0.09</v>
          </cell>
          <cell r="K5538">
            <v>49</v>
          </cell>
          <cell r="L5538">
            <v>8.4550686144311646E-2</v>
          </cell>
        </row>
        <row r="5539">
          <cell r="A5539" t="str">
            <v>6500001262</v>
          </cell>
          <cell r="B5539" t="str">
            <v>PAD, NEOPRENE</v>
          </cell>
          <cell r="C5539" t="str">
            <v>P18</v>
          </cell>
          <cell r="D5539" t="str">
            <v>EMS Parts</v>
          </cell>
          <cell r="E5539" t="str">
            <v>20</v>
          </cell>
          <cell r="F5539" t="str">
            <v>700</v>
          </cell>
          <cell r="G5539" t="str">
            <v xml:space="preserve">          11</v>
          </cell>
          <cell r="H5539" t="str">
            <v>EA</v>
          </cell>
          <cell r="I5539">
            <v>5.51</v>
          </cell>
          <cell r="J5539">
            <v>0.09</v>
          </cell>
          <cell r="K5539">
            <v>6.0059000000000005</v>
          </cell>
          <cell r="L5539">
            <v>9.0000000000000122E-2</v>
          </cell>
        </row>
        <row r="5540">
          <cell r="A5540" t="str">
            <v>6500001262</v>
          </cell>
          <cell r="B5540" t="str">
            <v>PAD, NEOPRENE</v>
          </cell>
          <cell r="C5540" t="str">
            <v>P18</v>
          </cell>
          <cell r="D5540" t="str">
            <v>EMS Parts</v>
          </cell>
          <cell r="E5540" t="str">
            <v>20</v>
          </cell>
          <cell r="F5540" t="str">
            <v>700</v>
          </cell>
          <cell r="G5540" t="str">
            <v xml:space="preserve">          10</v>
          </cell>
          <cell r="H5540" t="str">
            <v>EA</v>
          </cell>
          <cell r="I5540">
            <v>10</v>
          </cell>
          <cell r="J5540">
            <v>0.09</v>
          </cell>
          <cell r="K5540">
            <v>10.9</v>
          </cell>
          <cell r="L5540">
            <v>9.0000000000000038E-2</v>
          </cell>
        </row>
        <row r="5541">
          <cell r="A5541" t="str">
            <v>6500001263</v>
          </cell>
          <cell r="B5541" t="str">
            <v>EXTRUDED PROFILE</v>
          </cell>
          <cell r="C5541" t="str">
            <v>P18</v>
          </cell>
          <cell r="D5541" t="str">
            <v>EMS Parts</v>
          </cell>
          <cell r="E5541" t="str">
            <v>20</v>
          </cell>
          <cell r="F5541" t="str">
            <v>700</v>
          </cell>
          <cell r="G5541" t="str">
            <v xml:space="preserve">          11</v>
          </cell>
          <cell r="H5541" t="str">
            <v>EA</v>
          </cell>
          <cell r="I5541">
            <v>24.22</v>
          </cell>
          <cell r="J5541">
            <v>0.09</v>
          </cell>
          <cell r="K5541">
            <v>26</v>
          </cell>
          <cell r="L5541">
            <v>7.3492981007431929E-2</v>
          </cell>
        </row>
        <row r="5542">
          <cell r="A5542" t="str">
            <v>6500001270</v>
          </cell>
          <cell r="B5542" t="str">
            <v>PRESSURE COMP FLOW CONTROL</v>
          </cell>
          <cell r="C5542" t="str">
            <v>P18</v>
          </cell>
          <cell r="D5542" t="str">
            <v>EMS Parts</v>
          </cell>
          <cell r="E5542" t="str">
            <v>16</v>
          </cell>
          <cell r="F5542" t="str">
            <v>700</v>
          </cell>
          <cell r="G5542" t="str">
            <v xml:space="preserve">          11</v>
          </cell>
          <cell r="H5542" t="str">
            <v>EA</v>
          </cell>
          <cell r="I5542">
            <v>481.77</v>
          </cell>
          <cell r="J5542">
            <v>0.09</v>
          </cell>
          <cell r="K5542">
            <v>525</v>
          </cell>
          <cell r="L5542">
            <v>8.97316146709011E-2</v>
          </cell>
        </row>
        <row r="5543">
          <cell r="A5543" t="str">
            <v>6500001270</v>
          </cell>
          <cell r="B5543" t="str">
            <v>PRESSURE COMP FLOW CONTROL</v>
          </cell>
          <cell r="C5543" t="str">
            <v>P18</v>
          </cell>
          <cell r="D5543" t="str">
            <v>EMS Parts</v>
          </cell>
          <cell r="E5543" t="str">
            <v>16</v>
          </cell>
          <cell r="F5543" t="str">
            <v>700</v>
          </cell>
          <cell r="G5543" t="str">
            <v xml:space="preserve">          10</v>
          </cell>
          <cell r="H5543" t="str">
            <v>EA</v>
          </cell>
          <cell r="I5543">
            <v>471</v>
          </cell>
          <cell r="J5543">
            <v>0.09</v>
          </cell>
          <cell r="K5543">
            <v>513</v>
          </cell>
          <cell r="L5543">
            <v>8.9171974522292988E-2</v>
          </cell>
        </row>
        <row r="5544">
          <cell r="A5544" t="str">
            <v>6500001272</v>
          </cell>
          <cell r="B5544" t="str">
            <v>HOLDER, MAGNET, FSTNR SHUTOFF</v>
          </cell>
          <cell r="C5544" t="str">
            <v>P18</v>
          </cell>
          <cell r="D5544" t="str">
            <v>EMS Parts</v>
          </cell>
          <cell r="E5544" t="str">
            <v>20</v>
          </cell>
          <cell r="F5544" t="str">
            <v>700</v>
          </cell>
          <cell r="G5544" t="str">
            <v xml:space="preserve">          10</v>
          </cell>
          <cell r="H5544" t="str">
            <v>EA</v>
          </cell>
          <cell r="I5544">
            <v>95</v>
          </cell>
          <cell r="J5544">
            <v>0.09</v>
          </cell>
          <cell r="K5544">
            <v>104</v>
          </cell>
          <cell r="L5544">
            <v>9.4736842105263161E-2</v>
          </cell>
        </row>
        <row r="5545">
          <cell r="A5545" t="str">
            <v>6500001272</v>
          </cell>
          <cell r="B5545" t="str">
            <v>HOLDER, MAGNET, FSTNR SHUTOFF</v>
          </cell>
          <cell r="C5545" t="str">
            <v>P18</v>
          </cell>
          <cell r="D5545" t="str">
            <v>EMS Parts</v>
          </cell>
          <cell r="E5545" t="str">
            <v>20</v>
          </cell>
          <cell r="F5545" t="str">
            <v>700</v>
          </cell>
          <cell r="G5545" t="str">
            <v xml:space="preserve">          11</v>
          </cell>
          <cell r="H5545" t="str">
            <v>EA</v>
          </cell>
          <cell r="I5545">
            <v>95.62</v>
          </cell>
          <cell r="J5545">
            <v>0.09</v>
          </cell>
          <cell r="K5545">
            <v>104</v>
          </cell>
          <cell r="L5545">
            <v>8.7638569336958738E-2</v>
          </cell>
        </row>
        <row r="5546">
          <cell r="A5546" t="str">
            <v>6500001275</v>
          </cell>
          <cell r="B5546" t="str">
            <v>WIRE ROUTE CLIP</v>
          </cell>
          <cell r="C5546" t="str">
            <v>P18</v>
          </cell>
          <cell r="D5546" t="str">
            <v>EMS Parts</v>
          </cell>
          <cell r="E5546" t="str">
            <v>20</v>
          </cell>
          <cell r="F5546" t="str">
            <v>700</v>
          </cell>
          <cell r="G5546" t="str">
            <v xml:space="preserve">          11</v>
          </cell>
          <cell r="H5546" t="str">
            <v>EA</v>
          </cell>
          <cell r="I5546">
            <v>6.86</v>
          </cell>
          <cell r="J5546">
            <v>0.09</v>
          </cell>
          <cell r="K5546">
            <v>7.4774000000000012</v>
          </cell>
          <cell r="L5546">
            <v>9.0000000000000122E-2</v>
          </cell>
        </row>
        <row r="5547">
          <cell r="A5547" t="str">
            <v>6500001275</v>
          </cell>
          <cell r="B5547" t="str">
            <v>WIRE ROUTE CLIP</v>
          </cell>
          <cell r="C5547" t="str">
            <v>P18</v>
          </cell>
          <cell r="D5547" t="str">
            <v>EMS Parts</v>
          </cell>
          <cell r="E5547" t="str">
            <v>20</v>
          </cell>
          <cell r="F5547" t="str">
            <v>700</v>
          </cell>
          <cell r="G5547" t="str">
            <v xml:space="preserve">          10</v>
          </cell>
          <cell r="H5547" t="str">
            <v>EA</v>
          </cell>
          <cell r="I5547">
            <v>11</v>
          </cell>
          <cell r="J5547">
            <v>0.09</v>
          </cell>
          <cell r="K5547">
            <v>11.99</v>
          </cell>
          <cell r="L5547">
            <v>9.0000000000000024E-2</v>
          </cell>
        </row>
        <row r="5548">
          <cell r="A5548" t="str">
            <v>6500001278</v>
          </cell>
          <cell r="B5548" t="str">
            <v>HNDL, HD SECT RELEASE MECH</v>
          </cell>
          <cell r="C5548" t="str">
            <v>P18</v>
          </cell>
          <cell r="D5548" t="str">
            <v>EMS Parts</v>
          </cell>
          <cell r="E5548" t="str">
            <v>16</v>
          </cell>
          <cell r="F5548" t="str">
            <v>700</v>
          </cell>
          <cell r="G5548" t="str">
            <v xml:space="preserve">          11</v>
          </cell>
          <cell r="H5548" t="str">
            <v>EA</v>
          </cell>
          <cell r="I5548">
            <v>8.92</v>
          </cell>
          <cell r="J5548">
            <v>0.09</v>
          </cell>
          <cell r="K5548">
            <v>9.7228000000000012</v>
          </cell>
          <cell r="L5548">
            <v>9.0000000000000149E-2</v>
          </cell>
        </row>
        <row r="5549">
          <cell r="A5549" t="str">
            <v>6500001278</v>
          </cell>
          <cell r="B5549" t="str">
            <v>HNDL, HD SECT RELEASE MECH</v>
          </cell>
          <cell r="C5549" t="str">
            <v>P18</v>
          </cell>
          <cell r="D5549" t="str">
            <v>EMS Parts</v>
          </cell>
          <cell r="E5549" t="str">
            <v>16</v>
          </cell>
          <cell r="F5549" t="str">
            <v>700</v>
          </cell>
          <cell r="G5549" t="str">
            <v xml:space="preserve">          10</v>
          </cell>
          <cell r="H5549" t="str">
            <v>EA</v>
          </cell>
          <cell r="I5549">
            <v>12</v>
          </cell>
          <cell r="J5549">
            <v>0.09</v>
          </cell>
          <cell r="K5549">
            <v>13.080000000000002</v>
          </cell>
          <cell r="L5549">
            <v>9.0000000000000149E-2</v>
          </cell>
        </row>
        <row r="5550">
          <cell r="A5550" t="str">
            <v>6500001279</v>
          </cell>
          <cell r="B5550" t="str">
            <v>HNDL, HD SECT RELEASE MECH</v>
          </cell>
          <cell r="C5550" t="str">
            <v>P18</v>
          </cell>
          <cell r="D5550" t="str">
            <v>EMS Parts</v>
          </cell>
          <cell r="E5550" t="str">
            <v>20</v>
          </cell>
          <cell r="F5550" t="str">
            <v>700</v>
          </cell>
          <cell r="G5550" t="str">
            <v xml:space="preserve">          11</v>
          </cell>
          <cell r="H5550" t="str">
            <v>EA</v>
          </cell>
          <cell r="I5550">
            <v>8.92</v>
          </cell>
          <cell r="J5550">
            <v>0.09</v>
          </cell>
          <cell r="K5550">
            <v>9.7228000000000012</v>
          </cell>
          <cell r="L5550">
            <v>9.0000000000000149E-2</v>
          </cell>
        </row>
        <row r="5551">
          <cell r="A5551" t="str">
            <v>6500001279</v>
          </cell>
          <cell r="B5551" t="str">
            <v>HNDL, HD SECT RELEASE MECH</v>
          </cell>
          <cell r="C5551" t="str">
            <v>P18</v>
          </cell>
          <cell r="D5551" t="str">
            <v>EMS Parts</v>
          </cell>
          <cell r="E5551" t="str">
            <v>20</v>
          </cell>
          <cell r="F5551" t="str">
            <v>700</v>
          </cell>
          <cell r="G5551" t="str">
            <v xml:space="preserve">          10</v>
          </cell>
          <cell r="H5551" t="str">
            <v>EA</v>
          </cell>
          <cell r="I5551">
            <v>12</v>
          </cell>
          <cell r="J5551">
            <v>0.09</v>
          </cell>
          <cell r="K5551">
            <v>13.080000000000002</v>
          </cell>
          <cell r="L5551">
            <v>9.0000000000000149E-2</v>
          </cell>
        </row>
        <row r="5552">
          <cell r="A5552" t="str">
            <v>6500001280</v>
          </cell>
          <cell r="B5552" t="str">
            <v>HEAD SECTION GUARD, PR</v>
          </cell>
          <cell r="C5552" t="str">
            <v>P18</v>
          </cell>
          <cell r="D5552" t="str">
            <v>EMS Parts</v>
          </cell>
          <cell r="E5552" t="str">
            <v>20</v>
          </cell>
          <cell r="F5552" t="str">
            <v>700</v>
          </cell>
          <cell r="G5552" t="str">
            <v xml:space="preserve">          10</v>
          </cell>
          <cell r="H5552" t="str">
            <v>EA</v>
          </cell>
          <cell r="I5552">
            <v>13</v>
          </cell>
          <cell r="J5552">
            <v>0.09</v>
          </cell>
          <cell r="K5552">
            <v>14.170000000000002</v>
          </cell>
          <cell r="L5552">
            <v>9.0000000000000135E-2</v>
          </cell>
        </row>
        <row r="5553">
          <cell r="A5553" t="str">
            <v>6500001280</v>
          </cell>
          <cell r="B5553" t="str">
            <v>HEAD SECTION GUARD, PR</v>
          </cell>
          <cell r="C5553" t="str">
            <v>P18</v>
          </cell>
          <cell r="D5553" t="str">
            <v>EMS Parts</v>
          </cell>
          <cell r="E5553" t="str">
            <v>20</v>
          </cell>
          <cell r="F5553" t="str">
            <v>700</v>
          </cell>
          <cell r="G5553" t="str">
            <v xml:space="preserve">          11</v>
          </cell>
          <cell r="H5553" t="str">
            <v>EA</v>
          </cell>
          <cell r="I5553">
            <v>9.61</v>
          </cell>
          <cell r="J5553">
            <v>0.09</v>
          </cell>
          <cell r="K5553">
            <v>10.4749</v>
          </cell>
          <cell r="L5553">
            <v>9.0000000000000052E-2</v>
          </cell>
        </row>
        <row r="5554">
          <cell r="A5554" t="str">
            <v>6500001281</v>
          </cell>
          <cell r="B5554" t="str">
            <v>HEAD SECTION GUARD, PL</v>
          </cell>
          <cell r="C5554" t="str">
            <v>P18</v>
          </cell>
          <cell r="D5554" t="str">
            <v>EMS Parts</v>
          </cell>
          <cell r="E5554" t="str">
            <v>20</v>
          </cell>
          <cell r="F5554" t="str">
            <v>700</v>
          </cell>
          <cell r="G5554" t="str">
            <v xml:space="preserve">          10</v>
          </cell>
          <cell r="H5554" t="str">
            <v>EA</v>
          </cell>
          <cell r="I5554">
            <v>13</v>
          </cell>
          <cell r="J5554">
            <v>0.09</v>
          </cell>
          <cell r="K5554">
            <v>14.170000000000002</v>
          </cell>
          <cell r="L5554">
            <v>9.0000000000000135E-2</v>
          </cell>
        </row>
        <row r="5555">
          <cell r="A5555" t="str">
            <v>6500001281</v>
          </cell>
          <cell r="B5555" t="str">
            <v>HEAD SECTION GUARD, PL</v>
          </cell>
          <cell r="C5555" t="str">
            <v>P18</v>
          </cell>
          <cell r="D5555" t="str">
            <v>EMS Parts</v>
          </cell>
          <cell r="E5555" t="str">
            <v>20</v>
          </cell>
          <cell r="F5555" t="str">
            <v>700</v>
          </cell>
          <cell r="G5555" t="str">
            <v xml:space="preserve">          11</v>
          </cell>
          <cell r="H5555" t="str">
            <v>EA</v>
          </cell>
          <cell r="I5555">
            <v>9.61</v>
          </cell>
          <cell r="J5555">
            <v>0.09</v>
          </cell>
          <cell r="K5555">
            <v>10.4749</v>
          </cell>
          <cell r="L5555">
            <v>9.0000000000000052E-2</v>
          </cell>
        </row>
        <row r="5556">
          <cell r="A5556" t="str">
            <v>6500001282</v>
          </cell>
          <cell r="B5556" t="str">
            <v>HYD. FITTING,CAP SIDE,MANIFOLD</v>
          </cell>
          <cell r="C5556" t="str">
            <v>P18</v>
          </cell>
          <cell r="D5556" t="str">
            <v>EMS Parts</v>
          </cell>
          <cell r="E5556" t="str">
            <v>20</v>
          </cell>
          <cell r="F5556" t="str">
            <v>700</v>
          </cell>
          <cell r="G5556" t="str">
            <v xml:space="preserve">          11</v>
          </cell>
          <cell r="H5556" t="str">
            <v>EA</v>
          </cell>
          <cell r="I5556">
            <v>10.97</v>
          </cell>
          <cell r="J5556">
            <v>0.09</v>
          </cell>
          <cell r="K5556">
            <v>11.957300000000002</v>
          </cell>
          <cell r="L5556">
            <v>9.0000000000000108E-2</v>
          </cell>
        </row>
        <row r="5557">
          <cell r="A5557" t="str">
            <v>6500001282</v>
          </cell>
          <cell r="B5557" t="str">
            <v>HYD. FITTING,CAP SIDE,MANIFOLD</v>
          </cell>
          <cell r="C5557" t="str">
            <v>P18</v>
          </cell>
          <cell r="D5557" t="str">
            <v>EMS Parts</v>
          </cell>
          <cell r="E5557" t="str">
            <v>20</v>
          </cell>
          <cell r="F5557" t="str">
            <v>700</v>
          </cell>
          <cell r="G5557" t="str">
            <v xml:space="preserve">          10</v>
          </cell>
          <cell r="H5557" t="str">
            <v>EA</v>
          </cell>
          <cell r="I5557">
            <v>14</v>
          </cell>
          <cell r="J5557">
            <v>0.09</v>
          </cell>
          <cell r="K5557">
            <v>15.260000000000002</v>
          </cell>
          <cell r="L5557">
            <v>9.0000000000000108E-2</v>
          </cell>
        </row>
        <row r="5558">
          <cell r="A5558" t="str">
            <v>6500001283</v>
          </cell>
          <cell r="B5558" t="str">
            <v>HYD. FITTING,ROD SIDE,MANIFOLD</v>
          </cell>
          <cell r="C5558" t="str">
            <v>P18</v>
          </cell>
          <cell r="D5558" t="str">
            <v>EMS Parts</v>
          </cell>
          <cell r="E5558" t="str">
            <v>20</v>
          </cell>
          <cell r="F5558" t="str">
            <v>700</v>
          </cell>
          <cell r="G5558" t="str">
            <v xml:space="preserve">          10</v>
          </cell>
          <cell r="H5558" t="str">
            <v>EA</v>
          </cell>
          <cell r="I5558">
            <v>17</v>
          </cell>
          <cell r="J5558">
            <v>0.09</v>
          </cell>
          <cell r="K5558">
            <v>18.53</v>
          </cell>
          <cell r="L5558">
            <v>9.0000000000000066E-2</v>
          </cell>
        </row>
        <row r="5559">
          <cell r="A5559" t="str">
            <v>6500001283</v>
          </cell>
          <cell r="B5559" t="str">
            <v>HYD. FITTING,ROD SIDE,MANIFOLD</v>
          </cell>
          <cell r="C5559" t="str">
            <v>P18</v>
          </cell>
          <cell r="D5559" t="str">
            <v>EMS Parts</v>
          </cell>
          <cell r="E5559" t="str">
            <v>20</v>
          </cell>
          <cell r="F5559" t="str">
            <v>700</v>
          </cell>
          <cell r="G5559" t="str">
            <v xml:space="preserve">          11</v>
          </cell>
          <cell r="H5559" t="str">
            <v>EA</v>
          </cell>
          <cell r="I5559">
            <v>15.09</v>
          </cell>
          <cell r="J5559">
            <v>0.09</v>
          </cell>
          <cell r="K5559">
            <v>16.4481</v>
          </cell>
          <cell r="L5559">
            <v>9.0000000000000024E-2</v>
          </cell>
        </row>
        <row r="5560">
          <cell r="A5560" t="str">
            <v>6500001284</v>
          </cell>
          <cell r="B5560" t="str">
            <v>S8LW6D024 INAIN VALVE COIL</v>
          </cell>
          <cell r="C5560" t="str">
            <v>P18</v>
          </cell>
          <cell r="D5560" t="str">
            <v>EMS Parts</v>
          </cell>
          <cell r="E5560" t="str">
            <v>20</v>
          </cell>
          <cell r="F5560" t="str">
            <v>700</v>
          </cell>
          <cell r="G5560" t="str">
            <v xml:space="preserve">          11</v>
          </cell>
          <cell r="H5560" t="str">
            <v>EA</v>
          </cell>
          <cell r="I5560">
            <v>246.37</v>
          </cell>
          <cell r="J5560">
            <v>0.09</v>
          </cell>
          <cell r="K5560">
            <v>269</v>
          </cell>
          <cell r="L5560">
            <v>9.1853715955676402E-2</v>
          </cell>
        </row>
        <row r="5561">
          <cell r="A5561" t="str">
            <v>6500001284</v>
          </cell>
          <cell r="B5561" t="str">
            <v>S8LW6D024 INAIN VALVE COIL</v>
          </cell>
          <cell r="C5561" t="str">
            <v>P18</v>
          </cell>
          <cell r="D5561" t="str">
            <v>EMS Parts</v>
          </cell>
          <cell r="E5561" t="str">
            <v>20</v>
          </cell>
          <cell r="F5561" t="str">
            <v>700</v>
          </cell>
          <cell r="G5561" t="str">
            <v xml:space="preserve">          10</v>
          </cell>
          <cell r="H5561" t="str">
            <v>EA</v>
          </cell>
          <cell r="I5561">
            <v>233</v>
          </cell>
          <cell r="J5561">
            <v>0.09</v>
          </cell>
          <cell r="K5561">
            <v>254</v>
          </cell>
          <cell r="L5561">
            <v>9.012875536480687E-2</v>
          </cell>
        </row>
        <row r="5562">
          <cell r="A5562" t="str">
            <v>6500001285</v>
          </cell>
          <cell r="B5562" t="str">
            <v>S8LWT16D024 INBIN VALVE COIL</v>
          </cell>
          <cell r="C5562" t="str">
            <v>P18</v>
          </cell>
          <cell r="D5562" t="str">
            <v>EMS Parts</v>
          </cell>
          <cell r="E5562" t="str">
            <v>20</v>
          </cell>
          <cell r="F5562" t="str">
            <v>700</v>
          </cell>
          <cell r="G5562" t="str">
            <v xml:space="preserve">          11</v>
          </cell>
          <cell r="H5562" t="str">
            <v>EA</v>
          </cell>
          <cell r="I5562">
            <v>246.37</v>
          </cell>
          <cell r="J5562">
            <v>0.09</v>
          </cell>
          <cell r="K5562">
            <v>269</v>
          </cell>
          <cell r="L5562">
            <v>9.1853715955676402E-2</v>
          </cell>
        </row>
        <row r="5563">
          <cell r="A5563" t="str">
            <v>6500001285</v>
          </cell>
          <cell r="B5563" t="str">
            <v>S8LWT16D024 INBIN VALVE COIL</v>
          </cell>
          <cell r="C5563" t="str">
            <v>P18</v>
          </cell>
          <cell r="D5563" t="str">
            <v>EMS Parts</v>
          </cell>
          <cell r="E5563" t="str">
            <v>20</v>
          </cell>
          <cell r="F5563" t="str">
            <v>700</v>
          </cell>
          <cell r="G5563" t="str">
            <v xml:space="preserve">          10</v>
          </cell>
          <cell r="H5563" t="str">
            <v>EA</v>
          </cell>
          <cell r="I5563">
            <v>233</v>
          </cell>
          <cell r="J5563">
            <v>0.09</v>
          </cell>
          <cell r="K5563">
            <v>254</v>
          </cell>
          <cell r="L5563">
            <v>9.012875536480687E-2</v>
          </cell>
        </row>
        <row r="5564">
          <cell r="A5564" t="str">
            <v>6500001286</v>
          </cell>
          <cell r="B5564" t="str">
            <v>INAIN SOLENOID VALVE</v>
          </cell>
          <cell r="C5564" t="str">
            <v>P18</v>
          </cell>
          <cell r="D5564" t="str">
            <v>EMS Parts</v>
          </cell>
          <cell r="E5564" t="str">
            <v>20</v>
          </cell>
          <cell r="F5564" t="str">
            <v>700</v>
          </cell>
          <cell r="G5564" t="str">
            <v xml:space="preserve">          11</v>
          </cell>
          <cell r="H5564" t="str">
            <v>EA</v>
          </cell>
          <cell r="I5564">
            <v>353.11</v>
          </cell>
          <cell r="J5564">
            <v>0.09</v>
          </cell>
          <cell r="K5564">
            <v>385</v>
          </cell>
          <cell r="L5564">
            <v>9.0311800855257529E-2</v>
          </cell>
        </row>
        <row r="5565">
          <cell r="A5565" t="str">
            <v>6500001286</v>
          </cell>
          <cell r="B5565" t="str">
            <v>INAIN SOLENOID VALVE</v>
          </cell>
          <cell r="C5565" t="str">
            <v>P18</v>
          </cell>
          <cell r="D5565" t="str">
            <v>EMS Parts</v>
          </cell>
          <cell r="E5565" t="str">
            <v>20</v>
          </cell>
          <cell r="F5565" t="str">
            <v>700</v>
          </cell>
          <cell r="G5565" t="str">
            <v xml:space="preserve">          10</v>
          </cell>
          <cell r="H5565" t="str">
            <v>EA</v>
          </cell>
          <cell r="I5565">
            <v>333</v>
          </cell>
          <cell r="J5565">
            <v>0.09</v>
          </cell>
          <cell r="K5565">
            <v>363</v>
          </cell>
          <cell r="L5565">
            <v>9.0090090090090086E-2</v>
          </cell>
        </row>
        <row r="5566">
          <cell r="A5566" t="str">
            <v>6500001287</v>
          </cell>
          <cell r="B5566" t="str">
            <v>INBIN SOLENOID VALVE</v>
          </cell>
          <cell r="C5566" t="str">
            <v>P18</v>
          </cell>
          <cell r="D5566" t="str">
            <v>EMS Parts</v>
          </cell>
          <cell r="E5566" t="str">
            <v>20</v>
          </cell>
          <cell r="F5566" t="str">
            <v>700</v>
          </cell>
          <cell r="G5566" t="str">
            <v xml:space="preserve">          10</v>
          </cell>
          <cell r="H5566" t="str">
            <v>EA</v>
          </cell>
          <cell r="I5566">
            <v>414</v>
          </cell>
          <cell r="J5566">
            <v>0.09</v>
          </cell>
          <cell r="K5566">
            <v>451</v>
          </cell>
          <cell r="L5566">
            <v>8.9371980676328497E-2</v>
          </cell>
        </row>
        <row r="5567">
          <cell r="A5567" t="str">
            <v>6500001287</v>
          </cell>
          <cell r="B5567" t="str">
            <v>INBIN SOLENOID VALVE</v>
          </cell>
          <cell r="C5567" t="str">
            <v>P18</v>
          </cell>
          <cell r="D5567" t="str">
            <v>EMS Parts</v>
          </cell>
          <cell r="E5567" t="str">
            <v>20</v>
          </cell>
          <cell r="F5567" t="str">
            <v>700</v>
          </cell>
          <cell r="G5567" t="str">
            <v xml:space="preserve">          11</v>
          </cell>
          <cell r="H5567" t="str">
            <v>EA</v>
          </cell>
          <cell r="I5567">
            <v>440.71</v>
          </cell>
          <cell r="J5567">
            <v>0.09</v>
          </cell>
          <cell r="K5567">
            <v>480</v>
          </cell>
          <cell r="L5567">
            <v>8.915159628780836E-2</v>
          </cell>
        </row>
        <row r="5568">
          <cell r="A5568" t="str">
            <v>6500001288</v>
          </cell>
          <cell r="B5568" t="str">
            <v>DL081X3423 LOCKING MANUAL VALV</v>
          </cell>
          <cell r="C5568" t="str">
            <v>P18</v>
          </cell>
          <cell r="D5568" t="str">
            <v>EMS Parts</v>
          </cell>
          <cell r="E5568" t="str">
            <v>20</v>
          </cell>
          <cell r="F5568" t="str">
            <v>700</v>
          </cell>
          <cell r="G5568" t="str">
            <v xml:space="preserve">          10</v>
          </cell>
          <cell r="H5568" t="str">
            <v>EA</v>
          </cell>
          <cell r="I5568">
            <v>318</v>
          </cell>
          <cell r="J5568">
            <v>0.09</v>
          </cell>
          <cell r="K5568">
            <v>347</v>
          </cell>
          <cell r="L5568">
            <v>9.1194968553459113E-2</v>
          </cell>
        </row>
        <row r="5569">
          <cell r="A5569" t="str">
            <v>6500001288</v>
          </cell>
          <cell r="B5569" t="str">
            <v>DL081X3423 LOCKING MANUAL VALV</v>
          </cell>
          <cell r="C5569" t="str">
            <v>P18</v>
          </cell>
          <cell r="D5569" t="str">
            <v>EMS Parts</v>
          </cell>
          <cell r="E5569" t="str">
            <v>20</v>
          </cell>
          <cell r="F5569" t="str">
            <v>700</v>
          </cell>
          <cell r="G5569" t="str">
            <v xml:space="preserve">          11</v>
          </cell>
          <cell r="H5569" t="str">
            <v>EA</v>
          </cell>
          <cell r="I5569">
            <v>336.71</v>
          </cell>
          <cell r="J5569">
            <v>0.09</v>
          </cell>
          <cell r="K5569">
            <v>367</v>
          </cell>
          <cell r="L5569">
            <v>8.9958718184788164E-2</v>
          </cell>
        </row>
        <row r="5570">
          <cell r="A5570" t="str">
            <v>6500001289</v>
          </cell>
          <cell r="B5570" t="str">
            <v>NON-LOCKING MANUAL VALVE</v>
          </cell>
          <cell r="C5570" t="str">
            <v>P18</v>
          </cell>
          <cell r="D5570" t="str">
            <v>EMS Parts</v>
          </cell>
          <cell r="E5570" t="str">
            <v>20</v>
          </cell>
          <cell r="F5570" t="str">
            <v>700</v>
          </cell>
          <cell r="G5570" t="str">
            <v xml:space="preserve">          11</v>
          </cell>
          <cell r="H5570" t="str">
            <v>EA</v>
          </cell>
          <cell r="I5570">
            <v>309.35000000000002</v>
          </cell>
          <cell r="J5570">
            <v>0.09</v>
          </cell>
          <cell r="K5570">
            <v>337</v>
          </cell>
          <cell r="L5570">
            <v>8.938096007758195E-2</v>
          </cell>
        </row>
        <row r="5571">
          <cell r="A5571" t="str">
            <v>6500001289</v>
          </cell>
          <cell r="B5571" t="str">
            <v>NON-LOCKING MANUAL VALVE</v>
          </cell>
          <cell r="C5571" t="str">
            <v>P18</v>
          </cell>
          <cell r="D5571" t="str">
            <v>EMS Parts</v>
          </cell>
          <cell r="E5571" t="str">
            <v>20</v>
          </cell>
          <cell r="F5571" t="str">
            <v>700</v>
          </cell>
          <cell r="G5571" t="str">
            <v xml:space="preserve">          10</v>
          </cell>
          <cell r="H5571" t="str">
            <v>EA</v>
          </cell>
          <cell r="I5571">
            <v>291</v>
          </cell>
          <cell r="J5571">
            <v>0.09</v>
          </cell>
          <cell r="K5571">
            <v>317</v>
          </cell>
          <cell r="L5571">
            <v>8.9347079037800689E-2</v>
          </cell>
        </row>
        <row r="5572">
          <cell r="A5572" t="str">
            <v>6500001290</v>
          </cell>
          <cell r="B5572" t="str">
            <v>PRESSURE SWITCH</v>
          </cell>
          <cell r="C5572" t="str">
            <v>P18</v>
          </cell>
          <cell r="D5572" t="str">
            <v>EMS Parts</v>
          </cell>
          <cell r="E5572" t="str">
            <v>20</v>
          </cell>
          <cell r="F5572" t="str">
            <v>700</v>
          </cell>
          <cell r="G5572" t="str">
            <v xml:space="preserve">          11</v>
          </cell>
          <cell r="H5572" t="str">
            <v>EA</v>
          </cell>
          <cell r="I5572">
            <v>287.44</v>
          </cell>
          <cell r="J5572">
            <v>0.09</v>
          </cell>
          <cell r="K5572">
            <v>313</v>
          </cell>
          <cell r="L5572">
            <v>8.8922905649874762E-2</v>
          </cell>
        </row>
        <row r="5573">
          <cell r="A5573" t="str">
            <v>6500001290</v>
          </cell>
          <cell r="B5573" t="str">
            <v>PRESSURE SWITCH</v>
          </cell>
          <cell r="C5573" t="str">
            <v>P18</v>
          </cell>
          <cell r="D5573" t="str">
            <v>EMS Parts</v>
          </cell>
          <cell r="E5573" t="str">
            <v>20</v>
          </cell>
          <cell r="F5573" t="str">
            <v>700</v>
          </cell>
          <cell r="G5573" t="str">
            <v xml:space="preserve">          10</v>
          </cell>
          <cell r="H5573" t="str">
            <v>EA</v>
          </cell>
          <cell r="I5573">
            <v>272</v>
          </cell>
          <cell r="J5573">
            <v>0.09</v>
          </cell>
          <cell r="K5573">
            <v>296</v>
          </cell>
          <cell r="L5573">
            <v>8.8235294117647065E-2</v>
          </cell>
        </row>
        <row r="5574">
          <cell r="A5574" t="str">
            <v>6500001291</v>
          </cell>
          <cell r="B5574" t="str">
            <v>RESERVOIR KIT</v>
          </cell>
          <cell r="C5574" t="str">
            <v>P18</v>
          </cell>
          <cell r="D5574" t="str">
            <v>EMS Parts</v>
          </cell>
          <cell r="E5574" t="str">
            <v>20</v>
          </cell>
          <cell r="F5574" t="str">
            <v>700</v>
          </cell>
          <cell r="G5574" t="str">
            <v xml:space="preserve">          11</v>
          </cell>
          <cell r="H5574" t="str">
            <v>EA</v>
          </cell>
          <cell r="I5574">
            <v>733.6</v>
          </cell>
          <cell r="J5574">
            <v>0.09</v>
          </cell>
          <cell r="K5574">
            <v>800</v>
          </cell>
          <cell r="L5574">
            <v>9.0512540894220256E-2</v>
          </cell>
        </row>
        <row r="5575">
          <cell r="A5575" t="str">
            <v>6500001291</v>
          </cell>
          <cell r="B5575" t="str">
            <v>RESERVOIR KIT</v>
          </cell>
          <cell r="C5575" t="str">
            <v>P18</v>
          </cell>
          <cell r="D5575" t="str">
            <v>EMS Parts</v>
          </cell>
          <cell r="E5575" t="str">
            <v>20</v>
          </cell>
          <cell r="F5575" t="str">
            <v>700</v>
          </cell>
          <cell r="G5575" t="str">
            <v xml:space="preserve">          10</v>
          </cell>
          <cell r="H5575" t="str">
            <v>EA</v>
          </cell>
          <cell r="I5575">
            <v>689</v>
          </cell>
          <cell r="J5575">
            <v>0.09</v>
          </cell>
          <cell r="K5575">
            <v>751</v>
          </cell>
          <cell r="L5575">
            <v>8.9985486211901305E-2</v>
          </cell>
        </row>
        <row r="5576">
          <cell r="A5576" t="str">
            <v>6500001293</v>
          </cell>
          <cell r="B5576" t="str">
            <v>HYDRAULIC FLUID (1 QUART)</v>
          </cell>
          <cell r="C5576" t="str">
            <v>P18</v>
          </cell>
          <cell r="D5576" t="str">
            <v>EMS Parts</v>
          </cell>
          <cell r="E5576" t="str">
            <v>20</v>
          </cell>
          <cell r="F5576" t="str">
            <v>700</v>
          </cell>
          <cell r="G5576" t="str">
            <v xml:space="preserve">          11</v>
          </cell>
          <cell r="H5576" t="str">
            <v>EA</v>
          </cell>
          <cell r="I5576">
            <v>46.56</v>
          </cell>
          <cell r="J5576">
            <v>0.09</v>
          </cell>
          <cell r="K5576">
            <v>51</v>
          </cell>
          <cell r="L5576">
            <v>9.5360824742267994E-2</v>
          </cell>
        </row>
        <row r="5577">
          <cell r="A5577" t="str">
            <v>6500001293</v>
          </cell>
          <cell r="B5577" t="str">
            <v>HYDRAULIC FLUID (1 QUART)</v>
          </cell>
          <cell r="C5577" t="str">
            <v>P18</v>
          </cell>
          <cell r="D5577" t="str">
            <v>EMS Parts</v>
          </cell>
          <cell r="E5577" t="str">
            <v>20</v>
          </cell>
          <cell r="F5577" t="str">
            <v>700</v>
          </cell>
          <cell r="G5577" t="str">
            <v xml:space="preserve">          10</v>
          </cell>
          <cell r="H5577" t="str">
            <v>EA</v>
          </cell>
          <cell r="I5577">
            <v>48</v>
          </cell>
          <cell r="J5577">
            <v>0.09</v>
          </cell>
          <cell r="K5577">
            <v>52</v>
          </cell>
          <cell r="L5577">
            <v>8.3333333333333329E-2</v>
          </cell>
        </row>
        <row r="5578">
          <cell r="A5578" t="str">
            <v>6500001294</v>
          </cell>
          <cell r="B5578" t="str">
            <v>MOTOR MOUNT</v>
          </cell>
          <cell r="C5578" t="str">
            <v>P18</v>
          </cell>
          <cell r="D5578" t="str">
            <v>EMS Parts</v>
          </cell>
          <cell r="E5578" t="str">
            <v>20</v>
          </cell>
          <cell r="F5578" t="str">
            <v>700</v>
          </cell>
          <cell r="G5578" t="str">
            <v xml:space="preserve">          10</v>
          </cell>
          <cell r="H5578" t="str">
            <v>EA</v>
          </cell>
          <cell r="I5578">
            <v>108</v>
          </cell>
          <cell r="J5578">
            <v>0.09</v>
          </cell>
          <cell r="K5578">
            <v>118</v>
          </cell>
          <cell r="L5578">
            <v>9.2592592592592587E-2</v>
          </cell>
        </row>
        <row r="5579">
          <cell r="A5579" t="str">
            <v>6500001294</v>
          </cell>
          <cell r="B5579" t="str">
            <v>MOTOR MOUNT</v>
          </cell>
          <cell r="C5579" t="str">
            <v>P18</v>
          </cell>
          <cell r="D5579" t="str">
            <v>EMS Parts</v>
          </cell>
          <cell r="E5579" t="str">
            <v>20</v>
          </cell>
          <cell r="F5579" t="str">
            <v>700</v>
          </cell>
          <cell r="G5579" t="str">
            <v xml:space="preserve">          11</v>
          </cell>
          <cell r="H5579" t="str">
            <v>EA</v>
          </cell>
          <cell r="I5579">
            <v>113.61</v>
          </cell>
          <cell r="J5579">
            <v>0.09</v>
          </cell>
          <cell r="K5579">
            <v>124</v>
          </cell>
          <cell r="L5579">
            <v>9.1453217146377969E-2</v>
          </cell>
        </row>
        <row r="5580">
          <cell r="A5580" t="str">
            <v>6500001295</v>
          </cell>
          <cell r="B5580" t="str">
            <v>MOTOR W/ ELECTRICAL CONNECTOR</v>
          </cell>
          <cell r="C5580" t="str">
            <v>P18</v>
          </cell>
          <cell r="D5580" t="str">
            <v>EMS Parts</v>
          </cell>
          <cell r="E5580" t="str">
            <v>20</v>
          </cell>
          <cell r="F5580" t="str">
            <v>700</v>
          </cell>
          <cell r="G5580" t="str">
            <v xml:space="preserve">          11</v>
          </cell>
          <cell r="H5580" t="str">
            <v>EA</v>
          </cell>
          <cell r="I5580">
            <v>1965.33</v>
          </cell>
          <cell r="J5580">
            <v>0.09</v>
          </cell>
          <cell r="K5580">
            <v>2142</v>
          </cell>
          <cell r="L5580">
            <v>8.9893300361771344E-2</v>
          </cell>
        </row>
        <row r="5581">
          <cell r="A5581" t="str">
            <v>6500001295</v>
          </cell>
          <cell r="B5581" t="str">
            <v>MOTOR W/ ELECTRICAL CONNECTOR</v>
          </cell>
          <cell r="C5581" t="str">
            <v>P18</v>
          </cell>
          <cell r="D5581" t="str">
            <v>EMS Parts</v>
          </cell>
          <cell r="E5581" t="str">
            <v>20</v>
          </cell>
          <cell r="F5581" t="str">
            <v>700</v>
          </cell>
          <cell r="G5581" t="str">
            <v xml:space="preserve">          10</v>
          </cell>
          <cell r="H5581" t="str">
            <v>EA</v>
          </cell>
          <cell r="I5581">
            <v>1838</v>
          </cell>
          <cell r="J5581">
            <v>0.09</v>
          </cell>
          <cell r="K5581">
            <v>2003</v>
          </cell>
          <cell r="L5581">
            <v>8.9771490750816099E-2</v>
          </cell>
        </row>
        <row r="5582">
          <cell r="A5582" t="str">
            <v>6500001296</v>
          </cell>
          <cell r="B5582" t="str">
            <v>HYD. FITTING,CAP SIDE,CYLINDER</v>
          </cell>
          <cell r="C5582" t="str">
            <v>P18</v>
          </cell>
          <cell r="D5582" t="str">
            <v>EMS Parts</v>
          </cell>
          <cell r="E5582" t="str">
            <v>20</v>
          </cell>
          <cell r="F5582" t="str">
            <v>700</v>
          </cell>
          <cell r="G5582" t="str">
            <v xml:space="preserve">          11</v>
          </cell>
          <cell r="H5582" t="str">
            <v>EA</v>
          </cell>
          <cell r="I5582">
            <v>38.340000000000003</v>
          </cell>
          <cell r="J5582">
            <v>0.09</v>
          </cell>
          <cell r="K5582">
            <v>42</v>
          </cell>
          <cell r="L5582">
            <v>9.5461658841940439E-2</v>
          </cell>
        </row>
        <row r="5583">
          <cell r="A5583" t="str">
            <v>6500001296</v>
          </cell>
          <cell r="B5583" t="str">
            <v>HYD. FITTING,CAP SIDE,CYLINDER</v>
          </cell>
          <cell r="C5583" t="str">
            <v>P18</v>
          </cell>
          <cell r="D5583" t="str">
            <v>EMS Parts</v>
          </cell>
          <cell r="E5583" t="str">
            <v>20</v>
          </cell>
          <cell r="F5583" t="str">
            <v>700</v>
          </cell>
          <cell r="G5583" t="str">
            <v xml:space="preserve">          10</v>
          </cell>
          <cell r="H5583" t="str">
            <v>EA</v>
          </cell>
          <cell r="I5583">
            <v>36</v>
          </cell>
          <cell r="J5583">
            <v>0.09</v>
          </cell>
          <cell r="K5583">
            <v>39</v>
          </cell>
          <cell r="L5583">
            <v>8.3333333333333329E-2</v>
          </cell>
        </row>
        <row r="5584">
          <cell r="A5584" t="str">
            <v>6500001297</v>
          </cell>
          <cell r="B5584" t="str">
            <v>HYD. FITTING,ROD SIDE,CYLINDER</v>
          </cell>
          <cell r="C5584" t="str">
            <v>P18</v>
          </cell>
          <cell r="D5584" t="str">
            <v>EMS Parts</v>
          </cell>
          <cell r="E5584" t="str">
            <v>20</v>
          </cell>
          <cell r="F5584" t="str">
            <v>700</v>
          </cell>
          <cell r="G5584" t="str">
            <v xml:space="preserve">          10</v>
          </cell>
          <cell r="H5584" t="str">
            <v>EA</v>
          </cell>
          <cell r="I5584">
            <v>30</v>
          </cell>
          <cell r="J5584">
            <v>0.09</v>
          </cell>
          <cell r="K5584">
            <v>33</v>
          </cell>
          <cell r="L5584">
            <v>0.1</v>
          </cell>
        </row>
        <row r="5585">
          <cell r="A5585" t="str">
            <v>6500001297</v>
          </cell>
          <cell r="B5585" t="str">
            <v>HYD. FITTING,ROD SIDE,CYLINDER</v>
          </cell>
          <cell r="C5585" t="str">
            <v>P18</v>
          </cell>
          <cell r="D5585" t="str">
            <v>EMS Parts</v>
          </cell>
          <cell r="E5585" t="str">
            <v>20</v>
          </cell>
          <cell r="F5585" t="str">
            <v>700</v>
          </cell>
          <cell r="G5585" t="str">
            <v xml:space="preserve">          11</v>
          </cell>
          <cell r="H5585" t="str">
            <v>EA</v>
          </cell>
          <cell r="I5585">
            <v>30.14</v>
          </cell>
          <cell r="J5585">
            <v>0.09</v>
          </cell>
          <cell r="K5585">
            <v>33</v>
          </cell>
          <cell r="L5585">
            <v>9.4890510948905091E-2</v>
          </cell>
        </row>
        <row r="5586">
          <cell r="A5586" t="str">
            <v>6500001298</v>
          </cell>
          <cell r="B5586" t="str">
            <v>LABEL, DEFIB PLATFORM</v>
          </cell>
          <cell r="C5586" t="str">
            <v>P18</v>
          </cell>
          <cell r="D5586" t="str">
            <v>EMS Parts</v>
          </cell>
          <cell r="E5586" t="str">
            <v>20</v>
          </cell>
          <cell r="F5586" t="str">
            <v>700</v>
          </cell>
          <cell r="G5586" t="str">
            <v xml:space="preserve">          10</v>
          </cell>
          <cell r="H5586" t="str">
            <v>EA</v>
          </cell>
          <cell r="I5586">
            <v>13</v>
          </cell>
          <cell r="J5586">
            <v>0.09</v>
          </cell>
          <cell r="K5586">
            <v>14.170000000000002</v>
          </cell>
          <cell r="L5586">
            <v>9.0000000000000135E-2</v>
          </cell>
        </row>
        <row r="5587">
          <cell r="A5587" t="str">
            <v>6500001298</v>
          </cell>
          <cell r="B5587" t="str">
            <v>LABEL, DEFIB PLATFORM</v>
          </cell>
          <cell r="C5587" t="str">
            <v>P18</v>
          </cell>
          <cell r="D5587" t="str">
            <v>EMS Parts</v>
          </cell>
          <cell r="E5587" t="str">
            <v>20</v>
          </cell>
          <cell r="F5587" t="str">
            <v>700</v>
          </cell>
          <cell r="G5587" t="str">
            <v xml:space="preserve">          11</v>
          </cell>
          <cell r="H5587" t="str">
            <v>EA</v>
          </cell>
          <cell r="I5587">
            <v>9.61</v>
          </cell>
          <cell r="J5587">
            <v>0.09</v>
          </cell>
          <cell r="K5587">
            <v>10.4749</v>
          </cell>
          <cell r="L5587">
            <v>9.0000000000000052E-2</v>
          </cell>
        </row>
        <row r="5588">
          <cell r="A5588" t="str">
            <v>6500001299</v>
          </cell>
          <cell r="B5588" t="str">
            <v>HYDRAULIC FILL PLUG</v>
          </cell>
          <cell r="C5588" t="str">
            <v>P18</v>
          </cell>
          <cell r="D5588" t="str">
            <v>EMS Parts</v>
          </cell>
          <cell r="E5588" t="str">
            <v>20</v>
          </cell>
          <cell r="F5588" t="str">
            <v>700</v>
          </cell>
          <cell r="G5588" t="str">
            <v xml:space="preserve">          10</v>
          </cell>
          <cell r="H5588" t="str">
            <v>EA</v>
          </cell>
          <cell r="I5588">
            <v>7.49</v>
          </cell>
          <cell r="J5588">
            <v>0.09</v>
          </cell>
          <cell r="K5588">
            <v>8.1641000000000012</v>
          </cell>
          <cell r="L5588">
            <v>9.0000000000000135E-2</v>
          </cell>
        </row>
        <row r="5589">
          <cell r="A5589" t="str">
            <v>6500001299</v>
          </cell>
          <cell r="B5589" t="str">
            <v>HYDRAULIC FILL PLUG</v>
          </cell>
          <cell r="C5589" t="str">
            <v>P18</v>
          </cell>
          <cell r="D5589" t="str">
            <v>EMS Parts</v>
          </cell>
          <cell r="E5589" t="str">
            <v>20</v>
          </cell>
          <cell r="F5589" t="str">
            <v>700</v>
          </cell>
          <cell r="G5589" t="str">
            <v xml:space="preserve">          11</v>
          </cell>
          <cell r="H5589" t="str">
            <v>EA</v>
          </cell>
          <cell r="I5589">
            <v>2.76</v>
          </cell>
          <cell r="J5589">
            <v>0.09</v>
          </cell>
          <cell r="K5589">
            <v>3.0084</v>
          </cell>
          <cell r="L5589">
            <v>9.0000000000000066E-2</v>
          </cell>
        </row>
        <row r="5590">
          <cell r="A5590" t="str">
            <v>6500001303</v>
          </cell>
          <cell r="B5590" t="str">
            <v>9/16-18 SEAL-LOK CAP</v>
          </cell>
          <cell r="C5590" t="str">
            <v>P18</v>
          </cell>
          <cell r="D5590" t="str">
            <v>EMS Parts</v>
          </cell>
          <cell r="E5590" t="str">
            <v>20</v>
          </cell>
          <cell r="F5590" t="str">
            <v>700</v>
          </cell>
          <cell r="G5590" t="str">
            <v xml:space="preserve">          10</v>
          </cell>
          <cell r="H5590" t="str">
            <v>EA</v>
          </cell>
          <cell r="I5590">
            <v>13</v>
          </cell>
          <cell r="J5590">
            <v>0.09</v>
          </cell>
          <cell r="K5590">
            <v>14.170000000000002</v>
          </cell>
          <cell r="L5590">
            <v>9.0000000000000135E-2</v>
          </cell>
        </row>
        <row r="5591">
          <cell r="A5591" t="str">
            <v>6500001303</v>
          </cell>
          <cell r="B5591" t="str">
            <v>9/16-18 SEAL-LOK CAP</v>
          </cell>
          <cell r="C5591" t="str">
            <v>P18</v>
          </cell>
          <cell r="D5591" t="str">
            <v>EMS Parts</v>
          </cell>
          <cell r="E5591" t="str">
            <v>20</v>
          </cell>
          <cell r="F5591" t="str">
            <v>700</v>
          </cell>
          <cell r="G5591" t="str">
            <v xml:space="preserve">          11</v>
          </cell>
          <cell r="H5591" t="str">
            <v>EA</v>
          </cell>
          <cell r="I5591">
            <v>9.61</v>
          </cell>
          <cell r="J5591">
            <v>0.09</v>
          </cell>
          <cell r="K5591">
            <v>10.4749</v>
          </cell>
          <cell r="L5591">
            <v>9.0000000000000052E-2</v>
          </cell>
        </row>
        <row r="5592">
          <cell r="A5592" t="str">
            <v>6500001304</v>
          </cell>
          <cell r="B5592" t="str">
            <v>11/16-16 SEAL-LOK CAP</v>
          </cell>
          <cell r="C5592" t="str">
            <v>P18</v>
          </cell>
          <cell r="D5592" t="str">
            <v>EMS Parts</v>
          </cell>
          <cell r="E5592" t="str">
            <v>20</v>
          </cell>
          <cell r="F5592" t="str">
            <v>700</v>
          </cell>
          <cell r="G5592" t="str">
            <v xml:space="preserve">          11</v>
          </cell>
          <cell r="H5592" t="str">
            <v>EA</v>
          </cell>
          <cell r="I5592">
            <v>12.35</v>
          </cell>
          <cell r="J5592">
            <v>0.09</v>
          </cell>
          <cell r="K5592">
            <v>13.461500000000001</v>
          </cell>
          <cell r="L5592">
            <v>9.0000000000000108E-2</v>
          </cell>
        </row>
        <row r="5593">
          <cell r="A5593" t="str">
            <v>6500001304</v>
          </cell>
          <cell r="B5593" t="str">
            <v>11/16-16 SEAL-LOK CAP</v>
          </cell>
          <cell r="C5593" t="str">
            <v>P18</v>
          </cell>
          <cell r="D5593" t="str">
            <v>EMS Parts</v>
          </cell>
          <cell r="E5593" t="str">
            <v>20</v>
          </cell>
          <cell r="F5593" t="str">
            <v>700</v>
          </cell>
          <cell r="G5593" t="str">
            <v xml:space="preserve">          10</v>
          </cell>
          <cell r="H5593" t="str">
            <v>EA</v>
          </cell>
          <cell r="I5593">
            <v>15</v>
          </cell>
          <cell r="J5593">
            <v>0.09</v>
          </cell>
          <cell r="K5593">
            <v>16.350000000000001</v>
          </cell>
          <cell r="L5593">
            <v>9.0000000000000094E-2</v>
          </cell>
        </row>
        <row r="5594">
          <cell r="A5594" t="str">
            <v>6500001305</v>
          </cell>
          <cell r="B5594" t="str">
            <v>9/16-18 SEAL-LOK PLUG</v>
          </cell>
          <cell r="C5594" t="str">
            <v>P18</v>
          </cell>
          <cell r="D5594" t="str">
            <v>EMS Parts</v>
          </cell>
          <cell r="E5594" t="str">
            <v>20</v>
          </cell>
          <cell r="F5594" t="str">
            <v>700</v>
          </cell>
          <cell r="G5594" t="str">
            <v xml:space="preserve">          10</v>
          </cell>
          <cell r="H5594" t="str">
            <v>EA</v>
          </cell>
          <cell r="I5594">
            <v>13</v>
          </cell>
          <cell r="J5594">
            <v>0.09</v>
          </cell>
          <cell r="K5594">
            <v>14.170000000000002</v>
          </cell>
          <cell r="L5594">
            <v>9.0000000000000135E-2</v>
          </cell>
        </row>
        <row r="5595">
          <cell r="A5595" t="str">
            <v>6500001305</v>
          </cell>
          <cell r="B5595" t="str">
            <v>9/16-18 SEAL-LOK PLUG</v>
          </cell>
          <cell r="C5595" t="str">
            <v>P18</v>
          </cell>
          <cell r="D5595" t="str">
            <v>EMS Parts</v>
          </cell>
          <cell r="E5595" t="str">
            <v>20</v>
          </cell>
          <cell r="F5595" t="str">
            <v>700</v>
          </cell>
          <cell r="G5595" t="str">
            <v xml:space="preserve">          11</v>
          </cell>
          <cell r="H5595" t="str">
            <v>EA</v>
          </cell>
          <cell r="I5595">
            <v>9.61</v>
          </cell>
          <cell r="J5595">
            <v>0.09</v>
          </cell>
          <cell r="K5595">
            <v>10.4749</v>
          </cell>
          <cell r="L5595">
            <v>9.0000000000000052E-2</v>
          </cell>
        </row>
        <row r="5596">
          <cell r="A5596" t="str">
            <v>6500001306</v>
          </cell>
          <cell r="B5596" t="str">
            <v>11/16-16 SEAL-LOK PLUG</v>
          </cell>
          <cell r="C5596" t="str">
            <v>P18</v>
          </cell>
          <cell r="D5596" t="str">
            <v>EMS Parts</v>
          </cell>
          <cell r="E5596" t="str">
            <v>20</v>
          </cell>
          <cell r="F5596" t="str">
            <v>700</v>
          </cell>
          <cell r="G5596" t="str">
            <v xml:space="preserve">          11</v>
          </cell>
          <cell r="H5596" t="str">
            <v>EA</v>
          </cell>
          <cell r="I5596">
            <v>10.97</v>
          </cell>
          <cell r="J5596">
            <v>0.09</v>
          </cell>
          <cell r="K5596">
            <v>11.957300000000002</v>
          </cell>
          <cell r="L5596">
            <v>9.0000000000000108E-2</v>
          </cell>
        </row>
        <row r="5597">
          <cell r="A5597" t="str">
            <v>6500001306</v>
          </cell>
          <cell r="B5597" t="str">
            <v>11/16-16 SEAL-LOK PLUG</v>
          </cell>
          <cell r="C5597" t="str">
            <v>P18</v>
          </cell>
          <cell r="D5597" t="str">
            <v>EMS Parts</v>
          </cell>
          <cell r="E5597" t="str">
            <v>20</v>
          </cell>
          <cell r="F5597" t="str">
            <v>700</v>
          </cell>
          <cell r="G5597" t="str">
            <v xml:space="preserve">          10</v>
          </cell>
          <cell r="H5597" t="str">
            <v>EA</v>
          </cell>
          <cell r="I5597">
            <v>14</v>
          </cell>
          <cell r="J5597">
            <v>0.09</v>
          </cell>
          <cell r="K5597">
            <v>15.260000000000002</v>
          </cell>
          <cell r="L5597">
            <v>9.0000000000000108E-2</v>
          </cell>
        </row>
        <row r="5598">
          <cell r="A5598" t="str">
            <v>6500001308</v>
          </cell>
          <cell r="B5598" t="str">
            <v>STRAP, BASE, PR</v>
          </cell>
          <cell r="C5598" t="str">
            <v>P18</v>
          </cell>
          <cell r="D5598" t="str">
            <v>EMS Parts</v>
          </cell>
          <cell r="E5598" t="str">
            <v>20</v>
          </cell>
          <cell r="F5598" t="str">
            <v>700</v>
          </cell>
          <cell r="G5598" t="str">
            <v xml:space="preserve">          11</v>
          </cell>
          <cell r="H5598" t="str">
            <v>EA</v>
          </cell>
          <cell r="I5598">
            <v>35.619999999999997</v>
          </cell>
          <cell r="J5598">
            <v>0.09</v>
          </cell>
          <cell r="K5598">
            <v>39</v>
          </cell>
          <cell r="L5598">
            <v>9.4890510948905188E-2</v>
          </cell>
        </row>
        <row r="5599">
          <cell r="A5599" t="str">
            <v>6500001308</v>
          </cell>
          <cell r="B5599" t="str">
            <v>STRAP, BASE, PR</v>
          </cell>
          <cell r="C5599" t="str">
            <v>P18</v>
          </cell>
          <cell r="D5599" t="str">
            <v>EMS Parts</v>
          </cell>
          <cell r="E5599" t="str">
            <v>20</v>
          </cell>
          <cell r="F5599" t="str">
            <v>700</v>
          </cell>
          <cell r="G5599" t="str">
            <v xml:space="preserve">          10</v>
          </cell>
          <cell r="H5599" t="str">
            <v>EA</v>
          </cell>
          <cell r="I5599">
            <v>34</v>
          </cell>
          <cell r="J5599">
            <v>0.09</v>
          </cell>
          <cell r="K5599">
            <v>37</v>
          </cell>
          <cell r="L5599">
            <v>8.8235294117647065E-2</v>
          </cell>
        </row>
        <row r="5600">
          <cell r="A5600" t="str">
            <v>6500001309</v>
          </cell>
          <cell r="B5600" t="str">
            <v>STRAP, BASE, PL</v>
          </cell>
          <cell r="C5600" t="str">
            <v>P18</v>
          </cell>
          <cell r="D5600" t="str">
            <v>EMS Parts</v>
          </cell>
          <cell r="E5600" t="str">
            <v>20</v>
          </cell>
          <cell r="F5600" t="str">
            <v>700</v>
          </cell>
          <cell r="G5600" t="str">
            <v xml:space="preserve">          11</v>
          </cell>
          <cell r="H5600" t="str">
            <v>EA</v>
          </cell>
          <cell r="I5600">
            <v>35.619999999999997</v>
          </cell>
          <cell r="J5600">
            <v>0.09</v>
          </cell>
          <cell r="K5600">
            <v>39</v>
          </cell>
          <cell r="L5600">
            <v>9.4890510948905188E-2</v>
          </cell>
        </row>
        <row r="5601">
          <cell r="A5601" t="str">
            <v>6500001309</v>
          </cell>
          <cell r="B5601" t="str">
            <v>STRAP, BASE, PL</v>
          </cell>
          <cell r="C5601" t="str">
            <v>P18</v>
          </cell>
          <cell r="D5601" t="str">
            <v>EMS Parts</v>
          </cell>
          <cell r="E5601" t="str">
            <v>20</v>
          </cell>
          <cell r="F5601" t="str">
            <v>700</v>
          </cell>
          <cell r="G5601" t="str">
            <v xml:space="preserve">          10</v>
          </cell>
          <cell r="H5601" t="str">
            <v>EA</v>
          </cell>
          <cell r="I5601">
            <v>34</v>
          </cell>
          <cell r="J5601">
            <v>0.09</v>
          </cell>
          <cell r="K5601">
            <v>37</v>
          </cell>
          <cell r="L5601">
            <v>8.8235294117647065E-2</v>
          </cell>
        </row>
        <row r="5602">
          <cell r="A5602" t="str">
            <v>6500001310</v>
          </cell>
          <cell r="B5602" t="str">
            <v>STRAP CLAMP, BASE</v>
          </cell>
          <cell r="C5602" t="str">
            <v>P18</v>
          </cell>
          <cell r="D5602" t="str">
            <v>EMS Parts</v>
          </cell>
          <cell r="E5602" t="str">
            <v>20</v>
          </cell>
          <cell r="F5602" t="str">
            <v>700</v>
          </cell>
          <cell r="G5602" t="str">
            <v xml:space="preserve">          11</v>
          </cell>
          <cell r="H5602" t="str">
            <v>EA</v>
          </cell>
          <cell r="I5602">
            <v>26.02</v>
          </cell>
          <cell r="J5602">
            <v>0.09</v>
          </cell>
          <cell r="K5602">
            <v>28</v>
          </cell>
          <cell r="L5602">
            <v>7.6095311299000781E-2</v>
          </cell>
        </row>
        <row r="5603">
          <cell r="A5603" t="str">
            <v>6500001310</v>
          </cell>
          <cell r="B5603" t="str">
            <v>STRAP CLAMP, BASE</v>
          </cell>
          <cell r="C5603" t="str">
            <v>P18</v>
          </cell>
          <cell r="D5603" t="str">
            <v>EMS Parts</v>
          </cell>
          <cell r="E5603" t="str">
            <v>20</v>
          </cell>
          <cell r="F5603" t="str">
            <v>700</v>
          </cell>
          <cell r="G5603" t="str">
            <v xml:space="preserve">          10</v>
          </cell>
          <cell r="H5603" t="str">
            <v>EA</v>
          </cell>
          <cell r="I5603">
            <v>27</v>
          </cell>
          <cell r="J5603">
            <v>0.09</v>
          </cell>
          <cell r="K5603">
            <v>29</v>
          </cell>
          <cell r="L5603">
            <v>7.407407407407407E-2</v>
          </cell>
        </row>
        <row r="5604">
          <cell r="A5604" t="str">
            <v>6500001311</v>
          </cell>
          <cell r="B5604" t="str">
            <v>SLIDE BEARING</v>
          </cell>
          <cell r="C5604" t="str">
            <v>P18</v>
          </cell>
          <cell r="D5604" t="str">
            <v>EMS Parts</v>
          </cell>
          <cell r="E5604" t="str">
            <v>20</v>
          </cell>
          <cell r="F5604" t="str">
            <v>700</v>
          </cell>
          <cell r="G5604" t="str">
            <v xml:space="preserve">          10</v>
          </cell>
          <cell r="H5604" t="str">
            <v>EA</v>
          </cell>
          <cell r="I5604">
            <v>33</v>
          </cell>
          <cell r="J5604">
            <v>0.09</v>
          </cell>
          <cell r="K5604">
            <v>36</v>
          </cell>
          <cell r="L5604">
            <v>9.0909090909090912E-2</v>
          </cell>
        </row>
        <row r="5605">
          <cell r="A5605" t="str">
            <v>6500001311</v>
          </cell>
          <cell r="B5605" t="str">
            <v>SLIDE BEARING</v>
          </cell>
          <cell r="C5605" t="str">
            <v>P18</v>
          </cell>
          <cell r="D5605" t="str">
            <v>EMS Parts</v>
          </cell>
          <cell r="E5605" t="str">
            <v>20</v>
          </cell>
          <cell r="F5605" t="str">
            <v>700</v>
          </cell>
          <cell r="G5605" t="str">
            <v xml:space="preserve">          11</v>
          </cell>
          <cell r="H5605" t="str">
            <v>EA</v>
          </cell>
          <cell r="I5605">
            <v>34.22</v>
          </cell>
          <cell r="J5605">
            <v>0.09</v>
          </cell>
          <cell r="K5605">
            <v>37</v>
          </cell>
          <cell r="L5605">
            <v>8.1239041496201092E-2</v>
          </cell>
        </row>
        <row r="5606">
          <cell r="A5606" t="str">
            <v>6500001316</v>
          </cell>
          <cell r="B5606" t="str">
            <v>EXTRUDED PROFILE</v>
          </cell>
          <cell r="C5606" t="str">
            <v>P18</v>
          </cell>
          <cell r="D5606" t="str">
            <v>EMS Parts</v>
          </cell>
          <cell r="E5606" t="str">
            <v>20</v>
          </cell>
          <cell r="F5606" t="str">
            <v>700</v>
          </cell>
          <cell r="G5606" t="str">
            <v xml:space="preserve">          11</v>
          </cell>
          <cell r="H5606" t="str">
            <v>EA</v>
          </cell>
          <cell r="I5606">
            <v>7.13</v>
          </cell>
          <cell r="J5606">
            <v>0.09</v>
          </cell>
          <cell r="K5606">
            <v>7.7717000000000001</v>
          </cell>
          <cell r="L5606">
            <v>9.0000000000000024E-2</v>
          </cell>
        </row>
        <row r="5607">
          <cell r="A5607" t="str">
            <v>6500001321</v>
          </cell>
          <cell r="B5607" t="str">
            <v>SAFETY BAR TORSION SPRING</v>
          </cell>
          <cell r="C5607" t="str">
            <v>P18</v>
          </cell>
          <cell r="D5607" t="str">
            <v>EMS Parts</v>
          </cell>
          <cell r="E5607" t="str">
            <v>20</v>
          </cell>
          <cell r="F5607" t="str">
            <v>700</v>
          </cell>
          <cell r="G5607" t="str">
            <v xml:space="preserve">          11</v>
          </cell>
          <cell r="H5607" t="str">
            <v>EA</v>
          </cell>
          <cell r="I5607">
            <v>5.51</v>
          </cell>
          <cell r="J5607">
            <v>0.09</v>
          </cell>
          <cell r="K5607">
            <v>6.0059000000000005</v>
          </cell>
          <cell r="L5607">
            <v>9.0000000000000122E-2</v>
          </cell>
        </row>
        <row r="5608">
          <cell r="A5608" t="str">
            <v>6500001321</v>
          </cell>
          <cell r="B5608" t="str">
            <v>SAFETY BAR TORSION SPRING</v>
          </cell>
          <cell r="C5608" t="str">
            <v>P18</v>
          </cell>
          <cell r="D5608" t="str">
            <v>EMS Parts</v>
          </cell>
          <cell r="E5608" t="str">
            <v>20</v>
          </cell>
          <cell r="F5608" t="str">
            <v>700</v>
          </cell>
          <cell r="G5608" t="str">
            <v xml:space="preserve">          10</v>
          </cell>
          <cell r="H5608" t="str">
            <v>EA</v>
          </cell>
          <cell r="I5608">
            <v>10</v>
          </cell>
          <cell r="J5608">
            <v>0.09</v>
          </cell>
          <cell r="K5608">
            <v>10.9</v>
          </cell>
          <cell r="L5608">
            <v>9.0000000000000038E-2</v>
          </cell>
        </row>
        <row r="5609">
          <cell r="A5609" t="str">
            <v>6500001322</v>
          </cell>
          <cell r="B5609" t="str">
            <v>SLIDG HEAD SEC SAFETY BAR - OO</v>
          </cell>
          <cell r="C5609" t="str">
            <v>P18</v>
          </cell>
          <cell r="D5609" t="str">
            <v>EMS Parts</v>
          </cell>
          <cell r="E5609" t="str">
            <v>20</v>
          </cell>
          <cell r="F5609" t="str">
            <v>700</v>
          </cell>
          <cell r="G5609" t="str">
            <v xml:space="preserve">          10</v>
          </cell>
          <cell r="H5609" t="str">
            <v>EA</v>
          </cell>
          <cell r="I5609">
            <v>97</v>
          </cell>
          <cell r="J5609">
            <v>0.09</v>
          </cell>
          <cell r="K5609">
            <v>106</v>
          </cell>
          <cell r="L5609">
            <v>9.2783505154639179E-2</v>
          </cell>
        </row>
        <row r="5610">
          <cell r="A5610" t="str">
            <v>6500001322</v>
          </cell>
          <cell r="B5610" t="str">
            <v>SLIDG HEAD SEC SAFETY BAR - OO</v>
          </cell>
          <cell r="C5610" t="str">
            <v>P18</v>
          </cell>
          <cell r="D5610" t="str">
            <v>EMS Parts</v>
          </cell>
          <cell r="E5610" t="str">
            <v>20</v>
          </cell>
          <cell r="F5610" t="str">
            <v>700</v>
          </cell>
          <cell r="G5610" t="str">
            <v xml:space="preserve">          11</v>
          </cell>
          <cell r="H5610" t="str">
            <v>EA</v>
          </cell>
          <cell r="I5610">
            <v>101.29</v>
          </cell>
          <cell r="J5610">
            <v>0.09</v>
          </cell>
          <cell r="K5610">
            <v>110</v>
          </cell>
          <cell r="L5610">
            <v>8.5990719715667824E-2</v>
          </cell>
        </row>
        <row r="5611">
          <cell r="A5611" t="str">
            <v>6500001323</v>
          </cell>
          <cell r="B5611" t="str">
            <v>PIVOT, SAFETY HOOK, PR</v>
          </cell>
          <cell r="C5611" t="str">
            <v>P18</v>
          </cell>
          <cell r="D5611" t="str">
            <v>EMS Parts</v>
          </cell>
          <cell r="E5611" t="str">
            <v>20</v>
          </cell>
          <cell r="F5611" t="str">
            <v>700</v>
          </cell>
          <cell r="G5611" t="str">
            <v xml:space="preserve">          10</v>
          </cell>
          <cell r="H5611" t="str">
            <v>EA</v>
          </cell>
          <cell r="I5611">
            <v>13</v>
          </cell>
          <cell r="J5611">
            <v>0.09</v>
          </cell>
          <cell r="K5611">
            <v>14.170000000000002</v>
          </cell>
          <cell r="L5611">
            <v>9.0000000000000135E-2</v>
          </cell>
        </row>
        <row r="5612">
          <cell r="A5612" t="str">
            <v>6500001323</v>
          </cell>
          <cell r="B5612" t="str">
            <v>PIVOT, SAFETY HOOK, PR</v>
          </cell>
          <cell r="C5612" t="str">
            <v>P18</v>
          </cell>
          <cell r="D5612" t="str">
            <v>EMS Parts</v>
          </cell>
          <cell r="E5612" t="str">
            <v>20</v>
          </cell>
          <cell r="F5612" t="str">
            <v>700</v>
          </cell>
          <cell r="G5612" t="str">
            <v xml:space="preserve">          11</v>
          </cell>
          <cell r="H5612" t="str">
            <v>EA</v>
          </cell>
          <cell r="I5612">
            <v>9.6</v>
          </cell>
          <cell r="J5612">
            <v>0.09</v>
          </cell>
          <cell r="K5612">
            <v>10.464</v>
          </cell>
          <cell r="L5612">
            <v>9.000000000000008E-2</v>
          </cell>
        </row>
        <row r="5613">
          <cell r="A5613" t="str">
            <v>6500001324</v>
          </cell>
          <cell r="B5613" t="str">
            <v>PIVOT, SAFETY HOOK, PL</v>
          </cell>
          <cell r="C5613" t="str">
            <v>P18</v>
          </cell>
          <cell r="D5613" t="str">
            <v>EMS Parts</v>
          </cell>
          <cell r="E5613" t="str">
            <v>20</v>
          </cell>
          <cell r="F5613" t="str">
            <v>700</v>
          </cell>
          <cell r="G5613" t="str">
            <v xml:space="preserve">          10</v>
          </cell>
          <cell r="H5613" t="str">
            <v>EA</v>
          </cell>
          <cell r="I5613">
            <v>13</v>
          </cell>
          <cell r="J5613">
            <v>0.09</v>
          </cell>
          <cell r="K5613">
            <v>14.170000000000002</v>
          </cell>
          <cell r="L5613">
            <v>9.0000000000000135E-2</v>
          </cell>
        </row>
        <row r="5614">
          <cell r="A5614" t="str">
            <v>6500001324</v>
          </cell>
          <cell r="B5614" t="str">
            <v>PIVOT, SAFETY HOOK, PL</v>
          </cell>
          <cell r="C5614" t="str">
            <v>P18</v>
          </cell>
          <cell r="D5614" t="str">
            <v>EMS Parts</v>
          </cell>
          <cell r="E5614" t="str">
            <v>20</v>
          </cell>
          <cell r="F5614" t="str">
            <v>700</v>
          </cell>
          <cell r="G5614" t="str">
            <v xml:space="preserve">          11</v>
          </cell>
          <cell r="H5614" t="str">
            <v>EA</v>
          </cell>
          <cell r="I5614">
            <v>9.6</v>
          </cell>
          <cell r="J5614">
            <v>0.09</v>
          </cell>
          <cell r="K5614">
            <v>10.464</v>
          </cell>
          <cell r="L5614">
            <v>9.000000000000008E-2</v>
          </cell>
        </row>
        <row r="5615">
          <cell r="A5615" t="str">
            <v>6500001325</v>
          </cell>
          <cell r="B5615" t="str">
            <v>SAFETY BAR TORSION SPRING, LFT</v>
          </cell>
          <cell r="C5615" t="str">
            <v>P18</v>
          </cell>
          <cell r="D5615" t="str">
            <v>EMS Parts</v>
          </cell>
          <cell r="E5615" t="str">
            <v>20</v>
          </cell>
          <cell r="F5615" t="str">
            <v>700</v>
          </cell>
          <cell r="G5615" t="str">
            <v xml:space="preserve">          11</v>
          </cell>
          <cell r="H5615" t="str">
            <v>EA</v>
          </cell>
          <cell r="I5615">
            <v>13.72</v>
          </cell>
          <cell r="J5615">
            <v>0.09</v>
          </cell>
          <cell r="K5615">
            <v>14.954800000000002</v>
          </cell>
          <cell r="L5615">
            <v>9.0000000000000122E-2</v>
          </cell>
        </row>
        <row r="5616">
          <cell r="A5616" t="str">
            <v>6500001325</v>
          </cell>
          <cell r="B5616" t="str">
            <v>SAFETY BAR TORSION SPRING, LFT</v>
          </cell>
          <cell r="C5616" t="str">
            <v>P18</v>
          </cell>
          <cell r="D5616" t="str">
            <v>EMS Parts</v>
          </cell>
          <cell r="E5616" t="str">
            <v>20</v>
          </cell>
          <cell r="F5616" t="str">
            <v>700</v>
          </cell>
          <cell r="G5616" t="str">
            <v xml:space="preserve">          10</v>
          </cell>
          <cell r="H5616" t="str">
            <v>EA</v>
          </cell>
          <cell r="I5616">
            <v>16</v>
          </cell>
          <cell r="J5616">
            <v>0.09</v>
          </cell>
          <cell r="K5616">
            <v>17.440000000000001</v>
          </cell>
          <cell r="L5616">
            <v>9.000000000000008E-2</v>
          </cell>
        </row>
        <row r="5617">
          <cell r="A5617" t="str">
            <v>6500001326</v>
          </cell>
          <cell r="B5617" t="str">
            <v>SAFETY BAR TORSION SPRING, RT</v>
          </cell>
          <cell r="C5617" t="str">
            <v>P18</v>
          </cell>
          <cell r="D5617" t="str">
            <v>EMS Parts</v>
          </cell>
          <cell r="E5617" t="str">
            <v>20</v>
          </cell>
          <cell r="F5617" t="str">
            <v>700</v>
          </cell>
          <cell r="G5617" t="str">
            <v xml:space="preserve">          11</v>
          </cell>
          <cell r="H5617" t="str">
            <v>EA</v>
          </cell>
          <cell r="I5617">
            <v>13.72</v>
          </cell>
          <cell r="J5617">
            <v>0.09</v>
          </cell>
          <cell r="K5617">
            <v>14.954800000000002</v>
          </cell>
          <cell r="L5617">
            <v>9.0000000000000122E-2</v>
          </cell>
        </row>
        <row r="5618">
          <cell r="A5618" t="str">
            <v>6500001326</v>
          </cell>
          <cell r="B5618" t="str">
            <v>SAFETY BAR TORSION SPRING, RT</v>
          </cell>
          <cell r="C5618" t="str">
            <v>P18</v>
          </cell>
          <cell r="D5618" t="str">
            <v>EMS Parts</v>
          </cell>
          <cell r="E5618" t="str">
            <v>20</v>
          </cell>
          <cell r="F5618" t="str">
            <v>700</v>
          </cell>
          <cell r="G5618" t="str">
            <v xml:space="preserve">          10</v>
          </cell>
          <cell r="H5618" t="str">
            <v>EA</v>
          </cell>
          <cell r="I5618">
            <v>16</v>
          </cell>
          <cell r="J5618">
            <v>0.09</v>
          </cell>
          <cell r="K5618">
            <v>17.440000000000001</v>
          </cell>
          <cell r="L5618">
            <v>9.000000000000008E-2</v>
          </cell>
        </row>
        <row r="5619">
          <cell r="A5619" t="str">
            <v>6500001328</v>
          </cell>
          <cell r="B5619" t="str">
            <v>BEARING CARRIER, LOWER</v>
          </cell>
          <cell r="C5619" t="str">
            <v>P18</v>
          </cell>
          <cell r="D5619" t="str">
            <v>EMS Parts</v>
          </cell>
          <cell r="E5619" t="str">
            <v>20</v>
          </cell>
          <cell r="F5619" t="str">
            <v>700</v>
          </cell>
          <cell r="G5619" t="str">
            <v xml:space="preserve">          11</v>
          </cell>
          <cell r="H5619" t="str">
            <v>EA</v>
          </cell>
          <cell r="I5619">
            <v>4.13</v>
          </cell>
          <cell r="J5619">
            <v>0.09</v>
          </cell>
          <cell r="K5619">
            <v>4.5017000000000005</v>
          </cell>
          <cell r="L5619">
            <v>9.0000000000000149E-2</v>
          </cell>
        </row>
        <row r="5620">
          <cell r="A5620" t="str">
            <v>6500001328</v>
          </cell>
          <cell r="B5620" t="str">
            <v>BEARING CARRIER, LOWER</v>
          </cell>
          <cell r="C5620" t="str">
            <v>P18</v>
          </cell>
          <cell r="D5620" t="str">
            <v>EMS Parts</v>
          </cell>
          <cell r="E5620" t="str">
            <v>20</v>
          </cell>
          <cell r="F5620" t="str">
            <v>700</v>
          </cell>
          <cell r="G5620" t="str">
            <v xml:space="preserve">          10</v>
          </cell>
          <cell r="H5620" t="str">
            <v>EA</v>
          </cell>
          <cell r="I5620">
            <v>9</v>
          </cell>
          <cell r="J5620">
            <v>0.09</v>
          </cell>
          <cell r="K5620">
            <v>9.81</v>
          </cell>
          <cell r="L5620">
            <v>9.0000000000000052E-2</v>
          </cell>
        </row>
        <row r="5621">
          <cell r="A5621" t="str">
            <v>6500001329</v>
          </cell>
          <cell r="B5621" t="str">
            <v>BEARING CARRIER, MIDDLE</v>
          </cell>
          <cell r="C5621" t="str">
            <v>P18</v>
          </cell>
          <cell r="D5621" t="str">
            <v>EMS Parts</v>
          </cell>
          <cell r="E5621" t="str">
            <v>20</v>
          </cell>
          <cell r="F5621" t="str">
            <v>700</v>
          </cell>
          <cell r="G5621" t="str">
            <v xml:space="preserve">          11</v>
          </cell>
          <cell r="H5621" t="str">
            <v>EA</v>
          </cell>
          <cell r="I5621">
            <v>6.86</v>
          </cell>
          <cell r="J5621">
            <v>0.09</v>
          </cell>
          <cell r="K5621">
            <v>7.4774000000000012</v>
          </cell>
          <cell r="L5621">
            <v>9.0000000000000122E-2</v>
          </cell>
        </row>
        <row r="5622">
          <cell r="A5622" t="str">
            <v>6500001329</v>
          </cell>
          <cell r="B5622" t="str">
            <v>BEARING CARRIER, MIDDLE</v>
          </cell>
          <cell r="C5622" t="str">
            <v>P18</v>
          </cell>
          <cell r="D5622" t="str">
            <v>EMS Parts</v>
          </cell>
          <cell r="E5622" t="str">
            <v>20</v>
          </cell>
          <cell r="F5622" t="str">
            <v>700</v>
          </cell>
          <cell r="G5622" t="str">
            <v xml:space="preserve">          10</v>
          </cell>
          <cell r="H5622" t="str">
            <v>EA</v>
          </cell>
          <cell r="I5622">
            <v>11</v>
          </cell>
          <cell r="J5622">
            <v>0.09</v>
          </cell>
          <cell r="K5622">
            <v>11.99</v>
          </cell>
          <cell r="L5622">
            <v>9.0000000000000024E-2</v>
          </cell>
        </row>
        <row r="5623">
          <cell r="A5623" t="str">
            <v>6500001341</v>
          </cell>
          <cell r="B5623" t="str">
            <v>POST, PIVOT, BASE TUBE</v>
          </cell>
          <cell r="C5623" t="str">
            <v>P18</v>
          </cell>
          <cell r="D5623" t="str">
            <v>EMS Parts</v>
          </cell>
          <cell r="E5623" t="str">
            <v>20</v>
          </cell>
          <cell r="F5623" t="str">
            <v>700</v>
          </cell>
          <cell r="G5623" t="str">
            <v xml:space="preserve">          11</v>
          </cell>
          <cell r="H5623" t="str">
            <v>EA</v>
          </cell>
          <cell r="I5623">
            <v>6.86</v>
          </cell>
          <cell r="J5623">
            <v>0.09</v>
          </cell>
          <cell r="K5623">
            <v>7.4774000000000012</v>
          </cell>
          <cell r="L5623">
            <v>9.0000000000000122E-2</v>
          </cell>
        </row>
        <row r="5624">
          <cell r="A5624" t="str">
            <v>6500001341</v>
          </cell>
          <cell r="B5624" t="str">
            <v>POST, PIVOT, BASE TUBE</v>
          </cell>
          <cell r="C5624" t="str">
            <v>P18</v>
          </cell>
          <cell r="D5624" t="str">
            <v>EMS Parts</v>
          </cell>
          <cell r="E5624" t="str">
            <v>20</v>
          </cell>
          <cell r="F5624" t="str">
            <v>700</v>
          </cell>
          <cell r="G5624" t="str">
            <v xml:space="preserve">          10</v>
          </cell>
          <cell r="H5624" t="str">
            <v>EA</v>
          </cell>
          <cell r="I5624">
            <v>11</v>
          </cell>
          <cell r="J5624">
            <v>0.09</v>
          </cell>
          <cell r="K5624">
            <v>11.99</v>
          </cell>
          <cell r="L5624">
            <v>9.0000000000000024E-2</v>
          </cell>
        </row>
        <row r="5625">
          <cell r="A5625" t="str">
            <v>6500001346</v>
          </cell>
          <cell r="B5625" t="str">
            <v>CROSSTUBE, GATCH</v>
          </cell>
          <cell r="C5625" t="str">
            <v>P18</v>
          </cell>
          <cell r="D5625" t="str">
            <v>EMS Parts</v>
          </cell>
          <cell r="E5625" t="str">
            <v>20</v>
          </cell>
          <cell r="F5625" t="str">
            <v>700</v>
          </cell>
          <cell r="G5625" t="str">
            <v xml:space="preserve">          11</v>
          </cell>
          <cell r="H5625" t="str">
            <v>EA</v>
          </cell>
          <cell r="I5625">
            <v>60.23</v>
          </cell>
          <cell r="J5625">
            <v>0.09</v>
          </cell>
          <cell r="K5625">
            <v>66</v>
          </cell>
          <cell r="L5625">
            <v>9.5799435497260554E-2</v>
          </cell>
        </row>
        <row r="5626">
          <cell r="A5626" t="str">
            <v>6500001346</v>
          </cell>
          <cell r="B5626" t="str">
            <v>CROSSTUBE, GATCH</v>
          </cell>
          <cell r="C5626" t="str">
            <v>P18</v>
          </cell>
          <cell r="D5626" t="str">
            <v>EMS Parts</v>
          </cell>
          <cell r="E5626" t="str">
            <v>20</v>
          </cell>
          <cell r="F5626" t="str">
            <v>700</v>
          </cell>
          <cell r="G5626" t="str">
            <v xml:space="preserve">          10</v>
          </cell>
          <cell r="H5626" t="str">
            <v>EA</v>
          </cell>
          <cell r="I5626">
            <v>59</v>
          </cell>
          <cell r="J5626">
            <v>0.09</v>
          </cell>
          <cell r="K5626">
            <v>64</v>
          </cell>
          <cell r="L5626">
            <v>8.4745762711864403E-2</v>
          </cell>
        </row>
        <row r="5627">
          <cell r="A5627" t="str">
            <v>6500001355</v>
          </cell>
          <cell r="B5627" t="str">
            <v>INR LFT TBE WLDMT, LTR PVT, PR</v>
          </cell>
          <cell r="C5627" t="str">
            <v>P18</v>
          </cell>
          <cell r="D5627" t="str">
            <v>EMS Parts</v>
          </cell>
          <cell r="E5627" t="str">
            <v>20</v>
          </cell>
          <cell r="F5627" t="str">
            <v>700</v>
          </cell>
          <cell r="G5627" t="str">
            <v xml:space="preserve">          11</v>
          </cell>
          <cell r="H5627" t="str">
            <v>EA</v>
          </cell>
          <cell r="I5627">
            <v>210.78</v>
          </cell>
          <cell r="J5627">
            <v>0.09</v>
          </cell>
          <cell r="K5627">
            <v>230</v>
          </cell>
          <cell r="L5627">
            <v>9.1185121928076665E-2</v>
          </cell>
        </row>
        <row r="5628">
          <cell r="A5628" t="str">
            <v>6500001355</v>
          </cell>
          <cell r="B5628" t="str">
            <v>INR LFT TBE WLDMT, LTR PVT, PR</v>
          </cell>
          <cell r="C5628" t="str">
            <v>P18</v>
          </cell>
          <cell r="D5628" t="str">
            <v>EMS Parts</v>
          </cell>
          <cell r="E5628" t="str">
            <v>20</v>
          </cell>
          <cell r="F5628" t="str">
            <v>700</v>
          </cell>
          <cell r="G5628" t="str">
            <v xml:space="preserve">          10</v>
          </cell>
          <cell r="H5628" t="str">
            <v>EA</v>
          </cell>
          <cell r="I5628">
            <v>200</v>
          </cell>
          <cell r="J5628">
            <v>0.09</v>
          </cell>
          <cell r="K5628">
            <v>218</v>
          </cell>
          <cell r="L5628">
            <v>0.09</v>
          </cell>
        </row>
        <row r="5629">
          <cell r="A5629" t="str">
            <v>6500001356</v>
          </cell>
          <cell r="B5629" t="str">
            <v>LABEL, SMART POWER</v>
          </cell>
          <cell r="C5629" t="str">
            <v>P18</v>
          </cell>
          <cell r="D5629" t="str">
            <v>EMS Parts</v>
          </cell>
          <cell r="E5629" t="str">
            <v>20</v>
          </cell>
          <cell r="F5629" t="str">
            <v>700</v>
          </cell>
          <cell r="G5629" t="str">
            <v xml:space="preserve">          11</v>
          </cell>
          <cell r="H5629" t="str">
            <v>EA</v>
          </cell>
          <cell r="I5629">
            <v>1.92</v>
          </cell>
          <cell r="J5629">
            <v>0.09</v>
          </cell>
          <cell r="K5629">
            <v>2.0928</v>
          </cell>
          <cell r="L5629">
            <v>9.0000000000000038E-2</v>
          </cell>
        </row>
        <row r="5630">
          <cell r="A5630" t="str">
            <v>6500001358</v>
          </cell>
          <cell r="B5630" t="str">
            <v>HOUSING, LOWR, BUTTON, FOOTEND</v>
          </cell>
          <cell r="C5630" t="str">
            <v>P18</v>
          </cell>
          <cell r="D5630" t="str">
            <v>EMS Parts</v>
          </cell>
          <cell r="E5630" t="str">
            <v>20</v>
          </cell>
          <cell r="F5630" t="str">
            <v>700</v>
          </cell>
          <cell r="G5630" t="str">
            <v xml:space="preserve">          11</v>
          </cell>
          <cell r="H5630" t="str">
            <v>EA</v>
          </cell>
          <cell r="I5630">
            <v>6.86</v>
          </cell>
          <cell r="J5630">
            <v>0.09</v>
          </cell>
          <cell r="K5630">
            <v>7.4774000000000012</v>
          </cell>
          <cell r="L5630">
            <v>9.0000000000000122E-2</v>
          </cell>
        </row>
        <row r="5631">
          <cell r="A5631" t="str">
            <v>6500001358</v>
          </cell>
          <cell r="B5631" t="str">
            <v>HOUSING, LOWR, BUTTON, FOOTEND</v>
          </cell>
          <cell r="C5631" t="str">
            <v>P18</v>
          </cell>
          <cell r="D5631" t="str">
            <v>EMS Parts</v>
          </cell>
          <cell r="E5631" t="str">
            <v>20</v>
          </cell>
          <cell r="F5631" t="str">
            <v>700</v>
          </cell>
          <cell r="G5631" t="str">
            <v xml:space="preserve">          10</v>
          </cell>
          <cell r="H5631" t="str">
            <v>EA</v>
          </cell>
          <cell r="I5631">
            <v>11</v>
          </cell>
          <cell r="J5631">
            <v>0.09</v>
          </cell>
          <cell r="K5631">
            <v>11.99</v>
          </cell>
          <cell r="L5631">
            <v>9.0000000000000024E-2</v>
          </cell>
        </row>
        <row r="5632">
          <cell r="A5632" t="str">
            <v>6500001364</v>
          </cell>
          <cell r="B5632" t="str">
            <v>LABEL, O2 CAUTION</v>
          </cell>
          <cell r="C5632" t="str">
            <v>P18</v>
          </cell>
          <cell r="D5632" t="str">
            <v>EMS Parts</v>
          </cell>
          <cell r="E5632" t="str">
            <v>20</v>
          </cell>
          <cell r="F5632" t="str">
            <v>700</v>
          </cell>
          <cell r="G5632" t="str">
            <v xml:space="preserve">          11</v>
          </cell>
          <cell r="H5632" t="str">
            <v>EA</v>
          </cell>
          <cell r="I5632">
            <v>20.53</v>
          </cell>
          <cell r="J5632">
            <v>0.09</v>
          </cell>
          <cell r="K5632">
            <v>22</v>
          </cell>
          <cell r="L5632">
            <v>7.1602532878714015E-2</v>
          </cell>
        </row>
        <row r="5633">
          <cell r="A5633" t="str">
            <v>6500001365</v>
          </cell>
          <cell r="B5633" t="str">
            <v>LABEL, O2 CAUTION</v>
          </cell>
          <cell r="C5633" t="str">
            <v>P18</v>
          </cell>
          <cell r="D5633" t="str">
            <v>EMS Parts</v>
          </cell>
          <cell r="E5633" t="str">
            <v>20</v>
          </cell>
          <cell r="F5633" t="str">
            <v>700</v>
          </cell>
          <cell r="G5633" t="str">
            <v xml:space="preserve">          11</v>
          </cell>
          <cell r="H5633" t="str">
            <v>EA</v>
          </cell>
          <cell r="I5633">
            <v>30.77</v>
          </cell>
          <cell r="J5633">
            <v>0.09</v>
          </cell>
          <cell r="K5633">
            <v>34</v>
          </cell>
          <cell r="L5633">
            <v>0.10497237569060774</v>
          </cell>
        </row>
        <row r="5634">
          <cell r="A5634" t="str">
            <v>6500001366</v>
          </cell>
          <cell r="B5634" t="str">
            <v>LABEL, O2 CAUTION</v>
          </cell>
          <cell r="C5634" t="str">
            <v>P18</v>
          </cell>
          <cell r="D5634" t="str">
            <v>EMS Parts</v>
          </cell>
          <cell r="E5634" t="str">
            <v>20</v>
          </cell>
          <cell r="F5634" t="str">
            <v>700</v>
          </cell>
          <cell r="G5634" t="str">
            <v xml:space="preserve">          11</v>
          </cell>
          <cell r="H5634" t="str">
            <v>EA</v>
          </cell>
          <cell r="I5634">
            <v>30.47</v>
          </cell>
          <cell r="J5634">
            <v>0.09</v>
          </cell>
          <cell r="K5634">
            <v>33</v>
          </cell>
          <cell r="L5634">
            <v>8.3032490974729284E-2</v>
          </cell>
        </row>
        <row r="5635">
          <cell r="A5635" t="str">
            <v>6500001368</v>
          </cell>
          <cell r="B5635" t="str">
            <v>LABEL, O2 CAUTION, POLISH</v>
          </cell>
          <cell r="C5635" t="str">
            <v>P18</v>
          </cell>
          <cell r="D5635" t="str">
            <v>EMS Parts</v>
          </cell>
          <cell r="E5635" t="str">
            <v>20</v>
          </cell>
          <cell r="F5635" t="str">
            <v>700</v>
          </cell>
          <cell r="G5635" t="str">
            <v xml:space="preserve">          11</v>
          </cell>
          <cell r="H5635" t="str">
            <v>EA</v>
          </cell>
          <cell r="I5635">
            <v>23.02</v>
          </cell>
          <cell r="J5635">
            <v>0.09</v>
          </cell>
          <cell r="K5635">
            <v>25</v>
          </cell>
          <cell r="L5635">
            <v>8.601216333622938E-2</v>
          </cell>
        </row>
        <row r="5636">
          <cell r="A5636" t="str">
            <v>6500001368</v>
          </cell>
          <cell r="B5636" t="str">
            <v>LABEL, O2 CAUTION, POLISH</v>
          </cell>
          <cell r="C5636" t="str">
            <v>P18</v>
          </cell>
          <cell r="D5636" t="str">
            <v>EMS Parts</v>
          </cell>
          <cell r="E5636" t="str">
            <v>20</v>
          </cell>
          <cell r="F5636" t="str">
            <v>700</v>
          </cell>
          <cell r="G5636" t="str">
            <v xml:space="preserve">          10</v>
          </cell>
          <cell r="H5636" t="str">
            <v>EA</v>
          </cell>
          <cell r="I5636">
            <v>24</v>
          </cell>
          <cell r="J5636">
            <v>0.09</v>
          </cell>
          <cell r="K5636">
            <v>26</v>
          </cell>
          <cell r="L5636">
            <v>8.3333333333333329E-2</v>
          </cell>
        </row>
        <row r="5637">
          <cell r="A5637" t="str">
            <v>6500001370</v>
          </cell>
          <cell r="B5637" t="str">
            <v>LABEL, O2 CAUTION, SWEDISH</v>
          </cell>
          <cell r="C5637" t="str">
            <v>P18</v>
          </cell>
          <cell r="D5637" t="str">
            <v>EMS Parts</v>
          </cell>
          <cell r="E5637" t="str">
            <v>20</v>
          </cell>
          <cell r="F5637" t="str">
            <v>700</v>
          </cell>
          <cell r="G5637" t="str">
            <v xml:space="preserve">          11</v>
          </cell>
          <cell r="H5637" t="str">
            <v>EA</v>
          </cell>
          <cell r="I5637">
            <v>23.02</v>
          </cell>
          <cell r="J5637">
            <v>0.09</v>
          </cell>
          <cell r="K5637">
            <v>25</v>
          </cell>
          <cell r="L5637">
            <v>8.601216333622938E-2</v>
          </cell>
        </row>
        <row r="5638">
          <cell r="A5638" t="str">
            <v>6500001371</v>
          </cell>
          <cell r="B5638" t="str">
            <v>LABEL, O2 CAUTION, PORTUGESE</v>
          </cell>
          <cell r="C5638" t="str">
            <v>P18</v>
          </cell>
          <cell r="D5638" t="str">
            <v>EMS Parts</v>
          </cell>
          <cell r="E5638" t="str">
            <v>20</v>
          </cell>
          <cell r="F5638" t="str">
            <v>700</v>
          </cell>
          <cell r="G5638" t="str">
            <v xml:space="preserve">          11</v>
          </cell>
          <cell r="H5638" t="str">
            <v>EA</v>
          </cell>
          <cell r="I5638">
            <v>23.02</v>
          </cell>
          <cell r="J5638">
            <v>0.09</v>
          </cell>
          <cell r="K5638">
            <v>25</v>
          </cell>
          <cell r="L5638">
            <v>8.601216333622938E-2</v>
          </cell>
        </row>
        <row r="5639">
          <cell r="A5639" t="str">
            <v>6500001372</v>
          </cell>
          <cell r="B5639" t="str">
            <v>LABEL, O2 CAUTION, ITALIAN</v>
          </cell>
          <cell r="C5639" t="str">
            <v>P18</v>
          </cell>
          <cell r="D5639" t="str">
            <v>EMS Parts</v>
          </cell>
          <cell r="E5639" t="str">
            <v>20</v>
          </cell>
          <cell r="F5639" t="str">
            <v>700</v>
          </cell>
          <cell r="G5639" t="str">
            <v xml:space="preserve">          11</v>
          </cell>
          <cell r="H5639" t="str">
            <v>EA</v>
          </cell>
          <cell r="I5639">
            <v>23.02</v>
          </cell>
          <cell r="J5639">
            <v>0.09</v>
          </cell>
          <cell r="K5639">
            <v>25</v>
          </cell>
          <cell r="L5639">
            <v>8.601216333622938E-2</v>
          </cell>
        </row>
        <row r="5640">
          <cell r="A5640" t="str">
            <v>6500001373</v>
          </cell>
          <cell r="B5640" t="str">
            <v>EXTRUSION</v>
          </cell>
          <cell r="C5640" t="str">
            <v>P18</v>
          </cell>
          <cell r="D5640" t="str">
            <v>EMS Parts</v>
          </cell>
          <cell r="E5640" t="str">
            <v>20</v>
          </cell>
          <cell r="F5640" t="str">
            <v>700</v>
          </cell>
          <cell r="G5640" t="str">
            <v xml:space="preserve">          11</v>
          </cell>
          <cell r="H5640" t="str">
            <v>EA</v>
          </cell>
          <cell r="I5640">
            <v>25.92</v>
          </cell>
          <cell r="J5640">
            <v>0.09</v>
          </cell>
          <cell r="K5640">
            <v>28</v>
          </cell>
          <cell r="L5640">
            <v>8.024691358024684E-2</v>
          </cell>
        </row>
        <row r="5641">
          <cell r="A5641" t="str">
            <v>6500001374</v>
          </cell>
          <cell r="B5641" t="str">
            <v>LABEL, O2 CAUTION, FINNISH</v>
          </cell>
          <cell r="C5641" t="str">
            <v>P18</v>
          </cell>
          <cell r="D5641" t="str">
            <v>EMS Parts</v>
          </cell>
          <cell r="E5641" t="str">
            <v>20</v>
          </cell>
          <cell r="F5641" t="str">
            <v>700</v>
          </cell>
          <cell r="G5641" t="str">
            <v xml:space="preserve">          11</v>
          </cell>
          <cell r="H5641" t="str">
            <v>EA</v>
          </cell>
          <cell r="I5641">
            <v>23.02</v>
          </cell>
          <cell r="J5641">
            <v>0.09</v>
          </cell>
          <cell r="K5641">
            <v>25</v>
          </cell>
          <cell r="L5641">
            <v>8.601216333622938E-2</v>
          </cell>
        </row>
        <row r="5642">
          <cell r="A5642" t="str">
            <v>6500001376</v>
          </cell>
          <cell r="B5642" t="str">
            <v>LABEL, O2 CAUTION, GREEK</v>
          </cell>
          <cell r="C5642" t="str">
            <v>P18</v>
          </cell>
          <cell r="D5642" t="str">
            <v>EMS Parts</v>
          </cell>
          <cell r="E5642" t="str">
            <v>20</v>
          </cell>
          <cell r="F5642" t="str">
            <v>700</v>
          </cell>
          <cell r="G5642" t="str">
            <v xml:space="preserve">          10</v>
          </cell>
          <cell r="H5642" t="str">
            <v>EA</v>
          </cell>
          <cell r="I5642">
            <v>15</v>
          </cell>
          <cell r="J5642">
            <v>0.09</v>
          </cell>
          <cell r="K5642">
            <v>16.350000000000001</v>
          </cell>
          <cell r="L5642">
            <v>9.0000000000000094E-2</v>
          </cell>
        </row>
        <row r="5643">
          <cell r="A5643" t="str">
            <v>6500001376</v>
          </cell>
          <cell r="B5643" t="str">
            <v>LABEL, O2 CAUTION, GREEK</v>
          </cell>
          <cell r="C5643" t="str">
            <v>P18</v>
          </cell>
          <cell r="D5643" t="str">
            <v>EMS Parts</v>
          </cell>
          <cell r="E5643" t="str">
            <v>20</v>
          </cell>
          <cell r="F5643" t="str">
            <v>700</v>
          </cell>
          <cell r="G5643" t="str">
            <v xml:space="preserve">          11</v>
          </cell>
          <cell r="H5643" t="str">
            <v>EA</v>
          </cell>
          <cell r="I5643">
            <v>12.75</v>
          </cell>
          <cell r="J5643">
            <v>0.09</v>
          </cell>
          <cell r="K5643">
            <v>13.897500000000001</v>
          </cell>
          <cell r="L5643">
            <v>9.0000000000000066E-2</v>
          </cell>
        </row>
        <row r="5644">
          <cell r="A5644" t="str">
            <v>6500001377</v>
          </cell>
          <cell r="B5644" t="str">
            <v>LABEL, O2 CAUTION, CZECH</v>
          </cell>
          <cell r="C5644" t="str">
            <v>P18</v>
          </cell>
          <cell r="D5644" t="str">
            <v>EMS Parts</v>
          </cell>
          <cell r="E5644" t="str">
            <v>20</v>
          </cell>
          <cell r="F5644" t="str">
            <v>700</v>
          </cell>
          <cell r="G5644" t="str">
            <v xml:space="preserve">          11</v>
          </cell>
          <cell r="H5644" t="str">
            <v>EA</v>
          </cell>
          <cell r="I5644">
            <v>86.96</v>
          </cell>
          <cell r="J5644">
            <v>0.09</v>
          </cell>
          <cell r="K5644">
            <v>95</v>
          </cell>
          <cell r="L5644">
            <v>9.2456301747930167E-2</v>
          </cell>
        </row>
        <row r="5645">
          <cell r="A5645" t="str">
            <v>6500001377</v>
          </cell>
          <cell r="B5645" t="str">
            <v>LABEL, O2 CAUTION, CZECH</v>
          </cell>
          <cell r="C5645" t="str">
            <v>P18</v>
          </cell>
          <cell r="D5645" t="str">
            <v>EMS Parts</v>
          </cell>
          <cell r="E5645" t="str">
            <v>20</v>
          </cell>
          <cell r="F5645" t="str">
            <v>700</v>
          </cell>
          <cell r="G5645" t="str">
            <v xml:space="preserve">          10</v>
          </cell>
          <cell r="H5645" t="str">
            <v>EA</v>
          </cell>
          <cell r="I5645">
            <v>89</v>
          </cell>
          <cell r="J5645">
            <v>0.09</v>
          </cell>
          <cell r="K5645">
            <v>97</v>
          </cell>
          <cell r="L5645">
            <v>8.98876404494382E-2</v>
          </cell>
        </row>
        <row r="5646">
          <cell r="A5646" t="str">
            <v>6500001384</v>
          </cell>
          <cell r="B5646" t="str">
            <v>ROUND TUBE</v>
          </cell>
          <cell r="C5646" t="str">
            <v>P18</v>
          </cell>
          <cell r="D5646" t="str">
            <v>EMS Parts</v>
          </cell>
          <cell r="E5646" t="str">
            <v>20</v>
          </cell>
          <cell r="F5646" t="str">
            <v>700</v>
          </cell>
          <cell r="G5646" t="str">
            <v xml:space="preserve">          11</v>
          </cell>
          <cell r="H5646" t="str">
            <v>EA</v>
          </cell>
          <cell r="I5646">
            <v>41.48</v>
          </cell>
          <cell r="J5646">
            <v>0.09</v>
          </cell>
          <cell r="K5646">
            <v>45</v>
          </cell>
          <cell r="L5646">
            <v>8.4860173577627859E-2</v>
          </cell>
        </row>
        <row r="5647">
          <cell r="A5647" t="str">
            <v>6500001390</v>
          </cell>
          <cell r="B5647" t="str">
            <v>ROUND TUBE</v>
          </cell>
          <cell r="C5647" t="str">
            <v>P18</v>
          </cell>
          <cell r="D5647" t="str">
            <v>EMS Parts</v>
          </cell>
          <cell r="E5647" t="str">
            <v>20</v>
          </cell>
          <cell r="F5647" t="str">
            <v>700</v>
          </cell>
          <cell r="G5647" t="str">
            <v xml:space="preserve">          11</v>
          </cell>
          <cell r="H5647" t="str">
            <v>EA</v>
          </cell>
          <cell r="I5647">
            <v>53.9</v>
          </cell>
          <cell r="J5647">
            <v>0.09</v>
          </cell>
          <cell r="K5647">
            <v>59</v>
          </cell>
          <cell r="L5647">
            <v>9.4619666048237502E-2</v>
          </cell>
        </row>
        <row r="5648">
          <cell r="A5648" t="str">
            <v>6500001391</v>
          </cell>
          <cell r="B5648" t="str">
            <v>SHOULDER HARNESS RESTRAINT</v>
          </cell>
          <cell r="C5648" t="str">
            <v>P18</v>
          </cell>
          <cell r="D5648" t="str">
            <v>EMS Parts</v>
          </cell>
          <cell r="E5648" t="str">
            <v>20</v>
          </cell>
          <cell r="F5648" t="str">
            <v>700</v>
          </cell>
          <cell r="G5648" t="str">
            <v xml:space="preserve">          11</v>
          </cell>
          <cell r="H5648" t="str">
            <v>EA</v>
          </cell>
          <cell r="I5648">
            <v>93.44</v>
          </cell>
          <cell r="J5648">
            <v>0.09</v>
          </cell>
          <cell r="K5648">
            <v>102</v>
          </cell>
          <cell r="L5648">
            <v>9.1609589041095923E-2</v>
          </cell>
        </row>
        <row r="5649">
          <cell r="A5649" t="str">
            <v>6500001391</v>
          </cell>
          <cell r="B5649" t="str">
            <v>SHOULDER HARNESS RESTRAINT</v>
          </cell>
          <cell r="C5649" t="str">
            <v>P18</v>
          </cell>
          <cell r="D5649" t="str">
            <v>EMS Parts</v>
          </cell>
          <cell r="E5649" t="str">
            <v>20</v>
          </cell>
          <cell r="F5649" t="str">
            <v>700</v>
          </cell>
          <cell r="G5649" t="str">
            <v xml:space="preserve">          10</v>
          </cell>
          <cell r="H5649" t="str">
            <v>EA</v>
          </cell>
          <cell r="I5649">
            <v>94</v>
          </cell>
          <cell r="J5649">
            <v>0.09</v>
          </cell>
          <cell r="K5649">
            <v>102</v>
          </cell>
          <cell r="L5649">
            <v>8.5106382978723402E-2</v>
          </cell>
        </row>
        <row r="5650">
          <cell r="A5650" t="str">
            <v>6500001393</v>
          </cell>
          <cell r="B5650" t="str">
            <v>WAIST RESTRAINT</v>
          </cell>
          <cell r="C5650" t="str">
            <v>P18</v>
          </cell>
          <cell r="D5650" t="str">
            <v>EMS Parts</v>
          </cell>
          <cell r="E5650" t="str">
            <v>20</v>
          </cell>
          <cell r="F5650" t="str">
            <v>700</v>
          </cell>
          <cell r="G5650" t="str">
            <v xml:space="preserve">          11</v>
          </cell>
          <cell r="H5650" t="str">
            <v>EA</v>
          </cell>
          <cell r="I5650">
            <v>123.71</v>
          </cell>
          <cell r="J5650">
            <v>0.09</v>
          </cell>
          <cell r="K5650">
            <v>135</v>
          </cell>
          <cell r="L5650">
            <v>9.1261822003071758E-2</v>
          </cell>
        </row>
        <row r="5651">
          <cell r="A5651" t="str">
            <v>6500001393</v>
          </cell>
          <cell r="B5651" t="str">
            <v>WAIST RESTRAINT</v>
          </cell>
          <cell r="C5651" t="str">
            <v>P18</v>
          </cell>
          <cell r="D5651" t="str">
            <v>EMS Parts</v>
          </cell>
          <cell r="E5651" t="str">
            <v>20</v>
          </cell>
          <cell r="F5651" t="str">
            <v>700</v>
          </cell>
          <cell r="G5651" t="str">
            <v xml:space="preserve">          10</v>
          </cell>
          <cell r="H5651" t="str">
            <v>EA</v>
          </cell>
          <cell r="I5651">
            <v>123</v>
          </cell>
          <cell r="J5651">
            <v>0.09</v>
          </cell>
          <cell r="K5651">
            <v>134</v>
          </cell>
          <cell r="L5651">
            <v>8.943089430894309E-2</v>
          </cell>
        </row>
        <row r="5652">
          <cell r="A5652" t="str">
            <v>6500001395</v>
          </cell>
          <cell r="B5652" t="str">
            <v>LEG RESTRAINT</v>
          </cell>
          <cell r="C5652" t="str">
            <v>P18</v>
          </cell>
          <cell r="D5652" t="str">
            <v>EMS Parts</v>
          </cell>
          <cell r="E5652" t="str">
            <v>20</v>
          </cell>
          <cell r="F5652" t="str">
            <v>700</v>
          </cell>
          <cell r="G5652" t="str">
            <v xml:space="preserve">          11</v>
          </cell>
          <cell r="H5652" t="str">
            <v>EA</v>
          </cell>
          <cell r="I5652">
            <v>65.83</v>
          </cell>
          <cell r="J5652">
            <v>0.09</v>
          </cell>
          <cell r="K5652">
            <v>72</v>
          </cell>
          <cell r="L5652">
            <v>9.3726264620993496E-2</v>
          </cell>
        </row>
        <row r="5653">
          <cell r="A5653" t="str">
            <v>6500001395</v>
          </cell>
          <cell r="B5653" t="str">
            <v>LEG RESTRAINT</v>
          </cell>
          <cell r="C5653" t="str">
            <v>P18</v>
          </cell>
          <cell r="D5653" t="str">
            <v>EMS Parts</v>
          </cell>
          <cell r="E5653" t="str">
            <v>20</v>
          </cell>
          <cell r="F5653" t="str">
            <v>700</v>
          </cell>
          <cell r="G5653" t="str">
            <v xml:space="preserve">          10</v>
          </cell>
          <cell r="H5653" t="str">
            <v>EA</v>
          </cell>
          <cell r="I5653">
            <v>66</v>
          </cell>
          <cell r="J5653">
            <v>0.09</v>
          </cell>
          <cell r="K5653">
            <v>72</v>
          </cell>
          <cell r="L5653">
            <v>9.0909090909090912E-2</v>
          </cell>
        </row>
        <row r="5654">
          <cell r="A5654" t="str">
            <v>6500001401</v>
          </cell>
          <cell r="B5654" t="str">
            <v>SHOULDER RESTRAINT</v>
          </cell>
          <cell r="C5654" t="str">
            <v>P18</v>
          </cell>
          <cell r="D5654" t="str">
            <v>EMS Parts</v>
          </cell>
          <cell r="E5654" t="str">
            <v>20</v>
          </cell>
          <cell r="F5654" t="str">
            <v>700</v>
          </cell>
          <cell r="G5654" t="str">
            <v xml:space="preserve">          10</v>
          </cell>
          <cell r="H5654" t="str">
            <v>EA</v>
          </cell>
          <cell r="I5654">
            <v>43</v>
          </cell>
          <cell r="J5654">
            <v>0.09</v>
          </cell>
          <cell r="K5654">
            <v>47</v>
          </cell>
          <cell r="L5654">
            <v>9.3023255813953487E-2</v>
          </cell>
        </row>
        <row r="5655">
          <cell r="A5655" t="str">
            <v>6500001401</v>
          </cell>
          <cell r="B5655" t="str">
            <v>SHOULDER RESTRAINT</v>
          </cell>
          <cell r="C5655" t="str">
            <v>P18</v>
          </cell>
          <cell r="D5655" t="str">
            <v>EMS Parts</v>
          </cell>
          <cell r="E5655" t="str">
            <v>20</v>
          </cell>
          <cell r="F5655" t="str">
            <v>700</v>
          </cell>
          <cell r="G5655" t="str">
            <v xml:space="preserve">          11</v>
          </cell>
          <cell r="H5655" t="str">
            <v>EA</v>
          </cell>
          <cell r="I5655">
            <v>39.89</v>
          </cell>
          <cell r="J5655">
            <v>0.09</v>
          </cell>
          <cell r="K5655">
            <v>43</v>
          </cell>
          <cell r="L5655">
            <v>7.7964402105790906E-2</v>
          </cell>
        </row>
        <row r="5656">
          <cell r="A5656" t="str">
            <v>6500001402</v>
          </cell>
          <cell r="B5656" t="str">
            <v>X-DOUBLE BUCKLE STRAP</v>
          </cell>
          <cell r="C5656" t="str">
            <v>P18</v>
          </cell>
          <cell r="D5656" t="str">
            <v>EMS Parts</v>
          </cell>
          <cell r="E5656" t="str">
            <v>20</v>
          </cell>
          <cell r="F5656" t="str">
            <v>700</v>
          </cell>
          <cell r="G5656" t="str">
            <v xml:space="preserve">          11</v>
          </cell>
          <cell r="H5656" t="str">
            <v>EA</v>
          </cell>
          <cell r="I5656">
            <v>51.17</v>
          </cell>
          <cell r="J5656">
            <v>0.09</v>
          </cell>
          <cell r="K5656">
            <v>56</v>
          </cell>
          <cell r="L5656">
            <v>9.4391244870040997E-2</v>
          </cell>
        </row>
        <row r="5657">
          <cell r="A5657" t="str">
            <v>6500001403</v>
          </cell>
          <cell r="B5657" t="str">
            <v>X-BUCKLE TONGUE AND STRAP</v>
          </cell>
          <cell r="C5657" t="str">
            <v>P18</v>
          </cell>
          <cell r="D5657" t="str">
            <v>EMS Parts</v>
          </cell>
          <cell r="E5657" t="str">
            <v>20</v>
          </cell>
          <cell r="F5657" t="str">
            <v>700</v>
          </cell>
          <cell r="G5657" t="str">
            <v xml:space="preserve">          11</v>
          </cell>
          <cell r="H5657" t="str">
            <v>EA</v>
          </cell>
          <cell r="I5657">
            <v>53</v>
          </cell>
          <cell r="J5657">
            <v>0.09</v>
          </cell>
          <cell r="K5657">
            <v>58</v>
          </cell>
          <cell r="L5657">
            <v>9.4339622641509441E-2</v>
          </cell>
        </row>
        <row r="5658">
          <cell r="A5658" t="str">
            <v>6500001404</v>
          </cell>
          <cell r="B5658" t="str">
            <v>LEG RESTRAINT</v>
          </cell>
          <cell r="C5658" t="str">
            <v>P18</v>
          </cell>
          <cell r="D5658" t="str">
            <v>EMS Parts</v>
          </cell>
          <cell r="E5658" t="str">
            <v>20</v>
          </cell>
          <cell r="F5658" t="str">
            <v>700</v>
          </cell>
          <cell r="G5658" t="str">
            <v xml:space="preserve">          11</v>
          </cell>
          <cell r="H5658" t="str">
            <v>EA</v>
          </cell>
          <cell r="I5658">
            <v>47</v>
          </cell>
          <cell r="J5658">
            <v>0.09</v>
          </cell>
          <cell r="K5658">
            <v>51</v>
          </cell>
          <cell r="L5658">
            <v>8.5106382978723402E-2</v>
          </cell>
        </row>
        <row r="5659">
          <cell r="A5659" t="str">
            <v>6500001404</v>
          </cell>
          <cell r="B5659" t="str">
            <v>LEG RESTRAINT</v>
          </cell>
          <cell r="C5659" t="str">
            <v>P18</v>
          </cell>
          <cell r="D5659" t="str">
            <v>EMS Parts</v>
          </cell>
          <cell r="E5659" t="str">
            <v>20</v>
          </cell>
          <cell r="F5659" t="str">
            <v>700</v>
          </cell>
          <cell r="G5659" t="str">
            <v xml:space="preserve">          10</v>
          </cell>
          <cell r="H5659" t="str">
            <v>EA</v>
          </cell>
          <cell r="I5659">
            <v>48</v>
          </cell>
          <cell r="J5659">
            <v>0.09</v>
          </cell>
          <cell r="K5659">
            <v>52</v>
          </cell>
          <cell r="L5659">
            <v>8.3333333333333329E-2</v>
          </cell>
        </row>
        <row r="5660">
          <cell r="A5660" t="str">
            <v>6500001405</v>
          </cell>
          <cell r="B5660" t="str">
            <v>ANKLE RESTRAINT</v>
          </cell>
          <cell r="C5660" t="str">
            <v>P18</v>
          </cell>
          <cell r="D5660" t="str">
            <v>EMS Parts</v>
          </cell>
          <cell r="E5660" t="str">
            <v>20</v>
          </cell>
          <cell r="F5660" t="str">
            <v>700</v>
          </cell>
          <cell r="G5660" t="str">
            <v xml:space="preserve">          11</v>
          </cell>
          <cell r="H5660" t="str">
            <v>EA</v>
          </cell>
          <cell r="I5660">
            <v>43.65</v>
          </cell>
          <cell r="J5660">
            <v>0.09</v>
          </cell>
          <cell r="K5660">
            <v>48</v>
          </cell>
          <cell r="L5660">
            <v>9.9656357388316186E-2</v>
          </cell>
        </row>
        <row r="5661">
          <cell r="A5661" t="str">
            <v>6500001405</v>
          </cell>
          <cell r="B5661" t="str">
            <v>ANKLE RESTRAINT</v>
          </cell>
          <cell r="C5661" t="str">
            <v>P18</v>
          </cell>
          <cell r="D5661" t="str">
            <v>EMS Parts</v>
          </cell>
          <cell r="E5661" t="str">
            <v>20</v>
          </cell>
          <cell r="F5661" t="str">
            <v>700</v>
          </cell>
          <cell r="G5661" t="str">
            <v xml:space="preserve">          10</v>
          </cell>
          <cell r="H5661" t="str">
            <v>EA</v>
          </cell>
          <cell r="I5661">
            <v>46</v>
          </cell>
          <cell r="J5661">
            <v>0.09</v>
          </cell>
          <cell r="K5661">
            <v>50</v>
          </cell>
          <cell r="L5661">
            <v>8.6956521739130432E-2</v>
          </cell>
        </row>
        <row r="5662">
          <cell r="A5662" t="str">
            <v>6500001422</v>
          </cell>
          <cell r="B5662" t="str">
            <v>ROUND TUBE</v>
          </cell>
          <cell r="C5662" t="str">
            <v>P18</v>
          </cell>
          <cell r="D5662" t="str">
            <v>EMS Parts</v>
          </cell>
          <cell r="E5662" t="str">
            <v>20</v>
          </cell>
          <cell r="F5662" t="str">
            <v>700</v>
          </cell>
          <cell r="G5662" t="str">
            <v xml:space="preserve">          11</v>
          </cell>
          <cell r="H5662" t="str">
            <v>EA</v>
          </cell>
          <cell r="I5662">
            <v>71.819999999999993</v>
          </cell>
          <cell r="J5662">
            <v>0.09</v>
          </cell>
          <cell r="K5662">
            <v>78</v>
          </cell>
          <cell r="L5662">
            <v>8.6048454469507207E-2</v>
          </cell>
        </row>
        <row r="5663">
          <cell r="A5663" t="str">
            <v>6500001429</v>
          </cell>
          <cell r="B5663" t="str">
            <v>ROUND TUBE</v>
          </cell>
          <cell r="C5663" t="str">
            <v>P18</v>
          </cell>
          <cell r="D5663" t="str">
            <v>EMS Parts</v>
          </cell>
          <cell r="E5663" t="str">
            <v>20</v>
          </cell>
          <cell r="F5663" t="str">
            <v>700</v>
          </cell>
          <cell r="G5663" t="str">
            <v xml:space="preserve">          11</v>
          </cell>
          <cell r="H5663" t="str">
            <v>EA</v>
          </cell>
          <cell r="I5663">
            <v>61.04</v>
          </cell>
          <cell r="J5663">
            <v>0.09</v>
          </cell>
          <cell r="K5663">
            <v>67</v>
          </cell>
          <cell r="L5663">
            <v>9.7640891218872886E-2</v>
          </cell>
        </row>
        <row r="5664">
          <cell r="A5664" t="str">
            <v>6500001430</v>
          </cell>
          <cell r="B5664" t="str">
            <v xml:space="preserve"> X-RESTRAINT PACKAGE</v>
          </cell>
          <cell r="C5664" t="str">
            <v>P18</v>
          </cell>
          <cell r="D5664" t="str">
            <v>EMS Parts</v>
          </cell>
          <cell r="E5664" t="str">
            <v>20</v>
          </cell>
          <cell r="F5664" t="str">
            <v>700</v>
          </cell>
          <cell r="G5664" t="str">
            <v xml:space="preserve">          11</v>
          </cell>
          <cell r="H5664" t="str">
            <v>EA</v>
          </cell>
          <cell r="I5664">
            <v>244</v>
          </cell>
          <cell r="J5664">
            <v>0.09</v>
          </cell>
          <cell r="K5664">
            <v>266</v>
          </cell>
          <cell r="L5664">
            <v>9.0163934426229511E-2</v>
          </cell>
        </row>
        <row r="5665">
          <cell r="A5665" t="str">
            <v>6500001431</v>
          </cell>
          <cell r="B5665" t="str">
            <v>COBALTBLUE X-RESTRAINT PACKAGE</v>
          </cell>
          <cell r="C5665" t="str">
            <v>P18</v>
          </cell>
          <cell r="D5665" t="str">
            <v>EMS Parts</v>
          </cell>
          <cell r="E5665" t="str">
            <v>20</v>
          </cell>
          <cell r="F5665" t="str">
            <v>700</v>
          </cell>
          <cell r="G5665" t="str">
            <v xml:space="preserve">          10</v>
          </cell>
          <cell r="H5665" t="str">
            <v>EA</v>
          </cell>
          <cell r="I5665">
            <v>411</v>
          </cell>
          <cell r="J5665">
            <v>0.09</v>
          </cell>
          <cell r="K5665">
            <v>448</v>
          </cell>
          <cell r="L5665">
            <v>9.002433090024331E-2</v>
          </cell>
        </row>
        <row r="5666">
          <cell r="A5666" t="str">
            <v>6500001431</v>
          </cell>
          <cell r="B5666" t="str">
            <v>COBALTBLUE X-RESTRAINT PACKAGE</v>
          </cell>
          <cell r="C5666" t="str">
            <v>P18</v>
          </cell>
          <cell r="D5666" t="str">
            <v>EMS Parts</v>
          </cell>
          <cell r="E5666" t="str">
            <v>20</v>
          </cell>
          <cell r="F5666" t="str">
            <v>700</v>
          </cell>
          <cell r="G5666" t="str">
            <v xml:space="preserve">          11</v>
          </cell>
          <cell r="H5666" t="str">
            <v>EA</v>
          </cell>
          <cell r="I5666">
            <v>410.53</v>
          </cell>
          <cell r="J5666">
            <v>0.09</v>
          </cell>
          <cell r="K5666">
            <v>447</v>
          </cell>
          <cell r="L5666">
            <v>8.8836382237595379E-2</v>
          </cell>
        </row>
        <row r="5667">
          <cell r="A5667" t="str">
            <v>6500001446</v>
          </cell>
          <cell r="B5667" t="str">
            <v>ROUND TUBE</v>
          </cell>
          <cell r="C5667" t="str">
            <v>P18</v>
          </cell>
          <cell r="D5667" t="str">
            <v>EMS Parts</v>
          </cell>
          <cell r="E5667" t="str">
            <v>20</v>
          </cell>
          <cell r="F5667" t="str">
            <v>700</v>
          </cell>
          <cell r="G5667" t="str">
            <v xml:space="preserve">          11</v>
          </cell>
          <cell r="H5667" t="str">
            <v>EA</v>
          </cell>
          <cell r="I5667">
            <v>35.909999999999997</v>
          </cell>
          <cell r="J5667">
            <v>0.09</v>
          </cell>
          <cell r="K5667">
            <v>39</v>
          </cell>
          <cell r="L5667">
            <v>8.6048454469507207E-2</v>
          </cell>
        </row>
        <row r="5668">
          <cell r="A5668" t="str">
            <v>6500002013</v>
          </cell>
          <cell r="B5668" t="str">
            <v>FOOT END FASTENER ASSEMBLY</v>
          </cell>
          <cell r="C5668" t="str">
            <v>P18</v>
          </cell>
          <cell r="D5668" t="str">
            <v>EMS Parts</v>
          </cell>
          <cell r="E5668" t="str">
            <v>20</v>
          </cell>
          <cell r="F5668" t="str">
            <v>700</v>
          </cell>
          <cell r="G5668" t="str">
            <v xml:space="preserve">          11</v>
          </cell>
          <cell r="H5668" t="str">
            <v>EA</v>
          </cell>
          <cell r="I5668">
            <v>1619.77</v>
          </cell>
          <cell r="J5668">
            <v>0.09</v>
          </cell>
          <cell r="K5668">
            <v>1766</v>
          </cell>
          <cell r="L5668">
            <v>9.0278249381084988E-2</v>
          </cell>
        </row>
        <row r="5669">
          <cell r="A5669" t="str">
            <v>6500002013</v>
          </cell>
          <cell r="B5669" t="str">
            <v>FOOT END FASTENER ASSEMBLY</v>
          </cell>
          <cell r="C5669" t="str">
            <v>P18</v>
          </cell>
          <cell r="D5669" t="str">
            <v>EMS Parts</v>
          </cell>
          <cell r="E5669" t="str">
            <v>20</v>
          </cell>
          <cell r="F5669" t="str">
            <v>700</v>
          </cell>
          <cell r="G5669" t="str">
            <v xml:space="preserve">          10</v>
          </cell>
          <cell r="H5669" t="str">
            <v>EA</v>
          </cell>
          <cell r="I5669">
            <v>1575</v>
          </cell>
          <cell r="J5669">
            <v>0.09</v>
          </cell>
          <cell r="K5669">
            <v>1717</v>
          </cell>
          <cell r="L5669">
            <v>9.015873015873016E-2</v>
          </cell>
        </row>
        <row r="5670">
          <cell r="A5670" t="str">
            <v>6500002014</v>
          </cell>
          <cell r="B5670" t="str">
            <v>CONTROL BOARD ASSY</v>
          </cell>
          <cell r="C5670" t="str">
            <v>P18</v>
          </cell>
          <cell r="D5670" t="str">
            <v>EMS Parts</v>
          </cell>
          <cell r="E5670" t="str">
            <v>20</v>
          </cell>
          <cell r="F5670" t="str">
            <v>700</v>
          </cell>
          <cell r="G5670" t="str">
            <v xml:space="preserve">          10</v>
          </cell>
          <cell r="H5670" t="str">
            <v>EA</v>
          </cell>
          <cell r="I5670">
            <v>2078</v>
          </cell>
          <cell r="J5670">
            <v>0.09</v>
          </cell>
          <cell r="K5670">
            <v>2265</v>
          </cell>
          <cell r="L5670">
            <v>8.9990375360923969E-2</v>
          </cell>
        </row>
        <row r="5671">
          <cell r="A5671" t="str">
            <v>6500002014</v>
          </cell>
          <cell r="B5671" t="str">
            <v>CONTROL BOARD ASSY</v>
          </cell>
          <cell r="C5671" t="str">
            <v>P18</v>
          </cell>
          <cell r="D5671" t="str">
            <v>EMS Parts</v>
          </cell>
          <cell r="E5671" t="str">
            <v>20</v>
          </cell>
          <cell r="F5671" t="str">
            <v>700</v>
          </cell>
          <cell r="G5671" t="str">
            <v xml:space="preserve">          11</v>
          </cell>
          <cell r="H5671" t="str">
            <v>EA</v>
          </cell>
          <cell r="I5671">
            <v>2137.86</v>
          </cell>
          <cell r="J5671">
            <v>0.09</v>
          </cell>
          <cell r="K5671">
            <v>2330</v>
          </cell>
          <cell r="L5671">
            <v>8.9874921650622525E-2</v>
          </cell>
        </row>
        <row r="5672">
          <cell r="A5672" t="str">
            <v>6500002015</v>
          </cell>
          <cell r="B5672" t="str">
            <v>FOOT END ASSEMBLY</v>
          </cell>
          <cell r="C5672" t="str">
            <v>P18</v>
          </cell>
          <cell r="D5672" t="str">
            <v>EMS Parts</v>
          </cell>
          <cell r="E5672" t="str">
            <v>20</v>
          </cell>
          <cell r="F5672" t="str">
            <v>700</v>
          </cell>
          <cell r="G5672" t="str">
            <v xml:space="preserve">          11</v>
          </cell>
          <cell r="H5672" t="str">
            <v>EA</v>
          </cell>
          <cell r="I5672">
            <v>4696.5</v>
          </cell>
          <cell r="J5672">
            <v>0.09</v>
          </cell>
          <cell r="K5672">
            <v>5119</v>
          </cell>
          <cell r="L5672">
            <v>8.9960608964122224E-2</v>
          </cell>
        </row>
        <row r="5673">
          <cell r="A5673" t="str">
            <v>6500002015</v>
          </cell>
          <cell r="B5673" t="str">
            <v>FOOT END ASSEMBLY</v>
          </cell>
          <cell r="C5673" t="str">
            <v>P18</v>
          </cell>
          <cell r="D5673" t="str">
            <v>EMS Parts</v>
          </cell>
          <cell r="E5673" t="str">
            <v>20</v>
          </cell>
          <cell r="F5673" t="str">
            <v>700</v>
          </cell>
          <cell r="G5673" t="str">
            <v xml:space="preserve">          10</v>
          </cell>
          <cell r="H5673" t="str">
            <v>EA</v>
          </cell>
          <cell r="I5673">
            <v>4561</v>
          </cell>
          <cell r="J5673">
            <v>0.09</v>
          </cell>
          <cell r="K5673">
            <v>4971</v>
          </cell>
          <cell r="L5673">
            <v>8.989256741942557E-2</v>
          </cell>
        </row>
        <row r="5674">
          <cell r="A5674" t="str">
            <v>6500002020</v>
          </cell>
          <cell r="B5674" t="str">
            <v>HEADSECTION</v>
          </cell>
          <cell r="C5674" t="str">
            <v>P18</v>
          </cell>
          <cell r="D5674" t="str">
            <v>EMS Parts</v>
          </cell>
          <cell r="E5674" t="str">
            <v>20</v>
          </cell>
          <cell r="F5674" t="str">
            <v>700</v>
          </cell>
          <cell r="G5674" t="str">
            <v xml:space="preserve">          11</v>
          </cell>
          <cell r="H5674" t="str">
            <v>EA</v>
          </cell>
          <cell r="I5674">
            <v>1315.46</v>
          </cell>
          <cell r="J5674">
            <v>0.09</v>
          </cell>
          <cell r="K5674">
            <v>1434</v>
          </cell>
          <cell r="L5674">
            <v>9.0112964286257244E-2</v>
          </cell>
        </row>
        <row r="5675">
          <cell r="A5675" t="str">
            <v>6500002020</v>
          </cell>
          <cell r="B5675" t="str">
            <v>HEADSECTION</v>
          </cell>
          <cell r="C5675" t="str">
            <v>P18</v>
          </cell>
          <cell r="D5675" t="str">
            <v>EMS Parts</v>
          </cell>
          <cell r="E5675" t="str">
            <v>20</v>
          </cell>
          <cell r="F5675" t="str">
            <v>700</v>
          </cell>
          <cell r="G5675" t="str">
            <v xml:space="preserve">          10</v>
          </cell>
          <cell r="H5675" t="str">
            <v>EA</v>
          </cell>
          <cell r="I5675">
            <v>1279</v>
          </cell>
          <cell r="J5675">
            <v>0.09</v>
          </cell>
          <cell r="K5675">
            <v>1394</v>
          </cell>
          <cell r="L5675">
            <v>8.9913995308835024E-2</v>
          </cell>
        </row>
        <row r="5676">
          <cell r="A5676" t="str">
            <v>6500002023</v>
          </cell>
          <cell r="B5676" t="str">
            <v>HEADSECT,NON POWERLOAD,NO O2</v>
          </cell>
          <cell r="C5676" t="str">
            <v>P18</v>
          </cell>
          <cell r="D5676" t="str">
            <v>EMS Parts</v>
          </cell>
          <cell r="E5676" t="str">
            <v>20</v>
          </cell>
          <cell r="F5676" t="str">
            <v>700</v>
          </cell>
          <cell r="G5676" t="str">
            <v xml:space="preserve">          10</v>
          </cell>
          <cell r="H5676" t="str">
            <v>EA</v>
          </cell>
          <cell r="I5676">
            <v>1311</v>
          </cell>
          <cell r="J5676">
            <v>0.09</v>
          </cell>
          <cell r="K5676">
            <v>1429</v>
          </cell>
          <cell r="L5676">
            <v>9.0007627765064838E-2</v>
          </cell>
        </row>
        <row r="5677">
          <cell r="A5677" t="str">
            <v>6500002023</v>
          </cell>
          <cell r="B5677" t="str">
            <v>HEADSECT,NON POWERLOAD,NO O2</v>
          </cell>
          <cell r="C5677" t="str">
            <v>P18</v>
          </cell>
          <cell r="D5677" t="str">
            <v>EMS Parts</v>
          </cell>
          <cell r="E5677" t="str">
            <v>20</v>
          </cell>
          <cell r="F5677" t="str">
            <v>700</v>
          </cell>
          <cell r="G5677" t="str">
            <v xml:space="preserve">          11</v>
          </cell>
          <cell r="H5677" t="str">
            <v>EA</v>
          </cell>
          <cell r="I5677">
            <v>1347.07</v>
          </cell>
          <cell r="J5677">
            <v>0.09</v>
          </cell>
          <cell r="K5677">
            <v>1468</v>
          </cell>
          <cell r="L5677">
            <v>8.9772617607102881E-2</v>
          </cell>
        </row>
        <row r="5678">
          <cell r="A5678" t="str">
            <v>6500002024</v>
          </cell>
          <cell r="B5678" t="str">
            <v>TUBE ASSEMBLY, TELESCOPING</v>
          </cell>
          <cell r="C5678" t="str">
            <v>P18</v>
          </cell>
          <cell r="D5678" t="str">
            <v>EMS Parts</v>
          </cell>
          <cell r="E5678" t="str">
            <v>20</v>
          </cell>
          <cell r="F5678" t="str">
            <v>700</v>
          </cell>
          <cell r="G5678" t="str">
            <v xml:space="preserve">          11</v>
          </cell>
          <cell r="H5678" t="str">
            <v>EA</v>
          </cell>
          <cell r="I5678">
            <v>708.32</v>
          </cell>
          <cell r="J5678">
            <v>0.09</v>
          </cell>
          <cell r="K5678">
            <v>772</v>
          </cell>
          <cell r="L5678">
            <v>8.9902868759882459E-2</v>
          </cell>
        </row>
        <row r="5679">
          <cell r="A5679" t="str">
            <v>6500002024</v>
          </cell>
          <cell r="B5679" t="str">
            <v>TUBE ASSEMBLY, TELESCOPING</v>
          </cell>
          <cell r="C5679" t="str">
            <v>P18</v>
          </cell>
          <cell r="D5679" t="str">
            <v>EMS Parts</v>
          </cell>
          <cell r="E5679" t="str">
            <v>20</v>
          </cell>
          <cell r="F5679" t="str">
            <v>700</v>
          </cell>
          <cell r="G5679" t="str">
            <v xml:space="preserve">          10</v>
          </cell>
          <cell r="H5679" t="str">
            <v>EA</v>
          </cell>
          <cell r="I5679">
            <v>691</v>
          </cell>
          <cell r="J5679">
            <v>0.09</v>
          </cell>
          <cell r="K5679">
            <v>753</v>
          </cell>
          <cell r="L5679">
            <v>8.9725036179450074E-2</v>
          </cell>
        </row>
        <row r="5680">
          <cell r="A5680" t="str">
            <v>6500002025</v>
          </cell>
          <cell r="B5680" t="str">
            <v>TUBE ASSEMBLY, TELESCOPING</v>
          </cell>
          <cell r="C5680" t="str">
            <v>P18</v>
          </cell>
          <cell r="D5680" t="str">
            <v>EMS Parts</v>
          </cell>
          <cell r="E5680" t="str">
            <v>20</v>
          </cell>
          <cell r="F5680" t="str">
            <v>700</v>
          </cell>
          <cell r="G5680" t="str">
            <v xml:space="preserve">          10</v>
          </cell>
          <cell r="H5680" t="str">
            <v>EA</v>
          </cell>
          <cell r="I5680">
            <v>700</v>
          </cell>
          <cell r="J5680">
            <v>0.09</v>
          </cell>
          <cell r="K5680">
            <v>763</v>
          </cell>
          <cell r="L5680">
            <v>0.09</v>
          </cell>
        </row>
        <row r="5681">
          <cell r="A5681" t="str">
            <v>6500002025</v>
          </cell>
          <cell r="B5681" t="str">
            <v>TUBE ASSEMBLY, TELESCOPING</v>
          </cell>
          <cell r="C5681" t="str">
            <v>P18</v>
          </cell>
          <cell r="D5681" t="str">
            <v>EMS Parts</v>
          </cell>
          <cell r="E5681" t="str">
            <v>20</v>
          </cell>
          <cell r="F5681" t="str">
            <v>700</v>
          </cell>
          <cell r="G5681" t="str">
            <v xml:space="preserve">          11</v>
          </cell>
          <cell r="H5681" t="str">
            <v>EA</v>
          </cell>
          <cell r="I5681">
            <v>716.81</v>
          </cell>
          <cell r="J5681">
            <v>0.09</v>
          </cell>
          <cell r="K5681">
            <v>781</v>
          </cell>
          <cell r="L5681">
            <v>8.9549531954074391E-2</v>
          </cell>
        </row>
        <row r="5682">
          <cell r="A5682" t="str">
            <v>6500002028</v>
          </cell>
          <cell r="B5682" t="str">
            <v>HALL SENSOR ASSEMBLY</v>
          </cell>
          <cell r="C5682" t="str">
            <v>P18</v>
          </cell>
          <cell r="D5682" t="str">
            <v>EMS Parts</v>
          </cell>
          <cell r="E5682" t="str">
            <v>20</v>
          </cell>
          <cell r="F5682" t="str">
            <v>700</v>
          </cell>
          <cell r="G5682" t="str">
            <v xml:space="preserve">          11</v>
          </cell>
          <cell r="H5682" t="str">
            <v>EA</v>
          </cell>
          <cell r="I5682">
            <v>231.1</v>
          </cell>
          <cell r="J5682">
            <v>0.09</v>
          </cell>
          <cell r="K5682">
            <v>252</v>
          </cell>
          <cell r="L5682">
            <v>9.0437040242319369E-2</v>
          </cell>
        </row>
        <row r="5683">
          <cell r="A5683" t="str">
            <v>6500002028</v>
          </cell>
          <cell r="B5683" t="str">
            <v>HALL SENSOR ASSEMBLY</v>
          </cell>
          <cell r="C5683" t="str">
            <v>P18</v>
          </cell>
          <cell r="D5683" t="str">
            <v>EMS Parts</v>
          </cell>
          <cell r="E5683" t="str">
            <v>20</v>
          </cell>
          <cell r="F5683" t="str">
            <v>700</v>
          </cell>
          <cell r="G5683" t="str">
            <v xml:space="preserve">          10</v>
          </cell>
          <cell r="H5683" t="str">
            <v>EA</v>
          </cell>
          <cell r="I5683">
            <v>226</v>
          </cell>
          <cell r="J5683">
            <v>0.09</v>
          </cell>
          <cell r="K5683">
            <v>246</v>
          </cell>
          <cell r="L5683">
            <v>8.8495575221238937E-2</v>
          </cell>
        </row>
        <row r="5684">
          <cell r="A5684" t="str">
            <v>6500002029</v>
          </cell>
          <cell r="B5684" t="str">
            <v>SENSOR HOUSING, EMPTY</v>
          </cell>
          <cell r="C5684" t="str">
            <v>P18</v>
          </cell>
          <cell r="D5684" t="str">
            <v>EMS Parts</v>
          </cell>
          <cell r="E5684" t="str">
            <v>20</v>
          </cell>
          <cell r="F5684" t="str">
            <v>700</v>
          </cell>
          <cell r="G5684" t="str">
            <v xml:space="preserve">          11</v>
          </cell>
          <cell r="H5684" t="str">
            <v>EA</v>
          </cell>
          <cell r="I5684">
            <v>42.86</v>
          </cell>
          <cell r="J5684">
            <v>0.09</v>
          </cell>
          <cell r="K5684">
            <v>47</v>
          </cell>
          <cell r="L5684">
            <v>9.6593560429304726E-2</v>
          </cell>
        </row>
        <row r="5685">
          <cell r="A5685" t="str">
            <v>6500002029</v>
          </cell>
          <cell r="B5685" t="str">
            <v>SENSOR HOUSING, EMPTY</v>
          </cell>
          <cell r="C5685" t="str">
            <v>P18</v>
          </cell>
          <cell r="D5685" t="str">
            <v>EMS Parts</v>
          </cell>
          <cell r="E5685" t="str">
            <v>20</v>
          </cell>
          <cell r="F5685" t="str">
            <v>700</v>
          </cell>
          <cell r="G5685" t="str">
            <v xml:space="preserve">          10</v>
          </cell>
          <cell r="H5685" t="str">
            <v>EA</v>
          </cell>
          <cell r="I5685">
            <v>46</v>
          </cell>
          <cell r="J5685">
            <v>0.09</v>
          </cell>
          <cell r="K5685">
            <v>50</v>
          </cell>
          <cell r="L5685">
            <v>8.6956521739130432E-2</v>
          </cell>
        </row>
        <row r="5686">
          <cell r="A5686" t="str">
            <v>6500002030</v>
          </cell>
          <cell r="B5686" t="str">
            <v>G-RATED RESTRAINT PACKAGE</v>
          </cell>
          <cell r="C5686" t="str">
            <v>P18</v>
          </cell>
          <cell r="D5686" t="str">
            <v>EMS Parts</v>
          </cell>
          <cell r="E5686" t="str">
            <v>20</v>
          </cell>
          <cell r="F5686" t="str">
            <v>700</v>
          </cell>
          <cell r="G5686" t="str">
            <v xml:space="preserve">          11</v>
          </cell>
          <cell r="H5686" t="str">
            <v>EA</v>
          </cell>
          <cell r="I5686">
            <v>251</v>
          </cell>
          <cell r="J5686">
            <v>0.09</v>
          </cell>
          <cell r="K5686">
            <v>274</v>
          </cell>
          <cell r="L5686">
            <v>9.1633466135458169E-2</v>
          </cell>
        </row>
        <row r="5687">
          <cell r="A5687" t="str">
            <v>6500002031</v>
          </cell>
          <cell r="B5687" t="str">
            <v>POWERPLANT, ASSEMBLY, MOUNTED</v>
          </cell>
          <cell r="C5687" t="str">
            <v>P18</v>
          </cell>
          <cell r="D5687" t="str">
            <v>EMS Parts</v>
          </cell>
          <cell r="E5687" t="str">
            <v>20</v>
          </cell>
          <cell r="F5687" t="str">
            <v>700</v>
          </cell>
          <cell r="G5687" t="str">
            <v xml:space="preserve">          11</v>
          </cell>
          <cell r="H5687" t="str">
            <v>EA</v>
          </cell>
          <cell r="I5687">
            <v>6787.23</v>
          </cell>
          <cell r="J5687">
            <v>0.09</v>
          </cell>
          <cell r="K5687">
            <v>7398</v>
          </cell>
          <cell r="L5687">
            <v>8.9988110024266224E-2</v>
          </cell>
        </row>
        <row r="5688">
          <cell r="A5688" t="str">
            <v>6500002031</v>
          </cell>
          <cell r="B5688" t="str">
            <v>POWERPLANT, ASSEMBLY, MOUNTED</v>
          </cell>
          <cell r="C5688" t="str">
            <v>P18</v>
          </cell>
          <cell r="D5688" t="str">
            <v>EMS Parts</v>
          </cell>
          <cell r="E5688" t="str">
            <v>20</v>
          </cell>
          <cell r="F5688" t="str">
            <v>700</v>
          </cell>
          <cell r="G5688" t="str">
            <v xml:space="preserve">          10</v>
          </cell>
          <cell r="H5688" t="str">
            <v>EA</v>
          </cell>
          <cell r="I5688">
            <v>6593</v>
          </cell>
          <cell r="J5688">
            <v>0.09</v>
          </cell>
          <cell r="K5688">
            <v>7186</v>
          </cell>
          <cell r="L5688">
            <v>8.9943879872592142E-2</v>
          </cell>
        </row>
        <row r="5689">
          <cell r="A5689" t="str">
            <v>6500002032</v>
          </cell>
          <cell r="B5689" t="str">
            <v>OUTER RAIL, PATIENT RT SUBASSY</v>
          </cell>
          <cell r="C5689" t="str">
            <v>P18</v>
          </cell>
          <cell r="D5689" t="str">
            <v>EMS Parts</v>
          </cell>
          <cell r="E5689" t="str">
            <v>20</v>
          </cell>
          <cell r="F5689" t="str">
            <v>700</v>
          </cell>
          <cell r="G5689" t="str">
            <v xml:space="preserve">          10</v>
          </cell>
          <cell r="H5689" t="str">
            <v>EA</v>
          </cell>
          <cell r="I5689">
            <v>733</v>
          </cell>
          <cell r="J5689">
            <v>0.09</v>
          </cell>
          <cell r="K5689">
            <v>799</v>
          </cell>
          <cell r="L5689">
            <v>9.0040927694406553E-2</v>
          </cell>
        </row>
        <row r="5690">
          <cell r="A5690" t="str">
            <v>6500002032</v>
          </cell>
          <cell r="B5690" t="str">
            <v>OUTER RAIL, PATIENT RT SUBASSY</v>
          </cell>
          <cell r="C5690" t="str">
            <v>P18</v>
          </cell>
          <cell r="D5690" t="str">
            <v>EMS Parts</v>
          </cell>
          <cell r="E5690" t="str">
            <v>20</v>
          </cell>
          <cell r="F5690" t="str">
            <v>700</v>
          </cell>
          <cell r="G5690" t="str">
            <v xml:space="preserve">          11</v>
          </cell>
          <cell r="H5690" t="str">
            <v>EA</v>
          </cell>
          <cell r="I5690">
            <v>751.4</v>
          </cell>
          <cell r="J5690">
            <v>0.09</v>
          </cell>
          <cell r="K5690">
            <v>819</v>
          </cell>
          <cell r="L5690">
            <v>8.9965397923875465E-2</v>
          </cell>
        </row>
        <row r="5691">
          <cell r="A5691" t="str">
            <v>6500002033</v>
          </cell>
          <cell r="B5691" t="str">
            <v>OUTER RAIL, PATIENT LT SUBASSY</v>
          </cell>
          <cell r="C5691" t="str">
            <v>P18</v>
          </cell>
          <cell r="D5691" t="str">
            <v>EMS Parts</v>
          </cell>
          <cell r="E5691" t="str">
            <v>20</v>
          </cell>
          <cell r="F5691" t="str">
            <v>700</v>
          </cell>
          <cell r="G5691" t="str">
            <v xml:space="preserve">          11</v>
          </cell>
          <cell r="H5691" t="str">
            <v>EA</v>
          </cell>
          <cell r="I5691">
            <v>563.16</v>
          </cell>
          <cell r="J5691">
            <v>0.09</v>
          </cell>
          <cell r="K5691">
            <v>614</v>
          </cell>
          <cell r="L5691">
            <v>9.0276298032530775E-2</v>
          </cell>
        </row>
        <row r="5692">
          <cell r="A5692" t="str">
            <v>6500002033</v>
          </cell>
          <cell r="B5692" t="str">
            <v>OUTER RAIL, PATIENT LT SUBASSY</v>
          </cell>
          <cell r="C5692" t="str">
            <v>P18</v>
          </cell>
          <cell r="D5692" t="str">
            <v>EMS Parts</v>
          </cell>
          <cell r="E5692" t="str">
            <v>20</v>
          </cell>
          <cell r="F5692" t="str">
            <v>700</v>
          </cell>
          <cell r="G5692" t="str">
            <v xml:space="preserve">          10</v>
          </cell>
          <cell r="H5692" t="str">
            <v>EA</v>
          </cell>
          <cell r="I5692">
            <v>549</v>
          </cell>
          <cell r="J5692">
            <v>0.09</v>
          </cell>
          <cell r="K5692">
            <v>598</v>
          </cell>
          <cell r="L5692">
            <v>8.9253187613843349E-2</v>
          </cell>
        </row>
        <row r="5693">
          <cell r="A5693" t="str">
            <v>6500002034</v>
          </cell>
          <cell r="B5693" t="str">
            <v>HYDRAULIC CYLINDER ASSEMBLY</v>
          </cell>
          <cell r="C5693" t="str">
            <v>P18</v>
          </cell>
          <cell r="D5693" t="str">
            <v>EMS Parts</v>
          </cell>
          <cell r="E5693" t="str">
            <v>20</v>
          </cell>
          <cell r="F5693" t="str">
            <v>700</v>
          </cell>
          <cell r="G5693" t="str">
            <v xml:space="preserve">          11</v>
          </cell>
          <cell r="H5693" t="str">
            <v>EA</v>
          </cell>
          <cell r="I5693">
            <v>1172.98</v>
          </cell>
          <cell r="J5693">
            <v>0.09</v>
          </cell>
          <cell r="K5693">
            <v>1279</v>
          </cell>
          <cell r="L5693">
            <v>9.0385172807720487E-2</v>
          </cell>
        </row>
        <row r="5694">
          <cell r="A5694" t="str">
            <v>6500002034</v>
          </cell>
          <cell r="B5694" t="str">
            <v>HYDRAULIC CYLINDER ASSEMBLY</v>
          </cell>
          <cell r="C5694" t="str">
            <v>P18</v>
          </cell>
          <cell r="D5694" t="str">
            <v>EMS Parts</v>
          </cell>
          <cell r="E5694" t="str">
            <v>20</v>
          </cell>
          <cell r="F5694" t="str">
            <v>700</v>
          </cell>
          <cell r="G5694" t="str">
            <v xml:space="preserve">          10</v>
          </cell>
          <cell r="H5694" t="str">
            <v>EA</v>
          </cell>
          <cell r="I5694">
            <v>1143</v>
          </cell>
          <cell r="J5694">
            <v>0.09</v>
          </cell>
          <cell r="K5694">
            <v>1246</v>
          </cell>
          <cell r="L5694">
            <v>9.0113735783027116E-2</v>
          </cell>
        </row>
        <row r="5695">
          <cell r="A5695" t="str">
            <v>6500002050</v>
          </cell>
          <cell r="B5695" t="str">
            <v>BRACKET WELDMENT, PWRLD FEF</v>
          </cell>
          <cell r="C5695" t="str">
            <v>P18</v>
          </cell>
          <cell r="D5695" t="str">
            <v>EMS Parts</v>
          </cell>
          <cell r="E5695" t="str">
            <v>20</v>
          </cell>
          <cell r="F5695" t="str">
            <v>700</v>
          </cell>
          <cell r="G5695" t="str">
            <v xml:space="preserve">          11</v>
          </cell>
          <cell r="H5695" t="str">
            <v>EA</v>
          </cell>
          <cell r="I5695">
            <v>274.33999999999997</v>
          </cell>
          <cell r="J5695">
            <v>0.09</v>
          </cell>
          <cell r="K5695">
            <v>299</v>
          </cell>
          <cell r="L5695">
            <v>8.9888459575709068E-2</v>
          </cell>
        </row>
        <row r="5696">
          <cell r="A5696" t="str">
            <v>6500002050</v>
          </cell>
          <cell r="B5696" t="str">
            <v>BRACKET WELDMENT, PWRLD FEF</v>
          </cell>
          <cell r="C5696" t="str">
            <v>P18</v>
          </cell>
          <cell r="D5696" t="str">
            <v>EMS Parts</v>
          </cell>
          <cell r="E5696" t="str">
            <v>20</v>
          </cell>
          <cell r="F5696" t="str">
            <v>700</v>
          </cell>
          <cell r="G5696" t="str">
            <v xml:space="preserve">          10</v>
          </cell>
          <cell r="H5696" t="str">
            <v>EA</v>
          </cell>
          <cell r="I5696">
            <v>269</v>
          </cell>
          <cell r="J5696">
            <v>0.09</v>
          </cell>
          <cell r="K5696">
            <v>293</v>
          </cell>
          <cell r="L5696">
            <v>8.9219330855018583E-2</v>
          </cell>
        </row>
        <row r="5697">
          <cell r="A5697" t="str">
            <v>6500002051</v>
          </cell>
          <cell r="B5697" t="str">
            <v>BRACKET, COT FE FASTENER</v>
          </cell>
          <cell r="C5697" t="str">
            <v>P18</v>
          </cell>
          <cell r="D5697" t="str">
            <v>EMS Parts</v>
          </cell>
          <cell r="E5697" t="str">
            <v>20</v>
          </cell>
          <cell r="F5697" t="str">
            <v>700</v>
          </cell>
          <cell r="G5697" t="str">
            <v xml:space="preserve">          10</v>
          </cell>
          <cell r="H5697" t="str">
            <v>EA</v>
          </cell>
          <cell r="I5697">
            <v>85</v>
          </cell>
          <cell r="J5697">
            <v>0.09</v>
          </cell>
          <cell r="K5697">
            <v>93</v>
          </cell>
          <cell r="L5697">
            <v>9.4117647058823528E-2</v>
          </cell>
        </row>
        <row r="5698">
          <cell r="A5698" t="str">
            <v>6500002051</v>
          </cell>
          <cell r="B5698" t="str">
            <v>BRACKET, COT FE FASTENER</v>
          </cell>
          <cell r="C5698" t="str">
            <v>P18</v>
          </cell>
          <cell r="D5698" t="str">
            <v>EMS Parts</v>
          </cell>
          <cell r="E5698" t="str">
            <v>20</v>
          </cell>
          <cell r="F5698" t="str">
            <v>700</v>
          </cell>
          <cell r="G5698" t="str">
            <v xml:space="preserve">          11</v>
          </cell>
          <cell r="H5698" t="str">
            <v>EA</v>
          </cell>
          <cell r="I5698">
            <v>82.65</v>
          </cell>
          <cell r="J5698">
            <v>0.09</v>
          </cell>
          <cell r="K5698">
            <v>90</v>
          </cell>
          <cell r="L5698">
            <v>8.8929219600725876E-2</v>
          </cell>
        </row>
        <row r="5699">
          <cell r="A5699" t="str">
            <v>6500002100</v>
          </cell>
          <cell r="B5699" t="str">
            <v>COMM BOARD, COT</v>
          </cell>
          <cell r="C5699" t="str">
            <v>P18</v>
          </cell>
          <cell r="D5699" t="str">
            <v>EMS Parts</v>
          </cell>
          <cell r="E5699" t="str">
            <v>20</v>
          </cell>
          <cell r="F5699" t="str">
            <v>700</v>
          </cell>
          <cell r="G5699" t="str">
            <v xml:space="preserve">          11</v>
          </cell>
          <cell r="H5699" t="str">
            <v>EA</v>
          </cell>
          <cell r="I5699">
            <v>699.56</v>
          </cell>
          <cell r="J5699">
            <v>0.09</v>
          </cell>
          <cell r="K5699">
            <v>763</v>
          </cell>
          <cell r="L5699">
            <v>9.0685573789239041E-2</v>
          </cell>
        </row>
        <row r="5700">
          <cell r="A5700" t="str">
            <v>6500002100</v>
          </cell>
          <cell r="B5700" t="str">
            <v>COMM BOARD, COT</v>
          </cell>
          <cell r="C5700" t="str">
            <v>P18</v>
          </cell>
          <cell r="D5700" t="str">
            <v>EMS Parts</v>
          </cell>
          <cell r="E5700" t="str">
            <v>20</v>
          </cell>
          <cell r="F5700" t="str">
            <v>700</v>
          </cell>
          <cell r="G5700" t="str">
            <v xml:space="preserve">          10</v>
          </cell>
          <cell r="H5700" t="str">
            <v>EA</v>
          </cell>
          <cell r="I5700">
            <v>681</v>
          </cell>
          <cell r="J5700">
            <v>0.09</v>
          </cell>
          <cell r="K5700">
            <v>742</v>
          </cell>
          <cell r="L5700">
            <v>8.957415565345081E-2</v>
          </cell>
        </row>
        <row r="5701">
          <cell r="A5701" t="str">
            <v>6500002103</v>
          </cell>
          <cell r="B5701" t="str">
            <v>COT DONGLE</v>
          </cell>
          <cell r="C5701" t="str">
            <v>P18</v>
          </cell>
          <cell r="D5701" t="str">
            <v>EMS Parts</v>
          </cell>
          <cell r="E5701" t="str">
            <v>20</v>
          </cell>
          <cell r="F5701" t="str">
            <v>700</v>
          </cell>
          <cell r="G5701" t="str">
            <v xml:space="preserve">          11</v>
          </cell>
          <cell r="H5701" t="str">
            <v>EA</v>
          </cell>
          <cell r="I5701">
            <v>503.81</v>
          </cell>
          <cell r="J5701">
            <v>0.09</v>
          </cell>
          <cell r="K5701">
            <v>549</v>
          </cell>
          <cell r="L5701">
            <v>8.9696512574184706E-2</v>
          </cell>
        </row>
        <row r="5702">
          <cell r="A5702" t="str">
            <v>6500002103</v>
          </cell>
          <cell r="B5702" t="str">
            <v>COT DONGLE</v>
          </cell>
          <cell r="C5702" t="str">
            <v>P18</v>
          </cell>
          <cell r="D5702" t="str">
            <v>EMS Parts</v>
          </cell>
          <cell r="E5702" t="str">
            <v>20</v>
          </cell>
          <cell r="F5702" t="str">
            <v>700</v>
          </cell>
          <cell r="G5702" t="str">
            <v xml:space="preserve">          10</v>
          </cell>
          <cell r="H5702" t="str">
            <v>EA</v>
          </cell>
          <cell r="I5702">
            <v>492</v>
          </cell>
          <cell r="J5702">
            <v>0.09</v>
          </cell>
          <cell r="K5702">
            <v>536</v>
          </cell>
          <cell r="L5702">
            <v>8.943089430894309E-2</v>
          </cell>
        </row>
        <row r="5703">
          <cell r="A5703" t="str">
            <v>6500002104</v>
          </cell>
          <cell r="B5703" t="str">
            <v>LOAD WHEEL PIN</v>
          </cell>
          <cell r="C5703" t="str">
            <v>P18</v>
          </cell>
          <cell r="D5703" t="str">
            <v>EMS Parts</v>
          </cell>
          <cell r="E5703" t="str">
            <v>20</v>
          </cell>
          <cell r="F5703" t="str">
            <v>700</v>
          </cell>
          <cell r="G5703" t="str">
            <v xml:space="preserve">          10</v>
          </cell>
          <cell r="H5703" t="str">
            <v>EA</v>
          </cell>
          <cell r="I5703">
            <v>45</v>
          </cell>
          <cell r="J5703">
            <v>0.09</v>
          </cell>
          <cell r="K5703">
            <v>49</v>
          </cell>
          <cell r="L5703">
            <v>8.8888888888888892E-2</v>
          </cell>
        </row>
        <row r="5704">
          <cell r="A5704" t="str">
            <v>6500002104</v>
          </cell>
          <cell r="B5704" t="str">
            <v>LOAD WHEEL PIN</v>
          </cell>
          <cell r="C5704" t="str">
            <v>P18</v>
          </cell>
          <cell r="D5704" t="str">
            <v>EMS Parts</v>
          </cell>
          <cell r="E5704" t="str">
            <v>20</v>
          </cell>
          <cell r="F5704" t="str">
            <v>700</v>
          </cell>
          <cell r="G5704" t="str">
            <v xml:space="preserve">          11</v>
          </cell>
          <cell r="H5704" t="str">
            <v>EA</v>
          </cell>
          <cell r="I5704">
            <v>41.53</v>
          </cell>
          <cell r="J5704">
            <v>0.09</v>
          </cell>
          <cell r="K5704">
            <v>45</v>
          </cell>
          <cell r="L5704">
            <v>8.3554057307970109E-2</v>
          </cell>
        </row>
        <row r="5705">
          <cell r="A5705" t="str">
            <v>6500002106</v>
          </cell>
          <cell r="B5705" t="str">
            <v>LOAD WHEEL FASTENER</v>
          </cell>
          <cell r="C5705" t="str">
            <v>P18</v>
          </cell>
          <cell r="D5705" t="str">
            <v>EMS Parts</v>
          </cell>
          <cell r="E5705" t="str">
            <v>20</v>
          </cell>
          <cell r="F5705" t="str">
            <v>700</v>
          </cell>
          <cell r="G5705" t="str">
            <v xml:space="preserve">          11</v>
          </cell>
          <cell r="H5705" t="str">
            <v>EA</v>
          </cell>
          <cell r="I5705">
            <v>22.65</v>
          </cell>
          <cell r="J5705">
            <v>0.09</v>
          </cell>
          <cell r="K5705">
            <v>25</v>
          </cell>
          <cell r="L5705">
            <v>0.10375275938189853</v>
          </cell>
        </row>
        <row r="5706">
          <cell r="A5706" t="str">
            <v>6500002106</v>
          </cell>
          <cell r="B5706" t="str">
            <v>LOAD WHEEL FASTENER</v>
          </cell>
          <cell r="C5706" t="str">
            <v>P18</v>
          </cell>
          <cell r="D5706" t="str">
            <v>EMS Parts</v>
          </cell>
          <cell r="E5706" t="str">
            <v>20</v>
          </cell>
          <cell r="F5706" t="str">
            <v>700</v>
          </cell>
          <cell r="G5706" t="str">
            <v xml:space="preserve">          10</v>
          </cell>
          <cell r="H5706" t="str">
            <v>EA</v>
          </cell>
          <cell r="I5706">
            <v>25</v>
          </cell>
          <cell r="J5706">
            <v>0.09</v>
          </cell>
          <cell r="K5706">
            <v>27</v>
          </cell>
          <cell r="L5706">
            <v>0.08</v>
          </cell>
        </row>
        <row r="5707">
          <cell r="A5707" t="str">
            <v>6500002107</v>
          </cell>
          <cell r="B5707" t="str">
            <v>SAFETY BAR PIVOT, PR</v>
          </cell>
          <cell r="C5707" t="str">
            <v>P18</v>
          </cell>
          <cell r="D5707" t="str">
            <v>EMS Parts</v>
          </cell>
          <cell r="E5707" t="str">
            <v>20</v>
          </cell>
          <cell r="F5707" t="str">
            <v>700</v>
          </cell>
          <cell r="G5707" t="str">
            <v xml:space="preserve">          10</v>
          </cell>
          <cell r="H5707" t="str">
            <v>EA</v>
          </cell>
          <cell r="I5707">
            <v>14</v>
          </cell>
          <cell r="J5707">
            <v>0.09</v>
          </cell>
          <cell r="K5707">
            <v>15.260000000000002</v>
          </cell>
          <cell r="L5707">
            <v>9.0000000000000108E-2</v>
          </cell>
        </row>
        <row r="5708">
          <cell r="A5708" t="str">
            <v>6500002107</v>
          </cell>
          <cell r="B5708" t="str">
            <v>SAFETY BAR PIVOT, PR</v>
          </cell>
          <cell r="C5708" t="str">
            <v>P18</v>
          </cell>
          <cell r="D5708" t="str">
            <v>EMS Parts</v>
          </cell>
          <cell r="E5708" t="str">
            <v>20</v>
          </cell>
          <cell r="F5708" t="str">
            <v>700</v>
          </cell>
          <cell r="G5708" t="str">
            <v xml:space="preserve">          11</v>
          </cell>
          <cell r="H5708" t="str">
            <v>EA</v>
          </cell>
          <cell r="I5708">
            <v>10.83</v>
          </cell>
          <cell r="J5708">
            <v>0.09</v>
          </cell>
          <cell r="K5708">
            <v>11.8047</v>
          </cell>
          <cell r="L5708">
            <v>9.0000000000000024E-2</v>
          </cell>
        </row>
        <row r="5709">
          <cell r="A5709" t="str">
            <v>6500002108</v>
          </cell>
          <cell r="B5709" t="str">
            <v>SAFETY BAR PIVOT, PL</v>
          </cell>
          <cell r="C5709" t="str">
            <v>P18</v>
          </cell>
          <cell r="D5709" t="str">
            <v>EMS Parts</v>
          </cell>
          <cell r="E5709" t="str">
            <v>20</v>
          </cell>
          <cell r="F5709" t="str">
            <v>700</v>
          </cell>
          <cell r="G5709" t="str">
            <v xml:space="preserve">          10</v>
          </cell>
          <cell r="H5709" t="str">
            <v>EA</v>
          </cell>
          <cell r="I5709">
            <v>14</v>
          </cell>
          <cell r="J5709">
            <v>0.09</v>
          </cell>
          <cell r="K5709">
            <v>15.260000000000002</v>
          </cell>
          <cell r="L5709">
            <v>9.0000000000000108E-2</v>
          </cell>
        </row>
        <row r="5710">
          <cell r="A5710" t="str">
            <v>6500002108</v>
          </cell>
          <cell r="B5710" t="str">
            <v>SAFETY BAR PIVOT, PL</v>
          </cell>
          <cell r="C5710" t="str">
            <v>P18</v>
          </cell>
          <cell r="D5710" t="str">
            <v>EMS Parts</v>
          </cell>
          <cell r="E5710" t="str">
            <v>20</v>
          </cell>
          <cell r="F5710" t="str">
            <v>700</v>
          </cell>
          <cell r="G5710" t="str">
            <v xml:space="preserve">          11</v>
          </cell>
          <cell r="H5710" t="str">
            <v>EA</v>
          </cell>
          <cell r="I5710">
            <v>10.83</v>
          </cell>
          <cell r="J5710">
            <v>0.09</v>
          </cell>
          <cell r="K5710">
            <v>11.8047</v>
          </cell>
          <cell r="L5710">
            <v>9.0000000000000024E-2</v>
          </cell>
        </row>
        <row r="5711">
          <cell r="A5711" t="str">
            <v>6500002109</v>
          </cell>
          <cell r="B5711" t="str">
            <v>LOAD WHEEL HORN COVER, PL</v>
          </cell>
          <cell r="C5711" t="str">
            <v>P18</v>
          </cell>
          <cell r="D5711" t="str">
            <v>EMS Parts</v>
          </cell>
          <cell r="E5711" t="str">
            <v>20</v>
          </cell>
          <cell r="F5711" t="str">
            <v>700</v>
          </cell>
          <cell r="G5711" t="str">
            <v xml:space="preserve">          11</v>
          </cell>
          <cell r="H5711" t="str">
            <v>EA</v>
          </cell>
          <cell r="I5711">
            <v>15.33</v>
          </cell>
          <cell r="J5711">
            <v>0.09</v>
          </cell>
          <cell r="K5711">
            <v>16.709700000000002</v>
          </cell>
          <cell r="L5711">
            <v>9.0000000000000094E-2</v>
          </cell>
        </row>
        <row r="5712">
          <cell r="A5712" t="str">
            <v>6500002109</v>
          </cell>
          <cell r="B5712" t="str">
            <v>LOAD WHEEL HORN COVER, PL</v>
          </cell>
          <cell r="C5712" t="str">
            <v>P18</v>
          </cell>
          <cell r="D5712" t="str">
            <v>EMS Parts</v>
          </cell>
          <cell r="E5712" t="str">
            <v>20</v>
          </cell>
          <cell r="F5712" t="str">
            <v>700</v>
          </cell>
          <cell r="G5712" t="str">
            <v xml:space="preserve">          10</v>
          </cell>
          <cell r="H5712" t="str">
            <v>EA</v>
          </cell>
          <cell r="I5712">
            <v>17</v>
          </cell>
          <cell r="J5712">
            <v>0.09</v>
          </cell>
          <cell r="K5712">
            <v>18.53</v>
          </cell>
          <cell r="L5712">
            <v>9.0000000000000066E-2</v>
          </cell>
        </row>
        <row r="5713">
          <cell r="A5713" t="str">
            <v>6500002110</v>
          </cell>
          <cell r="B5713" t="str">
            <v>LOAD WHEEL HORN COVER, PR</v>
          </cell>
          <cell r="C5713" t="str">
            <v>P18</v>
          </cell>
          <cell r="D5713" t="str">
            <v>EMS Parts</v>
          </cell>
          <cell r="E5713" t="str">
            <v>20</v>
          </cell>
          <cell r="F5713" t="str">
            <v>700</v>
          </cell>
          <cell r="G5713" t="str">
            <v xml:space="preserve">          11</v>
          </cell>
          <cell r="H5713" t="str">
            <v>EA</v>
          </cell>
          <cell r="I5713">
            <v>15.33</v>
          </cell>
          <cell r="J5713">
            <v>0.09</v>
          </cell>
          <cell r="K5713">
            <v>16.709700000000002</v>
          </cell>
          <cell r="L5713">
            <v>9.0000000000000094E-2</v>
          </cell>
        </row>
        <row r="5714">
          <cell r="A5714" t="str">
            <v>6500002110</v>
          </cell>
          <cell r="B5714" t="str">
            <v>LOAD WHEEL HORN COVER, PR</v>
          </cell>
          <cell r="C5714" t="str">
            <v>P18</v>
          </cell>
          <cell r="D5714" t="str">
            <v>EMS Parts</v>
          </cell>
          <cell r="E5714" t="str">
            <v>20</v>
          </cell>
          <cell r="F5714" t="str">
            <v>700</v>
          </cell>
          <cell r="G5714" t="str">
            <v xml:space="preserve">          10</v>
          </cell>
          <cell r="H5714" t="str">
            <v>EA</v>
          </cell>
          <cell r="I5714">
            <v>17</v>
          </cell>
          <cell r="J5714">
            <v>0.09</v>
          </cell>
          <cell r="K5714">
            <v>18.53</v>
          </cell>
          <cell r="L5714">
            <v>9.0000000000000066E-2</v>
          </cell>
        </row>
        <row r="5715">
          <cell r="A5715" t="str">
            <v>6500002111</v>
          </cell>
          <cell r="B5715" t="str">
            <v>GUIDE, FE FASTENER, MACHINED</v>
          </cell>
          <cell r="C5715" t="str">
            <v>P18</v>
          </cell>
          <cell r="D5715" t="str">
            <v>EMS Parts</v>
          </cell>
          <cell r="E5715" t="str">
            <v>20</v>
          </cell>
          <cell r="F5715" t="str">
            <v>700</v>
          </cell>
          <cell r="G5715" t="str">
            <v xml:space="preserve">          11</v>
          </cell>
          <cell r="H5715" t="str">
            <v>EA</v>
          </cell>
          <cell r="I5715">
            <v>196.24</v>
          </cell>
          <cell r="J5715">
            <v>0.09</v>
          </cell>
          <cell r="K5715">
            <v>214</v>
          </cell>
          <cell r="L5715">
            <v>9.0501426824296724E-2</v>
          </cell>
        </row>
        <row r="5716">
          <cell r="A5716" t="str">
            <v>6500002111</v>
          </cell>
          <cell r="B5716" t="str">
            <v>GUIDE, FE FASTENER, MACHINED</v>
          </cell>
          <cell r="C5716" t="str">
            <v>P18</v>
          </cell>
          <cell r="D5716" t="str">
            <v>EMS Parts</v>
          </cell>
          <cell r="E5716" t="str">
            <v>20</v>
          </cell>
          <cell r="F5716" t="str">
            <v>700</v>
          </cell>
          <cell r="G5716" t="str">
            <v xml:space="preserve">          10</v>
          </cell>
          <cell r="H5716" t="str">
            <v>EA</v>
          </cell>
          <cell r="I5716">
            <v>194</v>
          </cell>
          <cell r="J5716">
            <v>0.09</v>
          </cell>
          <cell r="K5716">
            <v>211</v>
          </cell>
          <cell r="L5716">
            <v>8.7628865979381437E-2</v>
          </cell>
        </row>
        <row r="5717">
          <cell r="A5717" t="str">
            <v>6500002112</v>
          </cell>
          <cell r="B5717" t="str">
            <v>HOOK, COT FE FASTENER</v>
          </cell>
          <cell r="C5717" t="str">
            <v>P18</v>
          </cell>
          <cell r="D5717" t="str">
            <v>EMS Parts</v>
          </cell>
          <cell r="E5717" t="str">
            <v>20</v>
          </cell>
          <cell r="F5717" t="str">
            <v>700</v>
          </cell>
          <cell r="G5717" t="str">
            <v xml:space="preserve">          10</v>
          </cell>
          <cell r="H5717" t="str">
            <v>EA</v>
          </cell>
          <cell r="I5717">
            <v>86</v>
          </cell>
          <cell r="J5717">
            <v>0.09</v>
          </cell>
          <cell r="K5717">
            <v>94</v>
          </cell>
          <cell r="L5717">
            <v>9.3023255813953487E-2</v>
          </cell>
        </row>
        <row r="5718">
          <cell r="A5718" t="str">
            <v>6500002112</v>
          </cell>
          <cell r="B5718" t="str">
            <v>HOOK, COT FE FASTENER</v>
          </cell>
          <cell r="C5718" t="str">
            <v>P18</v>
          </cell>
          <cell r="D5718" t="str">
            <v>EMS Parts</v>
          </cell>
          <cell r="E5718" t="str">
            <v>20</v>
          </cell>
          <cell r="F5718" t="str">
            <v>700</v>
          </cell>
          <cell r="G5718" t="str">
            <v xml:space="preserve">          11</v>
          </cell>
          <cell r="H5718" t="str">
            <v>EA</v>
          </cell>
          <cell r="I5718">
            <v>83.85</v>
          </cell>
          <cell r="J5718">
            <v>0.09</v>
          </cell>
          <cell r="K5718">
            <v>91</v>
          </cell>
          <cell r="L5718">
            <v>8.5271317829457433E-2</v>
          </cell>
        </row>
        <row r="5719">
          <cell r="A5719" t="str">
            <v>6500002113</v>
          </cell>
          <cell r="B5719" t="str">
            <v>BEARING PLATE, FE FSTNR, MACH</v>
          </cell>
          <cell r="C5719" t="str">
            <v>P18</v>
          </cell>
          <cell r="D5719" t="str">
            <v>EMS Parts</v>
          </cell>
          <cell r="E5719" t="str">
            <v>20</v>
          </cell>
          <cell r="F5719" t="str">
            <v>700</v>
          </cell>
          <cell r="G5719" t="str">
            <v xml:space="preserve">          10</v>
          </cell>
          <cell r="H5719" t="str">
            <v>EA</v>
          </cell>
          <cell r="I5719">
            <v>220</v>
          </cell>
          <cell r="J5719">
            <v>0.09</v>
          </cell>
          <cell r="K5719">
            <v>240</v>
          </cell>
          <cell r="L5719">
            <v>9.0909090909090912E-2</v>
          </cell>
        </row>
        <row r="5720">
          <cell r="A5720" t="str">
            <v>6500002113</v>
          </cell>
          <cell r="B5720" t="str">
            <v>BEARING PLATE, FE FSTNR, MACH</v>
          </cell>
          <cell r="C5720" t="str">
            <v>P18</v>
          </cell>
          <cell r="D5720" t="str">
            <v>EMS Parts</v>
          </cell>
          <cell r="E5720" t="str">
            <v>20</v>
          </cell>
          <cell r="F5720" t="str">
            <v>700</v>
          </cell>
          <cell r="G5720" t="str">
            <v xml:space="preserve">          11</v>
          </cell>
          <cell r="H5720" t="str">
            <v>EA</v>
          </cell>
          <cell r="I5720">
            <v>225.21</v>
          </cell>
          <cell r="J5720">
            <v>0.09</v>
          </cell>
          <cell r="K5720">
            <v>245</v>
          </cell>
          <cell r="L5720">
            <v>8.787354025132095E-2</v>
          </cell>
        </row>
        <row r="5721">
          <cell r="A5721" t="str">
            <v>6500002114</v>
          </cell>
          <cell r="B5721" t="str">
            <v>SLEEVE, COMPRESSION LIMITER</v>
          </cell>
          <cell r="C5721" t="str">
            <v>P18</v>
          </cell>
          <cell r="D5721" t="str">
            <v>EMS Parts</v>
          </cell>
          <cell r="E5721" t="str">
            <v>20</v>
          </cell>
          <cell r="F5721" t="str">
            <v>700</v>
          </cell>
          <cell r="G5721" t="str">
            <v xml:space="preserve">          11</v>
          </cell>
          <cell r="H5721" t="str">
            <v>EA</v>
          </cell>
          <cell r="I5721">
            <v>7.46</v>
          </cell>
          <cell r="J5721">
            <v>0.09</v>
          </cell>
          <cell r="K5721">
            <v>8.1314000000000011</v>
          </cell>
          <cell r="L5721">
            <v>9.0000000000000149E-2</v>
          </cell>
        </row>
        <row r="5722">
          <cell r="A5722" t="str">
            <v>6500002114</v>
          </cell>
          <cell r="B5722" t="str">
            <v>SLEEVE, COMPRESSION LIMITER</v>
          </cell>
          <cell r="C5722" t="str">
            <v>P18</v>
          </cell>
          <cell r="D5722" t="str">
            <v>EMS Parts</v>
          </cell>
          <cell r="E5722" t="str">
            <v>20</v>
          </cell>
          <cell r="F5722" t="str">
            <v>700</v>
          </cell>
          <cell r="G5722" t="str">
            <v xml:space="preserve">          10</v>
          </cell>
          <cell r="H5722" t="str">
            <v>EA</v>
          </cell>
          <cell r="I5722">
            <v>11</v>
          </cell>
          <cell r="J5722">
            <v>0.09</v>
          </cell>
          <cell r="K5722">
            <v>11.99</v>
          </cell>
          <cell r="L5722">
            <v>9.0000000000000024E-2</v>
          </cell>
        </row>
        <row r="5723">
          <cell r="A5723" t="str">
            <v>6500002119</v>
          </cell>
          <cell r="B5723" t="str">
            <v>SPACER, COT, FE FASTENER</v>
          </cell>
          <cell r="C5723" t="str">
            <v>P18</v>
          </cell>
          <cell r="D5723" t="str">
            <v>EMS Parts</v>
          </cell>
          <cell r="E5723" t="str">
            <v>20</v>
          </cell>
          <cell r="F5723" t="str">
            <v>700</v>
          </cell>
          <cell r="G5723" t="str">
            <v xml:space="preserve">          11</v>
          </cell>
          <cell r="H5723" t="str">
            <v>EA</v>
          </cell>
          <cell r="I5723">
            <v>10.02</v>
          </cell>
          <cell r="J5723">
            <v>0.09</v>
          </cell>
          <cell r="K5723">
            <v>10.921800000000001</v>
          </cell>
          <cell r="L5723">
            <v>9.0000000000000149E-2</v>
          </cell>
        </row>
        <row r="5724">
          <cell r="A5724" t="str">
            <v>6500002119</v>
          </cell>
          <cell r="B5724" t="str">
            <v>SPACER, COT, FE FASTENER</v>
          </cell>
          <cell r="C5724" t="str">
            <v>P18</v>
          </cell>
          <cell r="D5724" t="str">
            <v>EMS Parts</v>
          </cell>
          <cell r="E5724" t="str">
            <v>20</v>
          </cell>
          <cell r="F5724" t="str">
            <v>700</v>
          </cell>
          <cell r="G5724" t="str">
            <v xml:space="preserve">          10</v>
          </cell>
          <cell r="H5724" t="str">
            <v>EA</v>
          </cell>
          <cell r="I5724">
            <v>13</v>
          </cell>
          <cell r="J5724">
            <v>0.09</v>
          </cell>
          <cell r="K5724">
            <v>14.170000000000002</v>
          </cell>
          <cell r="L5724">
            <v>9.0000000000000135E-2</v>
          </cell>
        </row>
        <row r="5725">
          <cell r="A5725" t="str">
            <v>6500002120</v>
          </cell>
          <cell r="B5725" t="str">
            <v>LOAD WHEEL HORN, PL</v>
          </cell>
          <cell r="C5725" t="str">
            <v>P18</v>
          </cell>
          <cell r="D5725" t="str">
            <v>EMS Parts</v>
          </cell>
          <cell r="E5725" t="str">
            <v>20</v>
          </cell>
          <cell r="F5725" t="str">
            <v>700</v>
          </cell>
          <cell r="G5725" t="str">
            <v xml:space="preserve">          10</v>
          </cell>
          <cell r="H5725" t="str">
            <v>EA</v>
          </cell>
          <cell r="I5725">
            <v>34</v>
          </cell>
          <cell r="J5725">
            <v>0.09</v>
          </cell>
          <cell r="K5725">
            <v>37</v>
          </cell>
          <cell r="L5725">
            <v>8.8235294117647065E-2</v>
          </cell>
        </row>
        <row r="5726">
          <cell r="A5726" t="str">
            <v>6500002120</v>
          </cell>
          <cell r="B5726" t="str">
            <v>LOAD WHEEL HORN, PL</v>
          </cell>
          <cell r="C5726" t="str">
            <v>P18</v>
          </cell>
          <cell r="D5726" t="str">
            <v>EMS Parts</v>
          </cell>
          <cell r="E5726" t="str">
            <v>20</v>
          </cell>
          <cell r="F5726" t="str">
            <v>700</v>
          </cell>
          <cell r="G5726" t="str">
            <v xml:space="preserve">          11</v>
          </cell>
          <cell r="H5726" t="str">
            <v>EA</v>
          </cell>
          <cell r="I5726">
            <v>33.299999999999997</v>
          </cell>
          <cell r="J5726">
            <v>0.09</v>
          </cell>
          <cell r="K5726">
            <v>36</v>
          </cell>
          <cell r="L5726">
            <v>8.1081081081081169E-2</v>
          </cell>
        </row>
        <row r="5727">
          <cell r="A5727" t="str">
            <v>6500002121</v>
          </cell>
          <cell r="B5727" t="str">
            <v>LOAD WHEEL HORN, PR</v>
          </cell>
          <cell r="C5727" t="str">
            <v>P18</v>
          </cell>
          <cell r="D5727" t="str">
            <v>EMS Parts</v>
          </cell>
          <cell r="E5727" t="str">
            <v>20</v>
          </cell>
          <cell r="F5727" t="str">
            <v>700</v>
          </cell>
          <cell r="G5727" t="str">
            <v xml:space="preserve">          10</v>
          </cell>
          <cell r="H5727" t="str">
            <v>EA</v>
          </cell>
          <cell r="I5727">
            <v>34</v>
          </cell>
          <cell r="J5727">
            <v>0.09</v>
          </cell>
          <cell r="K5727">
            <v>37</v>
          </cell>
          <cell r="L5727">
            <v>8.8235294117647065E-2</v>
          </cell>
        </row>
        <row r="5728">
          <cell r="A5728" t="str">
            <v>6500002121</v>
          </cell>
          <cell r="B5728" t="str">
            <v>LOAD WHEEL HORN, PR</v>
          </cell>
          <cell r="C5728" t="str">
            <v>P18</v>
          </cell>
          <cell r="D5728" t="str">
            <v>EMS Parts</v>
          </cell>
          <cell r="E5728" t="str">
            <v>20</v>
          </cell>
          <cell r="F5728" t="str">
            <v>700</v>
          </cell>
          <cell r="G5728" t="str">
            <v xml:space="preserve">          11</v>
          </cell>
          <cell r="H5728" t="str">
            <v>EA</v>
          </cell>
          <cell r="I5728">
            <v>33.299999999999997</v>
          </cell>
          <cell r="J5728">
            <v>0.09</v>
          </cell>
          <cell r="K5728">
            <v>36</v>
          </cell>
          <cell r="L5728">
            <v>8.1081081081081169E-2</v>
          </cell>
        </row>
        <row r="5729">
          <cell r="A5729" t="str">
            <v>6500002122</v>
          </cell>
          <cell r="B5729" t="str">
            <v>WEAR PAD, COT FE FASTENER</v>
          </cell>
          <cell r="C5729" t="str">
            <v>P18</v>
          </cell>
          <cell r="D5729" t="str">
            <v>EMS Parts</v>
          </cell>
          <cell r="E5729" t="str">
            <v>20</v>
          </cell>
          <cell r="F5729" t="str">
            <v>700</v>
          </cell>
          <cell r="G5729" t="str">
            <v xml:space="preserve">          11</v>
          </cell>
          <cell r="H5729" t="str">
            <v>EA</v>
          </cell>
          <cell r="I5729">
            <v>6.76</v>
          </cell>
          <cell r="J5729">
            <v>0.09</v>
          </cell>
          <cell r="K5729">
            <v>7.3684000000000003</v>
          </cell>
          <cell r="L5729">
            <v>9.000000000000008E-2</v>
          </cell>
        </row>
        <row r="5730">
          <cell r="A5730" t="str">
            <v>6500002122</v>
          </cell>
          <cell r="B5730" t="str">
            <v>WEAR PAD, COT FE FASTENER</v>
          </cell>
          <cell r="C5730" t="str">
            <v>P18</v>
          </cell>
          <cell r="D5730" t="str">
            <v>EMS Parts</v>
          </cell>
          <cell r="E5730" t="str">
            <v>20</v>
          </cell>
          <cell r="F5730" t="str">
            <v>700</v>
          </cell>
          <cell r="G5730" t="str">
            <v xml:space="preserve">          10</v>
          </cell>
          <cell r="H5730" t="str">
            <v>EA</v>
          </cell>
          <cell r="I5730">
            <v>11</v>
          </cell>
          <cell r="J5730">
            <v>0.09</v>
          </cell>
          <cell r="K5730">
            <v>11.99</v>
          </cell>
          <cell r="L5730">
            <v>9.0000000000000024E-2</v>
          </cell>
        </row>
        <row r="5731">
          <cell r="A5731" t="str">
            <v>6500002123</v>
          </cell>
          <cell r="B5731" t="str">
            <v>ARM SPACER, COT</v>
          </cell>
          <cell r="C5731" t="str">
            <v>P18</v>
          </cell>
          <cell r="D5731" t="str">
            <v>EMS Parts</v>
          </cell>
          <cell r="E5731" t="str">
            <v>20</v>
          </cell>
          <cell r="F5731" t="str">
            <v>700</v>
          </cell>
          <cell r="G5731" t="str">
            <v xml:space="preserve">          11</v>
          </cell>
          <cell r="H5731" t="str">
            <v>EA</v>
          </cell>
          <cell r="I5731">
            <v>6.96</v>
          </cell>
          <cell r="J5731">
            <v>0.09</v>
          </cell>
          <cell r="K5731">
            <v>7.5864000000000003</v>
          </cell>
          <cell r="L5731">
            <v>9.0000000000000038E-2</v>
          </cell>
        </row>
        <row r="5732">
          <cell r="A5732" t="str">
            <v>6500002123</v>
          </cell>
          <cell r="B5732" t="str">
            <v>ARM SPACER, COT</v>
          </cell>
          <cell r="C5732" t="str">
            <v>P18</v>
          </cell>
          <cell r="D5732" t="str">
            <v>EMS Parts</v>
          </cell>
          <cell r="E5732" t="str">
            <v>20</v>
          </cell>
          <cell r="F5732" t="str">
            <v>700</v>
          </cell>
          <cell r="G5732" t="str">
            <v xml:space="preserve">          10</v>
          </cell>
          <cell r="H5732" t="str">
            <v>EA</v>
          </cell>
          <cell r="I5732">
            <v>11</v>
          </cell>
          <cell r="J5732">
            <v>0.09</v>
          </cell>
          <cell r="K5732">
            <v>11.99</v>
          </cell>
          <cell r="L5732">
            <v>9.0000000000000024E-2</v>
          </cell>
        </row>
        <row r="5733">
          <cell r="A5733" t="str">
            <v>6500002124</v>
          </cell>
          <cell r="B5733" t="str">
            <v>SLEEVE SPACER, COT ARM</v>
          </cell>
          <cell r="C5733" t="str">
            <v>P18</v>
          </cell>
          <cell r="D5733" t="str">
            <v>EMS Parts</v>
          </cell>
          <cell r="E5733" t="str">
            <v>20</v>
          </cell>
          <cell r="F5733" t="str">
            <v>700</v>
          </cell>
          <cell r="G5733" t="str">
            <v xml:space="preserve">          10</v>
          </cell>
          <cell r="H5733" t="str">
            <v>EA</v>
          </cell>
          <cell r="I5733">
            <v>5.35</v>
          </cell>
          <cell r="J5733">
            <v>0.09</v>
          </cell>
          <cell r="K5733">
            <v>5.8315000000000001</v>
          </cell>
          <cell r="L5733">
            <v>9.0000000000000094E-2</v>
          </cell>
        </row>
        <row r="5734">
          <cell r="A5734" t="str">
            <v>6500002124</v>
          </cell>
          <cell r="B5734" t="str">
            <v>SLEEVE SPACER, COT ARM</v>
          </cell>
          <cell r="C5734" t="str">
            <v>P18</v>
          </cell>
          <cell r="D5734" t="str">
            <v>EMS Parts</v>
          </cell>
          <cell r="E5734" t="str">
            <v>20</v>
          </cell>
          <cell r="F5734" t="str">
            <v>700</v>
          </cell>
          <cell r="G5734" t="str">
            <v xml:space="preserve">          11</v>
          </cell>
          <cell r="H5734" t="str">
            <v>EA</v>
          </cell>
          <cell r="I5734">
            <v>1.07</v>
          </cell>
          <cell r="J5734">
            <v>0.09</v>
          </cell>
          <cell r="K5734">
            <v>1.1663000000000001</v>
          </cell>
          <cell r="L5734">
            <v>9.0000000000000038E-2</v>
          </cell>
        </row>
        <row r="5735">
          <cell r="A5735" t="str">
            <v>6500002125</v>
          </cell>
          <cell r="B5735" t="str">
            <v>(WP#6994)PLATE, FLOATING, CAST</v>
          </cell>
          <cell r="C5735" t="str">
            <v>P18</v>
          </cell>
          <cell r="D5735" t="str">
            <v>EMS Parts</v>
          </cell>
          <cell r="E5735" t="str">
            <v>20</v>
          </cell>
          <cell r="F5735" t="str">
            <v>700</v>
          </cell>
          <cell r="G5735" t="str">
            <v xml:space="preserve">          11</v>
          </cell>
          <cell r="H5735" t="str">
            <v>EA</v>
          </cell>
          <cell r="I5735">
            <v>171.7</v>
          </cell>
          <cell r="J5735">
            <v>0.09</v>
          </cell>
          <cell r="K5735">
            <v>187</v>
          </cell>
          <cell r="L5735">
            <v>8.9108910891089174E-2</v>
          </cell>
        </row>
        <row r="5736">
          <cell r="A5736" t="str">
            <v>6500002125</v>
          </cell>
          <cell r="B5736" t="str">
            <v>(WP#6994)PLATE, FLOATING, CAST</v>
          </cell>
          <cell r="C5736" t="str">
            <v>P18</v>
          </cell>
          <cell r="D5736" t="str">
            <v>EMS Parts</v>
          </cell>
          <cell r="E5736" t="str">
            <v>20</v>
          </cell>
          <cell r="F5736" t="str">
            <v>700</v>
          </cell>
          <cell r="G5736" t="str">
            <v xml:space="preserve">          10</v>
          </cell>
          <cell r="H5736" t="str">
            <v>EA</v>
          </cell>
          <cell r="I5736">
            <v>170</v>
          </cell>
          <cell r="J5736">
            <v>0.09</v>
          </cell>
          <cell r="K5736">
            <v>185</v>
          </cell>
          <cell r="L5736">
            <v>8.8235294117647065E-2</v>
          </cell>
        </row>
        <row r="5737">
          <cell r="A5737" t="str">
            <v>6500002126</v>
          </cell>
          <cell r="B5737" t="str">
            <v>SPACER PLATE, FE FASTENER</v>
          </cell>
          <cell r="C5737" t="str">
            <v>P18</v>
          </cell>
          <cell r="D5737" t="str">
            <v>EMS Parts</v>
          </cell>
          <cell r="E5737" t="str">
            <v>20</v>
          </cell>
          <cell r="F5737" t="str">
            <v>700</v>
          </cell>
          <cell r="G5737" t="str">
            <v xml:space="preserve">          11</v>
          </cell>
          <cell r="H5737" t="str">
            <v>EA</v>
          </cell>
          <cell r="I5737">
            <v>15</v>
          </cell>
          <cell r="J5737">
            <v>0.09</v>
          </cell>
          <cell r="K5737">
            <v>16.350000000000001</v>
          </cell>
          <cell r="L5737">
            <v>9.0000000000000094E-2</v>
          </cell>
        </row>
        <row r="5738">
          <cell r="A5738" t="str">
            <v>6500002126</v>
          </cell>
          <cell r="B5738" t="str">
            <v>SPACER PLATE, FE FASTENER</v>
          </cell>
          <cell r="C5738" t="str">
            <v>P18</v>
          </cell>
          <cell r="D5738" t="str">
            <v>EMS Parts</v>
          </cell>
          <cell r="E5738" t="str">
            <v>20</v>
          </cell>
          <cell r="F5738" t="str">
            <v>700</v>
          </cell>
          <cell r="G5738" t="str">
            <v xml:space="preserve">          10</v>
          </cell>
          <cell r="H5738" t="str">
            <v>EA</v>
          </cell>
          <cell r="I5738">
            <v>17</v>
          </cell>
          <cell r="J5738">
            <v>0.09</v>
          </cell>
          <cell r="K5738">
            <v>18.53</v>
          </cell>
          <cell r="L5738">
            <v>9.0000000000000066E-2</v>
          </cell>
        </row>
        <row r="5739">
          <cell r="A5739" t="str">
            <v>6500002129</v>
          </cell>
          <cell r="B5739" t="str">
            <v>PLATE, FLOATING, MACHINED</v>
          </cell>
          <cell r="C5739" t="str">
            <v>P18</v>
          </cell>
          <cell r="D5739" t="str">
            <v>EMS Parts</v>
          </cell>
          <cell r="E5739" t="str">
            <v>20</v>
          </cell>
          <cell r="F5739" t="str">
            <v>700</v>
          </cell>
          <cell r="G5739" t="str">
            <v xml:space="preserve">          11</v>
          </cell>
          <cell r="H5739" t="str">
            <v>EA</v>
          </cell>
          <cell r="I5739">
            <v>201.59</v>
          </cell>
          <cell r="J5739">
            <v>0.09</v>
          </cell>
          <cell r="K5739">
            <v>220</v>
          </cell>
          <cell r="L5739">
            <v>9.1323974403492214E-2</v>
          </cell>
        </row>
        <row r="5740">
          <cell r="A5740" t="str">
            <v>6500002129</v>
          </cell>
          <cell r="B5740" t="str">
            <v>PLATE, FLOATING, MACHINED</v>
          </cell>
          <cell r="C5740" t="str">
            <v>P18</v>
          </cell>
          <cell r="D5740" t="str">
            <v>EMS Parts</v>
          </cell>
          <cell r="E5740" t="str">
            <v>20</v>
          </cell>
          <cell r="F5740" t="str">
            <v>700</v>
          </cell>
          <cell r="G5740" t="str">
            <v xml:space="preserve">          10</v>
          </cell>
          <cell r="H5740" t="str">
            <v>EA</v>
          </cell>
          <cell r="I5740">
            <v>199</v>
          </cell>
          <cell r="J5740">
            <v>0.09</v>
          </cell>
          <cell r="K5740">
            <v>217</v>
          </cell>
          <cell r="L5740">
            <v>9.0452261306532666E-2</v>
          </cell>
        </row>
        <row r="5741">
          <cell r="A5741" t="str">
            <v>6500002130</v>
          </cell>
          <cell r="B5741" t="str">
            <v>SUPPORT BRKT, LITTER, MACHINED</v>
          </cell>
          <cell r="C5741" t="str">
            <v>P18</v>
          </cell>
          <cell r="D5741" t="str">
            <v>EMS Parts</v>
          </cell>
          <cell r="E5741" t="str">
            <v>20</v>
          </cell>
          <cell r="F5741" t="str">
            <v>700</v>
          </cell>
          <cell r="G5741" t="str">
            <v xml:space="preserve">          11</v>
          </cell>
          <cell r="H5741" t="str">
            <v>EA</v>
          </cell>
          <cell r="I5741">
            <v>57</v>
          </cell>
          <cell r="J5741">
            <v>0.09</v>
          </cell>
          <cell r="K5741">
            <v>62</v>
          </cell>
          <cell r="L5741">
            <v>8.771929824561403E-2</v>
          </cell>
        </row>
        <row r="5742">
          <cell r="A5742" t="str">
            <v>6500002130</v>
          </cell>
          <cell r="B5742" t="str">
            <v>SUPPORT BRKT, LITTER, MACHINED</v>
          </cell>
          <cell r="C5742" t="str">
            <v>P18</v>
          </cell>
          <cell r="D5742" t="str">
            <v>EMS Parts</v>
          </cell>
          <cell r="E5742" t="str">
            <v>20</v>
          </cell>
          <cell r="F5742" t="str">
            <v>700</v>
          </cell>
          <cell r="G5742" t="str">
            <v xml:space="preserve">          10</v>
          </cell>
          <cell r="H5742" t="str">
            <v>EA</v>
          </cell>
          <cell r="I5742">
            <v>58</v>
          </cell>
          <cell r="J5742">
            <v>0.09</v>
          </cell>
          <cell r="K5742">
            <v>63</v>
          </cell>
          <cell r="L5742">
            <v>8.6206896551724144E-2</v>
          </cell>
        </row>
        <row r="5743">
          <cell r="A5743" t="str">
            <v>6500002131</v>
          </cell>
          <cell r="B5743" t="str">
            <v>SUPPORT BRKT LITTER INNER MACH</v>
          </cell>
          <cell r="C5743" t="str">
            <v>P18</v>
          </cell>
          <cell r="D5743" t="str">
            <v>EMS Parts</v>
          </cell>
          <cell r="E5743" t="str">
            <v>20</v>
          </cell>
          <cell r="F5743" t="str">
            <v>700</v>
          </cell>
          <cell r="G5743" t="str">
            <v xml:space="preserve">          11</v>
          </cell>
          <cell r="H5743" t="str">
            <v>EA</v>
          </cell>
          <cell r="I5743">
            <v>41</v>
          </cell>
          <cell r="J5743">
            <v>0.09</v>
          </cell>
          <cell r="K5743">
            <v>45</v>
          </cell>
          <cell r="L5743">
            <v>9.7560975609756101E-2</v>
          </cell>
        </row>
        <row r="5744">
          <cell r="A5744" t="str">
            <v>6500002131</v>
          </cell>
          <cell r="B5744" t="str">
            <v>SUPPORT BRKT LITTER INNER MACH</v>
          </cell>
          <cell r="C5744" t="str">
            <v>P18</v>
          </cell>
          <cell r="D5744" t="str">
            <v>EMS Parts</v>
          </cell>
          <cell r="E5744" t="str">
            <v>20</v>
          </cell>
          <cell r="F5744" t="str">
            <v>700</v>
          </cell>
          <cell r="G5744" t="str">
            <v xml:space="preserve">          10</v>
          </cell>
          <cell r="H5744" t="str">
            <v>EA</v>
          </cell>
          <cell r="I5744">
            <v>45</v>
          </cell>
          <cell r="J5744">
            <v>0.09</v>
          </cell>
          <cell r="K5744">
            <v>49</v>
          </cell>
          <cell r="L5744">
            <v>8.8888888888888892E-2</v>
          </cell>
        </row>
        <row r="5745">
          <cell r="A5745" t="str">
            <v>6500002133</v>
          </cell>
          <cell r="B5745" t="str">
            <v>COT SECONDARY COIL</v>
          </cell>
          <cell r="C5745" t="str">
            <v>P18</v>
          </cell>
          <cell r="D5745" t="str">
            <v>EMS Parts</v>
          </cell>
          <cell r="E5745" t="str">
            <v>20</v>
          </cell>
          <cell r="F5745" t="str">
            <v>700</v>
          </cell>
          <cell r="G5745" t="str">
            <v xml:space="preserve">          11</v>
          </cell>
          <cell r="H5745" t="str">
            <v>EA</v>
          </cell>
          <cell r="I5745">
            <v>139.13</v>
          </cell>
          <cell r="J5745">
            <v>0.09</v>
          </cell>
          <cell r="K5745">
            <v>152</v>
          </cell>
          <cell r="L5745">
            <v>9.2503414073169019E-2</v>
          </cell>
        </row>
        <row r="5746">
          <cell r="A5746" t="str">
            <v>6500002133</v>
          </cell>
          <cell r="B5746" t="str">
            <v>COT SECONDARY COIL</v>
          </cell>
          <cell r="C5746" t="str">
            <v>P18</v>
          </cell>
          <cell r="D5746" t="str">
            <v>EMS Parts</v>
          </cell>
          <cell r="E5746" t="str">
            <v>20</v>
          </cell>
          <cell r="F5746" t="str">
            <v>700</v>
          </cell>
          <cell r="G5746" t="str">
            <v xml:space="preserve">          10</v>
          </cell>
          <cell r="H5746" t="str">
            <v>EA</v>
          </cell>
          <cell r="I5746">
            <v>137</v>
          </cell>
          <cell r="J5746">
            <v>0.09</v>
          </cell>
          <cell r="K5746">
            <v>149</v>
          </cell>
          <cell r="L5746">
            <v>8.7591240875912413E-2</v>
          </cell>
        </row>
        <row r="5747">
          <cell r="A5747" t="str">
            <v>6500002135</v>
          </cell>
          <cell r="B5747" t="str">
            <v>COIL HOLDER, COT F/E FASTENER</v>
          </cell>
          <cell r="C5747" t="str">
            <v>P18</v>
          </cell>
          <cell r="D5747" t="str">
            <v>EMS Parts</v>
          </cell>
          <cell r="E5747" t="str">
            <v>20</v>
          </cell>
          <cell r="F5747" t="str">
            <v>700</v>
          </cell>
          <cell r="G5747" t="str">
            <v xml:space="preserve">          11</v>
          </cell>
          <cell r="H5747" t="str">
            <v>EA</v>
          </cell>
          <cell r="I5747">
            <v>17.82</v>
          </cell>
          <cell r="J5747">
            <v>0.09</v>
          </cell>
          <cell r="K5747">
            <v>19.423800000000004</v>
          </cell>
          <cell r="L5747">
            <v>9.0000000000000177E-2</v>
          </cell>
        </row>
        <row r="5748">
          <cell r="A5748" t="str">
            <v>6500002135</v>
          </cell>
          <cell r="B5748" t="str">
            <v>COIL HOLDER, COT F/E FASTENER</v>
          </cell>
          <cell r="C5748" t="str">
            <v>P18</v>
          </cell>
          <cell r="D5748" t="str">
            <v>EMS Parts</v>
          </cell>
          <cell r="E5748" t="str">
            <v>20</v>
          </cell>
          <cell r="F5748" t="str">
            <v>700</v>
          </cell>
          <cell r="G5748" t="str">
            <v xml:space="preserve">          10</v>
          </cell>
          <cell r="H5748" t="str">
            <v>EA</v>
          </cell>
          <cell r="I5748">
            <v>19</v>
          </cell>
          <cell r="J5748">
            <v>0.09</v>
          </cell>
          <cell r="K5748">
            <v>20.71</v>
          </cell>
          <cell r="L5748">
            <v>9.0000000000000038E-2</v>
          </cell>
        </row>
        <row r="5749">
          <cell r="A5749" t="str">
            <v>6500002136</v>
          </cell>
          <cell r="B5749" t="str">
            <v>HOUSING, COT, FE, FASTENER</v>
          </cell>
          <cell r="C5749" t="str">
            <v>P18</v>
          </cell>
          <cell r="D5749" t="str">
            <v>EMS Parts</v>
          </cell>
          <cell r="E5749" t="str">
            <v>20</v>
          </cell>
          <cell r="F5749" t="str">
            <v>700</v>
          </cell>
          <cell r="G5749" t="str">
            <v xml:space="preserve">          11</v>
          </cell>
          <cell r="H5749" t="str">
            <v>EA</v>
          </cell>
          <cell r="I5749">
            <v>15.61</v>
          </cell>
          <cell r="J5749">
            <v>0.09</v>
          </cell>
          <cell r="K5749">
            <v>17.014900000000001</v>
          </cell>
          <cell r="L5749">
            <v>9.0000000000000094E-2</v>
          </cell>
        </row>
        <row r="5750">
          <cell r="A5750" t="str">
            <v>6500002136</v>
          </cell>
          <cell r="B5750" t="str">
            <v>HOUSING, COT, FE, FASTENER</v>
          </cell>
          <cell r="C5750" t="str">
            <v>P18</v>
          </cell>
          <cell r="D5750" t="str">
            <v>EMS Parts</v>
          </cell>
          <cell r="E5750" t="str">
            <v>20</v>
          </cell>
          <cell r="F5750" t="str">
            <v>700</v>
          </cell>
          <cell r="G5750" t="str">
            <v xml:space="preserve">          10</v>
          </cell>
          <cell r="H5750" t="str">
            <v>EA</v>
          </cell>
          <cell r="I5750">
            <v>18</v>
          </cell>
          <cell r="J5750">
            <v>0.09</v>
          </cell>
          <cell r="K5750">
            <v>19.62</v>
          </cell>
          <cell r="L5750">
            <v>9.0000000000000052E-2</v>
          </cell>
        </row>
        <row r="5751">
          <cell r="A5751" t="str">
            <v>6500002137</v>
          </cell>
          <cell r="B5751" t="str">
            <v>BOARD COVER, FOOT END ENCL</v>
          </cell>
          <cell r="C5751" t="str">
            <v>P18</v>
          </cell>
          <cell r="D5751" t="str">
            <v>EMS Parts</v>
          </cell>
          <cell r="E5751" t="str">
            <v>20</v>
          </cell>
          <cell r="F5751" t="str">
            <v>700</v>
          </cell>
          <cell r="G5751" t="str">
            <v xml:space="preserve">          10</v>
          </cell>
          <cell r="H5751" t="str">
            <v>EA</v>
          </cell>
          <cell r="I5751">
            <v>13</v>
          </cell>
          <cell r="J5751">
            <v>0.09</v>
          </cell>
          <cell r="K5751">
            <v>14.170000000000002</v>
          </cell>
          <cell r="L5751">
            <v>9.0000000000000135E-2</v>
          </cell>
        </row>
        <row r="5752">
          <cell r="A5752" t="str">
            <v>6500002137</v>
          </cell>
          <cell r="B5752" t="str">
            <v>BOARD COVER, FOOT END ENCL</v>
          </cell>
          <cell r="C5752" t="str">
            <v>P18</v>
          </cell>
          <cell r="D5752" t="str">
            <v>EMS Parts</v>
          </cell>
          <cell r="E5752" t="str">
            <v>20</v>
          </cell>
          <cell r="F5752" t="str">
            <v>700</v>
          </cell>
          <cell r="G5752" t="str">
            <v xml:space="preserve">          11</v>
          </cell>
          <cell r="H5752" t="str">
            <v>EA</v>
          </cell>
          <cell r="I5752">
            <v>9.2200000000000006</v>
          </cell>
          <cell r="J5752">
            <v>0.09</v>
          </cell>
          <cell r="K5752">
            <v>10.049800000000001</v>
          </cell>
          <cell r="L5752">
            <v>9.0000000000000052E-2</v>
          </cell>
        </row>
        <row r="5753">
          <cell r="A5753" t="str">
            <v>6500002138</v>
          </cell>
          <cell r="B5753" t="str">
            <v>BRACKET, COT FE FASTEN, A PART</v>
          </cell>
          <cell r="C5753" t="str">
            <v>P18</v>
          </cell>
          <cell r="D5753" t="str">
            <v>EMS Parts</v>
          </cell>
          <cell r="E5753" t="str">
            <v>20</v>
          </cell>
          <cell r="F5753" t="str">
            <v>700</v>
          </cell>
          <cell r="G5753" t="str">
            <v xml:space="preserve">          10</v>
          </cell>
          <cell r="H5753" t="str">
            <v>EA</v>
          </cell>
          <cell r="I5753">
            <v>131</v>
          </cell>
          <cell r="J5753">
            <v>0.09</v>
          </cell>
          <cell r="K5753">
            <v>143</v>
          </cell>
          <cell r="L5753">
            <v>9.1603053435114504E-2</v>
          </cell>
        </row>
        <row r="5754">
          <cell r="A5754" t="str">
            <v>6500002138</v>
          </cell>
          <cell r="B5754" t="str">
            <v>BRACKET, COT FE FASTEN, A PART</v>
          </cell>
          <cell r="C5754" t="str">
            <v>P18</v>
          </cell>
          <cell r="D5754" t="str">
            <v>EMS Parts</v>
          </cell>
          <cell r="E5754" t="str">
            <v>20</v>
          </cell>
          <cell r="F5754" t="str">
            <v>700</v>
          </cell>
          <cell r="G5754" t="str">
            <v xml:space="preserve">          11</v>
          </cell>
          <cell r="H5754" t="str">
            <v>EA</v>
          </cell>
          <cell r="I5754">
            <v>131.04</v>
          </cell>
          <cell r="J5754">
            <v>0.09</v>
          </cell>
          <cell r="K5754">
            <v>143</v>
          </cell>
          <cell r="L5754">
            <v>9.1269841269841334E-2</v>
          </cell>
        </row>
        <row r="5755">
          <cell r="A5755" t="str">
            <v>6500002144</v>
          </cell>
          <cell r="B5755" t="str">
            <v>STRAP, COIL, TIE DOWN, COT</v>
          </cell>
          <cell r="C5755" t="str">
            <v>P18</v>
          </cell>
          <cell r="D5755" t="str">
            <v>EMS Parts</v>
          </cell>
          <cell r="E5755" t="str">
            <v>20</v>
          </cell>
          <cell r="F5755" t="str">
            <v>700</v>
          </cell>
          <cell r="G5755" t="str">
            <v xml:space="preserve">          11</v>
          </cell>
          <cell r="H5755" t="str">
            <v>EA</v>
          </cell>
          <cell r="I5755">
            <v>5.92</v>
          </cell>
          <cell r="J5755">
            <v>0.09</v>
          </cell>
          <cell r="K5755">
            <v>6.4528000000000008</v>
          </cell>
          <cell r="L5755">
            <v>9.0000000000000135E-2</v>
          </cell>
        </row>
        <row r="5756">
          <cell r="A5756" t="str">
            <v>6500002144</v>
          </cell>
          <cell r="B5756" t="str">
            <v>STRAP, COIL, TIE DOWN, COT</v>
          </cell>
          <cell r="C5756" t="str">
            <v>P18</v>
          </cell>
          <cell r="D5756" t="str">
            <v>EMS Parts</v>
          </cell>
          <cell r="E5756" t="str">
            <v>20</v>
          </cell>
          <cell r="F5756" t="str">
            <v>700</v>
          </cell>
          <cell r="G5756" t="str">
            <v xml:space="preserve">          10</v>
          </cell>
          <cell r="H5756" t="str">
            <v>EA</v>
          </cell>
          <cell r="I5756">
            <v>10</v>
          </cell>
          <cell r="J5756">
            <v>0.09</v>
          </cell>
          <cell r="K5756">
            <v>10.9</v>
          </cell>
          <cell r="L5756">
            <v>9.0000000000000038E-2</v>
          </cell>
        </row>
        <row r="5757">
          <cell r="A5757" t="str">
            <v>6500002146</v>
          </cell>
          <cell r="B5757" t="str">
            <v>HOOK,COT,FE FASTENER PR</v>
          </cell>
          <cell r="C5757" t="str">
            <v>P18</v>
          </cell>
          <cell r="D5757" t="str">
            <v>EMS Parts</v>
          </cell>
          <cell r="E5757" t="str">
            <v>20</v>
          </cell>
          <cell r="F5757" t="str">
            <v>700</v>
          </cell>
          <cell r="G5757" t="str">
            <v xml:space="preserve">          10</v>
          </cell>
          <cell r="H5757" t="str">
            <v>EA</v>
          </cell>
          <cell r="I5757">
            <v>12</v>
          </cell>
          <cell r="J5757">
            <v>0.09</v>
          </cell>
          <cell r="K5757">
            <v>13.080000000000002</v>
          </cell>
          <cell r="L5757">
            <v>9.0000000000000149E-2</v>
          </cell>
        </row>
        <row r="5758">
          <cell r="A5758" t="str">
            <v>6500002146</v>
          </cell>
          <cell r="B5758" t="str">
            <v>HOOK,COT,FE FASTENER PR</v>
          </cell>
          <cell r="C5758" t="str">
            <v>P18</v>
          </cell>
          <cell r="D5758" t="str">
            <v>EMS Parts</v>
          </cell>
          <cell r="E5758" t="str">
            <v>20</v>
          </cell>
          <cell r="F5758" t="str">
            <v>700</v>
          </cell>
          <cell r="G5758" t="str">
            <v xml:space="preserve">          11</v>
          </cell>
          <cell r="H5758" t="str">
            <v>EA</v>
          </cell>
          <cell r="I5758">
            <v>8.24</v>
          </cell>
          <cell r="J5758">
            <v>0.09</v>
          </cell>
          <cell r="K5758">
            <v>8.9816000000000003</v>
          </cell>
          <cell r="L5758">
            <v>0.09</v>
          </cell>
        </row>
        <row r="5759">
          <cell r="A5759" t="str">
            <v>6500002147</v>
          </cell>
          <cell r="B5759" t="str">
            <v>HOOK,COT,FE FASTENER PL</v>
          </cell>
          <cell r="C5759" t="str">
            <v>P18</v>
          </cell>
          <cell r="D5759" t="str">
            <v>EMS Parts</v>
          </cell>
          <cell r="E5759" t="str">
            <v>20</v>
          </cell>
          <cell r="F5759" t="str">
            <v>700</v>
          </cell>
          <cell r="G5759" t="str">
            <v xml:space="preserve">          10</v>
          </cell>
          <cell r="H5759" t="str">
            <v>EA</v>
          </cell>
          <cell r="I5759">
            <v>12</v>
          </cell>
          <cell r="J5759">
            <v>0.09</v>
          </cell>
          <cell r="K5759">
            <v>13.080000000000002</v>
          </cell>
          <cell r="L5759">
            <v>9.0000000000000149E-2</v>
          </cell>
        </row>
        <row r="5760">
          <cell r="A5760" t="str">
            <v>6500002147</v>
          </cell>
          <cell r="B5760" t="str">
            <v>HOOK,COT,FE FASTENER PL</v>
          </cell>
          <cell r="C5760" t="str">
            <v>P18</v>
          </cell>
          <cell r="D5760" t="str">
            <v>EMS Parts</v>
          </cell>
          <cell r="E5760" t="str">
            <v>20</v>
          </cell>
          <cell r="F5760" t="str">
            <v>700</v>
          </cell>
          <cell r="G5760" t="str">
            <v xml:space="preserve">          11</v>
          </cell>
          <cell r="H5760" t="str">
            <v>EA</v>
          </cell>
          <cell r="I5760">
            <v>8.24</v>
          </cell>
          <cell r="J5760">
            <v>0.09</v>
          </cell>
          <cell r="K5760">
            <v>8.9816000000000003</v>
          </cell>
          <cell r="L5760">
            <v>0.09</v>
          </cell>
        </row>
        <row r="5761">
          <cell r="A5761" t="str">
            <v>6500002148</v>
          </cell>
          <cell r="B5761" t="str">
            <v>HOUSING, PLUNGER</v>
          </cell>
          <cell r="C5761" t="str">
            <v>P18</v>
          </cell>
          <cell r="D5761" t="str">
            <v>EMS Parts</v>
          </cell>
          <cell r="E5761" t="str">
            <v>20</v>
          </cell>
          <cell r="F5761" t="str">
            <v>700</v>
          </cell>
          <cell r="G5761" t="str">
            <v xml:space="preserve">          11</v>
          </cell>
          <cell r="H5761" t="str">
            <v>EA</v>
          </cell>
          <cell r="I5761">
            <v>22.96</v>
          </cell>
          <cell r="J5761">
            <v>0.09</v>
          </cell>
          <cell r="K5761">
            <v>25</v>
          </cell>
          <cell r="L5761">
            <v>8.8850174216027838E-2</v>
          </cell>
        </row>
        <row r="5762">
          <cell r="A5762" t="str">
            <v>6500002148</v>
          </cell>
          <cell r="B5762" t="str">
            <v>HOUSING, PLUNGER</v>
          </cell>
          <cell r="C5762" t="str">
            <v>P18</v>
          </cell>
          <cell r="D5762" t="str">
            <v>EMS Parts</v>
          </cell>
          <cell r="E5762" t="str">
            <v>20</v>
          </cell>
          <cell r="F5762" t="str">
            <v>700</v>
          </cell>
          <cell r="G5762" t="str">
            <v xml:space="preserve">          10</v>
          </cell>
          <cell r="H5762" t="str">
            <v>EA</v>
          </cell>
          <cell r="I5762">
            <v>25</v>
          </cell>
          <cell r="J5762">
            <v>0.09</v>
          </cell>
          <cell r="K5762">
            <v>27</v>
          </cell>
          <cell r="L5762">
            <v>0.08</v>
          </cell>
        </row>
        <row r="5763">
          <cell r="A5763" t="str">
            <v>6500002149</v>
          </cell>
          <cell r="B5763" t="str">
            <v>PLUNGER</v>
          </cell>
          <cell r="C5763" t="str">
            <v>P18</v>
          </cell>
          <cell r="D5763" t="str">
            <v>EMS Parts</v>
          </cell>
          <cell r="E5763" t="str">
            <v>20</v>
          </cell>
          <cell r="F5763" t="str">
            <v>700</v>
          </cell>
          <cell r="G5763" t="str">
            <v xml:space="preserve">          10</v>
          </cell>
          <cell r="H5763" t="str">
            <v>EA</v>
          </cell>
          <cell r="I5763">
            <v>14</v>
          </cell>
          <cell r="J5763">
            <v>0.09</v>
          </cell>
          <cell r="K5763">
            <v>15.260000000000002</v>
          </cell>
          <cell r="L5763">
            <v>9.0000000000000108E-2</v>
          </cell>
        </row>
        <row r="5764">
          <cell r="A5764" t="str">
            <v>6500002149</v>
          </cell>
          <cell r="B5764" t="str">
            <v>PLUNGER</v>
          </cell>
          <cell r="C5764" t="str">
            <v>P18</v>
          </cell>
          <cell r="D5764" t="str">
            <v>EMS Parts</v>
          </cell>
          <cell r="E5764" t="str">
            <v>20</v>
          </cell>
          <cell r="F5764" t="str">
            <v>700</v>
          </cell>
          <cell r="G5764" t="str">
            <v xml:space="preserve">          11</v>
          </cell>
          <cell r="H5764" t="str">
            <v>EA</v>
          </cell>
          <cell r="I5764">
            <v>10.83</v>
          </cell>
          <cell r="J5764">
            <v>0.09</v>
          </cell>
          <cell r="K5764">
            <v>11.8047</v>
          </cell>
          <cell r="L5764">
            <v>9.0000000000000024E-2</v>
          </cell>
        </row>
        <row r="5765">
          <cell r="A5765" t="str">
            <v>6500002150</v>
          </cell>
          <cell r="B5765" t="str">
            <v>KN GATCH BOLSTER MATT G RATED</v>
          </cell>
          <cell r="C5765" t="str">
            <v>P18</v>
          </cell>
          <cell r="D5765" t="str">
            <v>EMS Parts</v>
          </cell>
          <cell r="E5765" t="str">
            <v>20</v>
          </cell>
          <cell r="F5765" t="str">
            <v>700</v>
          </cell>
          <cell r="G5765" t="str">
            <v xml:space="preserve">          11</v>
          </cell>
          <cell r="H5765" t="str">
            <v>EA</v>
          </cell>
          <cell r="I5765">
            <v>387</v>
          </cell>
          <cell r="J5765">
            <v>0.09</v>
          </cell>
          <cell r="K5765">
            <v>422</v>
          </cell>
          <cell r="L5765">
            <v>9.0439276485788117E-2</v>
          </cell>
        </row>
        <row r="5766">
          <cell r="A5766" t="str">
            <v>6500002152</v>
          </cell>
          <cell r="B5766" t="str">
            <v>CAP, PLUNGER</v>
          </cell>
          <cell r="C5766" t="str">
            <v>P18</v>
          </cell>
          <cell r="D5766" t="str">
            <v>EMS Parts</v>
          </cell>
          <cell r="E5766" t="str">
            <v>20</v>
          </cell>
          <cell r="F5766" t="str">
            <v>700</v>
          </cell>
          <cell r="G5766" t="str">
            <v xml:space="preserve">          10</v>
          </cell>
          <cell r="H5766" t="str">
            <v>EA</v>
          </cell>
          <cell r="I5766">
            <v>14</v>
          </cell>
          <cell r="J5766">
            <v>0.09</v>
          </cell>
          <cell r="K5766">
            <v>15.260000000000002</v>
          </cell>
          <cell r="L5766">
            <v>9.0000000000000108E-2</v>
          </cell>
        </row>
        <row r="5767">
          <cell r="A5767" t="str">
            <v>6500002152</v>
          </cell>
          <cell r="B5767" t="str">
            <v>CAP, PLUNGER</v>
          </cell>
          <cell r="C5767" t="str">
            <v>P18</v>
          </cell>
          <cell r="D5767" t="str">
            <v>EMS Parts</v>
          </cell>
          <cell r="E5767" t="str">
            <v>20</v>
          </cell>
          <cell r="F5767" t="str">
            <v>700</v>
          </cell>
          <cell r="G5767" t="str">
            <v xml:space="preserve">          11</v>
          </cell>
          <cell r="H5767" t="str">
            <v>EA</v>
          </cell>
          <cell r="I5767">
            <v>10.83</v>
          </cell>
          <cell r="J5767">
            <v>0.09</v>
          </cell>
          <cell r="K5767">
            <v>11.8047</v>
          </cell>
          <cell r="L5767">
            <v>9.0000000000000024E-2</v>
          </cell>
        </row>
        <row r="5768">
          <cell r="A5768" t="str">
            <v>6500002156</v>
          </cell>
          <cell r="B5768" t="str">
            <v>GUIDE, HEAD END, TOP</v>
          </cell>
          <cell r="C5768" t="str">
            <v>P18</v>
          </cell>
          <cell r="D5768" t="str">
            <v>EMS Parts</v>
          </cell>
          <cell r="E5768" t="str">
            <v>20</v>
          </cell>
          <cell r="F5768" t="str">
            <v>700</v>
          </cell>
          <cell r="G5768" t="str">
            <v xml:space="preserve">          10</v>
          </cell>
          <cell r="H5768" t="str">
            <v>EA</v>
          </cell>
          <cell r="I5768">
            <v>14</v>
          </cell>
          <cell r="J5768">
            <v>0.09</v>
          </cell>
          <cell r="K5768">
            <v>15.260000000000002</v>
          </cell>
          <cell r="L5768">
            <v>9.0000000000000108E-2</v>
          </cell>
        </row>
        <row r="5769">
          <cell r="A5769" t="str">
            <v>6500002156</v>
          </cell>
          <cell r="B5769" t="str">
            <v>GUIDE, HEAD END, TOP</v>
          </cell>
          <cell r="C5769" t="str">
            <v>P18</v>
          </cell>
          <cell r="D5769" t="str">
            <v>EMS Parts</v>
          </cell>
          <cell r="E5769" t="str">
            <v>20</v>
          </cell>
          <cell r="F5769" t="str">
            <v>700</v>
          </cell>
          <cell r="G5769" t="str">
            <v xml:space="preserve">          11</v>
          </cell>
          <cell r="H5769" t="str">
            <v>EA</v>
          </cell>
          <cell r="I5769">
            <v>10.98</v>
          </cell>
          <cell r="J5769">
            <v>0.09</v>
          </cell>
          <cell r="K5769">
            <v>11.968200000000001</v>
          </cell>
          <cell r="L5769">
            <v>9.000000000000008E-2</v>
          </cell>
        </row>
        <row r="5770">
          <cell r="A5770" t="str">
            <v>6500002159</v>
          </cell>
          <cell r="B5770" t="str">
            <v>CABLE ASSEMBLY</v>
          </cell>
          <cell r="C5770" t="str">
            <v>P18</v>
          </cell>
          <cell r="D5770" t="str">
            <v>EMS Parts</v>
          </cell>
          <cell r="E5770" t="str">
            <v>20</v>
          </cell>
          <cell r="F5770" t="str">
            <v>700</v>
          </cell>
          <cell r="G5770" t="str">
            <v xml:space="preserve">          11</v>
          </cell>
          <cell r="H5770" t="str">
            <v>EA</v>
          </cell>
          <cell r="I5770">
            <v>550.64</v>
          </cell>
          <cell r="J5770">
            <v>0.09</v>
          </cell>
          <cell r="K5770">
            <v>600</v>
          </cell>
          <cell r="L5770">
            <v>8.9641144849629553E-2</v>
          </cell>
        </row>
        <row r="5771">
          <cell r="A5771" t="str">
            <v>6500002159</v>
          </cell>
          <cell r="B5771" t="str">
            <v>CABLE ASSEMBLY</v>
          </cell>
          <cell r="C5771" t="str">
            <v>P18</v>
          </cell>
          <cell r="D5771" t="str">
            <v>EMS Parts</v>
          </cell>
          <cell r="E5771" t="str">
            <v>20</v>
          </cell>
          <cell r="F5771" t="str">
            <v>700</v>
          </cell>
          <cell r="G5771" t="str">
            <v xml:space="preserve">          10</v>
          </cell>
          <cell r="H5771" t="str">
            <v>EA</v>
          </cell>
          <cell r="I5771">
            <v>537</v>
          </cell>
          <cell r="J5771">
            <v>0.09</v>
          </cell>
          <cell r="K5771">
            <v>585</v>
          </cell>
          <cell r="L5771">
            <v>8.9385474860335198E-2</v>
          </cell>
        </row>
        <row r="5772">
          <cell r="A5772" t="str">
            <v>6500002194</v>
          </cell>
          <cell r="B5772" t="str">
            <v>MOUNT, MOTOR PR</v>
          </cell>
          <cell r="C5772" t="str">
            <v>P18</v>
          </cell>
          <cell r="D5772" t="str">
            <v>EMS Parts</v>
          </cell>
          <cell r="E5772" t="str">
            <v>20</v>
          </cell>
          <cell r="F5772" t="str">
            <v>700</v>
          </cell>
          <cell r="G5772" t="str">
            <v xml:space="preserve">          10</v>
          </cell>
          <cell r="H5772" t="str">
            <v>EA</v>
          </cell>
          <cell r="I5772">
            <v>129</v>
          </cell>
          <cell r="J5772">
            <v>0.09</v>
          </cell>
          <cell r="K5772">
            <v>141</v>
          </cell>
          <cell r="L5772">
            <v>9.3023255813953487E-2</v>
          </cell>
        </row>
        <row r="5773">
          <cell r="A5773" t="str">
            <v>6500002194</v>
          </cell>
          <cell r="B5773" t="str">
            <v>MOUNT, MOTOR PR</v>
          </cell>
          <cell r="C5773" t="str">
            <v>P18</v>
          </cell>
          <cell r="D5773" t="str">
            <v>EMS Parts</v>
          </cell>
          <cell r="E5773" t="str">
            <v>20</v>
          </cell>
          <cell r="F5773" t="str">
            <v>700</v>
          </cell>
          <cell r="G5773" t="str">
            <v xml:space="preserve">          11</v>
          </cell>
          <cell r="H5773" t="str">
            <v>EA</v>
          </cell>
          <cell r="I5773">
            <v>129.72999999999999</v>
          </cell>
          <cell r="J5773">
            <v>0.09</v>
          </cell>
          <cell r="K5773">
            <v>141</v>
          </cell>
          <cell r="L5773">
            <v>8.6872735681800747E-2</v>
          </cell>
        </row>
        <row r="5774">
          <cell r="A5774" t="str">
            <v>6500002195</v>
          </cell>
          <cell r="B5774" t="str">
            <v>COLLAR</v>
          </cell>
          <cell r="C5774" t="str">
            <v>P18</v>
          </cell>
          <cell r="D5774" t="str">
            <v>EMS Parts</v>
          </cell>
          <cell r="E5774" t="str">
            <v>20</v>
          </cell>
          <cell r="F5774" t="str">
            <v>700</v>
          </cell>
          <cell r="G5774" t="str">
            <v xml:space="preserve">          11</v>
          </cell>
          <cell r="H5774" t="str">
            <v>EA</v>
          </cell>
          <cell r="I5774">
            <v>23.81</v>
          </cell>
          <cell r="J5774">
            <v>0.09</v>
          </cell>
          <cell r="K5774">
            <v>26</v>
          </cell>
          <cell r="L5774">
            <v>9.1978160436791329E-2</v>
          </cell>
        </row>
        <row r="5775">
          <cell r="A5775" t="str">
            <v>6500002195</v>
          </cell>
          <cell r="B5775" t="str">
            <v>COLLAR</v>
          </cell>
          <cell r="C5775" t="str">
            <v>P18</v>
          </cell>
          <cell r="D5775" t="str">
            <v>EMS Parts</v>
          </cell>
          <cell r="E5775" t="str">
            <v>20</v>
          </cell>
          <cell r="F5775" t="str">
            <v>700</v>
          </cell>
          <cell r="G5775" t="str">
            <v xml:space="preserve">          10</v>
          </cell>
          <cell r="H5775" t="str">
            <v>EA</v>
          </cell>
          <cell r="I5775">
            <v>26</v>
          </cell>
          <cell r="J5775">
            <v>0.09</v>
          </cell>
          <cell r="K5775">
            <v>28</v>
          </cell>
          <cell r="L5775">
            <v>7.6923076923076927E-2</v>
          </cell>
        </row>
        <row r="5776">
          <cell r="A5776" t="str">
            <v>6500002216</v>
          </cell>
          <cell r="B5776" t="str">
            <v>CABLE ASSY, COT CONNECTOR</v>
          </cell>
          <cell r="C5776" t="str">
            <v>P18</v>
          </cell>
          <cell r="D5776" t="str">
            <v>EMS Parts</v>
          </cell>
          <cell r="E5776" t="str">
            <v>20</v>
          </cell>
          <cell r="F5776" t="str">
            <v>700</v>
          </cell>
          <cell r="G5776" t="str">
            <v xml:space="preserve">          11</v>
          </cell>
          <cell r="H5776" t="str">
            <v>EA</v>
          </cell>
          <cell r="I5776">
            <v>65.930000000000007</v>
          </cell>
          <cell r="J5776">
            <v>0.09</v>
          </cell>
          <cell r="K5776">
            <v>72</v>
          </cell>
          <cell r="L5776">
            <v>9.2067344152889322E-2</v>
          </cell>
        </row>
        <row r="5777">
          <cell r="A5777" t="str">
            <v>6500002216</v>
          </cell>
          <cell r="B5777" t="str">
            <v>CABLE ASSY, COT CONNECTOR</v>
          </cell>
          <cell r="C5777" t="str">
            <v>P18</v>
          </cell>
          <cell r="D5777" t="str">
            <v>EMS Parts</v>
          </cell>
          <cell r="E5777" t="str">
            <v>20</v>
          </cell>
          <cell r="F5777" t="str">
            <v>700</v>
          </cell>
          <cell r="G5777" t="str">
            <v xml:space="preserve">          10</v>
          </cell>
          <cell r="H5777" t="str">
            <v>EA</v>
          </cell>
          <cell r="I5777">
            <v>66</v>
          </cell>
          <cell r="J5777">
            <v>0.09</v>
          </cell>
          <cell r="K5777">
            <v>72</v>
          </cell>
          <cell r="L5777">
            <v>9.0909090909090912E-2</v>
          </cell>
        </row>
        <row r="5778">
          <cell r="A5778" t="str">
            <v>6500002226</v>
          </cell>
          <cell r="B5778" t="str">
            <v>CABLE ASSEY, COT CONNECTOR</v>
          </cell>
          <cell r="C5778" t="str">
            <v>P18</v>
          </cell>
          <cell r="D5778" t="str">
            <v>EMS Parts</v>
          </cell>
          <cell r="E5778" t="str">
            <v>20</v>
          </cell>
          <cell r="F5778" t="str">
            <v>700</v>
          </cell>
          <cell r="G5778" t="str">
            <v xml:space="preserve">          10</v>
          </cell>
          <cell r="H5778" t="str">
            <v>EA</v>
          </cell>
          <cell r="I5778">
            <v>87</v>
          </cell>
          <cell r="J5778">
            <v>0.09</v>
          </cell>
          <cell r="K5778">
            <v>95</v>
          </cell>
          <cell r="L5778">
            <v>9.1954022988505746E-2</v>
          </cell>
        </row>
        <row r="5779">
          <cell r="A5779" t="str">
            <v>6500002226</v>
          </cell>
          <cell r="B5779" t="str">
            <v>CABLE ASSEY, COT CONNECTOR</v>
          </cell>
          <cell r="C5779" t="str">
            <v>P18</v>
          </cell>
          <cell r="D5779" t="str">
            <v>EMS Parts</v>
          </cell>
          <cell r="E5779" t="str">
            <v>20</v>
          </cell>
          <cell r="F5779" t="str">
            <v>700</v>
          </cell>
          <cell r="G5779" t="str">
            <v xml:space="preserve">          11</v>
          </cell>
          <cell r="H5779" t="str">
            <v>EA</v>
          </cell>
          <cell r="I5779">
            <v>84.38</v>
          </cell>
          <cell r="J5779">
            <v>0.09</v>
          </cell>
          <cell r="K5779">
            <v>92</v>
          </cell>
          <cell r="L5779">
            <v>9.0305759658686952E-2</v>
          </cell>
        </row>
        <row r="5780">
          <cell r="A5780" t="str">
            <v>6500002230</v>
          </cell>
          <cell r="B5780" t="str">
            <v>PLUNGER HOUSING, STEER LOCK</v>
          </cell>
          <cell r="C5780" t="str">
            <v>P18</v>
          </cell>
          <cell r="D5780" t="str">
            <v>EMS Parts</v>
          </cell>
          <cell r="E5780" t="str">
            <v>20</v>
          </cell>
          <cell r="F5780" t="str">
            <v>700</v>
          </cell>
          <cell r="G5780" t="str">
            <v xml:space="preserve">          10</v>
          </cell>
          <cell r="H5780" t="str">
            <v>EA</v>
          </cell>
          <cell r="I5780">
            <v>10</v>
          </cell>
          <cell r="J5780">
            <v>0.09</v>
          </cell>
          <cell r="K5780">
            <v>10.9</v>
          </cell>
          <cell r="L5780">
            <v>9.0000000000000038E-2</v>
          </cell>
        </row>
        <row r="5781">
          <cell r="A5781" t="str">
            <v>6500002230</v>
          </cell>
          <cell r="B5781" t="str">
            <v>PLUNGER HOUSING, STEER LOCK</v>
          </cell>
          <cell r="C5781" t="str">
            <v>P18</v>
          </cell>
          <cell r="D5781" t="str">
            <v>EMS Parts</v>
          </cell>
          <cell r="E5781" t="str">
            <v>20</v>
          </cell>
          <cell r="F5781" t="str">
            <v>700</v>
          </cell>
          <cell r="G5781" t="str">
            <v xml:space="preserve">          11</v>
          </cell>
          <cell r="H5781" t="str">
            <v>EA</v>
          </cell>
          <cell r="I5781">
            <v>5.39</v>
          </cell>
          <cell r="J5781">
            <v>0.09</v>
          </cell>
          <cell r="K5781">
            <v>5.8750999999999998</v>
          </cell>
          <cell r="L5781">
            <v>9.0000000000000024E-2</v>
          </cell>
        </row>
        <row r="5782">
          <cell r="A5782" t="str">
            <v>6500002231</v>
          </cell>
          <cell r="B5782" t="str">
            <v>PLUNGER HOUSING, STEER LOCK</v>
          </cell>
          <cell r="C5782" t="str">
            <v>P18</v>
          </cell>
          <cell r="D5782" t="str">
            <v>EMS Parts</v>
          </cell>
          <cell r="E5782" t="str">
            <v>20</v>
          </cell>
          <cell r="F5782" t="str">
            <v>700</v>
          </cell>
          <cell r="G5782" t="str">
            <v xml:space="preserve">          10</v>
          </cell>
          <cell r="H5782" t="str">
            <v>EA</v>
          </cell>
          <cell r="I5782">
            <v>10</v>
          </cell>
          <cell r="J5782">
            <v>0.09</v>
          </cell>
          <cell r="K5782">
            <v>10.9</v>
          </cell>
          <cell r="L5782">
            <v>9.0000000000000038E-2</v>
          </cell>
        </row>
        <row r="5783">
          <cell r="A5783" t="str">
            <v>6500002231</v>
          </cell>
          <cell r="B5783" t="str">
            <v>PLUNGER HOUSING, STEER LOCK</v>
          </cell>
          <cell r="C5783" t="str">
            <v>P18</v>
          </cell>
          <cell r="D5783" t="str">
            <v>EMS Parts</v>
          </cell>
          <cell r="E5783" t="str">
            <v>20</v>
          </cell>
          <cell r="F5783" t="str">
            <v>700</v>
          </cell>
          <cell r="G5783" t="str">
            <v xml:space="preserve">          11</v>
          </cell>
          <cell r="H5783" t="str">
            <v>EA</v>
          </cell>
          <cell r="I5783">
            <v>5.39</v>
          </cell>
          <cell r="J5783">
            <v>0.09</v>
          </cell>
          <cell r="K5783">
            <v>5.8750999999999998</v>
          </cell>
          <cell r="L5783">
            <v>9.0000000000000024E-2</v>
          </cell>
        </row>
        <row r="5784">
          <cell r="A5784" t="str">
            <v>6500002234</v>
          </cell>
          <cell r="B5784" t="str">
            <v>HOUSING,STEERLOCK MECHANISM RT</v>
          </cell>
          <cell r="C5784" t="str">
            <v>P18</v>
          </cell>
          <cell r="D5784" t="str">
            <v>EMS Parts</v>
          </cell>
          <cell r="E5784" t="str">
            <v>20</v>
          </cell>
          <cell r="F5784" t="str">
            <v>700</v>
          </cell>
          <cell r="G5784" t="str">
            <v xml:space="preserve">          11</v>
          </cell>
          <cell r="H5784" t="str">
            <v>EA</v>
          </cell>
          <cell r="I5784">
            <v>159.25</v>
          </cell>
          <cell r="J5784">
            <v>0.09</v>
          </cell>
          <cell r="K5784">
            <v>174</v>
          </cell>
          <cell r="L5784">
            <v>9.2621664050235475E-2</v>
          </cell>
        </row>
        <row r="5785">
          <cell r="A5785" t="str">
            <v>6500002234</v>
          </cell>
          <cell r="B5785" t="str">
            <v>HOUSING,STEERLOCK MECHANISM RT</v>
          </cell>
          <cell r="C5785" t="str">
            <v>P18</v>
          </cell>
          <cell r="D5785" t="str">
            <v>EMS Parts</v>
          </cell>
          <cell r="E5785" t="str">
            <v>20</v>
          </cell>
          <cell r="F5785" t="str">
            <v>700</v>
          </cell>
          <cell r="G5785" t="str">
            <v xml:space="preserve">          10</v>
          </cell>
          <cell r="H5785" t="str">
            <v>EA</v>
          </cell>
          <cell r="I5785">
            <v>157</v>
          </cell>
          <cell r="J5785">
            <v>0.09</v>
          </cell>
          <cell r="K5785">
            <v>171</v>
          </cell>
          <cell r="L5785">
            <v>8.9171974522292988E-2</v>
          </cell>
        </row>
        <row r="5786">
          <cell r="A5786" t="str">
            <v>6500002235</v>
          </cell>
          <cell r="B5786" t="str">
            <v>HOUSING,STEERLOCK MECHANISM LT</v>
          </cell>
          <cell r="C5786" t="str">
            <v>P18</v>
          </cell>
          <cell r="D5786" t="str">
            <v>EMS Parts</v>
          </cell>
          <cell r="E5786" t="str">
            <v>20</v>
          </cell>
          <cell r="F5786" t="str">
            <v>700</v>
          </cell>
          <cell r="G5786" t="str">
            <v xml:space="preserve">          11</v>
          </cell>
          <cell r="H5786" t="str">
            <v>EA</v>
          </cell>
          <cell r="I5786">
            <v>170.29</v>
          </cell>
          <cell r="J5786">
            <v>0.09</v>
          </cell>
          <cell r="K5786">
            <v>186</v>
          </cell>
          <cell r="L5786">
            <v>9.2254389570732329E-2</v>
          </cell>
        </row>
        <row r="5787">
          <cell r="A5787" t="str">
            <v>6500002235</v>
          </cell>
          <cell r="B5787" t="str">
            <v>HOUSING,STEERLOCK MECHANISM LT</v>
          </cell>
          <cell r="C5787" t="str">
            <v>P18</v>
          </cell>
          <cell r="D5787" t="str">
            <v>EMS Parts</v>
          </cell>
          <cell r="E5787" t="str">
            <v>20</v>
          </cell>
          <cell r="F5787" t="str">
            <v>700</v>
          </cell>
          <cell r="G5787" t="str">
            <v xml:space="preserve">          10</v>
          </cell>
          <cell r="H5787" t="str">
            <v>EA</v>
          </cell>
          <cell r="I5787">
            <v>169</v>
          </cell>
          <cell r="J5787">
            <v>0.09</v>
          </cell>
          <cell r="K5787">
            <v>184</v>
          </cell>
          <cell r="L5787">
            <v>8.8757396449704137E-2</v>
          </cell>
        </row>
        <row r="5788">
          <cell r="A5788" t="str">
            <v>6500002236</v>
          </cell>
          <cell r="B5788" t="str">
            <v>FLANGED BUSHING, CUSTOM STR LK</v>
          </cell>
          <cell r="C5788" t="str">
            <v>P18</v>
          </cell>
          <cell r="D5788" t="str">
            <v>EMS Parts</v>
          </cell>
          <cell r="E5788" t="str">
            <v>20</v>
          </cell>
          <cell r="F5788" t="str">
            <v>700</v>
          </cell>
          <cell r="G5788" t="str">
            <v xml:space="preserve">          10</v>
          </cell>
          <cell r="H5788" t="str">
            <v>EA</v>
          </cell>
          <cell r="I5788">
            <v>10</v>
          </cell>
          <cell r="J5788">
            <v>0.09</v>
          </cell>
          <cell r="K5788">
            <v>10.9</v>
          </cell>
          <cell r="L5788">
            <v>9.0000000000000038E-2</v>
          </cell>
        </row>
        <row r="5789">
          <cell r="A5789" t="str">
            <v>6500002236</v>
          </cell>
          <cell r="B5789" t="str">
            <v>FLANGED BUSHING, CUSTOM STR LK</v>
          </cell>
          <cell r="C5789" t="str">
            <v>P18</v>
          </cell>
          <cell r="D5789" t="str">
            <v>EMS Parts</v>
          </cell>
          <cell r="E5789" t="str">
            <v>20</v>
          </cell>
          <cell r="F5789" t="str">
            <v>700</v>
          </cell>
          <cell r="G5789" t="str">
            <v xml:space="preserve">          11</v>
          </cell>
          <cell r="H5789" t="str">
            <v>EA</v>
          </cell>
          <cell r="I5789">
            <v>5.31</v>
          </cell>
          <cell r="J5789">
            <v>0.09</v>
          </cell>
          <cell r="K5789">
            <v>5.7878999999999996</v>
          </cell>
          <cell r="L5789">
            <v>9.0000000000000011E-2</v>
          </cell>
        </row>
        <row r="5790">
          <cell r="A5790" t="str">
            <v>6500002237</v>
          </cell>
          <cell r="B5790" t="str">
            <v>LOCK PAWL, STEERLOCK</v>
          </cell>
          <cell r="C5790" t="str">
            <v>P18</v>
          </cell>
          <cell r="D5790" t="str">
            <v>EMS Parts</v>
          </cell>
          <cell r="E5790" t="str">
            <v>20</v>
          </cell>
          <cell r="F5790" t="str">
            <v>700</v>
          </cell>
          <cell r="G5790" t="str">
            <v xml:space="preserve">          10</v>
          </cell>
          <cell r="H5790" t="str">
            <v>EA</v>
          </cell>
          <cell r="I5790">
            <v>78</v>
          </cell>
          <cell r="J5790">
            <v>0.09</v>
          </cell>
          <cell r="K5790">
            <v>85</v>
          </cell>
          <cell r="L5790">
            <v>8.9743589743589744E-2</v>
          </cell>
        </row>
        <row r="5791">
          <cell r="A5791" t="str">
            <v>6500002237</v>
          </cell>
          <cell r="B5791" t="str">
            <v>LOCK PAWL, STEERLOCK</v>
          </cell>
          <cell r="C5791" t="str">
            <v>P18</v>
          </cell>
          <cell r="D5791" t="str">
            <v>EMS Parts</v>
          </cell>
          <cell r="E5791" t="str">
            <v>20</v>
          </cell>
          <cell r="F5791" t="str">
            <v>700</v>
          </cell>
          <cell r="G5791" t="str">
            <v xml:space="preserve">          11</v>
          </cell>
          <cell r="H5791" t="str">
            <v>EA</v>
          </cell>
          <cell r="I5791">
            <v>77.33</v>
          </cell>
          <cell r="J5791">
            <v>0.09</v>
          </cell>
          <cell r="K5791">
            <v>84</v>
          </cell>
          <cell r="L5791">
            <v>8.6253717832665222E-2</v>
          </cell>
        </row>
        <row r="5792">
          <cell r="A5792" t="str">
            <v>6500002238</v>
          </cell>
          <cell r="B5792" t="str">
            <v>PLUNGER BUTTON, STEER LOCK</v>
          </cell>
          <cell r="C5792" t="str">
            <v>P18</v>
          </cell>
          <cell r="D5792" t="str">
            <v>EMS Parts</v>
          </cell>
          <cell r="E5792" t="str">
            <v>20</v>
          </cell>
          <cell r="F5792" t="str">
            <v>700</v>
          </cell>
          <cell r="G5792" t="str">
            <v xml:space="preserve">          10</v>
          </cell>
          <cell r="H5792" t="str">
            <v>EA</v>
          </cell>
          <cell r="I5792">
            <v>10</v>
          </cell>
          <cell r="J5792">
            <v>0.09</v>
          </cell>
          <cell r="K5792">
            <v>10.9</v>
          </cell>
          <cell r="L5792">
            <v>9.0000000000000038E-2</v>
          </cell>
        </row>
        <row r="5793">
          <cell r="A5793" t="str">
            <v>6500002238</v>
          </cell>
          <cell r="B5793" t="str">
            <v>PLUNGER BUTTON, STEER LOCK</v>
          </cell>
          <cell r="C5793" t="str">
            <v>P18</v>
          </cell>
          <cell r="D5793" t="str">
            <v>EMS Parts</v>
          </cell>
          <cell r="E5793" t="str">
            <v>20</v>
          </cell>
          <cell r="F5793" t="str">
            <v>700</v>
          </cell>
          <cell r="G5793" t="str">
            <v xml:space="preserve">          11</v>
          </cell>
          <cell r="H5793" t="str">
            <v>EA</v>
          </cell>
          <cell r="I5793">
            <v>5.31</v>
          </cell>
          <cell r="J5793">
            <v>0.09</v>
          </cell>
          <cell r="K5793">
            <v>5.7878999999999996</v>
          </cell>
          <cell r="L5793">
            <v>9.0000000000000011E-2</v>
          </cell>
        </row>
        <row r="5794">
          <cell r="A5794" t="str">
            <v>6500002240</v>
          </cell>
          <cell r="B5794" t="str">
            <v>CROSS TUBE, STEER LOCK</v>
          </cell>
          <cell r="C5794" t="str">
            <v>P18</v>
          </cell>
          <cell r="D5794" t="str">
            <v>EMS Parts</v>
          </cell>
          <cell r="E5794" t="str">
            <v>20</v>
          </cell>
          <cell r="F5794" t="str">
            <v>700</v>
          </cell>
          <cell r="G5794" t="str">
            <v xml:space="preserve">          10</v>
          </cell>
          <cell r="H5794" t="str">
            <v>EA</v>
          </cell>
          <cell r="I5794">
            <v>96</v>
          </cell>
          <cell r="J5794">
            <v>0.09</v>
          </cell>
          <cell r="K5794">
            <v>105</v>
          </cell>
          <cell r="L5794">
            <v>9.375E-2</v>
          </cell>
        </row>
        <row r="5795">
          <cell r="A5795" t="str">
            <v>6500002240</v>
          </cell>
          <cell r="B5795" t="str">
            <v>CROSS TUBE, STEER LOCK</v>
          </cell>
          <cell r="C5795" t="str">
            <v>P18</v>
          </cell>
          <cell r="D5795" t="str">
            <v>EMS Parts</v>
          </cell>
          <cell r="E5795" t="str">
            <v>20</v>
          </cell>
          <cell r="F5795" t="str">
            <v>700</v>
          </cell>
          <cell r="G5795" t="str">
            <v xml:space="preserve">          11</v>
          </cell>
          <cell r="H5795" t="str">
            <v>EA</v>
          </cell>
          <cell r="I5795">
            <v>97.08</v>
          </cell>
          <cell r="J5795">
            <v>0.09</v>
          </cell>
          <cell r="K5795">
            <v>106</v>
          </cell>
          <cell r="L5795">
            <v>9.1882983106716123E-2</v>
          </cell>
        </row>
        <row r="5796">
          <cell r="A5796" t="str">
            <v>6500002241</v>
          </cell>
          <cell r="B5796" t="str">
            <v>PEDAL, HE STEER LOCK</v>
          </cell>
          <cell r="C5796" t="str">
            <v>P18</v>
          </cell>
          <cell r="D5796" t="str">
            <v>EMS Parts</v>
          </cell>
          <cell r="E5796" t="str">
            <v>20</v>
          </cell>
          <cell r="F5796" t="str">
            <v>700</v>
          </cell>
          <cell r="G5796" t="str">
            <v xml:space="preserve">          11</v>
          </cell>
          <cell r="H5796" t="str">
            <v>EA</v>
          </cell>
          <cell r="I5796">
            <v>7.37</v>
          </cell>
          <cell r="J5796">
            <v>0.09</v>
          </cell>
          <cell r="K5796">
            <v>8.0333000000000006</v>
          </cell>
          <cell r="L5796">
            <v>9.0000000000000052E-2</v>
          </cell>
        </row>
        <row r="5797">
          <cell r="A5797" t="str">
            <v>6500002241</v>
          </cell>
          <cell r="B5797" t="str">
            <v>PEDAL, HE STEER LOCK</v>
          </cell>
          <cell r="C5797" t="str">
            <v>P18</v>
          </cell>
          <cell r="D5797" t="str">
            <v>EMS Parts</v>
          </cell>
          <cell r="E5797" t="str">
            <v>20</v>
          </cell>
          <cell r="F5797" t="str">
            <v>700</v>
          </cell>
          <cell r="G5797" t="str">
            <v xml:space="preserve">          10</v>
          </cell>
          <cell r="H5797" t="str">
            <v>EA</v>
          </cell>
          <cell r="I5797">
            <v>11</v>
          </cell>
          <cell r="J5797">
            <v>0.09</v>
          </cell>
          <cell r="K5797">
            <v>11.99</v>
          </cell>
          <cell r="L5797">
            <v>9.0000000000000024E-2</v>
          </cell>
        </row>
        <row r="5798">
          <cell r="A5798" t="str">
            <v>6500002242</v>
          </cell>
          <cell r="B5798" t="str">
            <v>LOCK RING, STEER LOCK</v>
          </cell>
          <cell r="C5798" t="str">
            <v>P18</v>
          </cell>
          <cell r="D5798" t="str">
            <v>EMS Parts</v>
          </cell>
          <cell r="E5798" t="str">
            <v>20</v>
          </cell>
          <cell r="F5798" t="str">
            <v>700</v>
          </cell>
          <cell r="G5798" t="str">
            <v xml:space="preserve">          11</v>
          </cell>
          <cell r="H5798" t="str">
            <v>EA</v>
          </cell>
          <cell r="I5798">
            <v>10.74</v>
          </cell>
          <cell r="J5798">
            <v>0.09</v>
          </cell>
          <cell r="K5798">
            <v>11.706600000000002</v>
          </cell>
          <cell r="L5798">
            <v>9.0000000000000135E-2</v>
          </cell>
        </row>
        <row r="5799">
          <cell r="A5799" t="str">
            <v>6500002242</v>
          </cell>
          <cell r="B5799" t="str">
            <v>LOCK RING, STEER LOCK</v>
          </cell>
          <cell r="C5799" t="str">
            <v>P18</v>
          </cell>
          <cell r="D5799" t="str">
            <v>EMS Parts</v>
          </cell>
          <cell r="E5799" t="str">
            <v>20</v>
          </cell>
          <cell r="F5799" t="str">
            <v>700</v>
          </cell>
          <cell r="G5799" t="str">
            <v xml:space="preserve">          10</v>
          </cell>
          <cell r="H5799" t="str">
            <v>EA</v>
          </cell>
          <cell r="I5799">
            <v>14</v>
          </cell>
          <cell r="J5799">
            <v>0.09</v>
          </cell>
          <cell r="K5799">
            <v>15.260000000000002</v>
          </cell>
          <cell r="L5799">
            <v>9.0000000000000108E-2</v>
          </cell>
        </row>
        <row r="5800">
          <cell r="A5800" t="str">
            <v>6500002243</v>
          </cell>
          <cell r="B5800" t="str">
            <v>COLLAR, PEDAL, FE STEER LOCK</v>
          </cell>
          <cell r="C5800" t="str">
            <v>P18</v>
          </cell>
          <cell r="D5800" t="str">
            <v>EMS Parts</v>
          </cell>
          <cell r="E5800" t="str">
            <v>20</v>
          </cell>
          <cell r="F5800" t="str">
            <v>700</v>
          </cell>
          <cell r="G5800" t="str">
            <v xml:space="preserve">          11</v>
          </cell>
          <cell r="H5800" t="str">
            <v>EA</v>
          </cell>
          <cell r="I5800">
            <v>13.78</v>
          </cell>
          <cell r="J5800">
            <v>0.09</v>
          </cell>
          <cell r="K5800">
            <v>15.020200000000001</v>
          </cell>
          <cell r="L5800">
            <v>9.0000000000000122E-2</v>
          </cell>
        </row>
        <row r="5801">
          <cell r="A5801" t="str">
            <v>6500002243</v>
          </cell>
          <cell r="B5801" t="str">
            <v>COLLAR, PEDAL, FE STEER LOCK</v>
          </cell>
          <cell r="C5801" t="str">
            <v>P18</v>
          </cell>
          <cell r="D5801" t="str">
            <v>EMS Parts</v>
          </cell>
          <cell r="E5801" t="str">
            <v>20</v>
          </cell>
          <cell r="F5801" t="str">
            <v>700</v>
          </cell>
          <cell r="G5801" t="str">
            <v xml:space="preserve">          10</v>
          </cell>
          <cell r="H5801" t="str">
            <v>EA</v>
          </cell>
          <cell r="I5801">
            <v>16</v>
          </cell>
          <cell r="J5801">
            <v>0.09</v>
          </cell>
          <cell r="K5801">
            <v>17.440000000000001</v>
          </cell>
          <cell r="L5801">
            <v>9.000000000000008E-2</v>
          </cell>
        </row>
        <row r="5802">
          <cell r="A5802" t="str">
            <v>6500002244</v>
          </cell>
          <cell r="B5802" t="str">
            <v>CABLE, SUPPORT BRKT, STEERLOCK</v>
          </cell>
          <cell r="C5802" t="str">
            <v>P18</v>
          </cell>
          <cell r="D5802" t="str">
            <v>EMS Parts</v>
          </cell>
          <cell r="E5802" t="str">
            <v>20</v>
          </cell>
          <cell r="F5802" t="str">
            <v>700</v>
          </cell>
          <cell r="G5802" t="str">
            <v xml:space="preserve">          11</v>
          </cell>
          <cell r="H5802" t="str">
            <v>EA</v>
          </cell>
          <cell r="I5802">
            <v>60.97</v>
          </cell>
          <cell r="J5802">
            <v>0.09</v>
          </cell>
          <cell r="K5802">
            <v>66</v>
          </cell>
          <cell r="L5802">
            <v>8.2499589962276548E-2</v>
          </cell>
        </row>
        <row r="5803">
          <cell r="A5803" t="str">
            <v>6500002244</v>
          </cell>
          <cell r="B5803" t="str">
            <v>CABLE, SUPPORT BRKT, STEERLOCK</v>
          </cell>
          <cell r="C5803" t="str">
            <v>P18</v>
          </cell>
          <cell r="D5803" t="str">
            <v>EMS Parts</v>
          </cell>
          <cell r="E5803" t="str">
            <v>20</v>
          </cell>
          <cell r="F5803" t="str">
            <v>700</v>
          </cell>
          <cell r="G5803" t="str">
            <v xml:space="preserve">          10</v>
          </cell>
          <cell r="H5803" t="str">
            <v>EA</v>
          </cell>
          <cell r="I5803">
            <v>61</v>
          </cell>
          <cell r="J5803">
            <v>0.09</v>
          </cell>
          <cell r="K5803">
            <v>66</v>
          </cell>
          <cell r="L5803">
            <v>8.1967213114754092E-2</v>
          </cell>
        </row>
        <row r="5804">
          <cell r="A5804" t="str">
            <v>6500002245</v>
          </cell>
          <cell r="B5804" t="str">
            <v>COVER, CASTER MOUNT</v>
          </cell>
          <cell r="C5804" t="str">
            <v>P18</v>
          </cell>
          <cell r="D5804" t="str">
            <v>EMS Parts</v>
          </cell>
          <cell r="E5804" t="str">
            <v>20</v>
          </cell>
          <cell r="F5804" t="str">
            <v>700</v>
          </cell>
          <cell r="G5804" t="str">
            <v xml:space="preserve">          10</v>
          </cell>
          <cell r="H5804" t="str">
            <v>EA</v>
          </cell>
          <cell r="I5804">
            <v>13</v>
          </cell>
          <cell r="J5804">
            <v>0.09</v>
          </cell>
          <cell r="K5804">
            <v>14.170000000000002</v>
          </cell>
          <cell r="L5804">
            <v>9.0000000000000135E-2</v>
          </cell>
        </row>
        <row r="5805">
          <cell r="A5805" t="str">
            <v>6500002245</v>
          </cell>
          <cell r="B5805" t="str">
            <v>COVER, CASTER MOUNT</v>
          </cell>
          <cell r="C5805" t="str">
            <v>P18</v>
          </cell>
          <cell r="D5805" t="str">
            <v>EMS Parts</v>
          </cell>
          <cell r="E5805" t="str">
            <v>20</v>
          </cell>
          <cell r="F5805" t="str">
            <v>700</v>
          </cell>
          <cell r="G5805" t="str">
            <v xml:space="preserve">          11</v>
          </cell>
          <cell r="H5805" t="str">
            <v>EA</v>
          </cell>
          <cell r="I5805">
            <v>9.66</v>
          </cell>
          <cell r="J5805">
            <v>0.09</v>
          </cell>
          <cell r="K5805">
            <v>10.529400000000001</v>
          </cell>
          <cell r="L5805">
            <v>9.0000000000000066E-2</v>
          </cell>
        </row>
        <row r="5806">
          <cell r="A5806" t="str">
            <v>6500002246</v>
          </cell>
          <cell r="B5806" t="str">
            <v>PEDAL, FE, OVERMOLDED STEER LK</v>
          </cell>
          <cell r="C5806" t="str">
            <v>P18</v>
          </cell>
          <cell r="D5806" t="str">
            <v>EMS Parts</v>
          </cell>
          <cell r="E5806" t="str">
            <v>20</v>
          </cell>
          <cell r="F5806" t="str">
            <v>700</v>
          </cell>
          <cell r="G5806" t="str">
            <v xml:space="preserve">          10</v>
          </cell>
          <cell r="H5806" t="str">
            <v>EA</v>
          </cell>
          <cell r="I5806">
            <v>29</v>
          </cell>
          <cell r="J5806">
            <v>0.09</v>
          </cell>
          <cell r="K5806">
            <v>32</v>
          </cell>
          <cell r="L5806">
            <v>0.10344827586206896</v>
          </cell>
        </row>
        <row r="5807">
          <cell r="A5807" t="str">
            <v>6500002246</v>
          </cell>
          <cell r="B5807" t="str">
            <v>PEDAL, FE, OVERMOLDED STEER LK</v>
          </cell>
          <cell r="C5807" t="str">
            <v>P18</v>
          </cell>
          <cell r="D5807" t="str">
            <v>EMS Parts</v>
          </cell>
          <cell r="E5807" t="str">
            <v>20</v>
          </cell>
          <cell r="F5807" t="str">
            <v>700</v>
          </cell>
          <cell r="G5807" t="str">
            <v xml:space="preserve">          11</v>
          </cell>
          <cell r="H5807" t="str">
            <v>EA</v>
          </cell>
          <cell r="I5807">
            <v>27.79</v>
          </cell>
          <cell r="J5807">
            <v>0.09</v>
          </cell>
          <cell r="K5807">
            <v>30</v>
          </cell>
          <cell r="L5807">
            <v>7.9525008996041771E-2</v>
          </cell>
        </row>
        <row r="5808">
          <cell r="A5808" t="str">
            <v>6500002247</v>
          </cell>
          <cell r="B5808" t="str">
            <v>HOUSING COVER, HE STEER LOCK</v>
          </cell>
          <cell r="C5808" t="str">
            <v>P18</v>
          </cell>
          <cell r="D5808" t="str">
            <v>EMS Parts</v>
          </cell>
          <cell r="E5808" t="str">
            <v>20</v>
          </cell>
          <cell r="F5808" t="str">
            <v>700</v>
          </cell>
          <cell r="G5808" t="str">
            <v xml:space="preserve">          10</v>
          </cell>
          <cell r="H5808" t="str">
            <v>EA</v>
          </cell>
          <cell r="I5808">
            <v>12</v>
          </cell>
          <cell r="J5808">
            <v>0.09</v>
          </cell>
          <cell r="K5808">
            <v>13.080000000000002</v>
          </cell>
          <cell r="L5808">
            <v>9.0000000000000149E-2</v>
          </cell>
        </row>
        <row r="5809">
          <cell r="A5809" t="str">
            <v>6500002247</v>
          </cell>
          <cell r="B5809" t="str">
            <v>HOUSING COVER, HE STEER LOCK</v>
          </cell>
          <cell r="C5809" t="str">
            <v>P18</v>
          </cell>
          <cell r="D5809" t="str">
            <v>EMS Parts</v>
          </cell>
          <cell r="E5809" t="str">
            <v>20</v>
          </cell>
          <cell r="F5809" t="str">
            <v>700</v>
          </cell>
          <cell r="G5809" t="str">
            <v xml:space="preserve">          11</v>
          </cell>
          <cell r="H5809" t="str">
            <v>EA</v>
          </cell>
          <cell r="I5809">
            <v>8.56</v>
          </cell>
          <cell r="J5809">
            <v>0.09</v>
          </cell>
          <cell r="K5809">
            <v>9.3304000000000009</v>
          </cell>
          <cell r="L5809">
            <v>9.0000000000000038E-2</v>
          </cell>
        </row>
        <row r="5810">
          <cell r="A5810" t="str">
            <v>6500002248</v>
          </cell>
          <cell r="B5810" t="str">
            <v>PEDAL LABEL, FE</v>
          </cell>
          <cell r="C5810" t="str">
            <v>P18</v>
          </cell>
          <cell r="D5810" t="str">
            <v>EMS Parts</v>
          </cell>
          <cell r="E5810" t="str">
            <v>20</v>
          </cell>
          <cell r="F5810" t="str">
            <v>700</v>
          </cell>
          <cell r="G5810" t="str">
            <v xml:space="preserve">          10</v>
          </cell>
          <cell r="H5810" t="str">
            <v>EA</v>
          </cell>
          <cell r="I5810">
            <v>11</v>
          </cell>
          <cell r="J5810">
            <v>0.09</v>
          </cell>
          <cell r="K5810">
            <v>11.99</v>
          </cell>
          <cell r="L5810">
            <v>9.0000000000000024E-2</v>
          </cell>
        </row>
        <row r="5811">
          <cell r="A5811" t="str">
            <v>6500002248</v>
          </cell>
          <cell r="B5811" t="str">
            <v>PEDAL LABEL, FE</v>
          </cell>
          <cell r="C5811" t="str">
            <v>P18</v>
          </cell>
          <cell r="D5811" t="str">
            <v>EMS Parts</v>
          </cell>
          <cell r="E5811" t="str">
            <v>20</v>
          </cell>
          <cell r="F5811" t="str">
            <v>700</v>
          </cell>
          <cell r="G5811" t="str">
            <v xml:space="preserve">          11</v>
          </cell>
          <cell r="H5811" t="str">
            <v>EA</v>
          </cell>
          <cell r="I5811">
            <v>7.55</v>
          </cell>
          <cell r="J5811">
            <v>0.09</v>
          </cell>
          <cell r="K5811">
            <v>8.2294999999999998</v>
          </cell>
          <cell r="L5811">
            <v>0.09</v>
          </cell>
        </row>
        <row r="5812">
          <cell r="A5812" t="str">
            <v>6500002249</v>
          </cell>
          <cell r="B5812" t="str">
            <v>HOUSING COVER, HE STEER LOCK</v>
          </cell>
          <cell r="C5812" t="str">
            <v>P18</v>
          </cell>
          <cell r="D5812" t="str">
            <v>EMS Parts</v>
          </cell>
          <cell r="E5812" t="str">
            <v>20</v>
          </cell>
          <cell r="F5812" t="str">
            <v>700</v>
          </cell>
          <cell r="G5812" t="str">
            <v xml:space="preserve">          10</v>
          </cell>
          <cell r="H5812" t="str">
            <v>EA</v>
          </cell>
          <cell r="I5812">
            <v>12</v>
          </cell>
          <cell r="J5812">
            <v>0.09</v>
          </cell>
          <cell r="K5812">
            <v>13.080000000000002</v>
          </cell>
          <cell r="L5812">
            <v>9.0000000000000149E-2</v>
          </cell>
        </row>
        <row r="5813">
          <cell r="A5813" t="str">
            <v>6500002249</v>
          </cell>
          <cell r="B5813" t="str">
            <v>HOUSING COVER, HE STEER LOCK</v>
          </cell>
          <cell r="C5813" t="str">
            <v>P18</v>
          </cell>
          <cell r="D5813" t="str">
            <v>EMS Parts</v>
          </cell>
          <cell r="E5813" t="str">
            <v>20</v>
          </cell>
          <cell r="F5813" t="str">
            <v>700</v>
          </cell>
          <cell r="G5813" t="str">
            <v xml:space="preserve">          11</v>
          </cell>
          <cell r="H5813" t="str">
            <v>EA</v>
          </cell>
          <cell r="I5813">
            <v>8.56</v>
          </cell>
          <cell r="J5813">
            <v>0.09</v>
          </cell>
          <cell r="K5813">
            <v>9.3304000000000009</v>
          </cell>
          <cell r="L5813">
            <v>9.0000000000000038E-2</v>
          </cell>
        </row>
        <row r="5814">
          <cell r="A5814" t="str">
            <v>6500002250</v>
          </cell>
          <cell r="B5814" t="str">
            <v>FLEX ROD, PUSH/PULL, STEERLOCK</v>
          </cell>
          <cell r="C5814" t="str">
            <v>P18</v>
          </cell>
          <cell r="D5814" t="str">
            <v>EMS Parts</v>
          </cell>
          <cell r="E5814" t="str">
            <v>20</v>
          </cell>
          <cell r="F5814" t="str">
            <v>700</v>
          </cell>
          <cell r="G5814" t="str">
            <v xml:space="preserve">          10</v>
          </cell>
          <cell r="H5814" t="str">
            <v>EA</v>
          </cell>
          <cell r="I5814">
            <v>228</v>
          </cell>
          <cell r="J5814">
            <v>0.09</v>
          </cell>
          <cell r="K5814">
            <v>249</v>
          </cell>
          <cell r="L5814">
            <v>9.2105263157894732E-2</v>
          </cell>
        </row>
        <row r="5815">
          <cell r="A5815" t="str">
            <v>6500002250</v>
          </cell>
          <cell r="B5815" t="str">
            <v>FLEX ROD, PUSH/PULL, STEERLOCK</v>
          </cell>
          <cell r="C5815" t="str">
            <v>P18</v>
          </cell>
          <cell r="D5815" t="str">
            <v>EMS Parts</v>
          </cell>
          <cell r="E5815" t="str">
            <v>20</v>
          </cell>
          <cell r="F5815" t="str">
            <v>700</v>
          </cell>
          <cell r="G5815" t="str">
            <v xml:space="preserve">          11</v>
          </cell>
          <cell r="H5815" t="str">
            <v>EA</v>
          </cell>
          <cell r="I5815">
            <v>233.05</v>
          </cell>
          <cell r="J5815">
            <v>0.09</v>
          </cell>
          <cell r="K5815">
            <v>254</v>
          </cell>
          <cell r="L5815">
            <v>8.9894872344990287E-2</v>
          </cell>
        </row>
        <row r="5816">
          <cell r="A5816" t="str">
            <v>6500002251</v>
          </cell>
          <cell r="B5816" t="str">
            <v>PEDAL, HE STEER LOCK</v>
          </cell>
          <cell r="C5816" t="str">
            <v>P18</v>
          </cell>
          <cell r="D5816" t="str">
            <v>EMS Parts</v>
          </cell>
          <cell r="E5816" t="str">
            <v>20</v>
          </cell>
          <cell r="F5816" t="str">
            <v>700</v>
          </cell>
          <cell r="G5816" t="str">
            <v xml:space="preserve">          11</v>
          </cell>
          <cell r="H5816" t="str">
            <v>EA</v>
          </cell>
          <cell r="I5816">
            <v>7.37</v>
          </cell>
          <cell r="J5816">
            <v>0.09</v>
          </cell>
          <cell r="K5816">
            <v>8.0333000000000006</v>
          </cell>
          <cell r="L5816">
            <v>9.0000000000000052E-2</v>
          </cell>
        </row>
        <row r="5817">
          <cell r="A5817" t="str">
            <v>6500002251</v>
          </cell>
          <cell r="B5817" t="str">
            <v>PEDAL, HE STEER LOCK</v>
          </cell>
          <cell r="C5817" t="str">
            <v>P18</v>
          </cell>
          <cell r="D5817" t="str">
            <v>EMS Parts</v>
          </cell>
          <cell r="E5817" t="str">
            <v>20</v>
          </cell>
          <cell r="F5817" t="str">
            <v>700</v>
          </cell>
          <cell r="G5817" t="str">
            <v xml:space="preserve">          10</v>
          </cell>
          <cell r="H5817" t="str">
            <v>EA</v>
          </cell>
          <cell r="I5817">
            <v>11</v>
          </cell>
          <cell r="J5817">
            <v>0.09</v>
          </cell>
          <cell r="K5817">
            <v>11.99</v>
          </cell>
          <cell r="L5817">
            <v>9.0000000000000024E-2</v>
          </cell>
        </row>
        <row r="5818">
          <cell r="A5818" t="str">
            <v>6500002252</v>
          </cell>
          <cell r="B5818" t="str">
            <v>COMPRESSION SPRING</v>
          </cell>
          <cell r="C5818" t="str">
            <v>P18</v>
          </cell>
          <cell r="D5818" t="str">
            <v>EMS Parts</v>
          </cell>
          <cell r="E5818" t="str">
            <v>20</v>
          </cell>
          <cell r="F5818" t="str">
            <v>700</v>
          </cell>
          <cell r="G5818" t="str">
            <v xml:space="preserve">          11</v>
          </cell>
          <cell r="H5818" t="str">
            <v>EA</v>
          </cell>
          <cell r="I5818">
            <v>2.12</v>
          </cell>
          <cell r="J5818">
            <v>0.09</v>
          </cell>
          <cell r="K5818">
            <v>2.3108000000000004</v>
          </cell>
          <cell r="L5818">
            <v>9.0000000000000135E-2</v>
          </cell>
        </row>
        <row r="5819">
          <cell r="A5819" t="str">
            <v>6500002252</v>
          </cell>
          <cell r="B5819" t="str">
            <v>COMPRESSION SPRING</v>
          </cell>
          <cell r="C5819" t="str">
            <v>P18</v>
          </cell>
          <cell r="D5819" t="str">
            <v>EMS Parts</v>
          </cell>
          <cell r="E5819" t="str">
            <v>20</v>
          </cell>
          <cell r="F5819" t="str">
            <v>700</v>
          </cell>
          <cell r="G5819" t="str">
            <v xml:space="preserve">          10</v>
          </cell>
          <cell r="H5819" t="str">
            <v>EA</v>
          </cell>
          <cell r="I5819">
            <v>6.42</v>
          </cell>
          <cell r="J5819">
            <v>0.09</v>
          </cell>
          <cell r="K5819">
            <v>6.9978000000000007</v>
          </cell>
          <cell r="L5819">
            <v>9.0000000000000122E-2</v>
          </cell>
        </row>
        <row r="5820">
          <cell r="A5820" t="str">
            <v>6500002255</v>
          </cell>
          <cell r="B5820" t="str">
            <v>CASTER HORN WELDMENT, STEER PL</v>
          </cell>
          <cell r="C5820" t="str">
            <v>P18</v>
          </cell>
          <cell r="D5820" t="str">
            <v>EMS Parts</v>
          </cell>
          <cell r="E5820" t="str">
            <v>20</v>
          </cell>
          <cell r="F5820" t="str">
            <v>700</v>
          </cell>
          <cell r="G5820" t="str">
            <v xml:space="preserve">          11</v>
          </cell>
          <cell r="H5820" t="str">
            <v>EA</v>
          </cell>
          <cell r="I5820">
            <v>76.989999999999995</v>
          </cell>
          <cell r="J5820">
            <v>0.09</v>
          </cell>
          <cell r="K5820">
            <v>84</v>
          </cell>
          <cell r="L5820">
            <v>9.1050785816339852E-2</v>
          </cell>
        </row>
        <row r="5821">
          <cell r="A5821" t="str">
            <v>6500002255</v>
          </cell>
          <cell r="B5821" t="str">
            <v>CASTER HORN WELDMENT, STEER PL</v>
          </cell>
          <cell r="C5821" t="str">
            <v>P18</v>
          </cell>
          <cell r="D5821" t="str">
            <v>EMS Parts</v>
          </cell>
          <cell r="E5821" t="str">
            <v>20</v>
          </cell>
          <cell r="F5821" t="str">
            <v>700</v>
          </cell>
          <cell r="G5821" t="str">
            <v xml:space="preserve">          10</v>
          </cell>
          <cell r="H5821" t="str">
            <v>EA</v>
          </cell>
          <cell r="I5821">
            <v>78</v>
          </cell>
          <cell r="J5821">
            <v>0.09</v>
          </cell>
          <cell r="K5821">
            <v>85</v>
          </cell>
          <cell r="L5821">
            <v>8.9743589743589744E-2</v>
          </cell>
        </row>
        <row r="5822">
          <cell r="A5822" t="str">
            <v>6500002260</v>
          </cell>
          <cell r="B5822" t="str">
            <v>CASTER HORN WELDMENT, STEER PR</v>
          </cell>
          <cell r="C5822" t="str">
            <v>P18</v>
          </cell>
          <cell r="D5822" t="str">
            <v>EMS Parts</v>
          </cell>
          <cell r="E5822" t="str">
            <v>20</v>
          </cell>
          <cell r="F5822" t="str">
            <v>700</v>
          </cell>
          <cell r="G5822" t="str">
            <v xml:space="preserve">          11</v>
          </cell>
          <cell r="H5822" t="str">
            <v>EA</v>
          </cell>
          <cell r="I5822">
            <v>76.989999999999995</v>
          </cell>
          <cell r="J5822">
            <v>0.09</v>
          </cell>
          <cell r="K5822">
            <v>84</v>
          </cell>
          <cell r="L5822">
            <v>9.1050785816339852E-2</v>
          </cell>
        </row>
        <row r="5823">
          <cell r="A5823" t="str">
            <v>6500002260</v>
          </cell>
          <cell r="B5823" t="str">
            <v>CASTER HORN WELDMENT, STEER PR</v>
          </cell>
          <cell r="C5823" t="str">
            <v>P18</v>
          </cell>
          <cell r="D5823" t="str">
            <v>EMS Parts</v>
          </cell>
          <cell r="E5823" t="str">
            <v>20</v>
          </cell>
          <cell r="F5823" t="str">
            <v>700</v>
          </cell>
          <cell r="G5823" t="str">
            <v xml:space="preserve">          10</v>
          </cell>
          <cell r="H5823" t="str">
            <v>EA</v>
          </cell>
          <cell r="I5823">
            <v>78</v>
          </cell>
          <cell r="J5823">
            <v>0.09</v>
          </cell>
          <cell r="K5823">
            <v>85</v>
          </cell>
          <cell r="L5823">
            <v>8.9743589743589744E-2</v>
          </cell>
        </row>
        <row r="5824">
          <cell r="A5824" t="str">
            <v>6500002294</v>
          </cell>
          <cell r="B5824" t="str">
            <v>MOUNT, MOTOR PL</v>
          </cell>
          <cell r="C5824" t="str">
            <v>P18</v>
          </cell>
          <cell r="D5824" t="str">
            <v>EMS Parts</v>
          </cell>
          <cell r="E5824" t="str">
            <v>20</v>
          </cell>
          <cell r="F5824" t="str">
            <v>700</v>
          </cell>
          <cell r="G5824" t="str">
            <v xml:space="preserve">          10</v>
          </cell>
          <cell r="H5824" t="str">
            <v>EA</v>
          </cell>
          <cell r="I5824">
            <v>129</v>
          </cell>
          <cell r="J5824">
            <v>0.09</v>
          </cell>
          <cell r="K5824">
            <v>141</v>
          </cell>
          <cell r="L5824">
            <v>9.3023255813953487E-2</v>
          </cell>
        </row>
        <row r="5825">
          <cell r="A5825" t="str">
            <v>6500002294</v>
          </cell>
          <cell r="B5825" t="str">
            <v>MOUNT, MOTOR PL</v>
          </cell>
          <cell r="C5825" t="str">
            <v>P18</v>
          </cell>
          <cell r="D5825" t="str">
            <v>EMS Parts</v>
          </cell>
          <cell r="E5825" t="str">
            <v>20</v>
          </cell>
          <cell r="F5825" t="str">
            <v>700</v>
          </cell>
          <cell r="G5825" t="str">
            <v xml:space="preserve">          11</v>
          </cell>
          <cell r="H5825" t="str">
            <v>EA</v>
          </cell>
          <cell r="I5825">
            <v>129.72999999999999</v>
          </cell>
          <cell r="J5825">
            <v>0.09</v>
          </cell>
          <cell r="K5825">
            <v>141</v>
          </cell>
          <cell r="L5825">
            <v>8.6872735681800747E-2</v>
          </cell>
        </row>
        <row r="5826">
          <cell r="A5826" t="str">
            <v>6500003034</v>
          </cell>
          <cell r="B5826" t="str">
            <v>XPS MAIN ASSEMBLY,PR</v>
          </cell>
          <cell r="C5826" t="str">
            <v>P18</v>
          </cell>
          <cell r="D5826" t="str">
            <v>EMS Parts</v>
          </cell>
          <cell r="E5826" t="str">
            <v>16</v>
          </cell>
          <cell r="F5826" t="str">
            <v>700</v>
          </cell>
          <cell r="G5826" t="str">
            <v xml:space="preserve">          10</v>
          </cell>
          <cell r="H5826" t="str">
            <v>EA</v>
          </cell>
          <cell r="I5826">
            <v>1106</v>
          </cell>
          <cell r="J5826">
            <v>0.09</v>
          </cell>
          <cell r="K5826">
            <v>1206</v>
          </cell>
          <cell r="L5826">
            <v>9.0415913200723327E-2</v>
          </cell>
        </row>
        <row r="5827">
          <cell r="A5827" t="str">
            <v>6500003034</v>
          </cell>
          <cell r="B5827" t="str">
            <v>XPS MAIN ASSEMBLY,PR</v>
          </cell>
          <cell r="C5827" t="str">
            <v>P18</v>
          </cell>
          <cell r="D5827" t="str">
            <v>EMS Parts</v>
          </cell>
          <cell r="E5827" t="str">
            <v>16</v>
          </cell>
          <cell r="F5827" t="str">
            <v>700</v>
          </cell>
          <cell r="G5827" t="str">
            <v xml:space="preserve">          11</v>
          </cell>
          <cell r="H5827" t="str">
            <v>EA</v>
          </cell>
          <cell r="I5827">
            <v>1135.77</v>
          </cell>
          <cell r="J5827">
            <v>0.09</v>
          </cell>
          <cell r="K5827">
            <v>1238</v>
          </cell>
          <cell r="L5827">
            <v>9.0009420921489405E-2</v>
          </cell>
        </row>
        <row r="5828">
          <cell r="A5828" t="str">
            <v>6500003035</v>
          </cell>
          <cell r="B5828" t="str">
            <v>XPSRATCHET ASSY, PR</v>
          </cell>
          <cell r="C5828" t="str">
            <v>P18</v>
          </cell>
          <cell r="D5828" t="str">
            <v>EMS Parts</v>
          </cell>
          <cell r="E5828" t="str">
            <v>20</v>
          </cell>
          <cell r="F5828" t="str">
            <v>700</v>
          </cell>
          <cell r="G5828" t="str">
            <v xml:space="preserve">          10</v>
          </cell>
          <cell r="H5828" t="str">
            <v>EA</v>
          </cell>
          <cell r="I5828">
            <v>312</v>
          </cell>
          <cell r="J5828">
            <v>0.09</v>
          </cell>
          <cell r="K5828">
            <v>340</v>
          </cell>
          <cell r="L5828">
            <v>8.9743589743589744E-2</v>
          </cell>
        </row>
        <row r="5829">
          <cell r="A5829" t="str">
            <v>6500003035</v>
          </cell>
          <cell r="B5829" t="str">
            <v>XPSRATCHET ASSY, PR</v>
          </cell>
          <cell r="C5829" t="str">
            <v>P18</v>
          </cell>
          <cell r="D5829" t="str">
            <v>EMS Parts</v>
          </cell>
          <cell r="E5829" t="str">
            <v>20</v>
          </cell>
          <cell r="F5829" t="str">
            <v>700</v>
          </cell>
          <cell r="G5829" t="str">
            <v xml:space="preserve">          11</v>
          </cell>
          <cell r="H5829" t="str">
            <v>EA</v>
          </cell>
          <cell r="I5829">
            <v>318.73</v>
          </cell>
          <cell r="J5829">
            <v>0.09</v>
          </cell>
          <cell r="K5829">
            <v>347</v>
          </cell>
          <cell r="L5829">
            <v>8.8695761302669915E-2</v>
          </cell>
        </row>
        <row r="5830">
          <cell r="A5830" t="str">
            <v>6500003036</v>
          </cell>
          <cell r="B5830" t="str">
            <v>XPS RATCHET ASSY, PL</v>
          </cell>
          <cell r="C5830" t="str">
            <v>P18</v>
          </cell>
          <cell r="D5830" t="str">
            <v>EMS Parts</v>
          </cell>
          <cell r="E5830" t="str">
            <v>20</v>
          </cell>
          <cell r="F5830" t="str">
            <v>700</v>
          </cell>
          <cell r="G5830" t="str">
            <v xml:space="preserve">          10</v>
          </cell>
          <cell r="H5830" t="str">
            <v>EA</v>
          </cell>
          <cell r="I5830">
            <v>312</v>
          </cell>
          <cell r="J5830">
            <v>0.09</v>
          </cell>
          <cell r="K5830">
            <v>340</v>
          </cell>
          <cell r="L5830">
            <v>8.9743589743589744E-2</v>
          </cell>
        </row>
        <row r="5831">
          <cell r="A5831" t="str">
            <v>6500003036</v>
          </cell>
          <cell r="B5831" t="str">
            <v>XPS RATCHET ASSY, PL</v>
          </cell>
          <cell r="C5831" t="str">
            <v>P18</v>
          </cell>
          <cell r="D5831" t="str">
            <v>EMS Parts</v>
          </cell>
          <cell r="E5831" t="str">
            <v>20</v>
          </cell>
          <cell r="F5831" t="str">
            <v>700</v>
          </cell>
          <cell r="G5831" t="str">
            <v xml:space="preserve">          11</v>
          </cell>
          <cell r="H5831" t="str">
            <v>EA</v>
          </cell>
          <cell r="I5831">
            <v>318.73</v>
          </cell>
          <cell r="J5831">
            <v>0.09</v>
          </cell>
          <cell r="K5831">
            <v>347</v>
          </cell>
          <cell r="L5831">
            <v>8.8695761302669915E-2</v>
          </cell>
        </row>
        <row r="5832">
          <cell r="A5832" t="str">
            <v>6500003037</v>
          </cell>
          <cell r="B5832" t="str">
            <v>XPS OVERMOLD ASSY, PR</v>
          </cell>
          <cell r="C5832" t="str">
            <v>P18</v>
          </cell>
          <cell r="D5832" t="str">
            <v>EMS Parts</v>
          </cell>
          <cell r="E5832" t="str">
            <v>20</v>
          </cell>
          <cell r="F5832" t="str">
            <v>700</v>
          </cell>
          <cell r="G5832" t="str">
            <v xml:space="preserve">          11</v>
          </cell>
          <cell r="H5832" t="str">
            <v>EA</v>
          </cell>
          <cell r="I5832">
            <v>599.05999999999995</v>
          </cell>
          <cell r="J5832">
            <v>0.09</v>
          </cell>
          <cell r="K5832">
            <v>653</v>
          </cell>
          <cell r="L5832">
            <v>9.0041064334123566E-2</v>
          </cell>
        </row>
        <row r="5833">
          <cell r="A5833" t="str">
            <v>6500003037</v>
          </cell>
          <cell r="B5833" t="str">
            <v>XPS OVERMOLD ASSY, PR</v>
          </cell>
          <cell r="C5833" t="str">
            <v>P18</v>
          </cell>
          <cell r="D5833" t="str">
            <v>EMS Parts</v>
          </cell>
          <cell r="E5833" t="str">
            <v>20</v>
          </cell>
          <cell r="F5833" t="str">
            <v>700</v>
          </cell>
          <cell r="G5833" t="str">
            <v xml:space="preserve">          10</v>
          </cell>
          <cell r="H5833" t="str">
            <v>EA</v>
          </cell>
          <cell r="I5833">
            <v>583</v>
          </cell>
          <cell r="J5833">
            <v>0.09</v>
          </cell>
          <cell r="K5833">
            <v>635</v>
          </cell>
          <cell r="L5833">
            <v>8.9193825042881647E-2</v>
          </cell>
        </row>
        <row r="5834">
          <cell r="A5834" t="str">
            <v>6500003038</v>
          </cell>
          <cell r="B5834" t="str">
            <v>XPS OVERMOLD ASSY, PL</v>
          </cell>
          <cell r="C5834" t="str">
            <v>P18</v>
          </cell>
          <cell r="D5834" t="str">
            <v>EMS Parts</v>
          </cell>
          <cell r="E5834" t="str">
            <v>20</v>
          </cell>
          <cell r="F5834" t="str">
            <v>700</v>
          </cell>
          <cell r="G5834" t="str">
            <v xml:space="preserve">          11</v>
          </cell>
          <cell r="H5834" t="str">
            <v>EA</v>
          </cell>
          <cell r="I5834">
            <v>599.05999999999995</v>
          </cell>
          <cell r="J5834">
            <v>0.09</v>
          </cell>
          <cell r="K5834">
            <v>653</v>
          </cell>
          <cell r="L5834">
            <v>9.0041064334123566E-2</v>
          </cell>
        </row>
        <row r="5835">
          <cell r="A5835" t="str">
            <v>6500003038</v>
          </cell>
          <cell r="B5835" t="str">
            <v>XPS OVERMOLD ASSY, PL</v>
          </cell>
          <cell r="C5835" t="str">
            <v>P18</v>
          </cell>
          <cell r="D5835" t="str">
            <v>EMS Parts</v>
          </cell>
          <cell r="E5835" t="str">
            <v>20</v>
          </cell>
          <cell r="F5835" t="str">
            <v>700</v>
          </cell>
          <cell r="G5835" t="str">
            <v xml:space="preserve">          10</v>
          </cell>
          <cell r="H5835" t="str">
            <v>EA</v>
          </cell>
          <cell r="I5835">
            <v>583</v>
          </cell>
          <cell r="J5835">
            <v>0.09</v>
          </cell>
          <cell r="K5835">
            <v>635</v>
          </cell>
          <cell r="L5835">
            <v>8.9193825042881647E-2</v>
          </cell>
        </row>
        <row r="5836">
          <cell r="A5836" t="str">
            <v>6500003039</v>
          </cell>
          <cell r="B5836" t="str">
            <v>XPS RATCHET ASSY, PR</v>
          </cell>
          <cell r="C5836" t="str">
            <v>P18</v>
          </cell>
          <cell r="D5836" t="str">
            <v>EMS Parts</v>
          </cell>
          <cell r="E5836" t="str">
            <v>20</v>
          </cell>
          <cell r="F5836" t="str">
            <v>700</v>
          </cell>
          <cell r="G5836" t="str">
            <v xml:space="preserve">          11</v>
          </cell>
          <cell r="H5836" t="str">
            <v>EA</v>
          </cell>
          <cell r="I5836">
            <v>266.54000000000002</v>
          </cell>
          <cell r="J5836">
            <v>0.09</v>
          </cell>
          <cell r="K5836">
            <v>291</v>
          </cell>
          <cell r="L5836">
            <v>9.1768590080288051E-2</v>
          </cell>
        </row>
        <row r="5837">
          <cell r="A5837" t="str">
            <v>6500003039</v>
          </cell>
          <cell r="B5837" t="str">
            <v>XPS RATCHET ASSY, PR</v>
          </cell>
          <cell r="C5837" t="str">
            <v>P18</v>
          </cell>
          <cell r="D5837" t="str">
            <v>EMS Parts</v>
          </cell>
          <cell r="E5837" t="str">
            <v>20</v>
          </cell>
          <cell r="F5837" t="str">
            <v>700</v>
          </cell>
          <cell r="G5837" t="str">
            <v xml:space="preserve">          10</v>
          </cell>
          <cell r="H5837" t="str">
            <v>EA</v>
          </cell>
          <cell r="I5837">
            <v>261</v>
          </cell>
          <cell r="J5837">
            <v>0.09</v>
          </cell>
          <cell r="K5837">
            <v>284</v>
          </cell>
          <cell r="L5837">
            <v>8.8122605363984668E-2</v>
          </cell>
        </row>
        <row r="5838">
          <cell r="A5838" t="str">
            <v>6500003040</v>
          </cell>
          <cell r="B5838" t="str">
            <v>XPS RATCHET ASSY, PL</v>
          </cell>
          <cell r="C5838" t="str">
            <v>P18</v>
          </cell>
          <cell r="D5838" t="str">
            <v>EMS Parts</v>
          </cell>
          <cell r="E5838" t="str">
            <v>20</v>
          </cell>
          <cell r="F5838" t="str">
            <v>700</v>
          </cell>
          <cell r="G5838" t="str">
            <v xml:space="preserve">          11</v>
          </cell>
          <cell r="H5838" t="str">
            <v>EA</v>
          </cell>
          <cell r="I5838">
            <v>266.54000000000002</v>
          </cell>
          <cell r="J5838">
            <v>0.09</v>
          </cell>
          <cell r="K5838">
            <v>291</v>
          </cell>
          <cell r="L5838">
            <v>9.1768590080288051E-2</v>
          </cell>
        </row>
        <row r="5839">
          <cell r="A5839" t="str">
            <v>6500003040</v>
          </cell>
          <cell r="B5839" t="str">
            <v>XPS RATCHET ASSY, PL</v>
          </cell>
          <cell r="C5839" t="str">
            <v>P18</v>
          </cell>
          <cell r="D5839" t="str">
            <v>EMS Parts</v>
          </cell>
          <cell r="E5839" t="str">
            <v>20</v>
          </cell>
          <cell r="F5839" t="str">
            <v>700</v>
          </cell>
          <cell r="G5839" t="str">
            <v xml:space="preserve">          10</v>
          </cell>
          <cell r="H5839" t="str">
            <v>EA</v>
          </cell>
          <cell r="I5839">
            <v>261</v>
          </cell>
          <cell r="J5839">
            <v>0.09</v>
          </cell>
          <cell r="K5839">
            <v>284</v>
          </cell>
          <cell r="L5839">
            <v>8.8122605363984668E-2</v>
          </cell>
        </row>
        <row r="5840">
          <cell r="A5840" t="str">
            <v>6500003041</v>
          </cell>
          <cell r="B5840" t="str">
            <v>XPS RATCHET RELEASE, PR</v>
          </cell>
          <cell r="C5840" t="str">
            <v>P18</v>
          </cell>
          <cell r="D5840" t="str">
            <v>EMS Parts</v>
          </cell>
          <cell r="E5840" t="str">
            <v>20</v>
          </cell>
          <cell r="F5840" t="str">
            <v>700</v>
          </cell>
          <cell r="G5840" t="str">
            <v xml:space="preserve">          11</v>
          </cell>
          <cell r="H5840" t="str">
            <v>EA</v>
          </cell>
          <cell r="I5840">
            <v>12.23</v>
          </cell>
          <cell r="J5840">
            <v>0.09</v>
          </cell>
          <cell r="K5840">
            <v>13.330700000000002</v>
          </cell>
          <cell r="L5840">
            <v>9.0000000000000122E-2</v>
          </cell>
        </row>
        <row r="5841">
          <cell r="A5841" t="str">
            <v>6500003041</v>
          </cell>
          <cell r="B5841" t="str">
            <v>XPS RATCHET RELEASE, PR</v>
          </cell>
          <cell r="C5841" t="str">
            <v>P18</v>
          </cell>
          <cell r="D5841" t="str">
            <v>EMS Parts</v>
          </cell>
          <cell r="E5841" t="str">
            <v>20</v>
          </cell>
          <cell r="F5841" t="str">
            <v>700</v>
          </cell>
          <cell r="G5841" t="str">
            <v xml:space="preserve">          10</v>
          </cell>
          <cell r="H5841" t="str">
            <v>EA</v>
          </cell>
          <cell r="I5841">
            <v>15</v>
          </cell>
          <cell r="J5841">
            <v>0.09</v>
          </cell>
          <cell r="K5841">
            <v>16.350000000000001</v>
          </cell>
          <cell r="L5841">
            <v>9.0000000000000094E-2</v>
          </cell>
        </row>
        <row r="5842">
          <cell r="A5842" t="str">
            <v>6500003042</v>
          </cell>
          <cell r="B5842" t="str">
            <v>XPS RATCHET RELEASE, PL</v>
          </cell>
          <cell r="C5842" t="str">
            <v>P18</v>
          </cell>
          <cell r="D5842" t="str">
            <v>EMS Parts</v>
          </cell>
          <cell r="E5842" t="str">
            <v>20</v>
          </cell>
          <cell r="F5842" t="str">
            <v>700</v>
          </cell>
          <cell r="G5842" t="str">
            <v xml:space="preserve">          11</v>
          </cell>
          <cell r="H5842" t="str">
            <v>EA</v>
          </cell>
          <cell r="I5842">
            <v>12.23</v>
          </cell>
          <cell r="J5842">
            <v>0.09</v>
          </cell>
          <cell r="K5842">
            <v>13.330700000000002</v>
          </cell>
          <cell r="L5842">
            <v>9.0000000000000122E-2</v>
          </cell>
        </row>
        <row r="5843">
          <cell r="A5843" t="str">
            <v>6500003042</v>
          </cell>
          <cell r="B5843" t="str">
            <v>XPS RATCHET RELEASE, PL</v>
          </cell>
          <cell r="C5843" t="str">
            <v>P18</v>
          </cell>
          <cell r="D5843" t="str">
            <v>EMS Parts</v>
          </cell>
          <cell r="E5843" t="str">
            <v>20</v>
          </cell>
          <cell r="F5843" t="str">
            <v>700</v>
          </cell>
          <cell r="G5843" t="str">
            <v xml:space="preserve">          10</v>
          </cell>
          <cell r="H5843" t="str">
            <v>EA</v>
          </cell>
          <cell r="I5843">
            <v>15</v>
          </cell>
          <cell r="J5843">
            <v>0.09</v>
          </cell>
          <cell r="K5843">
            <v>16.350000000000001</v>
          </cell>
          <cell r="L5843">
            <v>9.0000000000000094E-2</v>
          </cell>
        </row>
        <row r="5844">
          <cell r="A5844" t="str">
            <v>6500003043</v>
          </cell>
          <cell r="B5844" t="str">
            <v>XPS HANDLE ASSY, PR</v>
          </cell>
          <cell r="C5844" t="str">
            <v>P18</v>
          </cell>
          <cell r="D5844" t="str">
            <v>EMS Parts</v>
          </cell>
          <cell r="E5844" t="str">
            <v>20</v>
          </cell>
          <cell r="F5844" t="str">
            <v>700</v>
          </cell>
          <cell r="G5844" t="str">
            <v xml:space="preserve">          11</v>
          </cell>
          <cell r="H5844" t="str">
            <v>EA</v>
          </cell>
          <cell r="I5844">
            <v>24.47</v>
          </cell>
          <cell r="J5844">
            <v>0.09</v>
          </cell>
          <cell r="K5844">
            <v>27</v>
          </cell>
          <cell r="L5844">
            <v>0.10339190845933802</v>
          </cell>
        </row>
        <row r="5845">
          <cell r="A5845" t="str">
            <v>6500003043</v>
          </cell>
          <cell r="B5845" t="str">
            <v>XPS HANDLE ASSY, PR</v>
          </cell>
          <cell r="C5845" t="str">
            <v>P18</v>
          </cell>
          <cell r="D5845" t="str">
            <v>EMS Parts</v>
          </cell>
          <cell r="E5845" t="str">
            <v>20</v>
          </cell>
          <cell r="F5845" t="str">
            <v>700</v>
          </cell>
          <cell r="G5845" t="str">
            <v xml:space="preserve">          10</v>
          </cell>
          <cell r="H5845" t="str">
            <v>EA</v>
          </cell>
          <cell r="I5845">
            <v>27</v>
          </cell>
          <cell r="J5845">
            <v>0.09</v>
          </cell>
          <cell r="K5845">
            <v>29</v>
          </cell>
          <cell r="L5845">
            <v>7.407407407407407E-2</v>
          </cell>
        </row>
        <row r="5846">
          <cell r="A5846" t="str">
            <v>6500003044</v>
          </cell>
          <cell r="B5846" t="str">
            <v>XPS MAIN ASSEMBLY, PL</v>
          </cell>
          <cell r="C5846" t="str">
            <v>P18</v>
          </cell>
          <cell r="D5846" t="str">
            <v>EMS Parts</v>
          </cell>
          <cell r="E5846" t="str">
            <v>20</v>
          </cell>
          <cell r="F5846" t="str">
            <v>700</v>
          </cell>
          <cell r="G5846" t="str">
            <v xml:space="preserve">          10</v>
          </cell>
          <cell r="H5846" t="str">
            <v>EA</v>
          </cell>
          <cell r="I5846">
            <v>1106</v>
          </cell>
          <cell r="J5846">
            <v>0.09</v>
          </cell>
          <cell r="K5846">
            <v>1206</v>
          </cell>
          <cell r="L5846">
            <v>9.0415913200723327E-2</v>
          </cell>
        </row>
        <row r="5847">
          <cell r="A5847" t="str">
            <v>6500003044</v>
          </cell>
          <cell r="B5847" t="str">
            <v>XPS MAIN ASSEMBLY, PL</v>
          </cell>
          <cell r="C5847" t="str">
            <v>P18</v>
          </cell>
          <cell r="D5847" t="str">
            <v>EMS Parts</v>
          </cell>
          <cell r="E5847" t="str">
            <v>20</v>
          </cell>
          <cell r="F5847" t="str">
            <v>700</v>
          </cell>
          <cell r="G5847" t="str">
            <v xml:space="preserve">          11</v>
          </cell>
          <cell r="H5847" t="str">
            <v>EA</v>
          </cell>
          <cell r="I5847">
            <v>1135.77</v>
          </cell>
          <cell r="J5847">
            <v>0.09</v>
          </cell>
          <cell r="K5847">
            <v>1238</v>
          </cell>
          <cell r="L5847">
            <v>9.0009420921489405E-2</v>
          </cell>
        </row>
        <row r="5848">
          <cell r="A5848" t="str">
            <v>6500003045</v>
          </cell>
          <cell r="B5848" t="str">
            <v>XPS HANDLE ASSY, PL</v>
          </cell>
          <cell r="C5848" t="str">
            <v>P18</v>
          </cell>
          <cell r="D5848" t="str">
            <v>EMS Parts</v>
          </cell>
          <cell r="E5848" t="str">
            <v>20</v>
          </cell>
          <cell r="F5848" t="str">
            <v>700</v>
          </cell>
          <cell r="G5848" t="str">
            <v xml:space="preserve">          11</v>
          </cell>
          <cell r="H5848" t="str">
            <v>EA</v>
          </cell>
          <cell r="I5848">
            <v>24.47</v>
          </cell>
          <cell r="J5848">
            <v>0.09</v>
          </cell>
          <cell r="K5848">
            <v>27</v>
          </cell>
          <cell r="L5848">
            <v>0.10339190845933802</v>
          </cell>
        </row>
        <row r="5849">
          <cell r="A5849" t="str">
            <v>6500003045</v>
          </cell>
          <cell r="B5849" t="str">
            <v>XPS HANDLE ASSY, PL</v>
          </cell>
          <cell r="C5849" t="str">
            <v>P18</v>
          </cell>
          <cell r="D5849" t="str">
            <v>EMS Parts</v>
          </cell>
          <cell r="E5849" t="str">
            <v>20</v>
          </cell>
          <cell r="F5849" t="str">
            <v>700</v>
          </cell>
          <cell r="G5849" t="str">
            <v xml:space="preserve">          10</v>
          </cell>
          <cell r="H5849" t="str">
            <v>EA</v>
          </cell>
          <cell r="I5849">
            <v>27</v>
          </cell>
          <cell r="J5849">
            <v>0.09</v>
          </cell>
          <cell r="K5849">
            <v>29</v>
          </cell>
          <cell r="L5849">
            <v>7.407407407407407E-2</v>
          </cell>
        </row>
        <row r="5850">
          <cell r="A5850" t="str">
            <v>6500003082</v>
          </cell>
          <cell r="B5850" t="str">
            <v>FRAME, PR, XPS</v>
          </cell>
          <cell r="C5850" t="str">
            <v>P18</v>
          </cell>
          <cell r="D5850" t="str">
            <v>EMS Parts</v>
          </cell>
          <cell r="E5850" t="str">
            <v>20</v>
          </cell>
          <cell r="F5850" t="str">
            <v>700</v>
          </cell>
          <cell r="G5850" t="str">
            <v xml:space="preserve">          11</v>
          </cell>
          <cell r="H5850" t="str">
            <v>EA</v>
          </cell>
          <cell r="I5850">
            <v>262.45999999999998</v>
          </cell>
          <cell r="J5850">
            <v>0.09</v>
          </cell>
          <cell r="K5850">
            <v>286</v>
          </cell>
          <cell r="L5850">
            <v>8.9689857502095641E-2</v>
          </cell>
        </row>
        <row r="5851">
          <cell r="A5851" t="str">
            <v>6500003082</v>
          </cell>
          <cell r="B5851" t="str">
            <v>FRAME, PR, XPS</v>
          </cell>
          <cell r="C5851" t="str">
            <v>P18</v>
          </cell>
          <cell r="D5851" t="str">
            <v>EMS Parts</v>
          </cell>
          <cell r="E5851" t="str">
            <v>20</v>
          </cell>
          <cell r="F5851" t="str">
            <v>700</v>
          </cell>
          <cell r="G5851" t="str">
            <v xml:space="preserve">          10</v>
          </cell>
          <cell r="H5851" t="str">
            <v>EA</v>
          </cell>
          <cell r="I5851">
            <v>257</v>
          </cell>
          <cell r="J5851">
            <v>0.09</v>
          </cell>
          <cell r="K5851">
            <v>280</v>
          </cell>
          <cell r="L5851">
            <v>8.9494163424124515E-2</v>
          </cell>
        </row>
        <row r="5852">
          <cell r="A5852" t="str">
            <v>6500003083</v>
          </cell>
          <cell r="B5852" t="str">
            <v>FRAME, PL, XPS</v>
          </cell>
          <cell r="C5852" t="str">
            <v>P18</v>
          </cell>
          <cell r="D5852" t="str">
            <v>EMS Parts</v>
          </cell>
          <cell r="E5852" t="str">
            <v>20</v>
          </cell>
          <cell r="F5852" t="str">
            <v>700</v>
          </cell>
          <cell r="G5852" t="str">
            <v xml:space="preserve">          11</v>
          </cell>
          <cell r="H5852" t="str">
            <v>EA</v>
          </cell>
          <cell r="I5852">
            <v>262.45999999999998</v>
          </cell>
          <cell r="J5852">
            <v>0.09</v>
          </cell>
          <cell r="K5852">
            <v>286</v>
          </cell>
          <cell r="L5852">
            <v>8.9689857502095641E-2</v>
          </cell>
        </row>
        <row r="5853">
          <cell r="A5853" t="str">
            <v>6500003083</v>
          </cell>
          <cell r="B5853" t="str">
            <v>FRAME, PL, XPS</v>
          </cell>
          <cell r="C5853" t="str">
            <v>P18</v>
          </cell>
          <cell r="D5853" t="str">
            <v>EMS Parts</v>
          </cell>
          <cell r="E5853" t="str">
            <v>20</v>
          </cell>
          <cell r="F5853" t="str">
            <v>700</v>
          </cell>
          <cell r="G5853" t="str">
            <v xml:space="preserve">          10</v>
          </cell>
          <cell r="H5853" t="str">
            <v>EA</v>
          </cell>
          <cell r="I5853">
            <v>257</v>
          </cell>
          <cell r="J5853">
            <v>0.09</v>
          </cell>
          <cell r="K5853">
            <v>280</v>
          </cell>
          <cell r="L5853">
            <v>8.9494163424124515E-2</v>
          </cell>
        </row>
        <row r="5854">
          <cell r="A5854" t="str">
            <v>6500003084</v>
          </cell>
          <cell r="B5854" t="str">
            <v>PIVOT, SUPPORT</v>
          </cell>
          <cell r="C5854" t="str">
            <v>P18</v>
          </cell>
          <cell r="D5854" t="str">
            <v>EMS Parts</v>
          </cell>
          <cell r="E5854" t="str">
            <v>20</v>
          </cell>
          <cell r="F5854" t="str">
            <v>700</v>
          </cell>
          <cell r="G5854" t="str">
            <v xml:space="preserve">          10</v>
          </cell>
          <cell r="H5854" t="str">
            <v>EA</v>
          </cell>
          <cell r="I5854">
            <v>9</v>
          </cell>
          <cell r="J5854">
            <v>0.09</v>
          </cell>
          <cell r="K5854">
            <v>9.81</v>
          </cell>
          <cell r="L5854">
            <v>9.0000000000000052E-2</v>
          </cell>
        </row>
        <row r="5855">
          <cell r="A5855" t="str">
            <v>6500003084</v>
          </cell>
          <cell r="B5855" t="str">
            <v>PIVOT, SUPPORT</v>
          </cell>
          <cell r="C5855" t="str">
            <v>P18</v>
          </cell>
          <cell r="D5855" t="str">
            <v>EMS Parts</v>
          </cell>
          <cell r="E5855" t="str">
            <v>20</v>
          </cell>
          <cell r="F5855" t="str">
            <v>700</v>
          </cell>
          <cell r="G5855" t="str">
            <v xml:space="preserve">          11</v>
          </cell>
          <cell r="H5855" t="str">
            <v>EA</v>
          </cell>
          <cell r="I5855">
            <v>4.34</v>
          </cell>
          <cell r="J5855">
            <v>0.09</v>
          </cell>
          <cell r="K5855">
            <v>4.7305999999999999</v>
          </cell>
          <cell r="L5855">
            <v>9.0000000000000011E-2</v>
          </cell>
        </row>
        <row r="5856">
          <cell r="A5856" t="str">
            <v>6500003085</v>
          </cell>
          <cell r="B5856" t="str">
            <v>SPRING, HANDLE, XPS</v>
          </cell>
          <cell r="C5856" t="str">
            <v>P18</v>
          </cell>
          <cell r="D5856" t="str">
            <v>EMS Parts</v>
          </cell>
          <cell r="E5856" t="str">
            <v>20</v>
          </cell>
          <cell r="F5856" t="str">
            <v>700</v>
          </cell>
          <cell r="G5856" t="str">
            <v xml:space="preserve">          11</v>
          </cell>
          <cell r="H5856" t="str">
            <v>EA</v>
          </cell>
          <cell r="I5856">
            <v>1.24</v>
          </cell>
          <cell r="J5856">
            <v>0.09</v>
          </cell>
          <cell r="K5856">
            <v>1.3516000000000001</v>
          </cell>
          <cell r="L5856">
            <v>9.0000000000000122E-2</v>
          </cell>
        </row>
        <row r="5857">
          <cell r="A5857" t="str">
            <v>6500003085</v>
          </cell>
          <cell r="B5857" t="str">
            <v>SPRING, HANDLE, XPS</v>
          </cell>
          <cell r="C5857" t="str">
            <v>P18</v>
          </cell>
          <cell r="D5857" t="str">
            <v>EMS Parts</v>
          </cell>
          <cell r="E5857" t="str">
            <v>20</v>
          </cell>
          <cell r="F5857" t="str">
            <v>700</v>
          </cell>
          <cell r="G5857" t="str">
            <v xml:space="preserve">          10</v>
          </cell>
          <cell r="H5857" t="str">
            <v>EA</v>
          </cell>
          <cell r="I5857">
            <v>5.35</v>
          </cell>
          <cell r="J5857">
            <v>0.09</v>
          </cell>
          <cell r="K5857">
            <v>5.8315000000000001</v>
          </cell>
          <cell r="L5857">
            <v>9.0000000000000094E-2</v>
          </cell>
        </row>
        <row r="5858">
          <cell r="A5858" t="str">
            <v>6500003086</v>
          </cell>
          <cell r="B5858" t="str">
            <v>PIVOT SIDERAIL XPS</v>
          </cell>
          <cell r="C5858" t="str">
            <v>P18</v>
          </cell>
          <cell r="D5858" t="str">
            <v>EMS Parts</v>
          </cell>
          <cell r="E5858" t="str">
            <v>20</v>
          </cell>
          <cell r="F5858" t="str">
            <v>700</v>
          </cell>
          <cell r="G5858" t="str">
            <v xml:space="preserve">          10</v>
          </cell>
          <cell r="H5858" t="str">
            <v>EA</v>
          </cell>
          <cell r="I5858">
            <v>43</v>
          </cell>
          <cell r="J5858">
            <v>0.09</v>
          </cell>
          <cell r="K5858">
            <v>47</v>
          </cell>
          <cell r="L5858">
            <v>9.3023255813953487E-2</v>
          </cell>
        </row>
        <row r="5859">
          <cell r="A5859" t="str">
            <v>6500003086</v>
          </cell>
          <cell r="B5859" t="str">
            <v>PIVOT SIDERAIL XPS</v>
          </cell>
          <cell r="C5859" t="str">
            <v>P18</v>
          </cell>
          <cell r="D5859" t="str">
            <v>EMS Parts</v>
          </cell>
          <cell r="E5859" t="str">
            <v>20</v>
          </cell>
          <cell r="F5859" t="str">
            <v>700</v>
          </cell>
          <cell r="G5859" t="str">
            <v xml:space="preserve">          11</v>
          </cell>
          <cell r="H5859" t="str">
            <v>EA</v>
          </cell>
          <cell r="I5859">
            <v>39.68</v>
          </cell>
          <cell r="J5859">
            <v>0.09</v>
          </cell>
          <cell r="K5859">
            <v>43</v>
          </cell>
          <cell r="L5859">
            <v>8.3669354838709686E-2</v>
          </cell>
        </row>
        <row r="5860">
          <cell r="A5860" t="str">
            <v>6500003087</v>
          </cell>
          <cell r="B5860" t="str">
            <v>PIVOT, SIDERAIL, PRESSFIT, XPS</v>
          </cell>
          <cell r="C5860" t="str">
            <v>P18</v>
          </cell>
          <cell r="D5860" t="str">
            <v>EMS Parts</v>
          </cell>
          <cell r="E5860" t="str">
            <v>20</v>
          </cell>
          <cell r="F5860" t="str">
            <v>700</v>
          </cell>
          <cell r="G5860" t="str">
            <v xml:space="preserve">          10</v>
          </cell>
          <cell r="H5860" t="str">
            <v>EA</v>
          </cell>
          <cell r="I5860">
            <v>54</v>
          </cell>
          <cell r="J5860">
            <v>0.09</v>
          </cell>
          <cell r="K5860">
            <v>59</v>
          </cell>
          <cell r="L5860">
            <v>9.2592592592592587E-2</v>
          </cell>
        </row>
        <row r="5861">
          <cell r="A5861" t="str">
            <v>6500003087</v>
          </cell>
          <cell r="B5861" t="str">
            <v>PIVOT, SIDERAIL, PRESSFIT, XPS</v>
          </cell>
          <cell r="C5861" t="str">
            <v>P18</v>
          </cell>
          <cell r="D5861" t="str">
            <v>EMS Parts</v>
          </cell>
          <cell r="E5861" t="str">
            <v>20</v>
          </cell>
          <cell r="F5861" t="str">
            <v>700</v>
          </cell>
          <cell r="G5861" t="str">
            <v xml:space="preserve">          11</v>
          </cell>
          <cell r="H5861" t="str">
            <v>EA</v>
          </cell>
          <cell r="I5861">
            <v>52.25</v>
          </cell>
          <cell r="J5861">
            <v>0.09</v>
          </cell>
          <cell r="K5861">
            <v>57</v>
          </cell>
          <cell r="L5861">
            <v>9.0909090909090912E-2</v>
          </cell>
        </row>
        <row r="5862">
          <cell r="A5862" t="str">
            <v>6500003088</v>
          </cell>
          <cell r="B5862" t="str">
            <v>HOUSING, XPS</v>
          </cell>
          <cell r="C5862" t="str">
            <v>P18</v>
          </cell>
          <cell r="D5862" t="str">
            <v>EMS Parts</v>
          </cell>
          <cell r="E5862" t="str">
            <v>20</v>
          </cell>
          <cell r="F5862" t="str">
            <v>700</v>
          </cell>
          <cell r="G5862" t="str">
            <v xml:space="preserve">          11</v>
          </cell>
          <cell r="H5862" t="str">
            <v>EA</v>
          </cell>
          <cell r="I5862">
            <v>125.77</v>
          </cell>
          <cell r="J5862">
            <v>0.09</v>
          </cell>
          <cell r="K5862">
            <v>137</v>
          </cell>
          <cell r="L5862">
            <v>8.9289973761628408E-2</v>
          </cell>
        </row>
        <row r="5863">
          <cell r="A5863" t="str">
            <v>6500003088</v>
          </cell>
          <cell r="B5863" t="str">
            <v>HOUSING, XPS</v>
          </cell>
          <cell r="C5863" t="str">
            <v>P18</v>
          </cell>
          <cell r="D5863" t="str">
            <v>EMS Parts</v>
          </cell>
          <cell r="E5863" t="str">
            <v>20</v>
          </cell>
          <cell r="F5863" t="str">
            <v>700</v>
          </cell>
          <cell r="G5863" t="str">
            <v xml:space="preserve">          10</v>
          </cell>
          <cell r="H5863" t="str">
            <v>EA</v>
          </cell>
          <cell r="I5863">
            <v>126</v>
          </cell>
          <cell r="J5863">
            <v>0.09</v>
          </cell>
          <cell r="K5863">
            <v>137</v>
          </cell>
          <cell r="L5863">
            <v>8.7301587301587297E-2</v>
          </cell>
        </row>
        <row r="5864">
          <cell r="A5864" t="str">
            <v>6500003089</v>
          </cell>
          <cell r="B5864" t="str">
            <v>HANDLE RELEASE, XPS, PL</v>
          </cell>
          <cell r="C5864" t="str">
            <v>P18</v>
          </cell>
          <cell r="D5864" t="str">
            <v>EMS Parts</v>
          </cell>
          <cell r="E5864" t="str">
            <v>20</v>
          </cell>
          <cell r="F5864" t="str">
            <v>700</v>
          </cell>
          <cell r="G5864" t="str">
            <v xml:space="preserve">          10</v>
          </cell>
          <cell r="H5864" t="str">
            <v>EA</v>
          </cell>
          <cell r="I5864">
            <v>13</v>
          </cell>
          <cell r="J5864">
            <v>0.09</v>
          </cell>
          <cell r="K5864">
            <v>14.170000000000002</v>
          </cell>
          <cell r="L5864">
            <v>9.0000000000000135E-2</v>
          </cell>
        </row>
        <row r="5865">
          <cell r="A5865" t="str">
            <v>6500003089</v>
          </cell>
          <cell r="B5865" t="str">
            <v>HANDLE RELEASE, XPS, PL</v>
          </cell>
          <cell r="C5865" t="str">
            <v>P18</v>
          </cell>
          <cell r="D5865" t="str">
            <v>EMS Parts</v>
          </cell>
          <cell r="E5865" t="str">
            <v>20</v>
          </cell>
          <cell r="F5865" t="str">
            <v>700</v>
          </cell>
          <cell r="G5865" t="str">
            <v xml:space="preserve">          11</v>
          </cell>
          <cell r="H5865" t="str">
            <v>EA</v>
          </cell>
          <cell r="I5865">
            <v>9.57</v>
          </cell>
          <cell r="J5865">
            <v>0.09</v>
          </cell>
          <cell r="K5865">
            <v>10.4313</v>
          </cell>
          <cell r="L5865">
            <v>0.09</v>
          </cell>
        </row>
        <row r="5866">
          <cell r="A5866" t="str">
            <v>6500003091</v>
          </cell>
          <cell r="B5866" t="str">
            <v>LINK, RELEASE PR</v>
          </cell>
          <cell r="C5866" t="str">
            <v>P18</v>
          </cell>
          <cell r="D5866" t="str">
            <v>EMS Parts</v>
          </cell>
          <cell r="E5866" t="str">
            <v>20</v>
          </cell>
          <cell r="F5866" t="str">
            <v>700</v>
          </cell>
          <cell r="G5866" t="str">
            <v xml:space="preserve">          11</v>
          </cell>
          <cell r="H5866" t="str">
            <v>EA</v>
          </cell>
          <cell r="I5866">
            <v>8.92</v>
          </cell>
          <cell r="J5866">
            <v>0.09</v>
          </cell>
          <cell r="K5866">
            <v>9.7228000000000012</v>
          </cell>
          <cell r="L5866">
            <v>9.0000000000000149E-2</v>
          </cell>
        </row>
        <row r="5867">
          <cell r="A5867" t="str">
            <v>6500003091</v>
          </cell>
          <cell r="B5867" t="str">
            <v>LINK, RELEASE PR</v>
          </cell>
          <cell r="C5867" t="str">
            <v>P18</v>
          </cell>
          <cell r="D5867" t="str">
            <v>EMS Parts</v>
          </cell>
          <cell r="E5867" t="str">
            <v>20</v>
          </cell>
          <cell r="F5867" t="str">
            <v>700</v>
          </cell>
          <cell r="G5867" t="str">
            <v xml:space="preserve">          10</v>
          </cell>
          <cell r="H5867" t="str">
            <v>EA</v>
          </cell>
          <cell r="I5867">
            <v>12</v>
          </cell>
          <cell r="J5867">
            <v>0.09</v>
          </cell>
          <cell r="K5867">
            <v>13.080000000000002</v>
          </cell>
          <cell r="L5867">
            <v>9.0000000000000149E-2</v>
          </cell>
        </row>
        <row r="5868">
          <cell r="A5868" t="str">
            <v>6500003094</v>
          </cell>
          <cell r="B5868" t="str">
            <v>COVER RELEASE, XPS, PR</v>
          </cell>
          <cell r="C5868" t="str">
            <v>P18</v>
          </cell>
          <cell r="D5868" t="str">
            <v>EMS Parts</v>
          </cell>
          <cell r="E5868" t="str">
            <v>20</v>
          </cell>
          <cell r="F5868" t="str">
            <v>700</v>
          </cell>
          <cell r="G5868" t="str">
            <v xml:space="preserve">          10</v>
          </cell>
          <cell r="H5868" t="str">
            <v>EA</v>
          </cell>
          <cell r="I5868">
            <v>56</v>
          </cell>
          <cell r="J5868">
            <v>0.09</v>
          </cell>
          <cell r="K5868">
            <v>61</v>
          </cell>
          <cell r="L5868">
            <v>8.9285714285714288E-2</v>
          </cell>
        </row>
        <row r="5869">
          <cell r="A5869" t="str">
            <v>6500003094</v>
          </cell>
          <cell r="B5869" t="str">
            <v>COVER RELEASE, XPS, PR</v>
          </cell>
          <cell r="C5869" t="str">
            <v>P18</v>
          </cell>
          <cell r="D5869" t="str">
            <v>EMS Parts</v>
          </cell>
          <cell r="E5869" t="str">
            <v>20</v>
          </cell>
          <cell r="F5869" t="str">
            <v>700</v>
          </cell>
          <cell r="G5869" t="str">
            <v xml:space="preserve">          11</v>
          </cell>
          <cell r="H5869" t="str">
            <v>EA</v>
          </cell>
          <cell r="I5869">
            <v>54.46</v>
          </cell>
          <cell r="J5869">
            <v>0.09</v>
          </cell>
          <cell r="K5869">
            <v>59</v>
          </cell>
          <cell r="L5869">
            <v>8.3363936834373834E-2</v>
          </cell>
        </row>
        <row r="5870">
          <cell r="A5870" t="str">
            <v>6500003095</v>
          </cell>
          <cell r="B5870" t="str">
            <v>PIN, LINK, HANDLE, XPS</v>
          </cell>
          <cell r="C5870" t="str">
            <v>P18</v>
          </cell>
          <cell r="D5870" t="str">
            <v>EMS Parts</v>
          </cell>
          <cell r="E5870" t="str">
            <v>20</v>
          </cell>
          <cell r="F5870" t="str">
            <v>700</v>
          </cell>
          <cell r="G5870" t="str">
            <v xml:space="preserve">          11</v>
          </cell>
          <cell r="H5870" t="str">
            <v>EA</v>
          </cell>
          <cell r="I5870">
            <v>6.02</v>
          </cell>
          <cell r="J5870">
            <v>0.09</v>
          </cell>
          <cell r="K5870">
            <v>6.5617999999999999</v>
          </cell>
          <cell r="L5870">
            <v>9.0000000000000052E-2</v>
          </cell>
        </row>
        <row r="5871">
          <cell r="A5871" t="str">
            <v>6500003095</v>
          </cell>
          <cell r="B5871" t="str">
            <v>PIN, LINK, HANDLE, XPS</v>
          </cell>
          <cell r="C5871" t="str">
            <v>P18</v>
          </cell>
          <cell r="D5871" t="str">
            <v>EMS Parts</v>
          </cell>
          <cell r="E5871" t="str">
            <v>20</v>
          </cell>
          <cell r="F5871" t="str">
            <v>700</v>
          </cell>
          <cell r="G5871" t="str">
            <v xml:space="preserve">          10</v>
          </cell>
          <cell r="H5871" t="str">
            <v>EA</v>
          </cell>
          <cell r="I5871">
            <v>10</v>
          </cell>
          <cell r="J5871">
            <v>0.09</v>
          </cell>
          <cell r="K5871">
            <v>10.9</v>
          </cell>
          <cell r="L5871">
            <v>9.0000000000000038E-2</v>
          </cell>
        </row>
        <row r="5872">
          <cell r="A5872" t="str">
            <v>6500003097</v>
          </cell>
          <cell r="B5872" t="str">
            <v>COVER, PIVOT, XPS</v>
          </cell>
          <cell r="C5872" t="str">
            <v>P18</v>
          </cell>
          <cell r="D5872" t="str">
            <v>EMS Parts</v>
          </cell>
          <cell r="E5872" t="str">
            <v>20</v>
          </cell>
          <cell r="F5872" t="str">
            <v>700</v>
          </cell>
          <cell r="G5872" t="str">
            <v xml:space="preserve">          10</v>
          </cell>
          <cell r="H5872" t="str">
            <v>EA</v>
          </cell>
          <cell r="I5872">
            <v>12</v>
          </cell>
          <cell r="J5872">
            <v>0.09</v>
          </cell>
          <cell r="K5872">
            <v>13.080000000000002</v>
          </cell>
          <cell r="L5872">
            <v>9.0000000000000149E-2</v>
          </cell>
        </row>
        <row r="5873">
          <cell r="A5873" t="str">
            <v>6500003097</v>
          </cell>
          <cell r="B5873" t="str">
            <v>COVER, PIVOT, XPS</v>
          </cell>
          <cell r="C5873" t="str">
            <v>P18</v>
          </cell>
          <cell r="D5873" t="str">
            <v>EMS Parts</v>
          </cell>
          <cell r="E5873" t="str">
            <v>20</v>
          </cell>
          <cell r="F5873" t="str">
            <v>700</v>
          </cell>
          <cell r="G5873" t="str">
            <v xml:space="preserve">          11</v>
          </cell>
          <cell r="H5873" t="str">
            <v>EA</v>
          </cell>
          <cell r="I5873">
            <v>8.5500000000000007</v>
          </cell>
          <cell r="J5873">
            <v>0.09</v>
          </cell>
          <cell r="K5873">
            <v>9.3195000000000014</v>
          </cell>
          <cell r="L5873">
            <v>9.000000000000008E-2</v>
          </cell>
        </row>
        <row r="5874">
          <cell r="A5874" t="str">
            <v>6500003099</v>
          </cell>
          <cell r="B5874" t="str">
            <v>CLAMP, SIDERAIL, XPS</v>
          </cell>
          <cell r="C5874" t="str">
            <v>P18</v>
          </cell>
          <cell r="D5874" t="str">
            <v>EMS Parts</v>
          </cell>
          <cell r="E5874" t="str">
            <v>20</v>
          </cell>
          <cell r="F5874" t="str">
            <v>700</v>
          </cell>
          <cell r="G5874" t="str">
            <v xml:space="preserve">          10</v>
          </cell>
          <cell r="H5874" t="str">
            <v>EA</v>
          </cell>
          <cell r="I5874">
            <v>30</v>
          </cell>
          <cell r="J5874">
            <v>0.09</v>
          </cell>
          <cell r="K5874">
            <v>33</v>
          </cell>
          <cell r="L5874">
            <v>0.1</v>
          </cell>
        </row>
        <row r="5875">
          <cell r="A5875" t="str">
            <v>6500003099</v>
          </cell>
          <cell r="B5875" t="str">
            <v>CLAMP, SIDERAIL, XPS</v>
          </cell>
          <cell r="C5875" t="str">
            <v>P18</v>
          </cell>
          <cell r="D5875" t="str">
            <v>EMS Parts</v>
          </cell>
          <cell r="E5875" t="str">
            <v>20</v>
          </cell>
          <cell r="F5875" t="str">
            <v>700</v>
          </cell>
          <cell r="G5875" t="str">
            <v xml:space="preserve">          11</v>
          </cell>
          <cell r="H5875" t="str">
            <v>EA</v>
          </cell>
          <cell r="I5875">
            <v>29.23</v>
          </cell>
          <cell r="J5875">
            <v>0.09</v>
          </cell>
          <cell r="K5875">
            <v>32</v>
          </cell>
          <cell r="L5875">
            <v>9.4765651727677022E-2</v>
          </cell>
        </row>
        <row r="5876">
          <cell r="A5876" t="str">
            <v>6500003100</v>
          </cell>
          <cell r="B5876" t="str">
            <v>HANDLE RELEASE, XPS, PR</v>
          </cell>
          <cell r="C5876" t="str">
            <v>P18</v>
          </cell>
          <cell r="D5876" t="str">
            <v>EMS Parts</v>
          </cell>
          <cell r="E5876" t="str">
            <v>20</v>
          </cell>
          <cell r="F5876" t="str">
            <v>700</v>
          </cell>
          <cell r="G5876" t="str">
            <v xml:space="preserve">          10</v>
          </cell>
          <cell r="H5876" t="str">
            <v>EA</v>
          </cell>
          <cell r="I5876">
            <v>13</v>
          </cell>
          <cell r="J5876">
            <v>0.09</v>
          </cell>
          <cell r="K5876">
            <v>14.170000000000002</v>
          </cell>
          <cell r="L5876">
            <v>9.0000000000000135E-2</v>
          </cell>
        </row>
        <row r="5877">
          <cell r="A5877" t="str">
            <v>6500003100</v>
          </cell>
          <cell r="B5877" t="str">
            <v>HANDLE RELEASE, XPS, PR</v>
          </cell>
          <cell r="C5877" t="str">
            <v>P18</v>
          </cell>
          <cell r="D5877" t="str">
            <v>EMS Parts</v>
          </cell>
          <cell r="E5877" t="str">
            <v>20</v>
          </cell>
          <cell r="F5877" t="str">
            <v>700</v>
          </cell>
          <cell r="G5877" t="str">
            <v xml:space="preserve">          11</v>
          </cell>
          <cell r="H5877" t="str">
            <v>EA</v>
          </cell>
          <cell r="I5877">
            <v>9.57</v>
          </cell>
          <cell r="J5877">
            <v>0.09</v>
          </cell>
          <cell r="K5877">
            <v>10.4313</v>
          </cell>
          <cell r="L5877">
            <v>0.09</v>
          </cell>
        </row>
        <row r="5878">
          <cell r="A5878" t="str">
            <v>6500003101</v>
          </cell>
          <cell r="B5878" t="str">
            <v>HOUSING, XPS</v>
          </cell>
          <cell r="C5878" t="str">
            <v>P18</v>
          </cell>
          <cell r="D5878" t="str">
            <v>EMS Parts</v>
          </cell>
          <cell r="E5878" t="str">
            <v>20</v>
          </cell>
          <cell r="F5878" t="str">
            <v>700</v>
          </cell>
          <cell r="G5878" t="str">
            <v xml:space="preserve">          11</v>
          </cell>
          <cell r="H5878" t="str">
            <v>EA</v>
          </cell>
          <cell r="I5878">
            <v>125.77</v>
          </cell>
          <cell r="J5878">
            <v>0.09</v>
          </cell>
          <cell r="K5878">
            <v>137</v>
          </cell>
          <cell r="L5878">
            <v>8.9289973761628408E-2</v>
          </cell>
        </row>
        <row r="5879">
          <cell r="A5879" t="str">
            <v>6500003101</v>
          </cell>
          <cell r="B5879" t="str">
            <v>HOUSING, XPS</v>
          </cell>
          <cell r="C5879" t="str">
            <v>P18</v>
          </cell>
          <cell r="D5879" t="str">
            <v>EMS Parts</v>
          </cell>
          <cell r="E5879" t="str">
            <v>20</v>
          </cell>
          <cell r="F5879" t="str">
            <v>700</v>
          </cell>
          <cell r="G5879" t="str">
            <v xml:space="preserve">          10</v>
          </cell>
          <cell r="H5879" t="str">
            <v>EA</v>
          </cell>
          <cell r="I5879">
            <v>126</v>
          </cell>
          <cell r="J5879">
            <v>0.09</v>
          </cell>
          <cell r="K5879">
            <v>137</v>
          </cell>
          <cell r="L5879">
            <v>8.7301587301587297E-2</v>
          </cell>
        </row>
        <row r="5880">
          <cell r="A5880" t="str">
            <v>6500003102</v>
          </cell>
          <cell r="B5880" t="str">
            <v>COVER RELEASE, XPS, PL</v>
          </cell>
          <cell r="C5880" t="str">
            <v>P18</v>
          </cell>
          <cell r="D5880" t="str">
            <v>EMS Parts</v>
          </cell>
          <cell r="E5880" t="str">
            <v>20</v>
          </cell>
          <cell r="F5880" t="str">
            <v>700</v>
          </cell>
          <cell r="G5880" t="str">
            <v xml:space="preserve">          10</v>
          </cell>
          <cell r="H5880" t="str">
            <v>EA</v>
          </cell>
          <cell r="I5880">
            <v>56</v>
          </cell>
          <cell r="J5880">
            <v>0.09</v>
          </cell>
          <cell r="K5880">
            <v>61</v>
          </cell>
          <cell r="L5880">
            <v>8.9285714285714288E-2</v>
          </cell>
        </row>
        <row r="5881">
          <cell r="A5881" t="str">
            <v>6500003102</v>
          </cell>
          <cell r="B5881" t="str">
            <v>COVER RELEASE, XPS, PL</v>
          </cell>
          <cell r="C5881" t="str">
            <v>P18</v>
          </cell>
          <cell r="D5881" t="str">
            <v>EMS Parts</v>
          </cell>
          <cell r="E5881" t="str">
            <v>20</v>
          </cell>
          <cell r="F5881" t="str">
            <v>700</v>
          </cell>
          <cell r="G5881" t="str">
            <v xml:space="preserve">          11</v>
          </cell>
          <cell r="H5881" t="str">
            <v>EA</v>
          </cell>
          <cell r="I5881">
            <v>54.46</v>
          </cell>
          <cell r="J5881">
            <v>0.09</v>
          </cell>
          <cell r="K5881">
            <v>59</v>
          </cell>
          <cell r="L5881">
            <v>8.3363936834373834E-2</v>
          </cell>
        </row>
        <row r="5882">
          <cell r="A5882" t="str">
            <v>6500003105</v>
          </cell>
          <cell r="B5882" t="str">
            <v>RING, RATCHET</v>
          </cell>
          <cell r="C5882" t="str">
            <v>P18</v>
          </cell>
          <cell r="D5882" t="str">
            <v>EMS Parts</v>
          </cell>
          <cell r="E5882" t="str">
            <v>20</v>
          </cell>
          <cell r="F5882" t="str">
            <v>700</v>
          </cell>
          <cell r="G5882" t="str">
            <v xml:space="preserve">          11</v>
          </cell>
          <cell r="H5882" t="str">
            <v>EA</v>
          </cell>
          <cell r="I5882">
            <v>4.43</v>
          </cell>
          <cell r="J5882">
            <v>0.09</v>
          </cell>
          <cell r="K5882">
            <v>4.8287000000000004</v>
          </cell>
          <cell r="L5882">
            <v>9.0000000000000163E-2</v>
          </cell>
        </row>
        <row r="5883">
          <cell r="A5883" t="str">
            <v>6500003109</v>
          </cell>
          <cell r="B5883" t="str">
            <v>SHAFT, RATCHET</v>
          </cell>
          <cell r="C5883" t="str">
            <v>P18</v>
          </cell>
          <cell r="D5883" t="str">
            <v>EMS Parts</v>
          </cell>
          <cell r="E5883" t="str">
            <v>20</v>
          </cell>
          <cell r="F5883" t="str">
            <v>700</v>
          </cell>
          <cell r="G5883" t="str">
            <v xml:space="preserve">          11</v>
          </cell>
          <cell r="H5883" t="str">
            <v>EA</v>
          </cell>
          <cell r="I5883">
            <v>67.48</v>
          </cell>
          <cell r="J5883">
            <v>0.09</v>
          </cell>
          <cell r="K5883">
            <v>74</v>
          </cell>
          <cell r="L5883">
            <v>9.6621221102548838E-2</v>
          </cell>
        </row>
        <row r="5884">
          <cell r="A5884" t="str">
            <v>6500003109</v>
          </cell>
          <cell r="B5884" t="str">
            <v>SHAFT, RATCHET</v>
          </cell>
          <cell r="C5884" t="str">
            <v>P18</v>
          </cell>
          <cell r="D5884" t="str">
            <v>EMS Parts</v>
          </cell>
          <cell r="E5884" t="str">
            <v>20</v>
          </cell>
          <cell r="F5884" t="str">
            <v>700</v>
          </cell>
          <cell r="G5884" t="str">
            <v xml:space="preserve">          10</v>
          </cell>
          <cell r="H5884" t="str">
            <v>EA</v>
          </cell>
          <cell r="I5884">
            <v>67</v>
          </cell>
          <cell r="J5884">
            <v>0.09</v>
          </cell>
          <cell r="K5884">
            <v>73</v>
          </cell>
          <cell r="L5884">
            <v>8.9552238805970144E-2</v>
          </cell>
        </row>
        <row r="5885">
          <cell r="A5885" t="str">
            <v>6500003110</v>
          </cell>
          <cell r="B5885" t="str">
            <v>WHEEL, RATCHET</v>
          </cell>
          <cell r="C5885" t="str">
            <v>P18</v>
          </cell>
          <cell r="D5885" t="str">
            <v>EMS Parts</v>
          </cell>
          <cell r="E5885" t="str">
            <v>20</v>
          </cell>
          <cell r="F5885" t="str">
            <v>700</v>
          </cell>
          <cell r="G5885" t="str">
            <v xml:space="preserve">          11</v>
          </cell>
          <cell r="H5885" t="str">
            <v>EA</v>
          </cell>
          <cell r="I5885">
            <v>10.63</v>
          </cell>
          <cell r="J5885">
            <v>0.09</v>
          </cell>
          <cell r="K5885">
            <v>11.586700000000002</v>
          </cell>
          <cell r="L5885">
            <v>9.0000000000000135E-2</v>
          </cell>
        </row>
        <row r="5886">
          <cell r="A5886" t="str">
            <v>6500003110</v>
          </cell>
          <cell r="B5886" t="str">
            <v>WHEEL, RATCHET</v>
          </cell>
          <cell r="C5886" t="str">
            <v>P18</v>
          </cell>
          <cell r="D5886" t="str">
            <v>EMS Parts</v>
          </cell>
          <cell r="E5886" t="str">
            <v>20</v>
          </cell>
          <cell r="F5886" t="str">
            <v>700</v>
          </cell>
          <cell r="G5886" t="str">
            <v xml:space="preserve">          10</v>
          </cell>
          <cell r="H5886" t="str">
            <v>EA</v>
          </cell>
          <cell r="I5886">
            <v>14</v>
          </cell>
          <cell r="J5886">
            <v>0.09</v>
          </cell>
          <cell r="K5886">
            <v>15.260000000000002</v>
          </cell>
          <cell r="L5886">
            <v>9.0000000000000108E-2</v>
          </cell>
        </row>
        <row r="5887">
          <cell r="A5887" t="str">
            <v>6500003111</v>
          </cell>
          <cell r="B5887" t="str">
            <v>LOCK, RATCHET</v>
          </cell>
          <cell r="C5887" t="str">
            <v>P18</v>
          </cell>
          <cell r="D5887" t="str">
            <v>EMS Parts</v>
          </cell>
          <cell r="E5887" t="str">
            <v>20</v>
          </cell>
          <cell r="F5887" t="str">
            <v>700</v>
          </cell>
          <cell r="G5887" t="str">
            <v xml:space="preserve">          10</v>
          </cell>
          <cell r="H5887" t="str">
            <v>EA</v>
          </cell>
          <cell r="I5887">
            <v>12</v>
          </cell>
          <cell r="J5887">
            <v>0.09</v>
          </cell>
          <cell r="K5887">
            <v>13.080000000000002</v>
          </cell>
          <cell r="L5887">
            <v>9.0000000000000149E-2</v>
          </cell>
        </row>
        <row r="5888">
          <cell r="A5888" t="str">
            <v>6500003111</v>
          </cell>
          <cell r="B5888" t="str">
            <v>LOCK, RATCHET</v>
          </cell>
          <cell r="C5888" t="str">
            <v>P18</v>
          </cell>
          <cell r="D5888" t="str">
            <v>EMS Parts</v>
          </cell>
          <cell r="E5888" t="str">
            <v>20</v>
          </cell>
          <cell r="F5888" t="str">
            <v>700</v>
          </cell>
          <cell r="G5888" t="str">
            <v xml:space="preserve">          11</v>
          </cell>
          <cell r="H5888" t="str">
            <v>EA</v>
          </cell>
          <cell r="I5888">
            <v>8.6</v>
          </cell>
          <cell r="J5888">
            <v>0.09</v>
          </cell>
          <cell r="K5888">
            <v>9.3740000000000006</v>
          </cell>
          <cell r="L5888">
            <v>9.0000000000000108E-2</v>
          </cell>
        </row>
        <row r="5889">
          <cell r="A5889" t="str">
            <v>6500003112</v>
          </cell>
          <cell r="B5889" t="str">
            <v>COVER, RATCHET</v>
          </cell>
          <cell r="C5889" t="str">
            <v>P18</v>
          </cell>
          <cell r="D5889" t="str">
            <v>EMS Parts</v>
          </cell>
          <cell r="E5889" t="str">
            <v>20</v>
          </cell>
          <cell r="F5889" t="str">
            <v>700</v>
          </cell>
          <cell r="G5889" t="str">
            <v xml:space="preserve">          11</v>
          </cell>
          <cell r="H5889" t="str">
            <v>EA</v>
          </cell>
          <cell r="I5889">
            <v>5.79</v>
          </cell>
          <cell r="J5889">
            <v>0.09</v>
          </cell>
          <cell r="K5889">
            <v>6.3111000000000006</v>
          </cell>
          <cell r="L5889">
            <v>9.0000000000000094E-2</v>
          </cell>
        </row>
        <row r="5890">
          <cell r="A5890" t="str">
            <v>6500003112</v>
          </cell>
          <cell r="B5890" t="str">
            <v>COVER, RATCHET</v>
          </cell>
          <cell r="C5890" t="str">
            <v>P18</v>
          </cell>
          <cell r="D5890" t="str">
            <v>EMS Parts</v>
          </cell>
          <cell r="E5890" t="str">
            <v>20</v>
          </cell>
          <cell r="F5890" t="str">
            <v>700</v>
          </cell>
          <cell r="G5890" t="str">
            <v xml:space="preserve">          10</v>
          </cell>
          <cell r="H5890" t="str">
            <v>EA</v>
          </cell>
          <cell r="I5890">
            <v>10</v>
          </cell>
          <cell r="J5890">
            <v>0.09</v>
          </cell>
          <cell r="K5890">
            <v>10.9</v>
          </cell>
          <cell r="L5890">
            <v>9.0000000000000038E-2</v>
          </cell>
        </row>
        <row r="5891">
          <cell r="A5891" t="str">
            <v>6500003113</v>
          </cell>
          <cell r="B5891" t="str">
            <v>RELEASE STEM, RATCHET</v>
          </cell>
          <cell r="C5891" t="str">
            <v>P18</v>
          </cell>
          <cell r="D5891" t="str">
            <v>EMS Parts</v>
          </cell>
          <cell r="E5891" t="str">
            <v>20</v>
          </cell>
          <cell r="F5891" t="str">
            <v>700</v>
          </cell>
          <cell r="G5891" t="str">
            <v xml:space="preserve">          11</v>
          </cell>
          <cell r="H5891" t="str">
            <v>EA</v>
          </cell>
          <cell r="I5891">
            <v>6.1</v>
          </cell>
          <cell r="J5891">
            <v>0.09</v>
          </cell>
          <cell r="K5891">
            <v>6.649</v>
          </cell>
          <cell r="L5891">
            <v>9.0000000000000066E-2</v>
          </cell>
        </row>
        <row r="5892">
          <cell r="A5892" t="str">
            <v>6500003113</v>
          </cell>
          <cell r="B5892" t="str">
            <v>RELEASE STEM, RATCHET</v>
          </cell>
          <cell r="C5892" t="str">
            <v>P18</v>
          </cell>
          <cell r="D5892" t="str">
            <v>EMS Parts</v>
          </cell>
          <cell r="E5892" t="str">
            <v>20</v>
          </cell>
          <cell r="F5892" t="str">
            <v>700</v>
          </cell>
          <cell r="G5892" t="str">
            <v xml:space="preserve">          10</v>
          </cell>
          <cell r="H5892" t="str">
            <v>EA</v>
          </cell>
          <cell r="I5892">
            <v>10</v>
          </cell>
          <cell r="J5892">
            <v>0.09</v>
          </cell>
          <cell r="K5892">
            <v>10.9</v>
          </cell>
          <cell r="L5892">
            <v>9.0000000000000038E-2</v>
          </cell>
        </row>
        <row r="5893">
          <cell r="A5893" t="str">
            <v>6500003114</v>
          </cell>
          <cell r="B5893" t="str">
            <v>SPRING RELEASE, RATCHET</v>
          </cell>
          <cell r="C5893" t="str">
            <v>P18</v>
          </cell>
          <cell r="D5893" t="str">
            <v>EMS Parts</v>
          </cell>
          <cell r="E5893" t="str">
            <v>20</v>
          </cell>
          <cell r="F5893" t="str">
            <v>700</v>
          </cell>
          <cell r="G5893" t="str">
            <v xml:space="preserve">          11</v>
          </cell>
          <cell r="H5893" t="str">
            <v>EA</v>
          </cell>
          <cell r="I5893">
            <v>6.09</v>
          </cell>
          <cell r="J5893">
            <v>0.09</v>
          </cell>
          <cell r="K5893">
            <v>6.6381000000000006</v>
          </cell>
          <cell r="L5893">
            <v>9.0000000000000122E-2</v>
          </cell>
        </row>
        <row r="5894">
          <cell r="A5894" t="str">
            <v>6500003114</v>
          </cell>
          <cell r="B5894" t="str">
            <v>SPRING RELEASE, RATCHET</v>
          </cell>
          <cell r="C5894" t="str">
            <v>P18</v>
          </cell>
          <cell r="D5894" t="str">
            <v>EMS Parts</v>
          </cell>
          <cell r="E5894" t="str">
            <v>20</v>
          </cell>
          <cell r="F5894" t="str">
            <v>700</v>
          </cell>
          <cell r="G5894" t="str">
            <v xml:space="preserve">          10</v>
          </cell>
          <cell r="H5894" t="str">
            <v>EA</v>
          </cell>
          <cell r="I5894">
            <v>10</v>
          </cell>
          <cell r="J5894">
            <v>0.09</v>
          </cell>
          <cell r="K5894">
            <v>10.9</v>
          </cell>
          <cell r="L5894">
            <v>9.0000000000000038E-2</v>
          </cell>
        </row>
        <row r="5895">
          <cell r="A5895" t="str">
            <v>6500003115</v>
          </cell>
          <cell r="B5895" t="str">
            <v>RELEASE LEVER, RATCHET</v>
          </cell>
          <cell r="C5895" t="str">
            <v>P18</v>
          </cell>
          <cell r="D5895" t="str">
            <v>EMS Parts</v>
          </cell>
          <cell r="E5895" t="str">
            <v>20</v>
          </cell>
          <cell r="F5895" t="str">
            <v>700</v>
          </cell>
          <cell r="G5895" t="str">
            <v xml:space="preserve">          11</v>
          </cell>
          <cell r="H5895" t="str">
            <v>EA</v>
          </cell>
          <cell r="I5895">
            <v>6.45</v>
          </cell>
          <cell r="J5895">
            <v>0.09</v>
          </cell>
          <cell r="K5895">
            <v>7.0305000000000009</v>
          </cell>
          <cell r="L5895">
            <v>9.0000000000000108E-2</v>
          </cell>
        </row>
        <row r="5896">
          <cell r="A5896" t="str">
            <v>6500003115</v>
          </cell>
          <cell r="B5896" t="str">
            <v>RELEASE LEVER, RATCHET</v>
          </cell>
          <cell r="C5896" t="str">
            <v>P18</v>
          </cell>
          <cell r="D5896" t="str">
            <v>EMS Parts</v>
          </cell>
          <cell r="E5896" t="str">
            <v>20</v>
          </cell>
          <cell r="F5896" t="str">
            <v>700</v>
          </cell>
          <cell r="G5896" t="str">
            <v xml:space="preserve">          10</v>
          </cell>
          <cell r="H5896" t="str">
            <v>EA</v>
          </cell>
          <cell r="I5896">
            <v>11</v>
          </cell>
          <cell r="J5896">
            <v>0.09</v>
          </cell>
          <cell r="K5896">
            <v>11.99</v>
          </cell>
          <cell r="L5896">
            <v>9.0000000000000024E-2</v>
          </cell>
        </row>
        <row r="5897">
          <cell r="A5897" t="str">
            <v>6500003116</v>
          </cell>
          <cell r="B5897" t="str">
            <v>OVERLOAD PIN, RATCHET</v>
          </cell>
          <cell r="C5897" t="str">
            <v>P18</v>
          </cell>
          <cell r="D5897" t="str">
            <v>EMS Parts</v>
          </cell>
          <cell r="E5897" t="str">
            <v>20</v>
          </cell>
          <cell r="F5897" t="str">
            <v>700</v>
          </cell>
          <cell r="G5897" t="str">
            <v xml:space="preserve">          11</v>
          </cell>
          <cell r="H5897" t="str">
            <v>EA</v>
          </cell>
          <cell r="I5897">
            <v>5.79</v>
          </cell>
          <cell r="J5897">
            <v>0.09</v>
          </cell>
          <cell r="K5897">
            <v>6.3111000000000006</v>
          </cell>
          <cell r="L5897">
            <v>9.0000000000000094E-2</v>
          </cell>
        </row>
        <row r="5898">
          <cell r="A5898" t="str">
            <v>6500003116</v>
          </cell>
          <cell r="B5898" t="str">
            <v>OVERLOAD PIN, RATCHET</v>
          </cell>
          <cell r="C5898" t="str">
            <v>P18</v>
          </cell>
          <cell r="D5898" t="str">
            <v>EMS Parts</v>
          </cell>
          <cell r="E5898" t="str">
            <v>20</v>
          </cell>
          <cell r="F5898" t="str">
            <v>700</v>
          </cell>
          <cell r="G5898" t="str">
            <v xml:space="preserve">          10</v>
          </cell>
          <cell r="H5898" t="str">
            <v>EA</v>
          </cell>
          <cell r="I5898">
            <v>10</v>
          </cell>
          <cell r="J5898">
            <v>0.09</v>
          </cell>
          <cell r="K5898">
            <v>10.9</v>
          </cell>
          <cell r="L5898">
            <v>9.0000000000000038E-2</v>
          </cell>
        </row>
        <row r="5899">
          <cell r="A5899" t="str">
            <v>6500003118</v>
          </cell>
          <cell r="B5899" t="str">
            <v>COMPRESSION SPRING, RATCHET</v>
          </cell>
          <cell r="C5899" t="str">
            <v>P18</v>
          </cell>
          <cell r="D5899" t="str">
            <v>EMS Parts</v>
          </cell>
          <cell r="E5899" t="str">
            <v>20</v>
          </cell>
          <cell r="F5899" t="str">
            <v>700</v>
          </cell>
          <cell r="G5899" t="str">
            <v xml:space="preserve">          10</v>
          </cell>
          <cell r="H5899" t="str">
            <v>EA</v>
          </cell>
          <cell r="I5899">
            <v>6.42</v>
          </cell>
          <cell r="J5899">
            <v>0.09</v>
          </cell>
          <cell r="K5899">
            <v>6.9978000000000007</v>
          </cell>
          <cell r="L5899">
            <v>9.0000000000000122E-2</v>
          </cell>
        </row>
        <row r="5900">
          <cell r="A5900" t="str">
            <v>6500003118</v>
          </cell>
          <cell r="B5900" t="str">
            <v>COMPRESSION SPRING, RATCHET</v>
          </cell>
          <cell r="C5900" t="str">
            <v>P18</v>
          </cell>
          <cell r="D5900" t="str">
            <v>EMS Parts</v>
          </cell>
          <cell r="E5900" t="str">
            <v>20</v>
          </cell>
          <cell r="F5900" t="str">
            <v>700</v>
          </cell>
          <cell r="G5900" t="str">
            <v xml:space="preserve">          11</v>
          </cell>
          <cell r="H5900" t="str">
            <v>EA</v>
          </cell>
          <cell r="I5900">
            <v>1.36</v>
          </cell>
          <cell r="J5900">
            <v>0.09</v>
          </cell>
          <cell r="K5900">
            <v>1.4824000000000002</v>
          </cell>
          <cell r="L5900">
            <v>9.0000000000000038E-2</v>
          </cell>
        </row>
        <row r="5901">
          <cell r="A5901" t="str">
            <v>6500003119</v>
          </cell>
          <cell r="B5901" t="str">
            <v>COVER, RATCHET, PR</v>
          </cell>
          <cell r="C5901" t="str">
            <v>P18</v>
          </cell>
          <cell r="D5901" t="str">
            <v>EMS Parts</v>
          </cell>
          <cell r="E5901" t="str">
            <v>20</v>
          </cell>
          <cell r="F5901" t="str">
            <v>700</v>
          </cell>
          <cell r="G5901" t="str">
            <v xml:space="preserve">          11</v>
          </cell>
          <cell r="H5901" t="str">
            <v>EA</v>
          </cell>
          <cell r="I5901">
            <v>4.47</v>
          </cell>
          <cell r="J5901">
            <v>0.09</v>
          </cell>
          <cell r="K5901">
            <v>4.8723000000000001</v>
          </cell>
          <cell r="L5901">
            <v>9.000000000000008E-2</v>
          </cell>
        </row>
        <row r="5902">
          <cell r="A5902" t="str">
            <v>6500003119</v>
          </cell>
          <cell r="B5902" t="str">
            <v>COVER, RATCHET, PR</v>
          </cell>
          <cell r="C5902" t="str">
            <v>P18</v>
          </cell>
          <cell r="D5902" t="str">
            <v>EMS Parts</v>
          </cell>
          <cell r="E5902" t="str">
            <v>20</v>
          </cell>
          <cell r="F5902" t="str">
            <v>700</v>
          </cell>
          <cell r="G5902" t="str">
            <v xml:space="preserve">          10</v>
          </cell>
          <cell r="H5902" t="str">
            <v>EA</v>
          </cell>
          <cell r="I5902">
            <v>9</v>
          </cell>
          <cell r="J5902">
            <v>0.09</v>
          </cell>
          <cell r="K5902">
            <v>9.81</v>
          </cell>
          <cell r="L5902">
            <v>9.0000000000000052E-2</v>
          </cell>
        </row>
        <row r="5903">
          <cell r="A5903" t="str">
            <v>6500003120</v>
          </cell>
          <cell r="B5903" t="str">
            <v>COVER, RATCHET, PL</v>
          </cell>
          <cell r="C5903" t="str">
            <v>P18</v>
          </cell>
          <cell r="D5903" t="str">
            <v>EMS Parts</v>
          </cell>
          <cell r="E5903" t="str">
            <v>20</v>
          </cell>
          <cell r="F5903" t="str">
            <v>700</v>
          </cell>
          <cell r="G5903" t="str">
            <v xml:space="preserve">          11</v>
          </cell>
          <cell r="H5903" t="str">
            <v>EA</v>
          </cell>
          <cell r="I5903">
            <v>4.47</v>
          </cell>
          <cell r="J5903">
            <v>0.09</v>
          </cell>
          <cell r="K5903">
            <v>4.8723000000000001</v>
          </cell>
          <cell r="L5903">
            <v>9.000000000000008E-2</v>
          </cell>
        </row>
        <row r="5904">
          <cell r="A5904" t="str">
            <v>6500003120</v>
          </cell>
          <cell r="B5904" t="str">
            <v>COVER, RATCHET, PL</v>
          </cell>
          <cell r="C5904" t="str">
            <v>P18</v>
          </cell>
          <cell r="D5904" t="str">
            <v>EMS Parts</v>
          </cell>
          <cell r="E5904" t="str">
            <v>20</v>
          </cell>
          <cell r="F5904" t="str">
            <v>700</v>
          </cell>
          <cell r="G5904" t="str">
            <v xml:space="preserve">          10</v>
          </cell>
          <cell r="H5904" t="str">
            <v>EA</v>
          </cell>
          <cell r="I5904">
            <v>9</v>
          </cell>
          <cell r="J5904">
            <v>0.09</v>
          </cell>
          <cell r="K5904">
            <v>9.81</v>
          </cell>
          <cell r="L5904">
            <v>9.0000000000000052E-2</v>
          </cell>
        </row>
        <row r="5905">
          <cell r="A5905" t="str">
            <v>6500003121</v>
          </cell>
          <cell r="B5905" t="str">
            <v>COVER, CAP END, PR</v>
          </cell>
          <cell r="C5905" t="str">
            <v>P18</v>
          </cell>
          <cell r="D5905" t="str">
            <v>EMS Parts</v>
          </cell>
          <cell r="E5905" t="str">
            <v>20</v>
          </cell>
          <cell r="F5905" t="str">
            <v>700</v>
          </cell>
          <cell r="G5905" t="str">
            <v xml:space="preserve">          10</v>
          </cell>
          <cell r="H5905" t="str">
            <v>EA</v>
          </cell>
          <cell r="I5905">
            <v>7.49</v>
          </cell>
          <cell r="J5905">
            <v>0.09</v>
          </cell>
          <cell r="K5905">
            <v>8.1641000000000012</v>
          </cell>
          <cell r="L5905">
            <v>9.0000000000000135E-2</v>
          </cell>
        </row>
        <row r="5906">
          <cell r="A5906" t="str">
            <v>6500003121</v>
          </cell>
          <cell r="B5906" t="str">
            <v>COVER, CAP END, PR</v>
          </cell>
          <cell r="C5906" t="str">
            <v>P18</v>
          </cell>
          <cell r="D5906" t="str">
            <v>EMS Parts</v>
          </cell>
          <cell r="E5906" t="str">
            <v>20</v>
          </cell>
          <cell r="F5906" t="str">
            <v>700</v>
          </cell>
          <cell r="G5906" t="str">
            <v xml:space="preserve">          11</v>
          </cell>
          <cell r="H5906" t="str">
            <v>EA</v>
          </cell>
          <cell r="I5906">
            <v>3.57</v>
          </cell>
          <cell r="J5906">
            <v>0.09</v>
          </cell>
          <cell r="K5906">
            <v>3.8913000000000002</v>
          </cell>
          <cell r="L5906">
            <v>9.0000000000000108E-2</v>
          </cell>
        </row>
        <row r="5907">
          <cell r="A5907" t="str">
            <v>6500003122</v>
          </cell>
          <cell r="B5907" t="str">
            <v>COVER, CAP END, PL</v>
          </cell>
          <cell r="C5907" t="str">
            <v>P18</v>
          </cell>
          <cell r="D5907" t="str">
            <v>EMS Parts</v>
          </cell>
          <cell r="E5907" t="str">
            <v>20</v>
          </cell>
          <cell r="F5907" t="str">
            <v>700</v>
          </cell>
          <cell r="G5907" t="str">
            <v xml:space="preserve">          10</v>
          </cell>
          <cell r="H5907" t="str">
            <v>EA</v>
          </cell>
          <cell r="I5907">
            <v>7.49</v>
          </cell>
          <cell r="J5907">
            <v>0.09</v>
          </cell>
          <cell r="K5907">
            <v>8.1641000000000012</v>
          </cell>
          <cell r="L5907">
            <v>9.0000000000000135E-2</v>
          </cell>
        </row>
        <row r="5908">
          <cell r="A5908" t="str">
            <v>6500003122</v>
          </cell>
          <cell r="B5908" t="str">
            <v>COVER, CAP END, PL</v>
          </cell>
          <cell r="C5908" t="str">
            <v>P18</v>
          </cell>
          <cell r="D5908" t="str">
            <v>EMS Parts</v>
          </cell>
          <cell r="E5908" t="str">
            <v>20</v>
          </cell>
          <cell r="F5908" t="str">
            <v>700</v>
          </cell>
          <cell r="G5908" t="str">
            <v xml:space="preserve">          11</v>
          </cell>
          <cell r="H5908" t="str">
            <v>EA</v>
          </cell>
          <cell r="I5908">
            <v>3.57</v>
          </cell>
          <cell r="J5908">
            <v>0.09</v>
          </cell>
          <cell r="K5908">
            <v>3.8913000000000002</v>
          </cell>
          <cell r="L5908">
            <v>9.0000000000000108E-2</v>
          </cell>
        </row>
        <row r="5909">
          <cell r="A5909" t="str">
            <v>6500003125</v>
          </cell>
          <cell r="B5909" t="str">
            <v>LINK, RELEASE PL</v>
          </cell>
          <cell r="C5909" t="str">
            <v>P18</v>
          </cell>
          <cell r="D5909" t="str">
            <v>EMS Parts</v>
          </cell>
          <cell r="E5909" t="str">
            <v>20</v>
          </cell>
          <cell r="F5909" t="str">
            <v>700</v>
          </cell>
          <cell r="G5909" t="str">
            <v xml:space="preserve">          11</v>
          </cell>
          <cell r="H5909" t="str">
            <v>EA</v>
          </cell>
          <cell r="I5909">
            <v>8.92</v>
          </cell>
          <cell r="J5909">
            <v>0.09</v>
          </cell>
          <cell r="K5909">
            <v>9.7228000000000012</v>
          </cell>
          <cell r="L5909">
            <v>9.0000000000000149E-2</v>
          </cell>
        </row>
        <row r="5910">
          <cell r="A5910" t="str">
            <v>6500003125</v>
          </cell>
          <cell r="B5910" t="str">
            <v>LINK, RELEASE PL</v>
          </cell>
          <cell r="C5910" t="str">
            <v>P18</v>
          </cell>
          <cell r="D5910" t="str">
            <v>EMS Parts</v>
          </cell>
          <cell r="E5910" t="str">
            <v>20</v>
          </cell>
          <cell r="F5910" t="str">
            <v>700</v>
          </cell>
          <cell r="G5910" t="str">
            <v xml:space="preserve">          10</v>
          </cell>
          <cell r="H5910" t="str">
            <v>EA</v>
          </cell>
          <cell r="I5910">
            <v>12</v>
          </cell>
          <cell r="J5910">
            <v>0.09</v>
          </cell>
          <cell r="K5910">
            <v>13.080000000000002</v>
          </cell>
          <cell r="L5910">
            <v>9.0000000000000149E-2</v>
          </cell>
        </row>
        <row r="5911">
          <cell r="A5911" t="str">
            <v>6500003126</v>
          </cell>
          <cell r="B5911" t="str">
            <v>TORSION SPRING, RATCHET PL</v>
          </cell>
          <cell r="C5911" t="str">
            <v>P18</v>
          </cell>
          <cell r="D5911" t="str">
            <v>EMS Parts</v>
          </cell>
          <cell r="E5911" t="str">
            <v>20</v>
          </cell>
          <cell r="F5911" t="str">
            <v>700</v>
          </cell>
          <cell r="G5911" t="str">
            <v xml:space="preserve">          10</v>
          </cell>
          <cell r="H5911" t="str">
            <v>EA</v>
          </cell>
          <cell r="I5911">
            <v>7.49</v>
          </cell>
          <cell r="J5911">
            <v>0.09</v>
          </cell>
          <cell r="K5911">
            <v>8.1641000000000012</v>
          </cell>
          <cell r="L5911">
            <v>9.0000000000000135E-2</v>
          </cell>
        </row>
        <row r="5912">
          <cell r="A5912" t="str">
            <v>6500003126</v>
          </cell>
          <cell r="B5912" t="str">
            <v>TORSION SPRING, RATCHET PL</v>
          </cell>
          <cell r="C5912" t="str">
            <v>P18</v>
          </cell>
          <cell r="D5912" t="str">
            <v>EMS Parts</v>
          </cell>
          <cell r="E5912" t="str">
            <v>20</v>
          </cell>
          <cell r="F5912" t="str">
            <v>700</v>
          </cell>
          <cell r="G5912" t="str">
            <v xml:space="preserve">          11</v>
          </cell>
          <cell r="H5912" t="str">
            <v>EA</v>
          </cell>
          <cell r="I5912">
            <v>3.66</v>
          </cell>
          <cell r="J5912">
            <v>0.09</v>
          </cell>
          <cell r="K5912">
            <v>3.9894000000000003</v>
          </cell>
          <cell r="L5912">
            <v>9.0000000000000038E-2</v>
          </cell>
        </row>
        <row r="5913">
          <cell r="A5913" t="str">
            <v>6500003127</v>
          </cell>
          <cell r="B5913" t="str">
            <v>BEARING, IGUS, XPS</v>
          </cell>
          <cell r="C5913" t="str">
            <v>P18</v>
          </cell>
          <cell r="D5913" t="str">
            <v>EMS Parts</v>
          </cell>
          <cell r="E5913" t="str">
            <v>20</v>
          </cell>
          <cell r="F5913" t="str">
            <v>700</v>
          </cell>
          <cell r="G5913" t="str">
            <v xml:space="preserve">          10</v>
          </cell>
          <cell r="H5913" t="str">
            <v>EA</v>
          </cell>
          <cell r="I5913">
            <v>12</v>
          </cell>
          <cell r="J5913">
            <v>0.09</v>
          </cell>
          <cell r="K5913">
            <v>13.080000000000002</v>
          </cell>
          <cell r="L5913">
            <v>9.0000000000000149E-2</v>
          </cell>
        </row>
        <row r="5914">
          <cell r="A5914" t="str">
            <v>6500003127</v>
          </cell>
          <cell r="B5914" t="str">
            <v>BEARING, IGUS, XPS</v>
          </cell>
          <cell r="C5914" t="str">
            <v>P18</v>
          </cell>
          <cell r="D5914" t="str">
            <v>EMS Parts</v>
          </cell>
          <cell r="E5914" t="str">
            <v>20</v>
          </cell>
          <cell r="F5914" t="str">
            <v>700</v>
          </cell>
          <cell r="G5914" t="str">
            <v xml:space="preserve">          11</v>
          </cell>
          <cell r="H5914" t="str">
            <v>EA</v>
          </cell>
          <cell r="I5914">
            <v>8.24</v>
          </cell>
          <cell r="J5914">
            <v>0.09</v>
          </cell>
          <cell r="K5914">
            <v>8.9816000000000003</v>
          </cell>
          <cell r="L5914">
            <v>0.09</v>
          </cell>
        </row>
        <row r="5915">
          <cell r="A5915" t="str">
            <v>6500003130</v>
          </cell>
          <cell r="B5915" t="str">
            <v>KNEE GATCH BOLSTER MATRSS, XPS</v>
          </cell>
          <cell r="C5915" t="str">
            <v>B70</v>
          </cell>
          <cell r="D5915" t="str">
            <v>XPS</v>
          </cell>
          <cell r="E5915" t="str">
            <v>20</v>
          </cell>
          <cell r="F5915" t="str">
            <v>700</v>
          </cell>
          <cell r="G5915" t="str">
            <v xml:space="preserve">          11</v>
          </cell>
          <cell r="H5915" t="str">
            <v>EA</v>
          </cell>
          <cell r="I5915">
            <v>526</v>
          </cell>
          <cell r="J5915">
            <v>0.09</v>
          </cell>
          <cell r="K5915">
            <v>573</v>
          </cell>
          <cell r="L5915">
            <v>8.9353612167300381E-2</v>
          </cell>
        </row>
        <row r="5916">
          <cell r="A5916" t="str">
            <v>6500009001</v>
          </cell>
          <cell r="B5916" t="str">
            <v>DOMESTIC OPS/MAINT MANUAL</v>
          </cell>
          <cell r="C5916" t="str">
            <v>P18</v>
          </cell>
          <cell r="D5916" t="str">
            <v>EMS Parts</v>
          </cell>
          <cell r="E5916" t="str">
            <v>20</v>
          </cell>
          <cell r="F5916" t="str">
            <v>700</v>
          </cell>
          <cell r="G5916" t="str">
            <v xml:space="preserve">          10</v>
          </cell>
          <cell r="H5916" t="str">
            <v>EA</v>
          </cell>
          <cell r="I5916">
            <v>41</v>
          </cell>
          <cell r="J5916">
            <v>0.09</v>
          </cell>
          <cell r="K5916">
            <v>45</v>
          </cell>
          <cell r="L5916">
            <v>9.7560975609756101E-2</v>
          </cell>
        </row>
        <row r="5917">
          <cell r="A5917" t="str">
            <v>6500009001</v>
          </cell>
          <cell r="B5917" t="str">
            <v>DOMESTIC OPS/MAINT MANUAL</v>
          </cell>
          <cell r="C5917" t="str">
            <v>P18</v>
          </cell>
          <cell r="D5917" t="str">
            <v>EMS Parts</v>
          </cell>
          <cell r="E5917" t="str">
            <v>20</v>
          </cell>
          <cell r="F5917" t="str">
            <v>700</v>
          </cell>
          <cell r="G5917" t="str">
            <v xml:space="preserve">          11</v>
          </cell>
          <cell r="H5917" t="str">
            <v>EA</v>
          </cell>
          <cell r="I5917">
            <v>39.479999999999997</v>
          </cell>
          <cell r="J5917">
            <v>0.09</v>
          </cell>
          <cell r="K5917">
            <v>43</v>
          </cell>
          <cell r="L5917">
            <v>8.9159067882472229E-2</v>
          </cell>
        </row>
        <row r="5918">
          <cell r="A5918" t="str">
            <v>6500009005</v>
          </cell>
          <cell r="B5918" t="str">
            <v>POWER PRO INTL OPS MANUAL</v>
          </cell>
          <cell r="C5918" t="str">
            <v>P18</v>
          </cell>
          <cell r="D5918" t="str">
            <v>EMS Parts</v>
          </cell>
          <cell r="E5918" t="str">
            <v>20</v>
          </cell>
          <cell r="F5918" t="str">
            <v>700</v>
          </cell>
          <cell r="G5918" t="str">
            <v xml:space="preserve">          10</v>
          </cell>
          <cell r="H5918" t="str">
            <v>EA</v>
          </cell>
          <cell r="I5918">
            <v>131</v>
          </cell>
          <cell r="J5918">
            <v>0.09</v>
          </cell>
          <cell r="K5918">
            <v>143</v>
          </cell>
          <cell r="L5918">
            <v>9.1603053435114504E-2</v>
          </cell>
        </row>
        <row r="5919">
          <cell r="A5919" t="str">
            <v>6500009005</v>
          </cell>
          <cell r="B5919" t="str">
            <v>POWER PRO INTL OPS MANUAL</v>
          </cell>
          <cell r="C5919" t="str">
            <v>P18</v>
          </cell>
          <cell r="D5919" t="str">
            <v>EMS Parts</v>
          </cell>
          <cell r="E5919" t="str">
            <v>20</v>
          </cell>
          <cell r="F5919" t="str">
            <v>700</v>
          </cell>
          <cell r="G5919" t="str">
            <v xml:space="preserve">          11</v>
          </cell>
          <cell r="H5919" t="str">
            <v>EA</v>
          </cell>
          <cell r="I5919">
            <v>136.87</v>
          </cell>
          <cell r="J5919">
            <v>0.09</v>
          </cell>
          <cell r="K5919">
            <v>149</v>
          </cell>
          <cell r="L5919">
            <v>8.8624241981442212E-2</v>
          </cell>
        </row>
        <row r="5920">
          <cell r="A5920" t="str">
            <v>6500027000</v>
          </cell>
          <cell r="B5920" t="str">
            <v>SMRT 12V DC CBLE(AUTO)DOMESTIC</v>
          </cell>
          <cell r="C5920" t="str">
            <v>B20</v>
          </cell>
          <cell r="D5920" t="str">
            <v>EMS Acc</v>
          </cell>
          <cell r="E5920" t="str">
            <v>20</v>
          </cell>
          <cell r="F5920" t="str">
            <v>700</v>
          </cell>
          <cell r="G5920" t="str">
            <v xml:space="preserve">          11</v>
          </cell>
          <cell r="H5920" t="str">
            <v>EA</v>
          </cell>
          <cell r="I5920">
            <v>568.55999999999995</v>
          </cell>
          <cell r="J5920">
            <v>0.09</v>
          </cell>
          <cell r="K5920">
            <v>620</v>
          </cell>
          <cell r="L5920">
            <v>9.0474180385535494E-2</v>
          </cell>
        </row>
        <row r="5921">
          <cell r="A5921" t="str">
            <v>6500028000</v>
          </cell>
          <cell r="B5921" t="str">
            <v>SMRT 120V AC NORTH AMERICA</v>
          </cell>
          <cell r="C5921" t="str">
            <v>B20</v>
          </cell>
          <cell r="D5921" t="str">
            <v>EMS Acc</v>
          </cell>
          <cell r="E5921" t="str">
            <v>20</v>
          </cell>
          <cell r="F5921" t="str">
            <v>700</v>
          </cell>
          <cell r="G5921" t="str">
            <v xml:space="preserve">          11</v>
          </cell>
          <cell r="H5921" t="str">
            <v>EA</v>
          </cell>
          <cell r="I5921">
            <v>568.55999999999995</v>
          </cell>
          <cell r="J5921">
            <v>0.09</v>
          </cell>
          <cell r="K5921">
            <v>620</v>
          </cell>
          <cell r="L5921">
            <v>9.0474180385535494E-2</v>
          </cell>
        </row>
        <row r="5922">
          <cell r="A5922" t="str">
            <v>6500030000</v>
          </cell>
          <cell r="B5922" t="str">
            <v>SMRT 240V AC UNITED KINGDOM</v>
          </cell>
          <cell r="C5922" t="str">
            <v>B20</v>
          </cell>
          <cell r="D5922" t="str">
            <v>EMS Acc</v>
          </cell>
          <cell r="E5922" t="str">
            <v>20</v>
          </cell>
          <cell r="F5922" t="str">
            <v>700</v>
          </cell>
          <cell r="G5922" t="str">
            <v xml:space="preserve">          11</v>
          </cell>
          <cell r="H5922" t="str">
            <v>EA</v>
          </cell>
          <cell r="I5922">
            <v>2904</v>
          </cell>
          <cell r="J5922">
            <v>0.09</v>
          </cell>
          <cell r="K5922">
            <v>3165</v>
          </cell>
          <cell r="L5922">
            <v>8.9876033057851246E-2</v>
          </cell>
        </row>
        <row r="5923">
          <cell r="A5923" t="str">
            <v>6500031000</v>
          </cell>
          <cell r="B5923" t="str">
            <v>SMRT 240V AC EUROPE</v>
          </cell>
          <cell r="C5923" t="str">
            <v>B20</v>
          </cell>
          <cell r="D5923" t="str">
            <v>EMS Acc</v>
          </cell>
          <cell r="E5923" t="str">
            <v>20</v>
          </cell>
          <cell r="F5923" t="str">
            <v>700</v>
          </cell>
          <cell r="G5923" t="str">
            <v xml:space="preserve">          11</v>
          </cell>
          <cell r="H5923" t="str">
            <v>EA</v>
          </cell>
          <cell r="I5923">
            <v>2896</v>
          </cell>
          <cell r="J5923">
            <v>0.09</v>
          </cell>
          <cell r="K5923">
            <v>3157</v>
          </cell>
          <cell r="L5923">
            <v>9.0124309392265192E-2</v>
          </cell>
        </row>
        <row r="5924">
          <cell r="A5924" t="str">
            <v>6500031077</v>
          </cell>
          <cell r="B5924" t="str">
            <v>GAS CYLINDER</v>
          </cell>
          <cell r="C5924" t="str">
            <v>P18</v>
          </cell>
          <cell r="D5924" t="str">
            <v>EMS Parts</v>
          </cell>
          <cell r="E5924" t="str">
            <v>20</v>
          </cell>
          <cell r="F5924" t="str">
            <v>700</v>
          </cell>
          <cell r="G5924" t="str">
            <v xml:space="preserve">          11</v>
          </cell>
          <cell r="H5924" t="str">
            <v>EA</v>
          </cell>
          <cell r="I5924">
            <v>100.6</v>
          </cell>
          <cell r="J5924">
            <v>0.09</v>
          </cell>
          <cell r="K5924">
            <v>110</v>
          </cell>
          <cell r="L5924">
            <v>9.3439363817097471E-2</v>
          </cell>
        </row>
        <row r="5925">
          <cell r="A5925" t="str">
            <v>6500031077</v>
          </cell>
          <cell r="B5925" t="str">
            <v>GAS CYLINDER</v>
          </cell>
          <cell r="C5925" t="str">
            <v>P18</v>
          </cell>
          <cell r="D5925" t="str">
            <v>EMS Parts</v>
          </cell>
          <cell r="E5925" t="str">
            <v>20</v>
          </cell>
          <cell r="F5925" t="str">
            <v>700</v>
          </cell>
          <cell r="G5925" t="str">
            <v xml:space="preserve">          10</v>
          </cell>
          <cell r="H5925" t="str">
            <v>EA</v>
          </cell>
          <cell r="I5925">
            <v>100</v>
          </cell>
          <cell r="J5925">
            <v>0.09</v>
          </cell>
          <cell r="K5925">
            <v>109</v>
          </cell>
          <cell r="L5925">
            <v>0.09</v>
          </cell>
        </row>
        <row r="5926">
          <cell r="A5926" t="str">
            <v>6500032000</v>
          </cell>
          <cell r="B5926" t="str">
            <v>SMRT 240V AC AUSTRALIA</v>
          </cell>
          <cell r="C5926" t="str">
            <v>B20</v>
          </cell>
          <cell r="D5926" t="str">
            <v>EMS Acc</v>
          </cell>
          <cell r="E5926" t="str">
            <v>20</v>
          </cell>
          <cell r="F5926" t="str">
            <v>700</v>
          </cell>
          <cell r="G5926" t="str">
            <v xml:space="preserve">          11</v>
          </cell>
          <cell r="H5926" t="str">
            <v>EA</v>
          </cell>
          <cell r="I5926">
            <v>2910</v>
          </cell>
          <cell r="J5926">
            <v>0.09</v>
          </cell>
          <cell r="K5926">
            <v>3172</v>
          </cell>
          <cell r="L5926">
            <v>9.0034364261168384E-2</v>
          </cell>
        </row>
        <row r="5927">
          <cell r="A5927" t="str">
            <v>6500033000</v>
          </cell>
          <cell r="B5927" t="str">
            <v>SMRT BATTERY PACK OPTION</v>
          </cell>
          <cell r="C5927" t="str">
            <v>B20</v>
          </cell>
          <cell r="D5927" t="str">
            <v>EMS Acc</v>
          </cell>
          <cell r="E5927" t="str">
            <v>20</v>
          </cell>
          <cell r="F5927" t="str">
            <v>700</v>
          </cell>
          <cell r="G5927" t="str">
            <v xml:space="preserve">          10</v>
          </cell>
          <cell r="H5927" t="str">
            <v>EA</v>
          </cell>
          <cell r="I5927">
            <v>525</v>
          </cell>
          <cell r="J5927">
            <v>0.09</v>
          </cell>
          <cell r="K5927">
            <v>572</v>
          </cell>
          <cell r="L5927">
            <v>8.9523809523809519E-2</v>
          </cell>
        </row>
        <row r="5928">
          <cell r="A5928" t="str">
            <v>6500033000</v>
          </cell>
          <cell r="B5928" t="str">
            <v>SMRT BATTERY PACK OPTION</v>
          </cell>
          <cell r="C5928" t="str">
            <v>B20</v>
          </cell>
          <cell r="D5928" t="str">
            <v>EMS Acc</v>
          </cell>
          <cell r="E5928" t="str">
            <v>20</v>
          </cell>
          <cell r="F5928" t="str">
            <v>700</v>
          </cell>
          <cell r="G5928" t="str">
            <v xml:space="preserve">          11</v>
          </cell>
          <cell r="H5928" t="str">
            <v>EA</v>
          </cell>
          <cell r="I5928">
            <v>525</v>
          </cell>
          <cell r="J5928">
            <v>0.09</v>
          </cell>
          <cell r="K5928">
            <v>572</v>
          </cell>
          <cell r="L5928">
            <v>8.9523809523809519E-2</v>
          </cell>
        </row>
        <row r="5929">
          <cell r="A5929" t="str">
            <v>6500034000</v>
          </cell>
          <cell r="B5929" t="str">
            <v>SMRT CHARGER MOUNTING BRKT OPT</v>
          </cell>
          <cell r="C5929" t="str">
            <v>B20</v>
          </cell>
          <cell r="D5929" t="str">
            <v>EMS Acc</v>
          </cell>
          <cell r="E5929" t="str">
            <v>20</v>
          </cell>
          <cell r="F5929" t="str">
            <v>700</v>
          </cell>
          <cell r="G5929" t="str">
            <v xml:space="preserve">          10</v>
          </cell>
          <cell r="H5929" t="str">
            <v>EA</v>
          </cell>
          <cell r="I5929">
            <v>43</v>
          </cell>
          <cell r="J5929">
            <v>0.09</v>
          </cell>
          <cell r="K5929">
            <v>47</v>
          </cell>
          <cell r="L5929">
            <v>9.3023255813953487E-2</v>
          </cell>
        </row>
        <row r="5930">
          <cell r="A5930" t="str">
            <v>6500034000</v>
          </cell>
          <cell r="B5930" t="str">
            <v>SMRT CHARGER MOUNTING BRKT OPT</v>
          </cell>
          <cell r="C5930" t="str">
            <v>B20</v>
          </cell>
          <cell r="D5930" t="str">
            <v>EMS Acc</v>
          </cell>
          <cell r="E5930" t="str">
            <v>20</v>
          </cell>
          <cell r="F5930" t="str">
            <v>700</v>
          </cell>
          <cell r="G5930" t="str">
            <v xml:space="preserve">          11</v>
          </cell>
          <cell r="H5930" t="str">
            <v>EA</v>
          </cell>
          <cell r="I5930">
            <v>43</v>
          </cell>
          <cell r="J5930">
            <v>0.09</v>
          </cell>
          <cell r="K5930">
            <v>47</v>
          </cell>
          <cell r="L5930">
            <v>9.3023255813953487E-2</v>
          </cell>
        </row>
        <row r="5931">
          <cell r="A5931" t="str">
            <v>6500035000</v>
          </cell>
          <cell r="B5931" t="str">
            <v>SMRT 12V DC CABLE OPTION</v>
          </cell>
          <cell r="C5931" t="str">
            <v>P18</v>
          </cell>
          <cell r="D5931" t="str">
            <v>EMS Parts</v>
          </cell>
          <cell r="E5931" t="str">
            <v>20</v>
          </cell>
          <cell r="F5931" t="str">
            <v>700</v>
          </cell>
          <cell r="G5931" t="str">
            <v xml:space="preserve">          10</v>
          </cell>
          <cell r="H5931" t="str">
            <v>EA</v>
          </cell>
          <cell r="I5931">
            <v>43</v>
          </cell>
          <cell r="J5931">
            <v>0.09</v>
          </cell>
          <cell r="K5931">
            <v>47</v>
          </cell>
          <cell r="L5931">
            <v>9.3023255813953487E-2</v>
          </cell>
        </row>
        <row r="5932">
          <cell r="A5932" t="str">
            <v>6500035000</v>
          </cell>
          <cell r="B5932" t="str">
            <v>SMRT 12V DC CABLE OPTION</v>
          </cell>
          <cell r="C5932" t="str">
            <v>P18</v>
          </cell>
          <cell r="D5932" t="str">
            <v>EMS Parts</v>
          </cell>
          <cell r="E5932" t="str">
            <v>20</v>
          </cell>
          <cell r="F5932" t="str">
            <v>700</v>
          </cell>
          <cell r="G5932" t="str">
            <v xml:space="preserve">          11</v>
          </cell>
          <cell r="H5932" t="str">
            <v>EA</v>
          </cell>
          <cell r="I5932">
            <v>43</v>
          </cell>
          <cell r="J5932">
            <v>0.09</v>
          </cell>
          <cell r="K5932">
            <v>47</v>
          </cell>
          <cell r="L5932">
            <v>9.3023255813953487E-2</v>
          </cell>
        </row>
        <row r="5933">
          <cell r="A5933" t="str">
            <v>6500038000</v>
          </cell>
          <cell r="B5933" t="str">
            <v>SMRT SYSTEM-120V AC, 12V DC</v>
          </cell>
          <cell r="C5933" t="str">
            <v>P18</v>
          </cell>
          <cell r="D5933" t="str">
            <v>EMS Parts</v>
          </cell>
          <cell r="E5933" t="str">
            <v>20</v>
          </cell>
          <cell r="F5933" t="str">
            <v>700</v>
          </cell>
          <cell r="G5933" t="str">
            <v xml:space="preserve">          10</v>
          </cell>
          <cell r="H5933" t="str">
            <v>EA</v>
          </cell>
          <cell r="I5933">
            <v>89</v>
          </cell>
          <cell r="J5933">
            <v>0.09</v>
          </cell>
          <cell r="K5933">
            <v>97</v>
          </cell>
          <cell r="L5933">
            <v>8.98876404494382E-2</v>
          </cell>
        </row>
        <row r="5934">
          <cell r="A5934" t="str">
            <v>6500038000</v>
          </cell>
          <cell r="B5934" t="str">
            <v>SMRT SYSTEM-120V AC, 12V DC</v>
          </cell>
          <cell r="C5934" t="str">
            <v>P18</v>
          </cell>
          <cell r="D5934" t="str">
            <v>EMS Parts</v>
          </cell>
          <cell r="E5934" t="str">
            <v>20</v>
          </cell>
          <cell r="F5934" t="str">
            <v>700</v>
          </cell>
          <cell r="G5934" t="str">
            <v xml:space="preserve">          11</v>
          </cell>
          <cell r="H5934" t="str">
            <v>EA</v>
          </cell>
          <cell r="I5934">
            <v>1505</v>
          </cell>
          <cell r="J5934">
            <v>0.09</v>
          </cell>
          <cell r="K5934">
            <v>1640</v>
          </cell>
          <cell r="L5934">
            <v>8.9700996677740868E-2</v>
          </cell>
        </row>
        <row r="5935">
          <cell r="A5935" t="str">
            <v>6500060000</v>
          </cell>
          <cell r="B5935" t="str">
            <v>BATTERY PACK OPTION</v>
          </cell>
          <cell r="C5935" t="str">
            <v>P18</v>
          </cell>
          <cell r="D5935" t="str">
            <v>EMS Parts</v>
          </cell>
          <cell r="E5935" t="str">
            <v>20</v>
          </cell>
          <cell r="F5935" t="str">
            <v>700</v>
          </cell>
          <cell r="G5935" t="str">
            <v xml:space="preserve">          11</v>
          </cell>
          <cell r="H5935" t="str">
            <v>EA</v>
          </cell>
          <cell r="I5935">
            <v>305.32</v>
          </cell>
          <cell r="J5935">
            <v>0.09</v>
          </cell>
          <cell r="K5935">
            <v>333</v>
          </cell>
          <cell r="L5935">
            <v>9.0658980741517126E-2</v>
          </cell>
        </row>
        <row r="5936">
          <cell r="A5936" t="str">
            <v>6500060000</v>
          </cell>
          <cell r="B5936" t="str">
            <v>BATTERY PACK OPTION</v>
          </cell>
          <cell r="C5936" t="str">
            <v>P18</v>
          </cell>
          <cell r="D5936" t="str">
            <v>EMS Parts</v>
          </cell>
          <cell r="E5936" t="str">
            <v>20</v>
          </cell>
          <cell r="F5936" t="str">
            <v>700</v>
          </cell>
          <cell r="G5936" t="str">
            <v xml:space="preserve">          10</v>
          </cell>
          <cell r="H5936" t="str">
            <v>EA</v>
          </cell>
          <cell r="I5936">
            <v>289</v>
          </cell>
          <cell r="J5936">
            <v>0.09</v>
          </cell>
          <cell r="K5936">
            <v>315</v>
          </cell>
          <cell r="L5936">
            <v>8.9965397923875437E-2</v>
          </cell>
        </row>
        <row r="5937">
          <cell r="A5937" t="str">
            <v>6500074000</v>
          </cell>
          <cell r="B5937" t="str">
            <v>DEWALT BATTERY AND MANUAL OPT</v>
          </cell>
          <cell r="C5937" t="str">
            <v>P18</v>
          </cell>
          <cell r="D5937" t="str">
            <v>EMS Parts</v>
          </cell>
          <cell r="E5937" t="str">
            <v>20</v>
          </cell>
          <cell r="F5937" t="str">
            <v>700</v>
          </cell>
          <cell r="G5937" t="str">
            <v xml:space="preserve">          11</v>
          </cell>
          <cell r="H5937" t="str">
            <v>EA</v>
          </cell>
          <cell r="I5937">
            <v>1294.71</v>
          </cell>
          <cell r="J5937">
            <v>0.09</v>
          </cell>
          <cell r="K5937">
            <v>1411</v>
          </cell>
          <cell r="L5937">
            <v>8.9819341783101983E-2</v>
          </cell>
        </row>
        <row r="5938">
          <cell r="A5938" t="str">
            <v>6500078000</v>
          </cell>
          <cell r="B5938" t="str">
            <v>POWERPRO DOMESTIC MANUAL OPT</v>
          </cell>
          <cell r="C5938" t="str">
            <v>B20</v>
          </cell>
          <cell r="D5938" t="str">
            <v>EMS Acc</v>
          </cell>
          <cell r="E5938" t="str">
            <v>20</v>
          </cell>
          <cell r="F5938" t="str">
            <v>700</v>
          </cell>
          <cell r="G5938" t="str">
            <v xml:space="preserve">          11</v>
          </cell>
          <cell r="H5938" t="str">
            <v>EA</v>
          </cell>
          <cell r="I5938">
            <v>63</v>
          </cell>
          <cell r="J5938">
            <v>0.09</v>
          </cell>
          <cell r="K5938">
            <v>69</v>
          </cell>
          <cell r="L5938">
            <v>9.5238095238095233E-2</v>
          </cell>
        </row>
        <row r="5939">
          <cell r="A5939" t="str">
            <v>6500082000</v>
          </cell>
          <cell r="B5939" t="str">
            <v>KNEE GATCH/TRENDELENBURG</v>
          </cell>
          <cell r="C5939" t="str">
            <v>P18</v>
          </cell>
          <cell r="D5939" t="str">
            <v>EMS Parts</v>
          </cell>
          <cell r="E5939" t="str">
            <v>20</v>
          </cell>
          <cell r="F5939" t="str">
            <v>700</v>
          </cell>
          <cell r="G5939" t="str">
            <v xml:space="preserve">          11</v>
          </cell>
          <cell r="H5939" t="str">
            <v>EA</v>
          </cell>
          <cell r="I5939">
            <v>993.57</v>
          </cell>
          <cell r="J5939">
            <v>0.09</v>
          </cell>
          <cell r="K5939">
            <v>1083</v>
          </cell>
          <cell r="L5939">
            <v>9.0008756303028417E-2</v>
          </cell>
        </row>
        <row r="5940">
          <cell r="A5940" t="str">
            <v>6500082000</v>
          </cell>
          <cell r="B5940" t="str">
            <v>KNEE GATCH/TRENDELENBURG</v>
          </cell>
          <cell r="C5940" t="str">
            <v>P18</v>
          </cell>
          <cell r="D5940" t="str">
            <v>EMS Parts</v>
          </cell>
          <cell r="E5940" t="str">
            <v>20</v>
          </cell>
          <cell r="F5940" t="str">
            <v>700</v>
          </cell>
          <cell r="G5940" t="str">
            <v xml:space="preserve">          10</v>
          </cell>
          <cell r="H5940" t="str">
            <v>EA</v>
          </cell>
          <cell r="I5940">
            <v>938</v>
          </cell>
          <cell r="J5940">
            <v>0.09</v>
          </cell>
          <cell r="K5940">
            <v>1022</v>
          </cell>
          <cell r="L5940">
            <v>8.9552238805970144E-2</v>
          </cell>
        </row>
        <row r="5941">
          <cell r="A5941" t="str">
            <v>6500101000</v>
          </cell>
          <cell r="B5941" t="str">
            <v>SMRT BATTERY PACK - Ni Cd</v>
          </cell>
          <cell r="C5941" t="str">
            <v>P18</v>
          </cell>
          <cell r="D5941" t="str">
            <v>EMS Parts</v>
          </cell>
          <cell r="E5941" t="str">
            <v>16</v>
          </cell>
          <cell r="F5941" t="str">
            <v>700</v>
          </cell>
          <cell r="G5941" t="str">
            <v xml:space="preserve">          10</v>
          </cell>
          <cell r="H5941" t="str">
            <v>EA</v>
          </cell>
          <cell r="I5941">
            <v>510</v>
          </cell>
          <cell r="J5941">
            <v>0.09</v>
          </cell>
          <cell r="K5941">
            <v>556</v>
          </cell>
          <cell r="L5941">
            <v>9.0196078431372548E-2</v>
          </cell>
        </row>
        <row r="5942">
          <cell r="A5942" t="str">
            <v>6500101000</v>
          </cell>
          <cell r="B5942" t="str">
            <v>SMRT BATTERY PACK - Ni Cd</v>
          </cell>
          <cell r="C5942" t="str">
            <v>P18</v>
          </cell>
          <cell r="D5942" t="str">
            <v>EMS Parts</v>
          </cell>
          <cell r="E5942" t="str">
            <v>16</v>
          </cell>
          <cell r="F5942" t="str">
            <v>700</v>
          </cell>
          <cell r="G5942" t="str">
            <v xml:space="preserve">          11</v>
          </cell>
          <cell r="H5942" t="str">
            <v>EA</v>
          </cell>
          <cell r="I5942">
            <v>523.84</v>
          </cell>
          <cell r="J5942">
            <v>0.09</v>
          </cell>
          <cell r="K5942">
            <v>571</v>
          </cell>
          <cell r="L5942">
            <v>9.0027489309712827E-2</v>
          </cell>
        </row>
        <row r="5943">
          <cell r="A5943" t="str">
            <v>6500101016</v>
          </cell>
          <cell r="B5943" t="str">
            <v>BUTTON ASSEMBLY</v>
          </cell>
          <cell r="C5943" t="str">
            <v>P18</v>
          </cell>
          <cell r="D5943" t="str">
            <v>EMS Parts</v>
          </cell>
          <cell r="E5943" t="str">
            <v>20</v>
          </cell>
          <cell r="F5943" t="str">
            <v>700</v>
          </cell>
          <cell r="G5943" t="str">
            <v xml:space="preserve">          10</v>
          </cell>
          <cell r="H5943" t="str">
            <v>EA</v>
          </cell>
          <cell r="I5943">
            <v>165</v>
          </cell>
          <cell r="J5943">
            <v>0.09</v>
          </cell>
          <cell r="K5943">
            <v>180</v>
          </cell>
          <cell r="L5943">
            <v>9.0909090909090912E-2</v>
          </cell>
        </row>
        <row r="5944">
          <cell r="A5944" t="str">
            <v>6500101016</v>
          </cell>
          <cell r="B5944" t="str">
            <v>BUTTON ASSEMBLY</v>
          </cell>
          <cell r="C5944" t="str">
            <v>P18</v>
          </cell>
          <cell r="D5944" t="str">
            <v>EMS Parts</v>
          </cell>
          <cell r="E5944" t="str">
            <v>20</v>
          </cell>
          <cell r="F5944" t="str">
            <v>700</v>
          </cell>
          <cell r="G5944" t="str">
            <v xml:space="preserve">          11</v>
          </cell>
          <cell r="H5944" t="str">
            <v>EA</v>
          </cell>
          <cell r="I5944">
            <v>172.48</v>
          </cell>
          <cell r="J5944">
            <v>0.09</v>
          </cell>
          <cell r="K5944">
            <v>188</v>
          </cell>
          <cell r="L5944">
            <v>8.9981447124304337E-2</v>
          </cell>
        </row>
        <row r="5945">
          <cell r="A5945" t="str">
            <v>6500101030</v>
          </cell>
          <cell r="B5945" t="str">
            <v>HYDRAULIC SUB-ASSEMBLY XT/IT</v>
          </cell>
          <cell r="C5945" t="str">
            <v>P18</v>
          </cell>
          <cell r="D5945" t="str">
            <v>EMS Parts</v>
          </cell>
          <cell r="E5945" t="str">
            <v>20</v>
          </cell>
          <cell r="F5945" t="str">
            <v>700</v>
          </cell>
          <cell r="G5945" t="str">
            <v xml:space="preserve">          11</v>
          </cell>
          <cell r="H5945" t="str">
            <v>EA</v>
          </cell>
          <cell r="I5945">
            <v>6328.93</v>
          </cell>
          <cell r="J5945">
            <v>0.09</v>
          </cell>
          <cell r="K5945">
            <v>6899</v>
          </cell>
          <cell r="L5945">
            <v>9.0073677541069291E-2</v>
          </cell>
        </row>
        <row r="5946">
          <cell r="A5946" t="str">
            <v>6500101030</v>
          </cell>
          <cell r="B5946" t="str">
            <v>HYDRAULIC SUB-ASSEMBLY XT/IT</v>
          </cell>
          <cell r="C5946" t="str">
            <v>P18</v>
          </cell>
          <cell r="D5946" t="str">
            <v>EMS Parts</v>
          </cell>
          <cell r="E5946" t="str">
            <v>20</v>
          </cell>
          <cell r="F5946" t="str">
            <v>700</v>
          </cell>
          <cell r="G5946" t="str">
            <v xml:space="preserve">          10</v>
          </cell>
          <cell r="H5946" t="str">
            <v>EA</v>
          </cell>
          <cell r="I5946">
            <v>6147</v>
          </cell>
          <cell r="J5946">
            <v>0.09</v>
          </cell>
          <cell r="K5946">
            <v>6700</v>
          </cell>
          <cell r="L5946">
            <v>8.9962583374003577E-2</v>
          </cell>
        </row>
        <row r="5947">
          <cell r="A5947" t="str">
            <v>6500101040</v>
          </cell>
          <cell r="B5947" t="str">
            <v>OXYGEN BOTTLE HOLDER, ASSY</v>
          </cell>
          <cell r="C5947" t="str">
            <v>P18</v>
          </cell>
          <cell r="D5947" t="str">
            <v>EMS Parts</v>
          </cell>
          <cell r="E5947" t="str">
            <v>20</v>
          </cell>
          <cell r="F5947" t="str">
            <v>700</v>
          </cell>
          <cell r="G5947" t="str">
            <v xml:space="preserve">          11</v>
          </cell>
          <cell r="H5947" t="str">
            <v>EA</v>
          </cell>
          <cell r="I5947">
            <v>88.92</v>
          </cell>
          <cell r="J5947">
            <v>0.09</v>
          </cell>
          <cell r="K5947">
            <v>97</v>
          </cell>
          <cell r="L5947">
            <v>9.0868196131354009E-2</v>
          </cell>
        </row>
        <row r="5948">
          <cell r="A5948" t="str">
            <v>6500101040</v>
          </cell>
          <cell r="B5948" t="str">
            <v>OXYGEN BOTTLE HOLDER, ASSY</v>
          </cell>
          <cell r="C5948" t="str">
            <v>P18</v>
          </cell>
          <cell r="D5948" t="str">
            <v>EMS Parts</v>
          </cell>
          <cell r="E5948" t="str">
            <v>20</v>
          </cell>
          <cell r="F5948" t="str">
            <v>700</v>
          </cell>
          <cell r="G5948" t="str">
            <v xml:space="preserve">          10</v>
          </cell>
          <cell r="H5948" t="str">
            <v>EA</v>
          </cell>
          <cell r="I5948">
            <v>90</v>
          </cell>
          <cell r="J5948">
            <v>0.09</v>
          </cell>
          <cell r="K5948">
            <v>98</v>
          </cell>
          <cell r="L5948">
            <v>8.8888888888888892E-2</v>
          </cell>
        </row>
        <row r="5949">
          <cell r="A5949" t="str">
            <v>6500101041</v>
          </cell>
          <cell r="B5949" t="str">
            <v>IV POLE ASSY, 2 STAGE PR</v>
          </cell>
          <cell r="C5949" t="str">
            <v>P18</v>
          </cell>
          <cell r="D5949" t="str">
            <v>EMS Parts</v>
          </cell>
          <cell r="E5949" t="str">
            <v>20</v>
          </cell>
          <cell r="F5949" t="str">
            <v>700</v>
          </cell>
          <cell r="G5949" t="str">
            <v xml:space="preserve">          11</v>
          </cell>
          <cell r="H5949" t="str">
            <v>EA</v>
          </cell>
          <cell r="I5949">
            <v>447.63</v>
          </cell>
          <cell r="J5949">
            <v>0.09</v>
          </cell>
          <cell r="K5949">
            <v>488</v>
          </cell>
          <cell r="L5949">
            <v>9.018609119138575E-2</v>
          </cell>
        </row>
        <row r="5950">
          <cell r="A5950" t="str">
            <v>6500101041</v>
          </cell>
          <cell r="B5950" t="str">
            <v>IV POLE ASSY, 2 STAGE PR</v>
          </cell>
          <cell r="C5950" t="str">
            <v>P18</v>
          </cell>
          <cell r="D5950" t="str">
            <v>EMS Parts</v>
          </cell>
          <cell r="E5950" t="str">
            <v>20</v>
          </cell>
          <cell r="F5950" t="str">
            <v>700</v>
          </cell>
          <cell r="G5950" t="str">
            <v xml:space="preserve">          10</v>
          </cell>
          <cell r="H5950" t="str">
            <v>EA</v>
          </cell>
          <cell r="I5950">
            <v>438</v>
          </cell>
          <cell r="J5950">
            <v>0.09</v>
          </cell>
          <cell r="K5950">
            <v>477</v>
          </cell>
          <cell r="L5950">
            <v>8.9041095890410954E-2</v>
          </cell>
        </row>
        <row r="5951">
          <cell r="A5951" t="str">
            <v>6500101042</v>
          </cell>
          <cell r="B5951" t="str">
            <v>IV POLE ASSY, 2 STAGE PL</v>
          </cell>
          <cell r="C5951" t="str">
            <v>P18</v>
          </cell>
          <cell r="D5951" t="str">
            <v>EMS Parts</v>
          </cell>
          <cell r="E5951" t="str">
            <v>20</v>
          </cell>
          <cell r="F5951" t="str">
            <v>700</v>
          </cell>
          <cell r="G5951" t="str">
            <v xml:space="preserve">          11</v>
          </cell>
          <cell r="H5951" t="str">
            <v>EA</v>
          </cell>
          <cell r="I5951">
            <v>447.63</v>
          </cell>
          <cell r="J5951">
            <v>0.09</v>
          </cell>
          <cell r="K5951">
            <v>488</v>
          </cell>
          <cell r="L5951">
            <v>9.018609119138575E-2</v>
          </cell>
        </row>
        <row r="5952">
          <cell r="A5952" t="str">
            <v>6500101042</v>
          </cell>
          <cell r="B5952" t="str">
            <v>IV POLE ASSY, 2 STAGE PL</v>
          </cell>
          <cell r="C5952" t="str">
            <v>P18</v>
          </cell>
          <cell r="D5952" t="str">
            <v>EMS Parts</v>
          </cell>
          <cell r="E5952" t="str">
            <v>20</v>
          </cell>
          <cell r="F5952" t="str">
            <v>700</v>
          </cell>
          <cell r="G5952" t="str">
            <v xml:space="preserve">          10</v>
          </cell>
          <cell r="H5952" t="str">
            <v>EA</v>
          </cell>
          <cell r="I5952">
            <v>438</v>
          </cell>
          <cell r="J5952">
            <v>0.09</v>
          </cell>
          <cell r="K5952">
            <v>477</v>
          </cell>
          <cell r="L5952">
            <v>8.9041095890410954E-2</v>
          </cell>
        </row>
        <row r="5953">
          <cell r="A5953" t="str">
            <v>6500101043</v>
          </cell>
          <cell r="B5953" t="str">
            <v>IV POLE ASSY, 3 STAGE, PR</v>
          </cell>
          <cell r="C5953" t="str">
            <v>P18</v>
          </cell>
          <cell r="D5953" t="str">
            <v>EMS Parts</v>
          </cell>
          <cell r="E5953" t="str">
            <v>20</v>
          </cell>
          <cell r="F5953" t="str">
            <v>700</v>
          </cell>
          <cell r="G5953" t="str">
            <v xml:space="preserve">          10</v>
          </cell>
          <cell r="H5953" t="str">
            <v>EA</v>
          </cell>
          <cell r="I5953">
            <v>488</v>
          </cell>
          <cell r="J5953">
            <v>0.09</v>
          </cell>
          <cell r="K5953">
            <v>532</v>
          </cell>
          <cell r="L5953">
            <v>9.0163934426229511E-2</v>
          </cell>
        </row>
        <row r="5954">
          <cell r="A5954" t="str">
            <v>6500101043</v>
          </cell>
          <cell r="B5954" t="str">
            <v>IV POLE ASSY, 3 STAGE, PR</v>
          </cell>
          <cell r="C5954" t="str">
            <v>P18</v>
          </cell>
          <cell r="D5954" t="str">
            <v>EMS Parts</v>
          </cell>
          <cell r="E5954" t="str">
            <v>20</v>
          </cell>
          <cell r="F5954" t="str">
            <v>700</v>
          </cell>
          <cell r="G5954" t="str">
            <v xml:space="preserve">          11</v>
          </cell>
          <cell r="H5954" t="str">
            <v>EA</v>
          </cell>
          <cell r="I5954">
            <v>499.41</v>
          </cell>
          <cell r="J5954">
            <v>0.09</v>
          </cell>
          <cell r="K5954">
            <v>544</v>
          </cell>
          <cell r="L5954">
            <v>8.9285356720930645E-2</v>
          </cell>
        </row>
        <row r="5955">
          <cell r="A5955" t="str">
            <v>6500101044</v>
          </cell>
          <cell r="B5955" t="str">
            <v>IV POLE ASSY, 3 STAGE, PL</v>
          </cell>
          <cell r="C5955" t="str">
            <v>P18</v>
          </cell>
          <cell r="D5955" t="str">
            <v>EMS Parts</v>
          </cell>
          <cell r="E5955" t="str">
            <v>20</v>
          </cell>
          <cell r="F5955" t="str">
            <v>700</v>
          </cell>
          <cell r="G5955" t="str">
            <v xml:space="preserve">          10</v>
          </cell>
          <cell r="H5955" t="str">
            <v>EA</v>
          </cell>
          <cell r="I5955">
            <v>507</v>
          </cell>
          <cell r="J5955">
            <v>0.09</v>
          </cell>
          <cell r="K5955">
            <v>553</v>
          </cell>
          <cell r="L5955">
            <v>9.0729783037475351E-2</v>
          </cell>
        </row>
        <row r="5956">
          <cell r="A5956" t="str">
            <v>6500101044</v>
          </cell>
          <cell r="B5956" t="str">
            <v>IV POLE ASSY, 3 STAGE, PL</v>
          </cell>
          <cell r="C5956" t="str">
            <v>P18</v>
          </cell>
          <cell r="D5956" t="str">
            <v>EMS Parts</v>
          </cell>
          <cell r="E5956" t="str">
            <v>20</v>
          </cell>
          <cell r="F5956" t="str">
            <v>700</v>
          </cell>
          <cell r="G5956" t="str">
            <v xml:space="preserve">          11</v>
          </cell>
          <cell r="H5956" t="str">
            <v>EA</v>
          </cell>
          <cell r="I5956">
            <v>520.23</v>
          </cell>
          <cell r="J5956">
            <v>0.09</v>
          </cell>
          <cell r="K5956">
            <v>567</v>
          </cell>
          <cell r="L5956">
            <v>8.9902543105933874E-2</v>
          </cell>
        </row>
        <row r="5957">
          <cell r="A5957" t="str">
            <v>6500101046</v>
          </cell>
          <cell r="B5957" t="str">
            <v>POWER-PRO DEFIB PLATFORM ASSY</v>
          </cell>
          <cell r="C5957" t="str">
            <v>P18</v>
          </cell>
          <cell r="D5957" t="str">
            <v>EMS Parts</v>
          </cell>
          <cell r="E5957" t="str">
            <v>20</v>
          </cell>
          <cell r="F5957" t="str">
            <v>700</v>
          </cell>
          <cell r="G5957" t="str">
            <v xml:space="preserve">          10</v>
          </cell>
          <cell r="H5957" t="str">
            <v>EA</v>
          </cell>
          <cell r="I5957">
            <v>1077</v>
          </cell>
          <cell r="J5957">
            <v>0.09</v>
          </cell>
          <cell r="K5957">
            <v>1174</v>
          </cell>
          <cell r="L5957">
            <v>9.0064995357474462E-2</v>
          </cell>
        </row>
        <row r="5958">
          <cell r="A5958" t="str">
            <v>6500101046</v>
          </cell>
          <cell r="B5958" t="str">
            <v>POWER-PRO DEFIB PLATFORM ASSY</v>
          </cell>
          <cell r="C5958" t="str">
            <v>P18</v>
          </cell>
          <cell r="D5958" t="str">
            <v>EMS Parts</v>
          </cell>
          <cell r="E5958" t="str">
            <v>20</v>
          </cell>
          <cell r="F5958" t="str">
            <v>700</v>
          </cell>
          <cell r="G5958" t="str">
            <v xml:space="preserve">          11</v>
          </cell>
          <cell r="H5958" t="str">
            <v>EA</v>
          </cell>
          <cell r="I5958">
            <v>1107.72</v>
          </cell>
          <cell r="J5958">
            <v>0.09</v>
          </cell>
          <cell r="K5958">
            <v>1207</v>
          </cell>
          <cell r="L5958">
            <v>8.9625537139349273E-2</v>
          </cell>
        </row>
        <row r="5959">
          <cell r="A5959" t="str">
            <v>6500101047</v>
          </cell>
          <cell r="B5959" t="str">
            <v>OXYGEN BOTTLE HOLDER ASSY</v>
          </cell>
          <cell r="C5959" t="str">
            <v>P18</v>
          </cell>
          <cell r="D5959" t="str">
            <v>EMS Parts</v>
          </cell>
          <cell r="E5959" t="str">
            <v>20</v>
          </cell>
          <cell r="F5959" t="str">
            <v>700</v>
          </cell>
          <cell r="G5959" t="str">
            <v xml:space="preserve">          11</v>
          </cell>
          <cell r="H5959" t="str">
            <v>EA</v>
          </cell>
          <cell r="I5959">
            <v>102.71</v>
          </cell>
          <cell r="J5959">
            <v>0.09</v>
          </cell>
          <cell r="K5959">
            <v>112</v>
          </cell>
          <cell r="L5959">
            <v>9.0448836530036089E-2</v>
          </cell>
        </row>
        <row r="5960">
          <cell r="A5960" t="str">
            <v>6500101047</v>
          </cell>
          <cell r="B5960" t="str">
            <v>OXYGEN BOTTLE HOLDER ASSY</v>
          </cell>
          <cell r="C5960" t="str">
            <v>P18</v>
          </cell>
          <cell r="D5960" t="str">
            <v>EMS Parts</v>
          </cell>
          <cell r="E5960" t="str">
            <v>20</v>
          </cell>
          <cell r="F5960" t="str">
            <v>700</v>
          </cell>
          <cell r="G5960" t="str">
            <v xml:space="preserve">          10</v>
          </cell>
          <cell r="H5960" t="str">
            <v>EA</v>
          </cell>
          <cell r="I5960">
            <v>102</v>
          </cell>
          <cell r="J5960">
            <v>0.09</v>
          </cell>
          <cell r="K5960">
            <v>111</v>
          </cell>
          <cell r="L5960">
            <v>8.8235294117647065E-2</v>
          </cell>
        </row>
        <row r="5961">
          <cell r="A5961" t="str">
            <v>6500101086</v>
          </cell>
          <cell r="B5961" t="str">
            <v>Load Wheel, Hard</v>
          </cell>
          <cell r="C5961" t="str">
            <v>P18</v>
          </cell>
          <cell r="D5961" t="str">
            <v>EMS Parts</v>
          </cell>
          <cell r="E5961" t="str">
            <v>20</v>
          </cell>
          <cell r="F5961" t="str">
            <v>700</v>
          </cell>
          <cell r="G5961" t="str">
            <v xml:space="preserve">          11</v>
          </cell>
          <cell r="H5961" t="str">
            <v>EA</v>
          </cell>
          <cell r="I5961">
            <v>8.17</v>
          </cell>
          <cell r="J5961">
            <v>0.09</v>
          </cell>
          <cell r="K5961">
            <v>8.9053000000000004</v>
          </cell>
          <cell r="L5961">
            <v>9.0000000000000066E-2</v>
          </cell>
        </row>
        <row r="5962">
          <cell r="A5962" t="str">
            <v>6500101086</v>
          </cell>
          <cell r="B5962" t="str">
            <v>Load Wheel, Hard</v>
          </cell>
          <cell r="C5962" t="str">
            <v>P18</v>
          </cell>
          <cell r="D5962" t="str">
            <v>EMS Parts</v>
          </cell>
          <cell r="E5962" t="str">
            <v>20</v>
          </cell>
          <cell r="F5962" t="str">
            <v>700</v>
          </cell>
          <cell r="G5962" t="str">
            <v xml:space="preserve">          10</v>
          </cell>
          <cell r="H5962" t="str">
            <v>EA</v>
          </cell>
          <cell r="I5962">
            <v>10</v>
          </cell>
          <cell r="J5962">
            <v>0.09</v>
          </cell>
          <cell r="K5962">
            <v>10.9</v>
          </cell>
          <cell r="L5962">
            <v>9.0000000000000038E-2</v>
          </cell>
        </row>
        <row r="5963">
          <cell r="A5963" t="str">
            <v>6500101128</v>
          </cell>
          <cell r="B5963" t="str">
            <v>FASTENER, PRESS FIT</v>
          </cell>
          <cell r="C5963" t="str">
            <v>P18</v>
          </cell>
          <cell r="D5963" t="str">
            <v>EMS Parts</v>
          </cell>
          <cell r="E5963" t="str">
            <v>20</v>
          </cell>
          <cell r="F5963" t="str">
            <v>700</v>
          </cell>
          <cell r="G5963" t="str">
            <v xml:space="preserve">          11</v>
          </cell>
          <cell r="H5963" t="str">
            <v>EA</v>
          </cell>
          <cell r="I5963">
            <v>0.54</v>
          </cell>
          <cell r="J5963">
            <v>0.09</v>
          </cell>
          <cell r="K5963">
            <v>0.58860000000000012</v>
          </cell>
          <cell r="L5963">
            <v>9.0000000000000149E-2</v>
          </cell>
        </row>
        <row r="5964">
          <cell r="A5964" t="str">
            <v>6500101128</v>
          </cell>
          <cell r="B5964" t="str">
            <v>FASTENER, PRESS FIT</v>
          </cell>
          <cell r="C5964" t="str">
            <v>P18</v>
          </cell>
          <cell r="D5964" t="str">
            <v>EMS Parts</v>
          </cell>
          <cell r="E5964" t="str">
            <v>20</v>
          </cell>
          <cell r="F5964" t="str">
            <v>700</v>
          </cell>
          <cell r="G5964" t="str">
            <v xml:space="preserve">          10</v>
          </cell>
          <cell r="H5964" t="str">
            <v>EA</v>
          </cell>
          <cell r="I5964">
            <v>5.35</v>
          </cell>
          <cell r="J5964">
            <v>0.09</v>
          </cell>
          <cell r="K5964">
            <v>5.8315000000000001</v>
          </cell>
          <cell r="L5964">
            <v>9.0000000000000094E-2</v>
          </cell>
        </row>
        <row r="5965">
          <cell r="A5965" t="str">
            <v>6500101189</v>
          </cell>
          <cell r="B5965" t="str">
            <v>TOP BRACKET</v>
          </cell>
          <cell r="C5965" t="str">
            <v>P18</v>
          </cell>
          <cell r="D5965" t="str">
            <v>EMS Parts</v>
          </cell>
          <cell r="E5965" t="str">
            <v>20</v>
          </cell>
          <cell r="F5965" t="str">
            <v>700</v>
          </cell>
          <cell r="G5965" t="str">
            <v xml:space="preserve">          11</v>
          </cell>
          <cell r="H5965" t="str">
            <v>EA</v>
          </cell>
          <cell r="I5965">
            <v>58.07</v>
          </cell>
          <cell r="J5965">
            <v>0.09</v>
          </cell>
          <cell r="K5965">
            <v>63</v>
          </cell>
          <cell r="L5965">
            <v>8.4897537454795932E-2</v>
          </cell>
        </row>
        <row r="5966">
          <cell r="A5966" t="str">
            <v>6500101189</v>
          </cell>
          <cell r="B5966" t="str">
            <v>TOP BRACKET</v>
          </cell>
          <cell r="C5966" t="str">
            <v>P18</v>
          </cell>
          <cell r="D5966" t="str">
            <v>EMS Parts</v>
          </cell>
          <cell r="E5966" t="str">
            <v>20</v>
          </cell>
          <cell r="F5966" t="str">
            <v>700</v>
          </cell>
          <cell r="G5966" t="str">
            <v xml:space="preserve">          10</v>
          </cell>
          <cell r="H5966" t="str">
            <v>EA</v>
          </cell>
          <cell r="I5966">
            <v>59</v>
          </cell>
          <cell r="J5966">
            <v>0.09</v>
          </cell>
          <cell r="K5966">
            <v>64</v>
          </cell>
          <cell r="L5966">
            <v>8.4745762711864403E-2</v>
          </cell>
        </row>
        <row r="5967">
          <cell r="A5967" t="str">
            <v>6500101190</v>
          </cell>
          <cell r="B5967" t="str">
            <v>BOTTOM BRACKET</v>
          </cell>
          <cell r="C5967" t="str">
            <v>P18</v>
          </cell>
          <cell r="D5967" t="str">
            <v>EMS Parts</v>
          </cell>
          <cell r="E5967" t="str">
            <v>20</v>
          </cell>
          <cell r="F5967" t="str">
            <v>700</v>
          </cell>
          <cell r="G5967" t="str">
            <v xml:space="preserve">          10</v>
          </cell>
          <cell r="H5967" t="str">
            <v>EA</v>
          </cell>
          <cell r="I5967">
            <v>36</v>
          </cell>
          <cell r="J5967">
            <v>0.09</v>
          </cell>
          <cell r="K5967">
            <v>39</v>
          </cell>
          <cell r="L5967">
            <v>8.3333333333333329E-2</v>
          </cell>
        </row>
        <row r="5968">
          <cell r="A5968" t="str">
            <v>6500101190</v>
          </cell>
          <cell r="B5968" t="str">
            <v>BOTTOM BRACKET</v>
          </cell>
          <cell r="C5968" t="str">
            <v>P18</v>
          </cell>
          <cell r="D5968" t="str">
            <v>EMS Parts</v>
          </cell>
          <cell r="E5968" t="str">
            <v>20</v>
          </cell>
          <cell r="F5968" t="str">
            <v>700</v>
          </cell>
          <cell r="G5968" t="str">
            <v xml:space="preserve">          11</v>
          </cell>
          <cell r="H5968" t="str">
            <v>EA</v>
          </cell>
          <cell r="I5968">
            <v>36.07</v>
          </cell>
          <cell r="J5968">
            <v>0.09</v>
          </cell>
          <cell r="K5968">
            <v>39</v>
          </cell>
          <cell r="L5968">
            <v>8.1230939839201544E-2</v>
          </cell>
        </row>
        <row r="5969">
          <cell r="A5969" t="str">
            <v>6500101214</v>
          </cell>
          <cell r="B5969" t="str">
            <v>MANIFOLD ASSEMBLY</v>
          </cell>
          <cell r="C5969" t="str">
            <v>P18</v>
          </cell>
          <cell r="D5969" t="str">
            <v>EMS Parts</v>
          </cell>
          <cell r="E5969" t="str">
            <v>20</v>
          </cell>
          <cell r="F5969" t="str">
            <v>700</v>
          </cell>
          <cell r="G5969" t="str">
            <v xml:space="preserve">          11</v>
          </cell>
          <cell r="H5969" t="str">
            <v>EA</v>
          </cell>
          <cell r="I5969">
            <v>4762.12</v>
          </cell>
          <cell r="J5969">
            <v>0.09</v>
          </cell>
          <cell r="K5969">
            <v>5191</v>
          </cell>
          <cell r="L5969">
            <v>9.0060729255037691E-2</v>
          </cell>
        </row>
        <row r="5970">
          <cell r="A5970" t="str">
            <v>6500101233</v>
          </cell>
          <cell r="B5970" t="str">
            <v>LABEL, POWER-PRO XT</v>
          </cell>
          <cell r="C5970" t="str">
            <v>P18</v>
          </cell>
          <cell r="D5970" t="str">
            <v>EMS Parts</v>
          </cell>
          <cell r="E5970" t="str">
            <v>20</v>
          </cell>
          <cell r="F5970" t="str">
            <v>700</v>
          </cell>
          <cell r="G5970" t="str">
            <v xml:space="preserve">          11</v>
          </cell>
          <cell r="H5970" t="str">
            <v>EA</v>
          </cell>
          <cell r="I5970">
            <v>13.72</v>
          </cell>
          <cell r="J5970">
            <v>0.09</v>
          </cell>
          <cell r="K5970">
            <v>14.954800000000002</v>
          </cell>
          <cell r="L5970">
            <v>9.0000000000000122E-2</v>
          </cell>
        </row>
        <row r="5971">
          <cell r="A5971" t="str">
            <v>6500101233</v>
          </cell>
          <cell r="B5971" t="str">
            <v>LABEL, POWER-PRO XT</v>
          </cell>
          <cell r="C5971" t="str">
            <v>P18</v>
          </cell>
          <cell r="D5971" t="str">
            <v>EMS Parts</v>
          </cell>
          <cell r="E5971" t="str">
            <v>20</v>
          </cell>
          <cell r="F5971" t="str">
            <v>700</v>
          </cell>
          <cell r="G5971" t="str">
            <v xml:space="preserve">          10</v>
          </cell>
          <cell r="H5971" t="str">
            <v>EA</v>
          </cell>
          <cell r="I5971">
            <v>16</v>
          </cell>
          <cell r="J5971">
            <v>0.09</v>
          </cell>
          <cell r="K5971">
            <v>17.440000000000001</v>
          </cell>
          <cell r="L5971">
            <v>9.000000000000008E-2</v>
          </cell>
        </row>
        <row r="5972">
          <cell r="A5972" t="str">
            <v>6500101295</v>
          </cell>
          <cell r="B5972" t="str">
            <v>MOTOR, HYDRAULIC</v>
          </cell>
          <cell r="C5972" t="str">
            <v>P18</v>
          </cell>
          <cell r="D5972" t="str">
            <v>EMS Parts</v>
          </cell>
          <cell r="E5972" t="str">
            <v>20</v>
          </cell>
          <cell r="F5972" t="str">
            <v>700</v>
          </cell>
          <cell r="G5972" t="str">
            <v xml:space="preserve">          11</v>
          </cell>
          <cell r="H5972" t="str">
            <v>EA</v>
          </cell>
          <cell r="I5972">
            <v>2002.69</v>
          </cell>
          <cell r="J5972">
            <v>0.09</v>
          </cell>
          <cell r="K5972">
            <v>2183</v>
          </cell>
          <cell r="L5972">
            <v>9.0033904398583872E-2</v>
          </cell>
        </row>
        <row r="5973">
          <cell r="A5973" t="str">
            <v>6500101327</v>
          </cell>
          <cell r="B5973" t="str">
            <v>BEARING, HALF SHELL</v>
          </cell>
          <cell r="C5973" t="str">
            <v>P18</v>
          </cell>
          <cell r="D5973" t="str">
            <v>EMS Parts</v>
          </cell>
          <cell r="E5973" t="str">
            <v>20</v>
          </cell>
          <cell r="F5973" t="str">
            <v>700</v>
          </cell>
          <cell r="G5973" t="str">
            <v xml:space="preserve">          11</v>
          </cell>
          <cell r="H5973" t="str">
            <v>EA</v>
          </cell>
          <cell r="I5973">
            <v>12.07</v>
          </cell>
          <cell r="J5973">
            <v>0.09</v>
          </cell>
          <cell r="K5973">
            <v>13.156300000000002</v>
          </cell>
          <cell r="L5973">
            <v>9.0000000000000108E-2</v>
          </cell>
        </row>
        <row r="5974">
          <cell r="A5974" t="str">
            <v>6500101327</v>
          </cell>
          <cell r="B5974" t="str">
            <v>BEARING, HALF SHELL</v>
          </cell>
          <cell r="C5974" t="str">
            <v>P18</v>
          </cell>
          <cell r="D5974" t="str">
            <v>EMS Parts</v>
          </cell>
          <cell r="E5974" t="str">
            <v>20</v>
          </cell>
          <cell r="F5974" t="str">
            <v>700</v>
          </cell>
          <cell r="G5974" t="str">
            <v xml:space="preserve">          10</v>
          </cell>
          <cell r="H5974" t="str">
            <v>EA</v>
          </cell>
          <cell r="I5974">
            <v>15</v>
          </cell>
          <cell r="J5974">
            <v>0.09</v>
          </cell>
          <cell r="K5974">
            <v>16.350000000000001</v>
          </cell>
          <cell r="L5974">
            <v>9.0000000000000094E-2</v>
          </cell>
        </row>
        <row r="5975">
          <cell r="A5975" t="str">
            <v>6500102014</v>
          </cell>
          <cell r="B5975" t="str">
            <v>CONTROL BOARD ASSEMBLY</v>
          </cell>
          <cell r="C5975" t="str">
            <v>P18</v>
          </cell>
          <cell r="D5975" t="str">
            <v>EMS Parts</v>
          </cell>
          <cell r="E5975" t="str">
            <v>20</v>
          </cell>
          <cell r="F5975" t="str">
            <v>700</v>
          </cell>
          <cell r="G5975" t="str">
            <v xml:space="preserve">          10</v>
          </cell>
          <cell r="H5975" t="str">
            <v>EA</v>
          </cell>
          <cell r="I5975">
            <v>1877</v>
          </cell>
          <cell r="J5975">
            <v>0.09</v>
          </cell>
          <cell r="K5975">
            <v>2046</v>
          </cell>
          <cell r="L5975">
            <v>9.0037293553542883E-2</v>
          </cell>
        </row>
        <row r="5976">
          <cell r="A5976" t="str">
            <v>6500102014</v>
          </cell>
          <cell r="B5976" t="str">
            <v>CONTROL BOARD ASSEMBLY</v>
          </cell>
          <cell r="C5976" t="str">
            <v>P18</v>
          </cell>
          <cell r="D5976" t="str">
            <v>EMS Parts</v>
          </cell>
          <cell r="E5976" t="str">
            <v>20</v>
          </cell>
          <cell r="F5976" t="str">
            <v>700</v>
          </cell>
          <cell r="G5976" t="str">
            <v xml:space="preserve">          11</v>
          </cell>
          <cell r="H5976" t="str">
            <v>EA</v>
          </cell>
          <cell r="I5976">
            <v>1874.7</v>
          </cell>
          <cell r="J5976">
            <v>0.09</v>
          </cell>
          <cell r="K5976">
            <v>2043</v>
          </cell>
          <cell r="L5976">
            <v>8.9774363898223686E-2</v>
          </cell>
        </row>
        <row r="5977">
          <cell r="A5977" t="str">
            <v>6500102015</v>
          </cell>
          <cell r="B5977" t="str">
            <v>FOOT END ASSY</v>
          </cell>
          <cell r="C5977" t="str">
            <v>P18</v>
          </cell>
          <cell r="D5977" t="str">
            <v>EMS Parts</v>
          </cell>
          <cell r="E5977" t="str">
            <v>20</v>
          </cell>
          <cell r="F5977" t="str">
            <v>700</v>
          </cell>
          <cell r="G5977" t="str">
            <v xml:space="preserve">          11</v>
          </cell>
          <cell r="H5977" t="str">
            <v>EA</v>
          </cell>
          <cell r="I5977">
            <v>4695.67</v>
          </cell>
          <cell r="J5977">
            <v>0.09</v>
          </cell>
          <cell r="K5977">
            <v>5118</v>
          </cell>
          <cell r="L5977">
            <v>8.9940306708094886E-2</v>
          </cell>
        </row>
        <row r="5978">
          <cell r="A5978" t="str">
            <v>6500102015</v>
          </cell>
          <cell r="B5978" t="str">
            <v>FOOT END ASSY</v>
          </cell>
          <cell r="C5978" t="str">
            <v>P18</v>
          </cell>
          <cell r="D5978" t="str">
            <v>EMS Parts</v>
          </cell>
          <cell r="E5978" t="str">
            <v>20</v>
          </cell>
          <cell r="F5978" t="str">
            <v>700</v>
          </cell>
          <cell r="G5978" t="str">
            <v xml:space="preserve">          10</v>
          </cell>
          <cell r="H5978" t="str">
            <v>EA</v>
          </cell>
          <cell r="I5978">
            <v>4561</v>
          </cell>
          <cell r="J5978">
            <v>0.09</v>
          </cell>
          <cell r="K5978">
            <v>4971</v>
          </cell>
          <cell r="L5978">
            <v>8.989256741942557E-2</v>
          </cell>
        </row>
        <row r="5979">
          <cell r="A5979" t="str">
            <v>6500102216</v>
          </cell>
          <cell r="B5979" t="str">
            <v>CABLE ASSEMBLY, COT CONNECTOR</v>
          </cell>
          <cell r="C5979" t="str">
            <v>P18</v>
          </cell>
          <cell r="D5979" t="str">
            <v>EMS Parts</v>
          </cell>
          <cell r="E5979" t="str">
            <v>20</v>
          </cell>
          <cell r="F5979" t="str">
            <v>700</v>
          </cell>
          <cell r="G5979" t="str">
            <v xml:space="preserve">          11</v>
          </cell>
          <cell r="H5979" t="str">
            <v>EA</v>
          </cell>
          <cell r="I5979">
            <v>75.14</v>
          </cell>
          <cell r="J5979">
            <v>0.09</v>
          </cell>
          <cell r="K5979">
            <v>82</v>
          </cell>
          <cell r="L5979">
            <v>9.1296247005589554E-2</v>
          </cell>
        </row>
        <row r="5980">
          <cell r="A5980" t="str">
            <v>6500128000</v>
          </cell>
          <cell r="B5980" t="str">
            <v>H/E STORAGE FLAT OPTION</v>
          </cell>
          <cell r="C5980" t="str">
            <v>B20</v>
          </cell>
          <cell r="D5980" t="str">
            <v>EMS Acc</v>
          </cell>
          <cell r="E5980" t="str">
            <v>20</v>
          </cell>
          <cell r="F5980" t="str">
            <v>700</v>
          </cell>
          <cell r="G5980" t="str">
            <v xml:space="preserve">          10</v>
          </cell>
          <cell r="H5980" t="str">
            <v>EA</v>
          </cell>
          <cell r="I5980">
            <v>164</v>
          </cell>
          <cell r="J5980">
            <v>0.09</v>
          </cell>
          <cell r="K5980">
            <v>179</v>
          </cell>
          <cell r="L5980">
            <v>9.1463414634146339E-2</v>
          </cell>
        </row>
        <row r="5981">
          <cell r="A5981" t="str">
            <v>6500128000</v>
          </cell>
          <cell r="B5981" t="str">
            <v>H/E STORAGE FLAT OPTION</v>
          </cell>
          <cell r="C5981" t="str">
            <v>B20</v>
          </cell>
          <cell r="D5981" t="str">
            <v>EMS Acc</v>
          </cell>
          <cell r="E5981" t="str">
            <v>20</v>
          </cell>
          <cell r="F5981" t="str">
            <v>700</v>
          </cell>
          <cell r="G5981" t="str">
            <v xml:space="preserve">          11</v>
          </cell>
          <cell r="H5981" t="str">
            <v>EA</v>
          </cell>
          <cell r="I5981">
            <v>171</v>
          </cell>
          <cell r="J5981">
            <v>0.09</v>
          </cell>
          <cell r="K5981">
            <v>186</v>
          </cell>
          <cell r="L5981">
            <v>8.771929824561403E-2</v>
          </cell>
        </row>
        <row r="5982">
          <cell r="A5982" t="str">
            <v>6500130000</v>
          </cell>
          <cell r="B5982" t="str">
            <v>BACKREST STORAGE POUCH OPTION</v>
          </cell>
          <cell r="C5982" t="str">
            <v>B20</v>
          </cell>
          <cell r="D5982" t="str">
            <v>EMS Acc</v>
          </cell>
          <cell r="E5982" t="str">
            <v>20</v>
          </cell>
          <cell r="F5982" t="str">
            <v>700</v>
          </cell>
          <cell r="G5982" t="str">
            <v xml:space="preserve">          10</v>
          </cell>
          <cell r="H5982" t="str">
            <v>EA</v>
          </cell>
          <cell r="I5982">
            <v>321</v>
          </cell>
          <cell r="J5982">
            <v>0.09</v>
          </cell>
          <cell r="K5982">
            <v>350</v>
          </cell>
          <cell r="L5982">
            <v>9.0342679127725853E-2</v>
          </cell>
        </row>
        <row r="5983">
          <cell r="A5983" t="str">
            <v>6500130000</v>
          </cell>
          <cell r="B5983" t="str">
            <v>BACKREST STORAGE POUCH OPTION</v>
          </cell>
          <cell r="C5983" t="str">
            <v>B20</v>
          </cell>
          <cell r="D5983" t="str">
            <v>EMS Acc</v>
          </cell>
          <cell r="E5983" t="str">
            <v>20</v>
          </cell>
          <cell r="F5983" t="str">
            <v>700</v>
          </cell>
          <cell r="G5983" t="str">
            <v xml:space="preserve">          11</v>
          </cell>
          <cell r="H5983" t="str">
            <v>EA</v>
          </cell>
          <cell r="I5983">
            <v>321</v>
          </cell>
          <cell r="J5983">
            <v>0.09</v>
          </cell>
          <cell r="K5983">
            <v>350</v>
          </cell>
          <cell r="L5983">
            <v>9.0342679127725853E-2</v>
          </cell>
        </row>
        <row r="5984">
          <cell r="A5984" t="str">
            <v>6500140000</v>
          </cell>
          <cell r="B5984" t="str">
            <v>F/E OXYGEN BOTTLE HOLDER OPT.</v>
          </cell>
          <cell r="C5984" t="str">
            <v>B20</v>
          </cell>
          <cell r="D5984" t="str">
            <v>EMS Acc</v>
          </cell>
          <cell r="E5984" t="str">
            <v>20</v>
          </cell>
          <cell r="F5984" t="str">
            <v>700</v>
          </cell>
          <cell r="G5984" t="str">
            <v xml:space="preserve">          10</v>
          </cell>
          <cell r="H5984" t="str">
            <v>EA</v>
          </cell>
          <cell r="I5984">
            <v>217</v>
          </cell>
          <cell r="J5984">
            <v>0.09</v>
          </cell>
          <cell r="K5984">
            <v>237</v>
          </cell>
          <cell r="L5984">
            <v>9.2165898617511524E-2</v>
          </cell>
        </row>
        <row r="5985">
          <cell r="A5985" t="str">
            <v>6500140000</v>
          </cell>
          <cell r="B5985" t="str">
            <v>F/E OXYGEN BOTTLE HOLDER OPT.</v>
          </cell>
          <cell r="C5985" t="str">
            <v>B20</v>
          </cell>
          <cell r="D5985" t="str">
            <v>EMS Acc</v>
          </cell>
          <cell r="E5985" t="str">
            <v>20</v>
          </cell>
          <cell r="F5985" t="str">
            <v>700</v>
          </cell>
          <cell r="G5985" t="str">
            <v xml:space="preserve">          11</v>
          </cell>
          <cell r="H5985" t="str">
            <v>EA</v>
          </cell>
          <cell r="I5985">
            <v>230</v>
          </cell>
          <cell r="J5985">
            <v>0.09</v>
          </cell>
          <cell r="K5985">
            <v>251</v>
          </cell>
          <cell r="L5985">
            <v>9.1304347826086957E-2</v>
          </cell>
        </row>
        <row r="5986">
          <cell r="A5986" t="str">
            <v>6500141000</v>
          </cell>
          <cell r="B5986" t="str">
            <v>FOWLER OXYGEN BOTTLE HLDR OPT</v>
          </cell>
          <cell r="C5986" t="str">
            <v>B20</v>
          </cell>
          <cell r="D5986" t="str">
            <v>EMS Acc</v>
          </cell>
          <cell r="E5986" t="str">
            <v>20</v>
          </cell>
          <cell r="F5986" t="str">
            <v>700</v>
          </cell>
          <cell r="G5986" t="str">
            <v xml:space="preserve">          10</v>
          </cell>
          <cell r="H5986" t="str">
            <v>EA</v>
          </cell>
          <cell r="I5986">
            <v>308</v>
          </cell>
          <cell r="J5986">
            <v>0.09</v>
          </cell>
          <cell r="K5986">
            <v>336</v>
          </cell>
          <cell r="L5986">
            <v>9.0909090909090912E-2</v>
          </cell>
        </row>
        <row r="5987">
          <cell r="A5987" t="str">
            <v>6500141000</v>
          </cell>
          <cell r="B5987" t="str">
            <v>FOWLER OXYGEN BOTTLE HLDR OPT</v>
          </cell>
          <cell r="C5987" t="str">
            <v>B20</v>
          </cell>
          <cell r="D5987" t="str">
            <v>EMS Acc</v>
          </cell>
          <cell r="E5987" t="str">
            <v>20</v>
          </cell>
          <cell r="F5987" t="str">
            <v>700</v>
          </cell>
          <cell r="G5987" t="str">
            <v xml:space="preserve">          11</v>
          </cell>
          <cell r="H5987" t="str">
            <v>EA</v>
          </cell>
          <cell r="I5987">
            <v>324.52999999999997</v>
          </cell>
          <cell r="J5987">
            <v>0.09</v>
          </cell>
          <cell r="K5987">
            <v>354</v>
          </cell>
          <cell r="L5987">
            <v>9.0808245770807108E-2</v>
          </cell>
        </row>
        <row r="5988">
          <cell r="A5988" t="str">
            <v>6500147000</v>
          </cell>
          <cell r="B5988" t="str">
            <v>EQUIPMENT HOOK OPTION</v>
          </cell>
          <cell r="C5988" t="str">
            <v>B20</v>
          </cell>
          <cell r="D5988" t="str">
            <v>EMS Acc</v>
          </cell>
          <cell r="E5988" t="str">
            <v>20</v>
          </cell>
          <cell r="F5988" t="str">
            <v>700</v>
          </cell>
          <cell r="G5988" t="str">
            <v xml:space="preserve">          10</v>
          </cell>
          <cell r="H5988" t="str">
            <v>EA</v>
          </cell>
          <cell r="I5988">
            <v>62</v>
          </cell>
          <cell r="J5988">
            <v>0.09</v>
          </cell>
          <cell r="K5988">
            <v>68</v>
          </cell>
          <cell r="L5988">
            <v>9.6774193548387094E-2</v>
          </cell>
        </row>
        <row r="5989">
          <cell r="A5989" t="str">
            <v>6500147000</v>
          </cell>
          <cell r="B5989" t="str">
            <v>EQUIPMENT HOOK OPTION</v>
          </cell>
          <cell r="C5989" t="str">
            <v>B20</v>
          </cell>
          <cell r="D5989" t="str">
            <v>EMS Acc</v>
          </cell>
          <cell r="E5989" t="str">
            <v>20</v>
          </cell>
          <cell r="F5989" t="str">
            <v>700</v>
          </cell>
          <cell r="G5989" t="str">
            <v xml:space="preserve">          11</v>
          </cell>
          <cell r="H5989" t="str">
            <v>EA</v>
          </cell>
          <cell r="I5989">
            <v>64</v>
          </cell>
          <cell r="J5989">
            <v>0.09</v>
          </cell>
          <cell r="K5989">
            <v>70</v>
          </cell>
          <cell r="L5989">
            <v>9.375E-2</v>
          </cell>
        </row>
        <row r="5990">
          <cell r="A5990" t="str">
            <v>6500160000</v>
          </cell>
          <cell r="B5990" t="str">
            <v>BASE STORAGE NET OPTION</v>
          </cell>
          <cell r="C5990" t="str">
            <v>B20</v>
          </cell>
          <cell r="D5990" t="str">
            <v>EMS Acc</v>
          </cell>
          <cell r="E5990" t="str">
            <v>20</v>
          </cell>
          <cell r="F5990" t="str">
            <v>700</v>
          </cell>
          <cell r="G5990" t="str">
            <v xml:space="preserve">          10</v>
          </cell>
          <cell r="H5990" t="str">
            <v>EA</v>
          </cell>
          <cell r="I5990">
            <v>241</v>
          </cell>
          <cell r="J5990">
            <v>0.09</v>
          </cell>
          <cell r="K5990">
            <v>263</v>
          </cell>
          <cell r="L5990">
            <v>9.1286307053941904E-2</v>
          </cell>
        </row>
        <row r="5991">
          <cell r="A5991" t="str">
            <v>6500160000</v>
          </cell>
          <cell r="B5991" t="str">
            <v>BASE STORAGE NET OPTION</v>
          </cell>
          <cell r="C5991" t="str">
            <v>B20</v>
          </cell>
          <cell r="D5991" t="str">
            <v>EMS Acc</v>
          </cell>
          <cell r="E5991" t="str">
            <v>20</v>
          </cell>
          <cell r="F5991" t="str">
            <v>700</v>
          </cell>
          <cell r="G5991" t="str">
            <v xml:space="preserve">          11</v>
          </cell>
          <cell r="H5991" t="str">
            <v>EA</v>
          </cell>
          <cell r="I5991">
            <v>241</v>
          </cell>
          <cell r="J5991">
            <v>0.09</v>
          </cell>
          <cell r="K5991">
            <v>263</v>
          </cell>
          <cell r="L5991">
            <v>9.1286307053941904E-2</v>
          </cell>
        </row>
        <row r="5992">
          <cell r="A5992" t="str">
            <v>6500201000</v>
          </cell>
          <cell r="B5992" t="str">
            <v>INSTRUMENTS KIT, CHARGER</v>
          </cell>
          <cell r="C5992" t="str">
            <v>P18</v>
          </cell>
          <cell r="D5992" t="str">
            <v>EMS Parts</v>
          </cell>
          <cell r="E5992" t="str">
            <v>16</v>
          </cell>
          <cell r="F5992" t="str">
            <v>700</v>
          </cell>
          <cell r="G5992" t="str">
            <v xml:space="preserve">          11</v>
          </cell>
          <cell r="H5992" t="str">
            <v>EA</v>
          </cell>
          <cell r="I5992">
            <v>968.47</v>
          </cell>
          <cell r="J5992">
            <v>0.09</v>
          </cell>
          <cell r="K5992">
            <v>1056</v>
          </cell>
          <cell r="L5992">
            <v>9.0379671027496944E-2</v>
          </cell>
        </row>
        <row r="5993">
          <cell r="A5993" t="str">
            <v>6500201000</v>
          </cell>
          <cell r="B5993" t="str">
            <v>INSTRUMENTS KIT, CHARGER</v>
          </cell>
          <cell r="C5993" t="str">
            <v>P18</v>
          </cell>
          <cell r="D5993" t="str">
            <v>EMS Parts</v>
          </cell>
          <cell r="E5993" t="str">
            <v>16</v>
          </cell>
          <cell r="F5993" t="str">
            <v>700</v>
          </cell>
          <cell r="G5993" t="str">
            <v xml:space="preserve">          10</v>
          </cell>
          <cell r="H5993" t="str">
            <v>EA</v>
          </cell>
          <cell r="I5993">
            <v>943</v>
          </cell>
          <cell r="J5993">
            <v>0.09</v>
          </cell>
          <cell r="K5993">
            <v>1028</v>
          </cell>
          <cell r="L5993">
            <v>9.0137857900318127E-2</v>
          </cell>
        </row>
        <row r="5994">
          <cell r="A5994" t="str">
            <v>6500201100</v>
          </cell>
          <cell r="B5994" t="str">
            <v>MOUNT, CHARGER</v>
          </cell>
          <cell r="C5994" t="str">
            <v>P18</v>
          </cell>
          <cell r="D5994" t="str">
            <v>EMS Parts</v>
          </cell>
          <cell r="E5994" t="str">
            <v>20</v>
          </cell>
          <cell r="F5994" t="str">
            <v>700</v>
          </cell>
          <cell r="G5994" t="str">
            <v xml:space="preserve">          11</v>
          </cell>
          <cell r="H5994" t="str">
            <v>EA</v>
          </cell>
          <cell r="I5994">
            <v>42.13</v>
          </cell>
          <cell r="J5994">
            <v>0.09</v>
          </cell>
          <cell r="K5994">
            <v>46</v>
          </cell>
          <cell r="L5994">
            <v>9.1858533111796759E-2</v>
          </cell>
        </row>
        <row r="5995">
          <cell r="A5995" t="str">
            <v>6500201100</v>
          </cell>
          <cell r="B5995" t="str">
            <v>MOUNT, CHARGER</v>
          </cell>
          <cell r="C5995" t="str">
            <v>P18</v>
          </cell>
          <cell r="D5995" t="str">
            <v>EMS Parts</v>
          </cell>
          <cell r="E5995" t="str">
            <v>20</v>
          </cell>
          <cell r="F5995" t="str">
            <v>700</v>
          </cell>
          <cell r="G5995" t="str">
            <v xml:space="preserve">          10</v>
          </cell>
          <cell r="H5995" t="str">
            <v>EA</v>
          </cell>
          <cell r="I5995">
            <v>45</v>
          </cell>
          <cell r="J5995">
            <v>0.09</v>
          </cell>
          <cell r="K5995">
            <v>49</v>
          </cell>
          <cell r="L5995">
            <v>8.8888888888888892E-2</v>
          </cell>
        </row>
        <row r="5996">
          <cell r="A5996" t="str">
            <v>6500201103</v>
          </cell>
          <cell r="B5996" t="str">
            <v>STANDOFF, WALL MOUNT, CHARGER</v>
          </cell>
          <cell r="C5996" t="str">
            <v>P18</v>
          </cell>
          <cell r="D5996" t="str">
            <v>EMS Parts</v>
          </cell>
          <cell r="E5996" t="str">
            <v>20</v>
          </cell>
          <cell r="F5996" t="str">
            <v>700</v>
          </cell>
          <cell r="G5996" t="str">
            <v xml:space="preserve">          11</v>
          </cell>
          <cell r="H5996" t="str">
            <v>EA</v>
          </cell>
          <cell r="I5996">
            <v>7.63</v>
          </cell>
          <cell r="J5996">
            <v>0.09</v>
          </cell>
          <cell r="K5996">
            <v>8.3167000000000009</v>
          </cell>
          <cell r="L5996">
            <v>9.0000000000000135E-2</v>
          </cell>
        </row>
        <row r="5997">
          <cell r="A5997" t="str">
            <v>6500201103</v>
          </cell>
          <cell r="B5997" t="str">
            <v>STANDOFF, WALL MOUNT, CHARGER</v>
          </cell>
          <cell r="C5997" t="str">
            <v>P18</v>
          </cell>
          <cell r="D5997" t="str">
            <v>EMS Parts</v>
          </cell>
          <cell r="E5997" t="str">
            <v>20</v>
          </cell>
          <cell r="F5997" t="str">
            <v>700</v>
          </cell>
          <cell r="G5997" t="str">
            <v xml:space="preserve">          10</v>
          </cell>
          <cell r="H5997" t="str">
            <v>EA</v>
          </cell>
          <cell r="I5997">
            <v>11</v>
          </cell>
          <cell r="J5997">
            <v>0.09</v>
          </cell>
          <cell r="K5997">
            <v>11.99</v>
          </cell>
          <cell r="L5997">
            <v>9.0000000000000024E-2</v>
          </cell>
        </row>
        <row r="5998">
          <cell r="A5998" t="str">
            <v>6500201104</v>
          </cell>
          <cell r="B5998" t="str">
            <v>SPRING, WALL MOUNT, CHARGER</v>
          </cell>
          <cell r="C5998" t="str">
            <v>P18</v>
          </cell>
          <cell r="D5998" t="str">
            <v>EMS Parts</v>
          </cell>
          <cell r="E5998" t="str">
            <v>20</v>
          </cell>
          <cell r="F5998" t="str">
            <v>700</v>
          </cell>
          <cell r="G5998" t="str">
            <v xml:space="preserve">          10</v>
          </cell>
          <cell r="H5998" t="str">
            <v>EA</v>
          </cell>
          <cell r="I5998">
            <v>13</v>
          </cell>
          <cell r="J5998">
            <v>0.09</v>
          </cell>
          <cell r="K5998">
            <v>14.170000000000002</v>
          </cell>
          <cell r="L5998">
            <v>9.0000000000000135E-2</v>
          </cell>
        </row>
        <row r="5999">
          <cell r="A5999" t="str">
            <v>6500201104</v>
          </cell>
          <cell r="B5999" t="str">
            <v>SPRING, WALL MOUNT, CHARGER</v>
          </cell>
          <cell r="C5999" t="str">
            <v>P18</v>
          </cell>
          <cell r="D5999" t="str">
            <v>EMS Parts</v>
          </cell>
          <cell r="E5999" t="str">
            <v>20</v>
          </cell>
          <cell r="F5999" t="str">
            <v>700</v>
          </cell>
          <cell r="G5999" t="str">
            <v xml:space="preserve">          11</v>
          </cell>
          <cell r="H5999" t="str">
            <v>EA</v>
          </cell>
          <cell r="I5999">
            <v>9.34</v>
          </cell>
          <cell r="J5999">
            <v>0.09</v>
          </cell>
          <cell r="K5999">
            <v>10.1806</v>
          </cell>
          <cell r="L5999">
            <v>9.0000000000000024E-2</v>
          </cell>
        </row>
        <row r="6000">
          <cell r="A6000" t="str">
            <v>6500201147</v>
          </cell>
          <cell r="B6000" t="str">
            <v>12V CABLE, STANDARD</v>
          </cell>
          <cell r="C6000" t="str">
            <v>P18</v>
          </cell>
          <cell r="D6000" t="str">
            <v>EMS Parts</v>
          </cell>
          <cell r="E6000" t="str">
            <v>20</v>
          </cell>
          <cell r="F6000" t="str">
            <v>700</v>
          </cell>
          <cell r="G6000" t="str">
            <v xml:space="preserve">          11</v>
          </cell>
          <cell r="H6000" t="str">
            <v>EA</v>
          </cell>
          <cell r="I6000">
            <v>42.13</v>
          </cell>
          <cell r="J6000">
            <v>0.09</v>
          </cell>
          <cell r="K6000">
            <v>46</v>
          </cell>
          <cell r="L6000">
            <v>9.1858533111796759E-2</v>
          </cell>
        </row>
        <row r="6001">
          <cell r="A6001" t="str">
            <v>6500201147</v>
          </cell>
          <cell r="B6001" t="str">
            <v>12V CABLE, STANDARD</v>
          </cell>
          <cell r="C6001" t="str">
            <v>P18</v>
          </cell>
          <cell r="D6001" t="str">
            <v>EMS Parts</v>
          </cell>
          <cell r="E6001" t="str">
            <v>20</v>
          </cell>
          <cell r="F6001" t="str">
            <v>700</v>
          </cell>
          <cell r="G6001" t="str">
            <v xml:space="preserve">          10</v>
          </cell>
          <cell r="H6001" t="str">
            <v>EA</v>
          </cell>
          <cell r="I6001">
            <v>45</v>
          </cell>
          <cell r="J6001">
            <v>0.09</v>
          </cell>
          <cell r="K6001">
            <v>49</v>
          </cell>
          <cell r="L6001">
            <v>8.8888888888888892E-2</v>
          </cell>
        </row>
        <row r="6002">
          <cell r="A6002" t="str">
            <v>6500201148</v>
          </cell>
          <cell r="B6002" t="str">
            <v>POWER SUPPLY, CHARGER</v>
          </cell>
          <cell r="C6002" t="str">
            <v>P18</v>
          </cell>
          <cell r="D6002" t="str">
            <v>EMS Parts</v>
          </cell>
          <cell r="E6002" t="str">
            <v>20</v>
          </cell>
          <cell r="F6002" t="str">
            <v>700</v>
          </cell>
          <cell r="G6002" t="str">
            <v xml:space="preserve">          11</v>
          </cell>
          <cell r="H6002" t="str">
            <v>EA</v>
          </cell>
          <cell r="I6002">
            <v>184.96</v>
          </cell>
          <cell r="J6002">
            <v>0.09</v>
          </cell>
          <cell r="K6002">
            <v>202</v>
          </cell>
          <cell r="L6002">
            <v>9.2128027681660854E-2</v>
          </cell>
        </row>
        <row r="6003">
          <cell r="A6003" t="str">
            <v>6500201148</v>
          </cell>
          <cell r="B6003" t="str">
            <v>POWER SUPPLY, CHARGER</v>
          </cell>
          <cell r="C6003" t="str">
            <v>P18</v>
          </cell>
          <cell r="D6003" t="str">
            <v>EMS Parts</v>
          </cell>
          <cell r="E6003" t="str">
            <v>20</v>
          </cell>
          <cell r="F6003" t="str">
            <v>700</v>
          </cell>
          <cell r="G6003" t="str">
            <v xml:space="preserve">          10</v>
          </cell>
          <cell r="H6003" t="str">
            <v>EA</v>
          </cell>
          <cell r="I6003">
            <v>181</v>
          </cell>
          <cell r="J6003">
            <v>0.09</v>
          </cell>
          <cell r="K6003">
            <v>197</v>
          </cell>
          <cell r="L6003">
            <v>8.8397790055248615E-2</v>
          </cell>
        </row>
        <row r="6004">
          <cell r="A6004" t="str">
            <v>6500201149</v>
          </cell>
          <cell r="B6004" t="str">
            <v>POWER CORD, NORTH AMERICA</v>
          </cell>
          <cell r="C6004" t="str">
            <v>P18</v>
          </cell>
          <cell r="D6004" t="str">
            <v>EMS Parts</v>
          </cell>
          <cell r="E6004" t="str">
            <v>20</v>
          </cell>
          <cell r="F6004" t="str">
            <v>700</v>
          </cell>
          <cell r="G6004" t="str">
            <v xml:space="preserve">          11</v>
          </cell>
          <cell r="H6004" t="str">
            <v>EA</v>
          </cell>
          <cell r="I6004">
            <v>7.18</v>
          </cell>
          <cell r="J6004">
            <v>0.09</v>
          </cell>
          <cell r="K6004">
            <v>7.8262</v>
          </cell>
          <cell r="L6004">
            <v>9.0000000000000052E-2</v>
          </cell>
        </row>
        <row r="6005">
          <cell r="A6005" t="str">
            <v>6500201149</v>
          </cell>
          <cell r="B6005" t="str">
            <v>POWER CORD, NORTH AMERICA</v>
          </cell>
          <cell r="C6005" t="str">
            <v>P18</v>
          </cell>
          <cell r="D6005" t="str">
            <v>EMS Parts</v>
          </cell>
          <cell r="E6005" t="str">
            <v>20</v>
          </cell>
          <cell r="F6005" t="str">
            <v>700</v>
          </cell>
          <cell r="G6005" t="str">
            <v xml:space="preserve">          10</v>
          </cell>
          <cell r="H6005" t="str">
            <v>EA</v>
          </cell>
          <cell r="I6005">
            <v>11</v>
          </cell>
          <cell r="J6005">
            <v>0.09</v>
          </cell>
          <cell r="K6005">
            <v>11.99</v>
          </cell>
          <cell r="L6005">
            <v>9.0000000000000024E-2</v>
          </cell>
        </row>
        <row r="6006">
          <cell r="A6006" t="str">
            <v>6500201150</v>
          </cell>
          <cell r="B6006" t="str">
            <v>POWER CORD, EUROPE</v>
          </cell>
          <cell r="C6006" t="str">
            <v>P18</v>
          </cell>
          <cell r="D6006" t="str">
            <v>EMS Parts</v>
          </cell>
          <cell r="E6006" t="str">
            <v>20</v>
          </cell>
          <cell r="F6006" t="str">
            <v>700</v>
          </cell>
          <cell r="G6006" t="str">
            <v xml:space="preserve">          10</v>
          </cell>
          <cell r="H6006" t="str">
            <v>EA</v>
          </cell>
          <cell r="I6006">
            <v>12</v>
          </cell>
          <cell r="J6006">
            <v>0.09</v>
          </cell>
          <cell r="K6006">
            <v>13.080000000000002</v>
          </cell>
          <cell r="L6006">
            <v>9.0000000000000149E-2</v>
          </cell>
        </row>
        <row r="6007">
          <cell r="A6007" t="str">
            <v>6500201150</v>
          </cell>
          <cell r="B6007" t="str">
            <v>POWER CORD, EUROPE</v>
          </cell>
          <cell r="C6007" t="str">
            <v>P18</v>
          </cell>
          <cell r="D6007" t="str">
            <v>EMS Parts</v>
          </cell>
          <cell r="E6007" t="str">
            <v>20</v>
          </cell>
          <cell r="F6007" t="str">
            <v>700</v>
          </cell>
          <cell r="G6007" t="str">
            <v xml:space="preserve">          11</v>
          </cell>
          <cell r="H6007" t="str">
            <v>EA</v>
          </cell>
          <cell r="I6007">
            <v>7.96</v>
          </cell>
          <cell r="J6007">
            <v>0.09</v>
          </cell>
          <cell r="K6007">
            <v>8.676400000000001</v>
          </cell>
          <cell r="L6007">
            <v>9.0000000000000135E-2</v>
          </cell>
        </row>
        <row r="6008">
          <cell r="A6008" t="str">
            <v>6500201151</v>
          </cell>
          <cell r="B6008" t="str">
            <v>POWER CORD, UNITED KINGDOM</v>
          </cell>
          <cell r="C6008" t="str">
            <v>P18</v>
          </cell>
          <cell r="D6008" t="str">
            <v>EMS Parts</v>
          </cell>
          <cell r="E6008" t="str">
            <v>20</v>
          </cell>
          <cell r="F6008" t="str">
            <v>700</v>
          </cell>
          <cell r="G6008" t="str">
            <v xml:space="preserve">          11</v>
          </cell>
          <cell r="H6008" t="str">
            <v>EA</v>
          </cell>
          <cell r="I6008">
            <v>23.7</v>
          </cell>
          <cell r="J6008">
            <v>0.09</v>
          </cell>
          <cell r="K6008">
            <v>26</v>
          </cell>
          <cell r="L6008">
            <v>9.7046413502109741E-2</v>
          </cell>
        </row>
        <row r="6009">
          <cell r="A6009" t="str">
            <v>6500201151</v>
          </cell>
          <cell r="B6009" t="str">
            <v>POWER CORD, UNITED KINGDOM</v>
          </cell>
          <cell r="C6009" t="str">
            <v>P18</v>
          </cell>
          <cell r="D6009" t="str">
            <v>EMS Parts</v>
          </cell>
          <cell r="E6009" t="str">
            <v>20</v>
          </cell>
          <cell r="F6009" t="str">
            <v>700</v>
          </cell>
          <cell r="G6009" t="str">
            <v xml:space="preserve">          10</v>
          </cell>
          <cell r="H6009" t="str">
            <v>EA</v>
          </cell>
          <cell r="I6009">
            <v>27</v>
          </cell>
          <cell r="J6009">
            <v>0.09</v>
          </cell>
          <cell r="K6009">
            <v>29</v>
          </cell>
          <cell r="L6009">
            <v>7.407407407407407E-2</v>
          </cell>
        </row>
        <row r="6010">
          <cell r="A6010" t="str">
            <v>6500201156</v>
          </cell>
          <cell r="B6010" t="str">
            <v>LABEL, POWER CORD</v>
          </cell>
          <cell r="C6010" t="str">
            <v>P18</v>
          </cell>
          <cell r="D6010" t="str">
            <v>EMS Parts</v>
          </cell>
          <cell r="E6010" t="str">
            <v>20</v>
          </cell>
          <cell r="F6010" t="str">
            <v>700</v>
          </cell>
          <cell r="G6010" t="str">
            <v xml:space="preserve">          10</v>
          </cell>
          <cell r="H6010" t="str">
            <v>EA</v>
          </cell>
          <cell r="I6010">
            <v>6.42</v>
          </cell>
          <cell r="J6010">
            <v>0.09</v>
          </cell>
          <cell r="K6010">
            <v>6.9978000000000007</v>
          </cell>
          <cell r="L6010">
            <v>9.0000000000000122E-2</v>
          </cell>
        </row>
        <row r="6011">
          <cell r="A6011" t="str">
            <v>6500201156</v>
          </cell>
          <cell r="B6011" t="str">
            <v>LABEL, POWER CORD</v>
          </cell>
          <cell r="C6011" t="str">
            <v>P18</v>
          </cell>
          <cell r="D6011" t="str">
            <v>EMS Parts</v>
          </cell>
          <cell r="E6011" t="str">
            <v>20</v>
          </cell>
          <cell r="F6011" t="str">
            <v>700</v>
          </cell>
          <cell r="G6011" t="str">
            <v xml:space="preserve">          11</v>
          </cell>
          <cell r="H6011" t="str">
            <v>EA</v>
          </cell>
          <cell r="I6011">
            <v>2.25</v>
          </cell>
          <cell r="J6011">
            <v>0.09</v>
          </cell>
          <cell r="K6011">
            <v>2.4525000000000001</v>
          </cell>
          <cell r="L6011">
            <v>9.0000000000000052E-2</v>
          </cell>
        </row>
        <row r="6012">
          <cell r="A6012" t="str">
            <v>6500210000</v>
          </cell>
          <cell r="B6012" t="str">
            <v>2 STAGE IV POLE PR OPTION</v>
          </cell>
          <cell r="C6012" t="str">
            <v>B20</v>
          </cell>
          <cell r="D6012" t="str">
            <v>EMS Acc</v>
          </cell>
          <cell r="E6012" t="str">
            <v>20</v>
          </cell>
          <cell r="F6012" t="str">
            <v>700</v>
          </cell>
          <cell r="G6012" t="str">
            <v xml:space="preserve">          10</v>
          </cell>
          <cell r="H6012" t="str">
            <v>EA</v>
          </cell>
          <cell r="I6012">
            <v>328</v>
          </cell>
          <cell r="J6012">
            <v>0.09</v>
          </cell>
          <cell r="K6012">
            <v>358</v>
          </cell>
          <cell r="L6012">
            <v>9.1463414634146339E-2</v>
          </cell>
        </row>
        <row r="6013">
          <cell r="A6013" t="str">
            <v>6500210000</v>
          </cell>
          <cell r="B6013" t="str">
            <v>2 STAGE IV POLE PR OPTION</v>
          </cell>
          <cell r="C6013" t="str">
            <v>B20</v>
          </cell>
          <cell r="D6013" t="str">
            <v>EMS Acc</v>
          </cell>
          <cell r="E6013" t="str">
            <v>20</v>
          </cell>
          <cell r="F6013" t="str">
            <v>700</v>
          </cell>
          <cell r="G6013" t="str">
            <v xml:space="preserve">          11</v>
          </cell>
          <cell r="H6013" t="str">
            <v>EA</v>
          </cell>
          <cell r="I6013">
            <v>350.08</v>
          </cell>
          <cell r="J6013">
            <v>0.09</v>
          </cell>
          <cell r="K6013">
            <v>382</v>
          </cell>
          <cell r="L6013">
            <v>9.1179159049360192E-2</v>
          </cell>
        </row>
        <row r="6014">
          <cell r="A6014" t="str">
            <v>6500211000</v>
          </cell>
          <cell r="B6014" t="str">
            <v>2 STAGE IV POLE PL OPTION</v>
          </cell>
          <cell r="C6014" t="str">
            <v>B20</v>
          </cell>
          <cell r="D6014" t="str">
            <v>EMS Acc</v>
          </cell>
          <cell r="E6014" t="str">
            <v>20</v>
          </cell>
          <cell r="F6014" t="str">
            <v>700</v>
          </cell>
          <cell r="G6014" t="str">
            <v xml:space="preserve">          11</v>
          </cell>
          <cell r="H6014" t="str">
            <v>EA</v>
          </cell>
          <cell r="I6014">
            <v>350.08</v>
          </cell>
          <cell r="J6014">
            <v>0.09</v>
          </cell>
          <cell r="K6014">
            <v>382</v>
          </cell>
          <cell r="L6014">
            <v>9.1179159049360192E-2</v>
          </cell>
        </row>
        <row r="6015">
          <cell r="A6015" t="str">
            <v>6500211000</v>
          </cell>
          <cell r="B6015" t="str">
            <v>2 STAGE IV POLE PL OPTION</v>
          </cell>
          <cell r="C6015" t="str">
            <v>B20</v>
          </cell>
          <cell r="D6015" t="str">
            <v>EMS Acc</v>
          </cell>
          <cell r="E6015" t="str">
            <v>20</v>
          </cell>
          <cell r="F6015" t="str">
            <v>700</v>
          </cell>
          <cell r="G6015" t="str">
            <v xml:space="preserve">          10</v>
          </cell>
          <cell r="H6015" t="str">
            <v>EA</v>
          </cell>
          <cell r="I6015">
            <v>319</v>
          </cell>
          <cell r="J6015">
            <v>0.09</v>
          </cell>
          <cell r="K6015">
            <v>348</v>
          </cell>
          <cell r="L6015">
            <v>9.0909090909090912E-2</v>
          </cell>
        </row>
        <row r="6016">
          <cell r="A6016" t="str">
            <v>6500212000</v>
          </cell>
          <cell r="B6016" t="str">
            <v>2 STAGE IV POLE DUAL OPTION</v>
          </cell>
          <cell r="C6016" t="str">
            <v>B20</v>
          </cell>
          <cell r="D6016" t="str">
            <v>EMS Acc</v>
          </cell>
          <cell r="E6016" t="str">
            <v>20</v>
          </cell>
          <cell r="F6016" t="str">
            <v>700</v>
          </cell>
          <cell r="G6016" t="str">
            <v xml:space="preserve">          11</v>
          </cell>
          <cell r="H6016" t="str">
            <v>EA</v>
          </cell>
          <cell r="I6016">
            <v>700</v>
          </cell>
          <cell r="J6016">
            <v>0.09</v>
          </cell>
          <cell r="K6016">
            <v>763</v>
          </cell>
          <cell r="L6016">
            <v>0.09</v>
          </cell>
        </row>
        <row r="6017">
          <cell r="A6017" t="str">
            <v>6500212000</v>
          </cell>
          <cell r="B6017" t="str">
            <v>2 STAGE IV POLE DUAL OPTION</v>
          </cell>
          <cell r="C6017" t="str">
            <v>B20</v>
          </cell>
          <cell r="D6017" t="str">
            <v>EMS Acc</v>
          </cell>
          <cell r="E6017" t="str">
            <v>20</v>
          </cell>
          <cell r="F6017" t="str">
            <v>700</v>
          </cell>
          <cell r="G6017" t="str">
            <v xml:space="preserve">          10</v>
          </cell>
          <cell r="H6017" t="str">
            <v>EA</v>
          </cell>
          <cell r="I6017">
            <v>680</v>
          </cell>
          <cell r="J6017">
            <v>0.09</v>
          </cell>
          <cell r="K6017">
            <v>741</v>
          </cell>
          <cell r="L6017">
            <v>8.9705882352941177E-2</v>
          </cell>
        </row>
        <row r="6018">
          <cell r="A6018" t="str">
            <v>6500216000</v>
          </cell>
          <cell r="B6018" t="str">
            <v>3 STAGE IV POLE PL OPTION</v>
          </cell>
          <cell r="C6018" t="str">
            <v>B20</v>
          </cell>
          <cell r="D6018" t="str">
            <v>EMS Acc</v>
          </cell>
          <cell r="E6018" t="str">
            <v>20</v>
          </cell>
          <cell r="F6018" t="str">
            <v>700</v>
          </cell>
          <cell r="G6018" t="str">
            <v xml:space="preserve">          10</v>
          </cell>
          <cell r="H6018" t="str">
            <v>EA</v>
          </cell>
          <cell r="I6018">
            <v>406</v>
          </cell>
          <cell r="J6018">
            <v>0.09</v>
          </cell>
          <cell r="K6018">
            <v>443</v>
          </cell>
          <cell r="L6018">
            <v>9.1133004926108374E-2</v>
          </cell>
        </row>
        <row r="6019">
          <cell r="A6019" t="str">
            <v>6500216000</v>
          </cell>
          <cell r="B6019" t="str">
            <v>3 STAGE IV POLE PL OPTION</v>
          </cell>
          <cell r="C6019" t="str">
            <v>B20</v>
          </cell>
          <cell r="D6019" t="str">
            <v>EMS Acc</v>
          </cell>
          <cell r="E6019" t="str">
            <v>20</v>
          </cell>
          <cell r="F6019" t="str">
            <v>700</v>
          </cell>
          <cell r="G6019" t="str">
            <v xml:space="preserve">          11</v>
          </cell>
          <cell r="H6019" t="str">
            <v>EA</v>
          </cell>
          <cell r="I6019">
            <v>445.9</v>
          </cell>
          <cell r="J6019">
            <v>0.09</v>
          </cell>
          <cell r="K6019">
            <v>486</v>
          </cell>
          <cell r="L6019">
            <v>8.9930477685579782E-2</v>
          </cell>
        </row>
        <row r="6020">
          <cell r="A6020" t="str">
            <v>6500217000</v>
          </cell>
          <cell r="B6020" t="str">
            <v>3 STAGE IV POLE DUAL OPTION</v>
          </cell>
          <cell r="C6020" t="str">
            <v>B20</v>
          </cell>
          <cell r="D6020" t="str">
            <v>EMS Acc</v>
          </cell>
          <cell r="E6020" t="str">
            <v>20</v>
          </cell>
          <cell r="F6020" t="str">
            <v>700</v>
          </cell>
          <cell r="G6020" t="str">
            <v xml:space="preserve">          10</v>
          </cell>
          <cell r="H6020" t="str">
            <v>EA</v>
          </cell>
          <cell r="I6020">
            <v>866</v>
          </cell>
          <cell r="J6020">
            <v>0.09</v>
          </cell>
          <cell r="K6020">
            <v>944</v>
          </cell>
          <cell r="L6020">
            <v>9.0069284064665134E-2</v>
          </cell>
        </row>
        <row r="6021">
          <cell r="A6021" t="str">
            <v>6500217000</v>
          </cell>
          <cell r="B6021" t="str">
            <v>3 STAGE IV POLE DUAL OPTION</v>
          </cell>
          <cell r="C6021" t="str">
            <v>B20</v>
          </cell>
          <cell r="D6021" t="str">
            <v>EMS Acc</v>
          </cell>
          <cell r="E6021" t="str">
            <v>20</v>
          </cell>
          <cell r="F6021" t="str">
            <v>700</v>
          </cell>
          <cell r="G6021" t="str">
            <v xml:space="preserve">          11</v>
          </cell>
          <cell r="H6021" t="str">
            <v>EA</v>
          </cell>
          <cell r="I6021">
            <v>892</v>
          </cell>
          <cell r="J6021">
            <v>0.09</v>
          </cell>
          <cell r="K6021">
            <v>972</v>
          </cell>
          <cell r="L6021">
            <v>8.9686098654708515E-2</v>
          </cell>
        </row>
        <row r="6022">
          <cell r="A6022" t="str">
            <v>6500240000</v>
          </cell>
          <cell r="B6022" t="str">
            <v>O2 BOTTLE HOLDER OPTION F/E</v>
          </cell>
          <cell r="C6022" t="str">
            <v>P18</v>
          </cell>
          <cell r="D6022" t="str">
            <v>EMS Parts</v>
          </cell>
          <cell r="E6022" t="str">
            <v>20</v>
          </cell>
          <cell r="F6022" t="str">
            <v>700</v>
          </cell>
          <cell r="G6022" t="str">
            <v xml:space="preserve">          10</v>
          </cell>
          <cell r="H6022" t="str">
            <v>EA</v>
          </cell>
          <cell r="I6022">
            <v>217</v>
          </cell>
          <cell r="J6022">
            <v>0.09</v>
          </cell>
          <cell r="K6022">
            <v>237</v>
          </cell>
          <cell r="L6022">
            <v>9.2165898617511524E-2</v>
          </cell>
        </row>
        <row r="6023">
          <cell r="A6023" t="str">
            <v>6500240000</v>
          </cell>
          <cell r="B6023" t="str">
            <v>O2 BOTTLE HOLDER OPTION F/E</v>
          </cell>
          <cell r="C6023" t="str">
            <v>P18</v>
          </cell>
          <cell r="D6023" t="str">
            <v>EMS Parts</v>
          </cell>
          <cell r="E6023" t="str">
            <v>20</v>
          </cell>
          <cell r="F6023" t="str">
            <v>700</v>
          </cell>
          <cell r="G6023" t="str">
            <v xml:space="preserve">          11</v>
          </cell>
          <cell r="H6023" t="str">
            <v>EA</v>
          </cell>
          <cell r="I6023">
            <v>228.99</v>
          </cell>
          <cell r="J6023">
            <v>0.09</v>
          </cell>
          <cell r="K6023">
            <v>250</v>
          </cell>
          <cell r="L6023">
            <v>9.1750731472990038E-2</v>
          </cell>
        </row>
        <row r="6024">
          <cell r="A6024" t="str">
            <v>6500241000</v>
          </cell>
          <cell r="B6024" t="str">
            <v>FOWLER O2 BOTTLE HOLDER OPTION</v>
          </cell>
          <cell r="C6024" t="str">
            <v>P18</v>
          </cell>
          <cell r="D6024" t="str">
            <v>EMS Parts</v>
          </cell>
          <cell r="E6024" t="str">
            <v>20</v>
          </cell>
          <cell r="F6024" t="str">
            <v>700</v>
          </cell>
          <cell r="G6024" t="str">
            <v xml:space="preserve">          10</v>
          </cell>
          <cell r="H6024" t="str">
            <v>EA</v>
          </cell>
          <cell r="I6024">
            <v>307</v>
          </cell>
          <cell r="J6024">
            <v>0.09</v>
          </cell>
          <cell r="K6024">
            <v>335</v>
          </cell>
          <cell r="L6024">
            <v>9.1205211726384364E-2</v>
          </cell>
        </row>
        <row r="6025">
          <cell r="A6025" t="str">
            <v>6500241000</v>
          </cell>
          <cell r="B6025" t="str">
            <v>FOWLER O2 BOTTLE HOLDER OPTION</v>
          </cell>
          <cell r="C6025" t="str">
            <v>P18</v>
          </cell>
          <cell r="D6025" t="str">
            <v>EMS Parts</v>
          </cell>
          <cell r="E6025" t="str">
            <v>20</v>
          </cell>
          <cell r="F6025" t="str">
            <v>700</v>
          </cell>
          <cell r="G6025" t="str">
            <v xml:space="preserve">          11</v>
          </cell>
          <cell r="H6025" t="str">
            <v>EA</v>
          </cell>
          <cell r="I6025">
            <v>323.74</v>
          </cell>
          <cell r="J6025">
            <v>0.09</v>
          </cell>
          <cell r="K6025">
            <v>353</v>
          </cell>
          <cell r="L6025">
            <v>9.0381170074751313E-2</v>
          </cell>
        </row>
        <row r="6026">
          <cell r="A6026" t="str">
            <v>6500301021</v>
          </cell>
          <cell r="B6026" t="str">
            <v>OUTER LIFT TUBE ASY BASE PIVOT</v>
          </cell>
          <cell r="C6026" t="str">
            <v>P18</v>
          </cell>
          <cell r="D6026" t="str">
            <v>EMS Parts</v>
          </cell>
          <cell r="E6026" t="str">
            <v>20</v>
          </cell>
          <cell r="F6026" t="str">
            <v>700</v>
          </cell>
          <cell r="G6026" t="str">
            <v xml:space="preserve">          11</v>
          </cell>
          <cell r="H6026" t="str">
            <v>EA</v>
          </cell>
          <cell r="I6026">
            <v>154.59</v>
          </cell>
          <cell r="J6026">
            <v>0.09</v>
          </cell>
          <cell r="K6026">
            <v>169</v>
          </cell>
          <cell r="L6026">
            <v>9.3214308816870414E-2</v>
          </cell>
        </row>
        <row r="6027">
          <cell r="A6027" t="str">
            <v>6500301022</v>
          </cell>
          <cell r="B6027" t="str">
            <v>INNER LIFT TUBE ASY BASE PIVOT</v>
          </cell>
          <cell r="C6027" t="str">
            <v>P18</v>
          </cell>
          <cell r="D6027" t="str">
            <v>EMS Parts</v>
          </cell>
          <cell r="E6027" t="str">
            <v>20</v>
          </cell>
          <cell r="F6027" t="str">
            <v>700</v>
          </cell>
          <cell r="G6027" t="str">
            <v xml:space="preserve">          11</v>
          </cell>
          <cell r="H6027" t="str">
            <v>EA</v>
          </cell>
          <cell r="I6027">
            <v>128.74</v>
          </cell>
          <cell r="J6027">
            <v>0.09</v>
          </cell>
          <cell r="K6027">
            <v>140</v>
          </cell>
          <cell r="L6027">
            <v>8.7463103930402283E-2</v>
          </cell>
        </row>
        <row r="6028">
          <cell r="A6028" t="str">
            <v>6500301050</v>
          </cell>
          <cell r="B6028" t="str">
            <v>OTR LFT TBE WLDT BASE PVT - OO</v>
          </cell>
          <cell r="C6028" t="str">
            <v>P18</v>
          </cell>
          <cell r="D6028" t="str">
            <v>EMS Parts</v>
          </cell>
          <cell r="E6028" t="str">
            <v>20</v>
          </cell>
          <cell r="F6028" t="str">
            <v>700</v>
          </cell>
          <cell r="G6028" t="str">
            <v xml:space="preserve">          11</v>
          </cell>
          <cell r="H6028" t="str">
            <v>EA</v>
          </cell>
          <cell r="I6028">
            <v>138.25</v>
          </cell>
          <cell r="J6028">
            <v>0.09</v>
          </cell>
          <cell r="K6028">
            <v>151</v>
          </cell>
          <cell r="L6028">
            <v>9.2224231464737794E-2</v>
          </cell>
        </row>
        <row r="6029">
          <cell r="A6029" t="str">
            <v>6500301050</v>
          </cell>
          <cell r="B6029" t="str">
            <v>OTR LFT TBE WLDT BASE PVT - OO</v>
          </cell>
          <cell r="C6029" t="str">
            <v>P18</v>
          </cell>
          <cell r="D6029" t="str">
            <v>EMS Parts</v>
          </cell>
          <cell r="E6029" t="str">
            <v>20</v>
          </cell>
          <cell r="F6029" t="str">
            <v>700</v>
          </cell>
          <cell r="G6029" t="str">
            <v xml:space="preserve">          10</v>
          </cell>
          <cell r="H6029" t="str">
            <v>EA</v>
          </cell>
          <cell r="I6029">
            <v>133</v>
          </cell>
          <cell r="J6029">
            <v>0.09</v>
          </cell>
          <cell r="K6029">
            <v>145</v>
          </cell>
          <cell r="L6029">
            <v>9.0225563909774431E-2</v>
          </cell>
        </row>
        <row r="6030">
          <cell r="A6030" t="str">
            <v>6500301051</v>
          </cell>
          <cell r="B6030" t="str">
            <v>LIFT TUBE WLDT, BASE PIVOT- OO</v>
          </cell>
          <cell r="C6030" t="str">
            <v>P18</v>
          </cell>
          <cell r="D6030" t="str">
            <v>EMS Parts</v>
          </cell>
          <cell r="E6030" t="str">
            <v>20</v>
          </cell>
          <cell r="F6030" t="str">
            <v>700</v>
          </cell>
          <cell r="G6030" t="str">
            <v xml:space="preserve">          10</v>
          </cell>
          <cell r="H6030" t="str">
            <v>EA</v>
          </cell>
          <cell r="I6030">
            <v>112</v>
          </cell>
          <cell r="J6030">
            <v>0.09</v>
          </cell>
          <cell r="K6030">
            <v>122</v>
          </cell>
          <cell r="L6030">
            <v>8.9285714285714288E-2</v>
          </cell>
        </row>
        <row r="6031">
          <cell r="A6031" t="str">
            <v>6500301051</v>
          </cell>
          <cell r="B6031" t="str">
            <v>LIFT TUBE WLDT, BASE PIVOT- OO</v>
          </cell>
          <cell r="C6031" t="str">
            <v>P18</v>
          </cell>
          <cell r="D6031" t="str">
            <v>EMS Parts</v>
          </cell>
          <cell r="E6031" t="str">
            <v>20</v>
          </cell>
          <cell r="F6031" t="str">
            <v>700</v>
          </cell>
          <cell r="G6031" t="str">
            <v xml:space="preserve">          11</v>
          </cell>
          <cell r="H6031" t="str">
            <v>EA</v>
          </cell>
          <cell r="I6031">
            <v>117.72</v>
          </cell>
          <cell r="J6031">
            <v>0.09</v>
          </cell>
          <cell r="K6031">
            <v>128</v>
          </cell>
          <cell r="L6031">
            <v>8.732585796805982E-2</v>
          </cell>
        </row>
        <row r="6032">
          <cell r="A6032" t="str">
            <v>6500301053</v>
          </cell>
          <cell r="B6032" t="str">
            <v>INR LFT TBE WLDMT, LTR PVT, PL</v>
          </cell>
          <cell r="C6032" t="str">
            <v>P18</v>
          </cell>
          <cell r="D6032" t="str">
            <v>EMS Parts</v>
          </cell>
          <cell r="E6032" t="str">
            <v>20</v>
          </cell>
          <cell r="F6032" t="str">
            <v>700</v>
          </cell>
          <cell r="G6032" t="str">
            <v xml:space="preserve">          11</v>
          </cell>
          <cell r="H6032" t="str">
            <v>EA</v>
          </cell>
          <cell r="I6032">
            <v>210.78</v>
          </cell>
          <cell r="J6032">
            <v>0.09</v>
          </cell>
          <cell r="K6032">
            <v>230</v>
          </cell>
          <cell r="L6032">
            <v>9.1185121928076665E-2</v>
          </cell>
        </row>
        <row r="6033">
          <cell r="A6033" t="str">
            <v>6500301053</v>
          </cell>
          <cell r="B6033" t="str">
            <v>INR LFT TBE WLDMT, LTR PVT, PL</v>
          </cell>
          <cell r="C6033" t="str">
            <v>P18</v>
          </cell>
          <cell r="D6033" t="str">
            <v>EMS Parts</v>
          </cell>
          <cell r="E6033" t="str">
            <v>20</v>
          </cell>
          <cell r="F6033" t="str">
            <v>700</v>
          </cell>
          <cell r="G6033" t="str">
            <v xml:space="preserve">          10</v>
          </cell>
          <cell r="H6033" t="str">
            <v>EA</v>
          </cell>
          <cell r="I6033">
            <v>200</v>
          </cell>
          <cell r="J6033">
            <v>0.09</v>
          </cell>
          <cell r="K6033">
            <v>218</v>
          </cell>
          <cell r="L6033">
            <v>0.09</v>
          </cell>
        </row>
        <row r="6034">
          <cell r="A6034" t="str">
            <v>6500301120</v>
          </cell>
          <cell r="B6034" t="str">
            <v>OUTER LIFT TUBE, BASE PIVOT</v>
          </cell>
          <cell r="C6034" t="str">
            <v>P18</v>
          </cell>
          <cell r="D6034" t="str">
            <v>EMS Parts</v>
          </cell>
          <cell r="E6034" t="str">
            <v>20</v>
          </cell>
          <cell r="F6034" t="str">
            <v>700</v>
          </cell>
          <cell r="G6034" t="str">
            <v xml:space="preserve">          11</v>
          </cell>
          <cell r="H6034" t="str">
            <v>EA</v>
          </cell>
          <cell r="I6034">
            <v>27.04</v>
          </cell>
          <cell r="J6034">
            <v>0.09</v>
          </cell>
          <cell r="K6034">
            <v>29</v>
          </cell>
          <cell r="L6034">
            <v>7.2485207100591753E-2</v>
          </cell>
        </row>
        <row r="6035">
          <cell r="A6035" t="str">
            <v>6500301121</v>
          </cell>
          <cell r="B6035" t="str">
            <v>LIFT TUBE BASE PIVOT</v>
          </cell>
          <cell r="C6035" t="str">
            <v>P18</v>
          </cell>
          <cell r="D6035" t="str">
            <v>EMS Parts</v>
          </cell>
          <cell r="E6035" t="str">
            <v>20</v>
          </cell>
          <cell r="F6035" t="str">
            <v>700</v>
          </cell>
          <cell r="G6035" t="str">
            <v xml:space="preserve">          11</v>
          </cell>
          <cell r="H6035" t="str">
            <v>EA</v>
          </cell>
          <cell r="I6035">
            <v>21.71</v>
          </cell>
          <cell r="J6035">
            <v>0.09</v>
          </cell>
          <cell r="K6035">
            <v>24</v>
          </cell>
          <cell r="L6035">
            <v>0.10548134500230304</v>
          </cell>
        </row>
        <row r="6036">
          <cell r="A6036" t="str">
            <v>6500310000</v>
          </cell>
          <cell r="B6036" t="str">
            <v>2 STAGE IV POLE PR OPTION</v>
          </cell>
          <cell r="C6036" t="str">
            <v>P18</v>
          </cell>
          <cell r="D6036" t="str">
            <v>EMS Parts</v>
          </cell>
          <cell r="E6036" t="str">
            <v>20</v>
          </cell>
          <cell r="F6036" t="str">
            <v>700</v>
          </cell>
          <cell r="G6036" t="str">
            <v xml:space="preserve">          10</v>
          </cell>
          <cell r="H6036" t="str">
            <v>EA</v>
          </cell>
          <cell r="I6036">
            <v>336</v>
          </cell>
          <cell r="J6036">
            <v>0.09</v>
          </cell>
          <cell r="K6036">
            <v>366</v>
          </cell>
          <cell r="L6036">
            <v>8.9285714285714288E-2</v>
          </cell>
        </row>
        <row r="6037">
          <cell r="A6037" t="str">
            <v>6500310000</v>
          </cell>
          <cell r="B6037" t="str">
            <v>2 STAGE IV POLE PR OPTION</v>
          </cell>
          <cell r="C6037" t="str">
            <v>P18</v>
          </cell>
          <cell r="D6037" t="str">
            <v>EMS Parts</v>
          </cell>
          <cell r="E6037" t="str">
            <v>20</v>
          </cell>
          <cell r="F6037" t="str">
            <v>700</v>
          </cell>
          <cell r="G6037" t="str">
            <v xml:space="preserve">          11</v>
          </cell>
          <cell r="H6037" t="str">
            <v>EA</v>
          </cell>
          <cell r="I6037">
            <v>336</v>
          </cell>
          <cell r="J6037">
            <v>0.09</v>
          </cell>
          <cell r="K6037">
            <v>366</v>
          </cell>
          <cell r="L6037">
            <v>8.9285714285714288E-2</v>
          </cell>
        </row>
        <row r="6038">
          <cell r="A6038" t="str">
            <v>6500311000</v>
          </cell>
          <cell r="B6038" t="str">
            <v>2 STAGE IV POLE PL OPTION</v>
          </cell>
          <cell r="C6038" t="str">
            <v>P18</v>
          </cell>
          <cell r="D6038" t="str">
            <v>EMS Parts</v>
          </cell>
          <cell r="E6038" t="str">
            <v>20</v>
          </cell>
          <cell r="F6038" t="str">
            <v>700</v>
          </cell>
          <cell r="G6038" t="str">
            <v xml:space="preserve">          10</v>
          </cell>
          <cell r="H6038" t="str">
            <v>EA</v>
          </cell>
          <cell r="I6038">
            <v>336</v>
          </cell>
          <cell r="J6038">
            <v>0.09</v>
          </cell>
          <cell r="K6038">
            <v>366</v>
          </cell>
          <cell r="L6038">
            <v>8.9285714285714288E-2</v>
          </cell>
        </row>
        <row r="6039">
          <cell r="A6039" t="str">
            <v>6500311000</v>
          </cell>
          <cell r="B6039" t="str">
            <v>2 STAGE IV POLE PL OPTION</v>
          </cell>
          <cell r="C6039" t="str">
            <v>P18</v>
          </cell>
          <cell r="D6039" t="str">
            <v>EMS Parts</v>
          </cell>
          <cell r="E6039" t="str">
            <v>20</v>
          </cell>
          <cell r="F6039" t="str">
            <v>700</v>
          </cell>
          <cell r="G6039" t="str">
            <v xml:space="preserve">          11</v>
          </cell>
          <cell r="H6039" t="str">
            <v>EA</v>
          </cell>
          <cell r="I6039">
            <v>336</v>
          </cell>
          <cell r="J6039">
            <v>0.09</v>
          </cell>
          <cell r="K6039">
            <v>366</v>
          </cell>
          <cell r="L6039">
            <v>8.9285714285714288E-2</v>
          </cell>
        </row>
        <row r="6040">
          <cell r="A6040" t="str">
            <v>6500312000</v>
          </cell>
          <cell r="B6040" t="str">
            <v>2 STAGE IV POLE DUAL OPTION</v>
          </cell>
          <cell r="C6040" t="str">
            <v>P18</v>
          </cell>
          <cell r="D6040" t="str">
            <v>EMS Parts</v>
          </cell>
          <cell r="E6040" t="str">
            <v>20</v>
          </cell>
          <cell r="F6040" t="str">
            <v>700</v>
          </cell>
          <cell r="G6040" t="str">
            <v xml:space="preserve">          10</v>
          </cell>
          <cell r="H6040" t="str">
            <v>EA</v>
          </cell>
          <cell r="I6040">
            <v>672</v>
          </cell>
          <cell r="J6040">
            <v>0.09</v>
          </cell>
          <cell r="K6040">
            <v>732</v>
          </cell>
          <cell r="L6040">
            <v>8.9285714285714288E-2</v>
          </cell>
        </row>
        <row r="6041">
          <cell r="A6041" t="str">
            <v>6500312000</v>
          </cell>
          <cell r="B6041" t="str">
            <v>2 STAGE IV POLE DUAL OPTION</v>
          </cell>
          <cell r="C6041" t="str">
            <v>P18</v>
          </cell>
          <cell r="D6041" t="str">
            <v>EMS Parts</v>
          </cell>
          <cell r="E6041" t="str">
            <v>20</v>
          </cell>
          <cell r="F6041" t="str">
            <v>700</v>
          </cell>
          <cell r="G6041" t="str">
            <v xml:space="preserve">          11</v>
          </cell>
          <cell r="H6041" t="str">
            <v>EA</v>
          </cell>
          <cell r="I6041">
            <v>672</v>
          </cell>
          <cell r="J6041">
            <v>0.09</v>
          </cell>
          <cell r="K6041">
            <v>732</v>
          </cell>
          <cell r="L6041">
            <v>8.9285714285714288E-2</v>
          </cell>
        </row>
        <row r="6042">
          <cell r="A6042" t="str">
            <v>6500315000</v>
          </cell>
          <cell r="B6042" t="str">
            <v>3 STAGE IV POLE PR OPTION</v>
          </cell>
          <cell r="C6042" t="str">
            <v>P18</v>
          </cell>
          <cell r="D6042" t="str">
            <v>EMS Parts</v>
          </cell>
          <cell r="E6042" t="str">
            <v>20</v>
          </cell>
          <cell r="F6042" t="str">
            <v>700</v>
          </cell>
          <cell r="G6042" t="str">
            <v xml:space="preserve">          10</v>
          </cell>
          <cell r="H6042" t="str">
            <v>EA</v>
          </cell>
          <cell r="I6042">
            <v>428</v>
          </cell>
          <cell r="J6042">
            <v>0.09</v>
          </cell>
          <cell r="K6042">
            <v>467</v>
          </cell>
          <cell r="L6042">
            <v>9.11214953271028E-2</v>
          </cell>
        </row>
        <row r="6043">
          <cell r="A6043" t="str">
            <v>6500315000</v>
          </cell>
          <cell r="B6043" t="str">
            <v>3 STAGE IV POLE PR OPTION</v>
          </cell>
          <cell r="C6043" t="str">
            <v>P18</v>
          </cell>
          <cell r="D6043" t="str">
            <v>EMS Parts</v>
          </cell>
          <cell r="E6043" t="str">
            <v>20</v>
          </cell>
          <cell r="F6043" t="str">
            <v>700</v>
          </cell>
          <cell r="G6043" t="str">
            <v xml:space="preserve">          11</v>
          </cell>
          <cell r="H6043" t="str">
            <v>EA</v>
          </cell>
          <cell r="I6043">
            <v>428</v>
          </cell>
          <cell r="J6043">
            <v>0.09</v>
          </cell>
          <cell r="K6043">
            <v>467</v>
          </cell>
          <cell r="L6043">
            <v>9.11214953271028E-2</v>
          </cell>
        </row>
        <row r="6044">
          <cell r="A6044" t="str">
            <v>6500316000</v>
          </cell>
          <cell r="B6044" t="str">
            <v>3 STAGE IV POLE PL OPTION</v>
          </cell>
          <cell r="C6044" t="str">
            <v>P18</v>
          </cell>
          <cell r="D6044" t="str">
            <v>EMS Parts</v>
          </cell>
          <cell r="E6044" t="str">
            <v>20</v>
          </cell>
          <cell r="F6044" t="str">
            <v>700</v>
          </cell>
          <cell r="G6044" t="str">
            <v xml:space="preserve">          10</v>
          </cell>
          <cell r="H6044" t="str">
            <v>EA</v>
          </cell>
          <cell r="I6044">
            <v>428</v>
          </cell>
          <cell r="J6044">
            <v>0.09</v>
          </cell>
          <cell r="K6044">
            <v>467</v>
          </cell>
          <cell r="L6044">
            <v>9.11214953271028E-2</v>
          </cell>
        </row>
        <row r="6045">
          <cell r="A6045" t="str">
            <v>6500316000</v>
          </cell>
          <cell r="B6045" t="str">
            <v>3 STAGE IV POLE PL OPTION</v>
          </cell>
          <cell r="C6045" t="str">
            <v>P18</v>
          </cell>
          <cell r="D6045" t="str">
            <v>EMS Parts</v>
          </cell>
          <cell r="E6045" t="str">
            <v>20</v>
          </cell>
          <cell r="F6045" t="str">
            <v>700</v>
          </cell>
          <cell r="G6045" t="str">
            <v xml:space="preserve">          11</v>
          </cell>
          <cell r="H6045" t="str">
            <v>EA</v>
          </cell>
          <cell r="I6045">
            <v>428</v>
          </cell>
          <cell r="J6045">
            <v>0.09</v>
          </cell>
          <cell r="K6045">
            <v>467</v>
          </cell>
          <cell r="L6045">
            <v>9.11214953271028E-2</v>
          </cell>
        </row>
        <row r="6046">
          <cell r="A6046" t="str">
            <v>6500317000</v>
          </cell>
          <cell r="B6046" t="str">
            <v>3 STAGE IV POLE DUAL OPTION</v>
          </cell>
          <cell r="C6046" t="str">
            <v>P18</v>
          </cell>
          <cell r="D6046" t="str">
            <v>EMS Parts</v>
          </cell>
          <cell r="E6046" t="str">
            <v>20</v>
          </cell>
          <cell r="F6046" t="str">
            <v>700</v>
          </cell>
          <cell r="G6046" t="str">
            <v xml:space="preserve">          10</v>
          </cell>
          <cell r="H6046" t="str">
            <v>EA</v>
          </cell>
          <cell r="I6046">
            <v>857</v>
          </cell>
          <cell r="J6046">
            <v>0.09</v>
          </cell>
          <cell r="K6046">
            <v>934</v>
          </cell>
          <cell r="L6046">
            <v>8.9848308051341891E-2</v>
          </cell>
        </row>
        <row r="6047">
          <cell r="A6047" t="str">
            <v>6500317000</v>
          </cell>
          <cell r="B6047" t="str">
            <v>3 STAGE IV POLE DUAL OPTION</v>
          </cell>
          <cell r="C6047" t="str">
            <v>P18</v>
          </cell>
          <cell r="D6047" t="str">
            <v>EMS Parts</v>
          </cell>
          <cell r="E6047" t="str">
            <v>20</v>
          </cell>
          <cell r="F6047" t="str">
            <v>700</v>
          </cell>
          <cell r="G6047" t="str">
            <v xml:space="preserve">          11</v>
          </cell>
          <cell r="H6047" t="str">
            <v>EA</v>
          </cell>
          <cell r="I6047">
            <v>857</v>
          </cell>
          <cell r="J6047">
            <v>0.09</v>
          </cell>
          <cell r="K6047">
            <v>934</v>
          </cell>
          <cell r="L6047">
            <v>8.9848308051341891E-2</v>
          </cell>
        </row>
        <row r="6048">
          <cell r="A6048" t="str">
            <v>6500600001</v>
          </cell>
          <cell r="B6048" t="str">
            <v>INTERNTL OPERATIONS MANUAL</v>
          </cell>
          <cell r="C6048" t="str">
            <v>P18</v>
          </cell>
          <cell r="D6048" t="str">
            <v>EMS Parts</v>
          </cell>
          <cell r="E6048" t="str">
            <v>20</v>
          </cell>
          <cell r="F6048" t="str">
            <v>700</v>
          </cell>
          <cell r="G6048" t="str">
            <v xml:space="preserve">          11</v>
          </cell>
          <cell r="H6048" t="str">
            <v>EA</v>
          </cell>
          <cell r="I6048">
            <v>162.88</v>
          </cell>
          <cell r="J6048">
            <v>0.09</v>
          </cell>
          <cell r="K6048">
            <v>178</v>
          </cell>
          <cell r="L6048">
            <v>9.2829076620825179E-2</v>
          </cell>
        </row>
        <row r="6049">
          <cell r="A6049" t="str">
            <v>6500600001</v>
          </cell>
          <cell r="B6049" t="str">
            <v>INTERNTL OPERATIONS MANUAL</v>
          </cell>
          <cell r="C6049" t="str">
            <v>P18</v>
          </cell>
          <cell r="D6049" t="str">
            <v>EMS Parts</v>
          </cell>
          <cell r="E6049" t="str">
            <v>20</v>
          </cell>
          <cell r="F6049" t="str">
            <v>700</v>
          </cell>
          <cell r="G6049" t="str">
            <v xml:space="preserve">          10</v>
          </cell>
          <cell r="H6049" t="str">
            <v>EA</v>
          </cell>
          <cell r="I6049">
            <v>155</v>
          </cell>
          <cell r="J6049">
            <v>0.09</v>
          </cell>
          <cell r="K6049">
            <v>169</v>
          </cell>
          <cell r="L6049">
            <v>9.0322580645161285E-2</v>
          </cell>
        </row>
        <row r="6050">
          <cell r="A6050" t="str">
            <v>6500601000</v>
          </cell>
          <cell r="B6050" t="str">
            <v>DANISH OPTION</v>
          </cell>
          <cell r="C6050" t="str">
            <v>P18</v>
          </cell>
          <cell r="D6050" t="str">
            <v>EMS Parts</v>
          </cell>
          <cell r="E6050" t="str">
            <v>20</v>
          </cell>
          <cell r="F6050" t="str">
            <v>700</v>
          </cell>
          <cell r="G6050" t="str">
            <v xml:space="preserve">          11</v>
          </cell>
          <cell r="H6050" t="str">
            <v>EA</v>
          </cell>
          <cell r="I6050">
            <v>204.09</v>
          </cell>
          <cell r="J6050">
            <v>0.09</v>
          </cell>
          <cell r="K6050">
            <v>222</v>
          </cell>
          <cell r="L6050">
            <v>8.775540202851681E-2</v>
          </cell>
        </row>
        <row r="6051">
          <cell r="A6051" t="str">
            <v>6500602000</v>
          </cell>
          <cell r="B6051" t="str">
            <v>DUTCH OPTION</v>
          </cell>
          <cell r="C6051" t="str">
            <v>P18</v>
          </cell>
          <cell r="D6051" t="str">
            <v>EMS Parts</v>
          </cell>
          <cell r="E6051" t="str">
            <v>20</v>
          </cell>
          <cell r="F6051" t="str">
            <v>700</v>
          </cell>
          <cell r="G6051" t="str">
            <v xml:space="preserve">          11</v>
          </cell>
          <cell r="H6051" t="str">
            <v>EA</v>
          </cell>
          <cell r="I6051">
            <v>181.5</v>
          </cell>
          <cell r="J6051">
            <v>0.09</v>
          </cell>
          <cell r="K6051">
            <v>198</v>
          </cell>
          <cell r="L6051">
            <v>9.0909090909090912E-2</v>
          </cell>
        </row>
        <row r="6052">
          <cell r="A6052" t="str">
            <v>6500603000</v>
          </cell>
          <cell r="B6052" t="str">
            <v>GERMAN OPTION</v>
          </cell>
          <cell r="C6052" t="str">
            <v>P18</v>
          </cell>
          <cell r="D6052" t="str">
            <v>EMS Parts</v>
          </cell>
          <cell r="E6052" t="str">
            <v>20</v>
          </cell>
          <cell r="F6052" t="str">
            <v>700</v>
          </cell>
          <cell r="G6052" t="str">
            <v xml:space="preserve">          11</v>
          </cell>
          <cell r="H6052" t="str">
            <v>EA</v>
          </cell>
          <cell r="I6052">
            <v>181.5</v>
          </cell>
          <cell r="J6052">
            <v>0.09</v>
          </cell>
          <cell r="K6052">
            <v>198</v>
          </cell>
          <cell r="L6052">
            <v>9.0909090909090912E-2</v>
          </cell>
        </row>
        <row r="6053">
          <cell r="A6053" t="str">
            <v>6500606000</v>
          </cell>
          <cell r="B6053" t="str">
            <v>FRENCH OPTION</v>
          </cell>
          <cell r="C6053" t="str">
            <v>P18</v>
          </cell>
          <cell r="D6053" t="str">
            <v>EMS Parts</v>
          </cell>
          <cell r="E6053" t="str">
            <v>20</v>
          </cell>
          <cell r="F6053" t="str">
            <v>700</v>
          </cell>
          <cell r="G6053" t="str">
            <v xml:space="preserve">          11</v>
          </cell>
          <cell r="H6053" t="str">
            <v>EA</v>
          </cell>
          <cell r="I6053">
            <v>191.89</v>
          </cell>
          <cell r="J6053">
            <v>0.09</v>
          </cell>
          <cell r="K6053">
            <v>209</v>
          </cell>
          <cell r="L6053">
            <v>8.9165667830527984E-2</v>
          </cell>
        </row>
        <row r="6054">
          <cell r="A6054" t="str">
            <v>6500607000</v>
          </cell>
          <cell r="B6054" t="str">
            <v>SWEDISH OPTION</v>
          </cell>
          <cell r="C6054" t="str">
            <v>P18</v>
          </cell>
          <cell r="D6054" t="str">
            <v>EMS Parts</v>
          </cell>
          <cell r="E6054" t="str">
            <v>20</v>
          </cell>
          <cell r="F6054" t="str">
            <v>700</v>
          </cell>
          <cell r="G6054" t="str">
            <v xml:space="preserve">          11</v>
          </cell>
          <cell r="H6054" t="str">
            <v>EA</v>
          </cell>
          <cell r="I6054">
            <v>191.89</v>
          </cell>
          <cell r="J6054">
            <v>0.09</v>
          </cell>
          <cell r="K6054">
            <v>209</v>
          </cell>
          <cell r="L6054">
            <v>8.9165667830527984E-2</v>
          </cell>
        </row>
        <row r="6055">
          <cell r="A6055" t="str">
            <v>6500609000</v>
          </cell>
          <cell r="B6055" t="str">
            <v>ITALIAN OPTION</v>
          </cell>
          <cell r="C6055" t="str">
            <v>P18</v>
          </cell>
          <cell r="D6055" t="str">
            <v>EMS Parts</v>
          </cell>
          <cell r="E6055" t="str">
            <v>20</v>
          </cell>
          <cell r="F6055" t="str">
            <v>700</v>
          </cell>
          <cell r="G6055" t="str">
            <v xml:space="preserve">          11</v>
          </cell>
          <cell r="H6055" t="str">
            <v>EA</v>
          </cell>
          <cell r="I6055">
            <v>191.89</v>
          </cell>
          <cell r="J6055">
            <v>0.09</v>
          </cell>
          <cell r="K6055">
            <v>209</v>
          </cell>
          <cell r="L6055">
            <v>8.9165667830527984E-2</v>
          </cell>
        </row>
        <row r="6056">
          <cell r="A6056" t="str">
            <v>6500610000</v>
          </cell>
          <cell r="B6056" t="str">
            <v>FINNISH OPTION</v>
          </cell>
          <cell r="C6056" t="str">
            <v>P18</v>
          </cell>
          <cell r="D6056" t="str">
            <v>EMS Parts</v>
          </cell>
          <cell r="E6056" t="str">
            <v>20</v>
          </cell>
          <cell r="F6056" t="str">
            <v>700</v>
          </cell>
          <cell r="G6056" t="str">
            <v xml:space="preserve">          11</v>
          </cell>
          <cell r="H6056" t="str">
            <v>EA</v>
          </cell>
          <cell r="I6056">
            <v>191.89</v>
          </cell>
          <cell r="J6056">
            <v>0.09</v>
          </cell>
          <cell r="K6056">
            <v>209</v>
          </cell>
          <cell r="L6056">
            <v>8.9165667830527984E-2</v>
          </cell>
        </row>
        <row r="6057">
          <cell r="A6057" t="str">
            <v>6500700001</v>
          </cell>
          <cell r="B6057" t="str">
            <v>HE STORAGE FLAT INSTAL INSTRUC</v>
          </cell>
          <cell r="C6057" t="str">
            <v>P18</v>
          </cell>
          <cell r="D6057" t="str">
            <v>EMS Parts</v>
          </cell>
          <cell r="E6057" t="str">
            <v>16</v>
          </cell>
          <cell r="F6057" t="str">
            <v>700</v>
          </cell>
          <cell r="G6057" t="str">
            <v xml:space="preserve">          10</v>
          </cell>
          <cell r="H6057" t="str">
            <v>EA</v>
          </cell>
          <cell r="I6057">
            <v>2051</v>
          </cell>
          <cell r="J6057">
            <v>0.09</v>
          </cell>
          <cell r="K6057">
            <v>2236</v>
          </cell>
          <cell r="L6057">
            <v>9.0199902486591904E-2</v>
          </cell>
        </row>
        <row r="6058">
          <cell r="A6058" t="str">
            <v>6500700001</v>
          </cell>
          <cell r="B6058" t="str">
            <v>HE STORAGE FLAT INSTAL INSTRUC</v>
          </cell>
          <cell r="C6058" t="str">
            <v>P18</v>
          </cell>
          <cell r="D6058" t="str">
            <v>EMS Parts</v>
          </cell>
          <cell r="E6058" t="str">
            <v>16</v>
          </cell>
          <cell r="F6058" t="str">
            <v>700</v>
          </cell>
          <cell r="G6058" t="str">
            <v xml:space="preserve">          11</v>
          </cell>
          <cell r="H6058" t="str">
            <v>EA</v>
          </cell>
          <cell r="I6058">
            <v>2108.1999999999998</v>
          </cell>
          <cell r="J6058">
            <v>0.09</v>
          </cell>
          <cell r="K6058">
            <v>2298</v>
          </cell>
          <cell r="L6058">
            <v>9.0029408974480696E-2</v>
          </cell>
        </row>
        <row r="6059">
          <cell r="A6059" t="str">
            <v>6500700003</v>
          </cell>
          <cell r="B6059" t="str">
            <v>EQUIPMENT HOOK KIT</v>
          </cell>
          <cell r="C6059" t="str">
            <v>B20</v>
          </cell>
          <cell r="D6059" t="str">
            <v>EMS Acc</v>
          </cell>
          <cell r="E6059" t="str">
            <v>20</v>
          </cell>
          <cell r="F6059" t="str">
            <v>700</v>
          </cell>
          <cell r="G6059" t="str">
            <v xml:space="preserve">          11</v>
          </cell>
          <cell r="H6059" t="str">
            <v>EA</v>
          </cell>
          <cell r="I6059">
            <v>67.73</v>
          </cell>
          <cell r="J6059">
            <v>0.09</v>
          </cell>
          <cell r="K6059">
            <v>74</v>
          </cell>
          <cell r="L6059">
            <v>9.2573453417983106E-2</v>
          </cell>
        </row>
        <row r="6060">
          <cell r="A6060" t="str">
            <v>6500700003</v>
          </cell>
          <cell r="B6060" t="str">
            <v>EQUIPMENT HOOK KIT</v>
          </cell>
          <cell r="C6060" t="str">
            <v>B20</v>
          </cell>
          <cell r="D6060" t="str">
            <v>EMS Acc</v>
          </cell>
          <cell r="E6060" t="str">
            <v>20</v>
          </cell>
          <cell r="F6060" t="str">
            <v>700</v>
          </cell>
          <cell r="G6060" t="str">
            <v xml:space="preserve">          10</v>
          </cell>
          <cell r="H6060" t="str">
            <v>EA</v>
          </cell>
          <cell r="I6060">
            <v>67</v>
          </cell>
          <cell r="J6060">
            <v>0.09</v>
          </cell>
          <cell r="K6060">
            <v>73</v>
          </cell>
          <cell r="L6060">
            <v>8.9552238805970144E-2</v>
          </cell>
        </row>
        <row r="6061">
          <cell r="A6061" t="str">
            <v>6500700006</v>
          </cell>
          <cell r="B6061" t="str">
            <v>NICD BATTERY PACK</v>
          </cell>
          <cell r="C6061" t="str">
            <v>B20</v>
          </cell>
          <cell r="D6061" t="str">
            <v>EMS Acc</v>
          </cell>
          <cell r="E6061" t="str">
            <v>20</v>
          </cell>
          <cell r="F6061" t="str">
            <v>700</v>
          </cell>
          <cell r="G6061" t="str">
            <v xml:space="preserve">          11</v>
          </cell>
          <cell r="H6061" t="str">
            <v>EA</v>
          </cell>
          <cell r="I6061">
            <v>318.16000000000003</v>
          </cell>
          <cell r="J6061">
            <v>0.09</v>
          </cell>
          <cell r="K6061">
            <v>347</v>
          </cell>
          <cell r="L6061">
            <v>9.0646215740507838E-2</v>
          </cell>
        </row>
        <row r="6062">
          <cell r="A6062" t="str">
            <v>6500700006</v>
          </cell>
          <cell r="B6062" t="str">
            <v>NICD BATTERY PACK</v>
          </cell>
          <cell r="C6062" t="str">
            <v>B20</v>
          </cell>
          <cell r="D6062" t="str">
            <v>EMS Acc</v>
          </cell>
          <cell r="E6062" t="str">
            <v>20</v>
          </cell>
          <cell r="F6062" t="str">
            <v>700</v>
          </cell>
          <cell r="G6062" t="str">
            <v xml:space="preserve">          10</v>
          </cell>
          <cell r="H6062" t="str">
            <v>EA</v>
          </cell>
          <cell r="I6062">
            <v>310</v>
          </cell>
          <cell r="J6062">
            <v>0.09</v>
          </cell>
          <cell r="K6062">
            <v>338</v>
          </cell>
          <cell r="L6062">
            <v>9.0322580645161285E-2</v>
          </cell>
        </row>
        <row r="6063">
          <cell r="A6063" t="str">
            <v>6500700008</v>
          </cell>
          <cell r="B6063" t="str">
            <v>DWLT INT BATTERY CHARGER KIT</v>
          </cell>
          <cell r="C6063" t="str">
            <v>B20</v>
          </cell>
          <cell r="D6063" t="str">
            <v>EMS Acc</v>
          </cell>
          <cell r="E6063" t="str">
            <v>20</v>
          </cell>
          <cell r="F6063" t="str">
            <v>700</v>
          </cell>
          <cell r="G6063" t="str">
            <v xml:space="preserve">          11</v>
          </cell>
          <cell r="H6063" t="str">
            <v>EA</v>
          </cell>
          <cell r="I6063">
            <v>236.38</v>
          </cell>
          <cell r="J6063">
            <v>0.09</v>
          </cell>
          <cell r="K6063">
            <v>258</v>
          </cell>
          <cell r="L6063">
            <v>9.1462898722396158E-2</v>
          </cell>
        </row>
        <row r="6064">
          <cell r="A6064" t="str">
            <v>6500700008</v>
          </cell>
          <cell r="B6064" t="str">
            <v>DWLT INT BATTERY CHARGER KIT</v>
          </cell>
          <cell r="C6064" t="str">
            <v>B20</v>
          </cell>
          <cell r="D6064" t="str">
            <v>EMS Acc</v>
          </cell>
          <cell r="E6064" t="str">
            <v>20</v>
          </cell>
          <cell r="F6064" t="str">
            <v>700</v>
          </cell>
          <cell r="G6064" t="str">
            <v xml:space="preserve">          10</v>
          </cell>
          <cell r="H6064" t="str">
            <v>EA</v>
          </cell>
          <cell r="I6064">
            <v>232</v>
          </cell>
          <cell r="J6064">
            <v>0.09</v>
          </cell>
          <cell r="K6064">
            <v>253</v>
          </cell>
          <cell r="L6064">
            <v>9.0517241379310345E-2</v>
          </cell>
        </row>
        <row r="6065">
          <cell r="A6065" t="str">
            <v>6500700009</v>
          </cell>
          <cell r="B6065" t="str">
            <v>VEHICLE BATTERY CHARGER KIT</v>
          </cell>
          <cell r="C6065" t="str">
            <v>B20</v>
          </cell>
          <cell r="D6065" t="str">
            <v>EMS Acc</v>
          </cell>
          <cell r="E6065" t="str">
            <v>20</v>
          </cell>
          <cell r="F6065" t="str">
            <v>700</v>
          </cell>
          <cell r="G6065" t="str">
            <v xml:space="preserve">          11</v>
          </cell>
          <cell r="H6065" t="str">
            <v>EA</v>
          </cell>
          <cell r="I6065">
            <v>236.38</v>
          </cell>
          <cell r="J6065">
            <v>0.09</v>
          </cell>
          <cell r="K6065">
            <v>258</v>
          </cell>
          <cell r="L6065">
            <v>9.1462898722396158E-2</v>
          </cell>
        </row>
        <row r="6066">
          <cell r="A6066" t="str">
            <v>6500700009</v>
          </cell>
          <cell r="B6066" t="str">
            <v>VEHICLE BATTERY CHARGER KIT</v>
          </cell>
          <cell r="C6066" t="str">
            <v>B20</v>
          </cell>
          <cell r="D6066" t="str">
            <v>EMS Acc</v>
          </cell>
          <cell r="E6066" t="str">
            <v>20</v>
          </cell>
          <cell r="F6066" t="str">
            <v>700</v>
          </cell>
          <cell r="G6066" t="str">
            <v xml:space="preserve">          10</v>
          </cell>
          <cell r="H6066" t="str">
            <v>EA</v>
          </cell>
          <cell r="I6066">
            <v>232</v>
          </cell>
          <cell r="J6066">
            <v>0.09</v>
          </cell>
          <cell r="K6066">
            <v>253</v>
          </cell>
          <cell r="L6066">
            <v>9.0517241379310345E-2</v>
          </cell>
        </row>
        <row r="6067">
          <cell r="A6067" t="str">
            <v>6500700011</v>
          </cell>
          <cell r="B6067" t="str">
            <v>FOWLER O2 BOTTLE HOLDER KIT</v>
          </cell>
          <cell r="C6067" t="str">
            <v>B20</v>
          </cell>
          <cell r="D6067" t="str">
            <v>EMS Acc</v>
          </cell>
          <cell r="E6067" t="str">
            <v>20</v>
          </cell>
          <cell r="F6067" t="str">
            <v>700</v>
          </cell>
          <cell r="G6067" t="str">
            <v xml:space="preserve">          11</v>
          </cell>
          <cell r="H6067" t="str">
            <v>EA</v>
          </cell>
          <cell r="I6067">
            <v>337.31</v>
          </cell>
          <cell r="J6067">
            <v>0.09</v>
          </cell>
          <cell r="K6067">
            <v>368</v>
          </cell>
          <cell r="L6067">
            <v>9.098455426758767E-2</v>
          </cell>
        </row>
        <row r="6068">
          <cell r="A6068" t="str">
            <v>6500700011</v>
          </cell>
          <cell r="B6068" t="str">
            <v>FOWLER O2 BOTTLE HOLDER KIT</v>
          </cell>
          <cell r="C6068" t="str">
            <v>B20</v>
          </cell>
          <cell r="D6068" t="str">
            <v>EMS Acc</v>
          </cell>
          <cell r="E6068" t="str">
            <v>20</v>
          </cell>
          <cell r="F6068" t="str">
            <v>700</v>
          </cell>
          <cell r="G6068" t="str">
            <v xml:space="preserve">          10</v>
          </cell>
          <cell r="H6068" t="str">
            <v>EA</v>
          </cell>
          <cell r="I6068">
            <v>330</v>
          </cell>
          <cell r="J6068">
            <v>0.09</v>
          </cell>
          <cell r="K6068">
            <v>360</v>
          </cell>
          <cell r="L6068">
            <v>9.0909090909090912E-2</v>
          </cell>
        </row>
        <row r="6069">
          <cell r="A6069" t="str">
            <v>6500700013</v>
          </cell>
          <cell r="B6069" t="str">
            <v>PRESSURE COMP FLOW CONTROL KIT</v>
          </cell>
          <cell r="C6069" t="str">
            <v>P18</v>
          </cell>
          <cell r="D6069" t="str">
            <v>EMS Parts</v>
          </cell>
          <cell r="E6069" t="str">
            <v>20</v>
          </cell>
          <cell r="F6069" t="str">
            <v>700</v>
          </cell>
          <cell r="G6069" t="str">
            <v xml:space="preserve">          11</v>
          </cell>
          <cell r="H6069" t="str">
            <v>EA</v>
          </cell>
          <cell r="I6069">
            <v>453.04</v>
          </cell>
          <cell r="J6069">
            <v>0.09</v>
          </cell>
          <cell r="K6069">
            <v>494</v>
          </cell>
          <cell r="L6069">
            <v>9.0411442698216438E-2</v>
          </cell>
        </row>
        <row r="6070">
          <cell r="A6070" t="str">
            <v>6500700013</v>
          </cell>
          <cell r="B6070" t="str">
            <v>PRESSURE COMP FLOW CONTROL KIT</v>
          </cell>
          <cell r="C6070" t="str">
            <v>P18</v>
          </cell>
          <cell r="D6070" t="str">
            <v>EMS Parts</v>
          </cell>
          <cell r="E6070" t="str">
            <v>20</v>
          </cell>
          <cell r="F6070" t="str">
            <v>700</v>
          </cell>
          <cell r="G6070" t="str">
            <v xml:space="preserve">          10</v>
          </cell>
          <cell r="H6070" t="str">
            <v>EA</v>
          </cell>
          <cell r="I6070">
            <v>425</v>
          </cell>
          <cell r="J6070">
            <v>0.09</v>
          </cell>
          <cell r="K6070">
            <v>463</v>
          </cell>
          <cell r="L6070">
            <v>8.9411764705882357E-2</v>
          </cell>
        </row>
        <row r="6071">
          <cell r="A6071" t="str">
            <v>6500700015</v>
          </cell>
          <cell r="B6071" t="str">
            <v>BASE TUBE PROTECTOR ASSEMBLY</v>
          </cell>
          <cell r="C6071" t="str">
            <v>P18</v>
          </cell>
          <cell r="D6071" t="str">
            <v>EMS Parts</v>
          </cell>
          <cell r="E6071" t="str">
            <v>20</v>
          </cell>
          <cell r="F6071" t="str">
            <v>700</v>
          </cell>
          <cell r="G6071" t="str">
            <v xml:space="preserve">          10</v>
          </cell>
          <cell r="H6071" t="str">
            <v>EA</v>
          </cell>
          <cell r="I6071">
            <v>28</v>
          </cell>
          <cell r="J6071">
            <v>0.09</v>
          </cell>
          <cell r="K6071">
            <v>31</v>
          </cell>
          <cell r="L6071">
            <v>0.10714285714285714</v>
          </cell>
        </row>
        <row r="6072">
          <cell r="A6072" t="str">
            <v>6500700015</v>
          </cell>
          <cell r="B6072" t="str">
            <v>BASE TUBE PROTECTOR ASSEMBLY</v>
          </cell>
          <cell r="C6072" t="str">
            <v>P18</v>
          </cell>
          <cell r="D6072" t="str">
            <v>EMS Parts</v>
          </cell>
          <cell r="E6072" t="str">
            <v>20</v>
          </cell>
          <cell r="F6072" t="str">
            <v>700</v>
          </cell>
          <cell r="G6072" t="str">
            <v xml:space="preserve">          11</v>
          </cell>
          <cell r="H6072" t="str">
            <v>EA</v>
          </cell>
          <cell r="I6072">
            <v>26.34</v>
          </cell>
          <cell r="J6072">
            <v>0.09</v>
          </cell>
          <cell r="K6072">
            <v>29</v>
          </cell>
          <cell r="L6072">
            <v>0.10098709187547457</v>
          </cell>
        </row>
        <row r="6073">
          <cell r="A6073" t="str">
            <v>6500700022</v>
          </cell>
          <cell r="B6073" t="str">
            <v>BOLT REPLACEMENT KIT</v>
          </cell>
          <cell r="C6073" t="str">
            <v>B20</v>
          </cell>
          <cell r="D6073" t="str">
            <v>EMS Acc</v>
          </cell>
          <cell r="E6073" t="str">
            <v>20</v>
          </cell>
          <cell r="F6073" t="str">
            <v>700</v>
          </cell>
          <cell r="G6073" t="str">
            <v xml:space="preserve">          10</v>
          </cell>
          <cell r="H6073" t="str">
            <v>EA</v>
          </cell>
          <cell r="I6073">
            <v>9</v>
          </cell>
          <cell r="J6073">
            <v>0.09</v>
          </cell>
          <cell r="K6073">
            <v>9.81</v>
          </cell>
          <cell r="L6073">
            <v>9.0000000000000052E-2</v>
          </cell>
        </row>
        <row r="6074">
          <cell r="A6074" t="str">
            <v>6500700022</v>
          </cell>
          <cell r="B6074" t="str">
            <v>BOLT REPLACEMENT KIT</v>
          </cell>
          <cell r="C6074" t="str">
            <v>B20</v>
          </cell>
          <cell r="D6074" t="str">
            <v>EMS Acc</v>
          </cell>
          <cell r="E6074" t="str">
            <v>20</v>
          </cell>
          <cell r="F6074" t="str">
            <v>700</v>
          </cell>
          <cell r="G6074" t="str">
            <v xml:space="preserve">          11</v>
          </cell>
          <cell r="H6074" t="str">
            <v>EA</v>
          </cell>
          <cell r="I6074">
            <v>5.14</v>
          </cell>
          <cell r="J6074">
            <v>0.09</v>
          </cell>
          <cell r="K6074">
            <v>5.6025999999999998</v>
          </cell>
          <cell r="L6074">
            <v>9.0000000000000024E-2</v>
          </cell>
        </row>
        <row r="6075">
          <cell r="A6075" t="str">
            <v>6500700023</v>
          </cell>
          <cell r="B6075" t="str">
            <v>SLIDING HD SCT SFTY BAR KIT</v>
          </cell>
          <cell r="C6075" t="str">
            <v>P18</v>
          </cell>
          <cell r="D6075" t="str">
            <v>EMS Parts</v>
          </cell>
          <cell r="E6075" t="str">
            <v>20</v>
          </cell>
          <cell r="F6075" t="str">
            <v>700</v>
          </cell>
          <cell r="G6075" t="str">
            <v xml:space="preserve">          10</v>
          </cell>
          <cell r="H6075" t="str">
            <v>EA</v>
          </cell>
          <cell r="I6075">
            <v>188</v>
          </cell>
          <cell r="J6075">
            <v>0.09</v>
          </cell>
          <cell r="K6075">
            <v>205</v>
          </cell>
          <cell r="L6075">
            <v>9.0425531914893623E-2</v>
          </cell>
        </row>
        <row r="6076">
          <cell r="A6076" t="str">
            <v>6500700023</v>
          </cell>
          <cell r="B6076" t="str">
            <v>SLIDING HD SCT SFTY BAR KIT</v>
          </cell>
          <cell r="C6076" t="str">
            <v>P18</v>
          </cell>
          <cell r="D6076" t="str">
            <v>EMS Parts</v>
          </cell>
          <cell r="E6076" t="str">
            <v>20</v>
          </cell>
          <cell r="F6076" t="str">
            <v>700</v>
          </cell>
          <cell r="G6076" t="str">
            <v xml:space="preserve">          11</v>
          </cell>
          <cell r="H6076" t="str">
            <v>EA</v>
          </cell>
          <cell r="I6076">
            <v>198.46</v>
          </cell>
          <cell r="J6076">
            <v>0.09</v>
          </cell>
          <cell r="K6076">
            <v>216</v>
          </cell>
          <cell r="L6076">
            <v>8.8380530081628494E-2</v>
          </cell>
        </row>
        <row r="6077">
          <cell r="A6077" t="str">
            <v>6500700030</v>
          </cell>
          <cell r="B6077" t="str">
            <v>OUTER TUBE DRILL TMPTL - OO</v>
          </cell>
          <cell r="C6077" t="str">
            <v>P18</v>
          </cell>
          <cell r="D6077" t="str">
            <v>EMS Parts</v>
          </cell>
          <cell r="E6077" t="str">
            <v>20</v>
          </cell>
          <cell r="F6077" t="str">
            <v>700</v>
          </cell>
          <cell r="G6077" t="str">
            <v xml:space="preserve">          11</v>
          </cell>
          <cell r="H6077" t="str">
            <v>EA</v>
          </cell>
          <cell r="I6077">
            <v>13.78</v>
          </cell>
          <cell r="J6077">
            <v>0.09</v>
          </cell>
          <cell r="K6077">
            <v>15.020200000000001</v>
          </cell>
          <cell r="L6077">
            <v>9.0000000000000122E-2</v>
          </cell>
        </row>
        <row r="6078">
          <cell r="A6078" t="str">
            <v>6500700030</v>
          </cell>
          <cell r="B6078" t="str">
            <v>OUTER TUBE DRILL TMPTL - OO</v>
          </cell>
          <cell r="C6078" t="str">
            <v>P18</v>
          </cell>
          <cell r="D6078" t="str">
            <v>EMS Parts</v>
          </cell>
          <cell r="E6078" t="str">
            <v>20</v>
          </cell>
          <cell r="F6078" t="str">
            <v>700</v>
          </cell>
          <cell r="G6078" t="str">
            <v xml:space="preserve">          10</v>
          </cell>
          <cell r="H6078" t="str">
            <v>EA</v>
          </cell>
          <cell r="I6078">
            <v>16</v>
          </cell>
          <cell r="J6078">
            <v>0.09</v>
          </cell>
          <cell r="K6078">
            <v>17.440000000000001</v>
          </cell>
          <cell r="L6078">
            <v>9.000000000000008E-2</v>
          </cell>
        </row>
        <row r="6079">
          <cell r="A6079" t="str">
            <v>6500700032</v>
          </cell>
          <cell r="B6079" t="str">
            <v>SINGLE BEARING UPGRADE KIT</v>
          </cell>
          <cell r="C6079" t="str">
            <v>P18</v>
          </cell>
          <cell r="D6079" t="str">
            <v>EMS Parts</v>
          </cell>
          <cell r="E6079" t="str">
            <v>20</v>
          </cell>
          <cell r="F6079" t="str">
            <v>700</v>
          </cell>
          <cell r="G6079" t="str">
            <v xml:space="preserve">          10</v>
          </cell>
          <cell r="H6079" t="str">
            <v>EA</v>
          </cell>
          <cell r="I6079">
            <v>480</v>
          </cell>
          <cell r="J6079">
            <v>0.09</v>
          </cell>
          <cell r="K6079">
            <v>523</v>
          </cell>
          <cell r="L6079">
            <v>8.9583333333333334E-2</v>
          </cell>
        </row>
        <row r="6080">
          <cell r="A6080" t="str">
            <v>6500700032</v>
          </cell>
          <cell r="B6080" t="str">
            <v>SINGLE BEARING UPGRADE KIT</v>
          </cell>
          <cell r="C6080" t="str">
            <v>P18</v>
          </cell>
          <cell r="D6080" t="str">
            <v>EMS Parts</v>
          </cell>
          <cell r="E6080" t="str">
            <v>20</v>
          </cell>
          <cell r="F6080" t="str">
            <v>700</v>
          </cell>
          <cell r="G6080" t="str">
            <v xml:space="preserve">          11</v>
          </cell>
          <cell r="H6080" t="str">
            <v>EA</v>
          </cell>
          <cell r="I6080">
            <v>510.51</v>
          </cell>
          <cell r="J6080">
            <v>0.09</v>
          </cell>
          <cell r="K6080">
            <v>556</v>
          </cell>
          <cell r="L6080">
            <v>8.9106971459912657E-2</v>
          </cell>
        </row>
        <row r="6081">
          <cell r="A6081" t="str">
            <v>6500700035</v>
          </cell>
          <cell r="B6081" t="str">
            <v>DRILL TEMP INR LIFT TUBE - OO</v>
          </cell>
          <cell r="C6081" t="str">
            <v>P18</v>
          </cell>
          <cell r="D6081" t="str">
            <v>EMS Parts</v>
          </cell>
          <cell r="E6081" t="str">
            <v>20</v>
          </cell>
          <cell r="F6081" t="str">
            <v>700</v>
          </cell>
          <cell r="G6081" t="str">
            <v xml:space="preserve">          11</v>
          </cell>
          <cell r="H6081" t="str">
            <v>EA</v>
          </cell>
          <cell r="I6081">
            <v>26.02</v>
          </cell>
          <cell r="J6081">
            <v>0.09</v>
          </cell>
          <cell r="K6081">
            <v>28</v>
          </cell>
          <cell r="L6081">
            <v>7.6095311299000781E-2</v>
          </cell>
        </row>
        <row r="6082">
          <cell r="A6082" t="str">
            <v>6500700035</v>
          </cell>
          <cell r="B6082" t="str">
            <v>DRILL TEMP INR LIFT TUBE - OO</v>
          </cell>
          <cell r="C6082" t="str">
            <v>P18</v>
          </cell>
          <cell r="D6082" t="str">
            <v>EMS Parts</v>
          </cell>
          <cell r="E6082" t="str">
            <v>20</v>
          </cell>
          <cell r="F6082" t="str">
            <v>700</v>
          </cell>
          <cell r="G6082" t="str">
            <v xml:space="preserve">          10</v>
          </cell>
          <cell r="H6082" t="str">
            <v>EA</v>
          </cell>
          <cell r="I6082">
            <v>27</v>
          </cell>
          <cell r="J6082">
            <v>0.09</v>
          </cell>
          <cell r="K6082">
            <v>29</v>
          </cell>
          <cell r="L6082">
            <v>7.407407407407407E-2</v>
          </cell>
        </row>
        <row r="6083">
          <cell r="A6083" t="str">
            <v>6500700036</v>
          </cell>
          <cell r="B6083" t="str">
            <v>PUSH ROD/BEARING KIT</v>
          </cell>
          <cell r="C6083" t="str">
            <v>P18</v>
          </cell>
          <cell r="D6083" t="str">
            <v>EMS Parts</v>
          </cell>
          <cell r="E6083" t="str">
            <v>20</v>
          </cell>
          <cell r="F6083" t="str">
            <v>700</v>
          </cell>
          <cell r="G6083" t="str">
            <v xml:space="preserve">          11</v>
          </cell>
          <cell r="H6083" t="str">
            <v>EA</v>
          </cell>
          <cell r="I6083">
            <v>13.72</v>
          </cell>
          <cell r="J6083">
            <v>0.09</v>
          </cell>
          <cell r="K6083">
            <v>14.954800000000002</v>
          </cell>
          <cell r="L6083">
            <v>9.0000000000000122E-2</v>
          </cell>
        </row>
        <row r="6084">
          <cell r="A6084" t="str">
            <v>6500700036</v>
          </cell>
          <cell r="B6084" t="str">
            <v>PUSH ROD/BEARING KIT</v>
          </cell>
          <cell r="C6084" t="str">
            <v>P18</v>
          </cell>
          <cell r="D6084" t="str">
            <v>EMS Parts</v>
          </cell>
          <cell r="E6084" t="str">
            <v>20</v>
          </cell>
          <cell r="F6084" t="str">
            <v>700</v>
          </cell>
          <cell r="G6084" t="str">
            <v xml:space="preserve">          10</v>
          </cell>
          <cell r="H6084" t="str">
            <v>EA</v>
          </cell>
          <cell r="I6084">
            <v>16</v>
          </cell>
          <cell r="J6084">
            <v>0.09</v>
          </cell>
          <cell r="K6084">
            <v>17.440000000000001</v>
          </cell>
          <cell r="L6084">
            <v>9.000000000000008E-2</v>
          </cell>
        </row>
        <row r="6085">
          <cell r="A6085" t="str">
            <v>6500700037</v>
          </cell>
          <cell r="B6085" t="str">
            <v>BEARING REPL KIT POWER PRO</v>
          </cell>
          <cell r="C6085" t="str">
            <v>P18</v>
          </cell>
          <cell r="D6085" t="str">
            <v>EMS Parts</v>
          </cell>
          <cell r="E6085" t="str">
            <v>20</v>
          </cell>
          <cell r="F6085" t="str">
            <v>700</v>
          </cell>
          <cell r="G6085" t="str">
            <v xml:space="preserve">          10</v>
          </cell>
          <cell r="H6085" t="str">
            <v>EA</v>
          </cell>
          <cell r="I6085">
            <v>817</v>
          </cell>
          <cell r="J6085">
            <v>0.09</v>
          </cell>
          <cell r="K6085">
            <v>891</v>
          </cell>
          <cell r="L6085">
            <v>9.057527539779682E-2</v>
          </cell>
        </row>
        <row r="6086">
          <cell r="A6086" t="str">
            <v>6500700037</v>
          </cell>
          <cell r="B6086" t="str">
            <v>BEARING REPL KIT POWER PRO</v>
          </cell>
          <cell r="C6086" t="str">
            <v>P18</v>
          </cell>
          <cell r="D6086" t="str">
            <v>EMS Parts</v>
          </cell>
          <cell r="E6086" t="str">
            <v>20</v>
          </cell>
          <cell r="F6086" t="str">
            <v>700</v>
          </cell>
          <cell r="G6086" t="str">
            <v xml:space="preserve">          11</v>
          </cell>
          <cell r="H6086" t="str">
            <v>EA</v>
          </cell>
          <cell r="I6086">
            <v>871.83</v>
          </cell>
          <cell r="J6086">
            <v>0.09</v>
          </cell>
          <cell r="K6086">
            <v>950</v>
          </cell>
          <cell r="L6086">
            <v>8.9661975385109435E-2</v>
          </cell>
        </row>
        <row r="6087">
          <cell r="A6087" t="str">
            <v>6500700039</v>
          </cell>
          <cell r="B6087" t="str">
            <v>GATCH RETROFIT KIT/POWERPRO</v>
          </cell>
          <cell r="C6087" t="str">
            <v>P18</v>
          </cell>
          <cell r="D6087" t="str">
            <v>EMS Parts</v>
          </cell>
          <cell r="E6087" t="str">
            <v>20</v>
          </cell>
          <cell r="F6087" t="str">
            <v>700</v>
          </cell>
          <cell r="G6087" t="str">
            <v xml:space="preserve">          10</v>
          </cell>
          <cell r="H6087" t="str">
            <v>EA</v>
          </cell>
          <cell r="I6087">
            <v>2040</v>
          </cell>
          <cell r="J6087">
            <v>0.09</v>
          </cell>
          <cell r="K6087">
            <v>2224</v>
          </cell>
          <cell r="L6087">
            <v>9.0196078431372548E-2</v>
          </cell>
        </row>
        <row r="6088">
          <cell r="A6088" t="str">
            <v>6500700039</v>
          </cell>
          <cell r="B6088" t="str">
            <v>GATCH RETROFIT KIT/POWERPRO</v>
          </cell>
          <cell r="C6088" t="str">
            <v>P18</v>
          </cell>
          <cell r="D6088" t="str">
            <v>EMS Parts</v>
          </cell>
          <cell r="E6088" t="str">
            <v>20</v>
          </cell>
          <cell r="F6088" t="str">
            <v>700</v>
          </cell>
          <cell r="G6088" t="str">
            <v xml:space="preserve">          11</v>
          </cell>
          <cell r="H6088" t="str">
            <v>EA</v>
          </cell>
          <cell r="I6088">
            <v>2100.83</v>
          </cell>
          <cell r="J6088">
            <v>0.09</v>
          </cell>
          <cell r="K6088">
            <v>2290</v>
          </cell>
          <cell r="L6088">
            <v>9.0045363023186109E-2</v>
          </cell>
        </row>
        <row r="6089">
          <cell r="A6089" t="str">
            <v>6500700040</v>
          </cell>
          <cell r="B6089" t="str">
            <v>SMRT POWER KIT-12V DC,DOMESTIC</v>
          </cell>
          <cell r="C6089" t="str">
            <v>B20</v>
          </cell>
          <cell r="D6089" t="str">
            <v>EMS Acc</v>
          </cell>
          <cell r="E6089" t="str">
            <v>20</v>
          </cell>
          <cell r="F6089" t="str">
            <v>700</v>
          </cell>
          <cell r="G6089" t="str">
            <v xml:space="preserve">          11</v>
          </cell>
          <cell r="H6089" t="str">
            <v>EA</v>
          </cell>
          <cell r="I6089">
            <v>1476.96</v>
          </cell>
          <cell r="J6089">
            <v>0.09</v>
          </cell>
          <cell r="K6089">
            <v>1610</v>
          </cell>
          <cell r="L6089">
            <v>9.0076914743798045E-2</v>
          </cell>
        </row>
        <row r="6090">
          <cell r="A6090" t="str">
            <v>6500700040</v>
          </cell>
          <cell r="B6090" t="str">
            <v>SMRT POWER KIT-12V DC,DOMESTIC</v>
          </cell>
          <cell r="C6090" t="str">
            <v>B20</v>
          </cell>
          <cell r="D6090" t="str">
            <v>EMS Acc</v>
          </cell>
          <cell r="E6090" t="str">
            <v>20</v>
          </cell>
          <cell r="F6090" t="str">
            <v>700</v>
          </cell>
          <cell r="G6090" t="str">
            <v xml:space="preserve">          10</v>
          </cell>
          <cell r="H6090" t="str">
            <v>EA</v>
          </cell>
          <cell r="I6090">
            <v>1436</v>
          </cell>
          <cell r="J6090">
            <v>0.09</v>
          </cell>
          <cell r="K6090">
            <v>1565</v>
          </cell>
          <cell r="L6090">
            <v>8.9832869080779948E-2</v>
          </cell>
        </row>
        <row r="6091">
          <cell r="A6091" t="str">
            <v>6500700041</v>
          </cell>
          <cell r="B6091" t="str">
            <v>SMRT POWER KIT-120V AC, DOM</v>
          </cell>
          <cell r="C6091" t="str">
            <v>B20</v>
          </cell>
          <cell r="D6091" t="str">
            <v>EMS Acc</v>
          </cell>
          <cell r="E6091" t="str">
            <v>20</v>
          </cell>
          <cell r="F6091" t="str">
            <v>700</v>
          </cell>
          <cell r="G6091" t="str">
            <v xml:space="preserve">          11</v>
          </cell>
          <cell r="H6091" t="str">
            <v>EA</v>
          </cell>
          <cell r="I6091">
            <v>1476.96</v>
          </cell>
          <cell r="J6091">
            <v>0.09</v>
          </cell>
          <cell r="K6091">
            <v>1610</v>
          </cell>
          <cell r="L6091">
            <v>9.0076914743798045E-2</v>
          </cell>
        </row>
        <row r="6092">
          <cell r="A6092" t="str">
            <v>6500700041</v>
          </cell>
          <cell r="B6092" t="str">
            <v>SMRT POWER KIT-120V AC, DOM</v>
          </cell>
          <cell r="C6092" t="str">
            <v>B20</v>
          </cell>
          <cell r="D6092" t="str">
            <v>EMS Acc</v>
          </cell>
          <cell r="E6092" t="str">
            <v>20</v>
          </cell>
          <cell r="F6092" t="str">
            <v>700</v>
          </cell>
          <cell r="G6092" t="str">
            <v xml:space="preserve">          10</v>
          </cell>
          <cell r="H6092" t="str">
            <v>EA</v>
          </cell>
          <cell r="I6092">
            <v>1436</v>
          </cell>
          <cell r="J6092">
            <v>0.09</v>
          </cell>
          <cell r="K6092">
            <v>1565</v>
          </cell>
          <cell r="L6092">
            <v>8.9832869080779948E-2</v>
          </cell>
        </row>
        <row r="6093">
          <cell r="A6093" t="str">
            <v>6500700044</v>
          </cell>
          <cell r="B6093" t="str">
            <v>SMRT POWER KIT-240V AC,EUROPE</v>
          </cell>
          <cell r="C6093" t="str">
            <v>B20</v>
          </cell>
          <cell r="D6093" t="str">
            <v>EMS Acc</v>
          </cell>
          <cell r="E6093" t="str">
            <v>20</v>
          </cell>
          <cell r="F6093" t="str">
            <v>700</v>
          </cell>
          <cell r="G6093" t="str">
            <v xml:space="preserve">          11</v>
          </cell>
          <cell r="H6093" t="str">
            <v>EA</v>
          </cell>
          <cell r="I6093">
            <v>2896.43</v>
          </cell>
          <cell r="J6093">
            <v>0.09</v>
          </cell>
          <cell r="K6093">
            <v>3157</v>
          </cell>
          <cell r="L6093">
            <v>8.99624710419379E-2</v>
          </cell>
        </row>
        <row r="6094">
          <cell r="A6094" t="str">
            <v>6500700046</v>
          </cell>
          <cell r="B6094" t="str">
            <v>SMRT BATTERY PACK KIT</v>
          </cell>
          <cell r="C6094" t="str">
            <v>B20</v>
          </cell>
          <cell r="D6094" t="str">
            <v>EMS Acc</v>
          </cell>
          <cell r="E6094" t="str">
            <v>20</v>
          </cell>
          <cell r="F6094" t="str">
            <v>700</v>
          </cell>
          <cell r="G6094" t="str">
            <v xml:space="preserve">          11</v>
          </cell>
          <cell r="H6094" t="str">
            <v>EA</v>
          </cell>
          <cell r="I6094">
            <v>841.96</v>
          </cell>
          <cell r="J6094">
            <v>0.09</v>
          </cell>
          <cell r="K6094">
            <v>918</v>
          </cell>
          <cell r="L6094">
            <v>9.0313079006128505E-2</v>
          </cell>
        </row>
        <row r="6095">
          <cell r="A6095" t="str">
            <v>6500700046</v>
          </cell>
          <cell r="B6095" t="str">
            <v>SMRT BATTERY PACK KIT</v>
          </cell>
          <cell r="C6095" t="str">
            <v>B20</v>
          </cell>
          <cell r="D6095" t="str">
            <v>EMS Acc</v>
          </cell>
          <cell r="E6095" t="str">
            <v>20</v>
          </cell>
          <cell r="F6095" t="str">
            <v>700</v>
          </cell>
          <cell r="G6095" t="str">
            <v xml:space="preserve">          10</v>
          </cell>
          <cell r="H6095" t="str">
            <v>EA</v>
          </cell>
          <cell r="I6095">
            <v>789</v>
          </cell>
          <cell r="J6095">
            <v>0.09</v>
          </cell>
          <cell r="K6095">
            <v>860</v>
          </cell>
          <cell r="L6095">
            <v>8.9987325728770592E-2</v>
          </cell>
        </row>
        <row r="6096">
          <cell r="A6096" t="str">
            <v>6500700048</v>
          </cell>
          <cell r="B6096" t="str">
            <v>6500/6510 HD SECT SPR REP KIT</v>
          </cell>
          <cell r="C6096" t="str">
            <v>P18</v>
          </cell>
          <cell r="D6096" t="str">
            <v>EMS Parts</v>
          </cell>
          <cell r="E6096" t="str">
            <v>20</v>
          </cell>
          <cell r="F6096" t="str">
            <v>700</v>
          </cell>
          <cell r="G6096" t="str">
            <v xml:space="preserve">          10</v>
          </cell>
          <cell r="H6096" t="str">
            <v>EA</v>
          </cell>
          <cell r="I6096">
            <v>35</v>
          </cell>
          <cell r="J6096">
            <v>0.09</v>
          </cell>
          <cell r="K6096">
            <v>38</v>
          </cell>
          <cell r="L6096">
            <v>8.5714285714285715E-2</v>
          </cell>
        </row>
        <row r="6097">
          <cell r="A6097" t="str">
            <v>6500700048</v>
          </cell>
          <cell r="B6097" t="str">
            <v>6500/6510 HD SECT SPR REP KIT</v>
          </cell>
          <cell r="C6097" t="str">
            <v>P18</v>
          </cell>
          <cell r="D6097" t="str">
            <v>EMS Parts</v>
          </cell>
          <cell r="E6097" t="str">
            <v>20</v>
          </cell>
          <cell r="F6097" t="str">
            <v>700</v>
          </cell>
          <cell r="G6097" t="str">
            <v xml:space="preserve">          11</v>
          </cell>
          <cell r="H6097" t="str">
            <v>EA</v>
          </cell>
          <cell r="I6097">
            <v>36.979999999999997</v>
          </cell>
          <cell r="J6097">
            <v>0.09</v>
          </cell>
          <cell r="K6097">
            <v>40</v>
          </cell>
          <cell r="L6097">
            <v>8.1665765278529021E-2</v>
          </cell>
        </row>
        <row r="6098">
          <cell r="A6098" t="str">
            <v>6500700049</v>
          </cell>
          <cell r="B6098" t="str">
            <v>6500 PWRLOAD COMP UPGRADE KIT</v>
          </cell>
          <cell r="C6098" t="str">
            <v>B20</v>
          </cell>
          <cell r="D6098" t="str">
            <v>EMS Acc</v>
          </cell>
          <cell r="E6098" t="str">
            <v>20</v>
          </cell>
          <cell r="F6098" t="str">
            <v>700</v>
          </cell>
          <cell r="G6098" t="str">
            <v xml:space="preserve">          11</v>
          </cell>
          <cell r="H6098" t="str">
            <v>EA</v>
          </cell>
          <cell r="I6098">
            <v>3871.25</v>
          </cell>
          <cell r="J6098">
            <v>0.09</v>
          </cell>
          <cell r="K6098">
            <v>4220</v>
          </cell>
          <cell r="L6098">
            <v>9.008718114304165E-2</v>
          </cell>
        </row>
        <row r="6099">
          <cell r="A6099" t="str">
            <v>6500700049</v>
          </cell>
          <cell r="B6099" t="str">
            <v>6500 PWRLOAD COMP UPGRADE KIT</v>
          </cell>
          <cell r="C6099" t="str">
            <v>B20</v>
          </cell>
          <cell r="D6099" t="str">
            <v>EMS Acc</v>
          </cell>
          <cell r="E6099" t="str">
            <v>20</v>
          </cell>
          <cell r="F6099" t="str">
            <v>700</v>
          </cell>
          <cell r="G6099" t="str">
            <v xml:space="preserve">          10</v>
          </cell>
          <cell r="H6099" t="str">
            <v>EA</v>
          </cell>
          <cell r="I6099">
            <v>3761</v>
          </cell>
          <cell r="J6099">
            <v>0.09</v>
          </cell>
          <cell r="K6099">
            <v>4099</v>
          </cell>
          <cell r="L6099">
            <v>8.986971550119649E-2</v>
          </cell>
        </row>
        <row r="6100">
          <cell r="A6100" t="str">
            <v>6500700050</v>
          </cell>
          <cell r="B6100" t="str">
            <v>SWITCH REPLACEMENT KIT</v>
          </cell>
          <cell r="C6100" t="str">
            <v>P18</v>
          </cell>
          <cell r="D6100" t="str">
            <v>EMS Parts</v>
          </cell>
          <cell r="E6100" t="str">
            <v>20</v>
          </cell>
          <cell r="F6100" t="str">
            <v>700</v>
          </cell>
          <cell r="G6100" t="str">
            <v xml:space="preserve">          10</v>
          </cell>
          <cell r="H6100" t="str">
            <v>EA</v>
          </cell>
          <cell r="I6100">
            <v>334</v>
          </cell>
          <cell r="J6100">
            <v>0.09</v>
          </cell>
          <cell r="K6100">
            <v>364</v>
          </cell>
          <cell r="L6100">
            <v>8.9820359281437126E-2</v>
          </cell>
        </row>
        <row r="6101">
          <cell r="A6101" t="str">
            <v>6500700050</v>
          </cell>
          <cell r="B6101" t="str">
            <v>SWITCH REPLACEMENT KIT</v>
          </cell>
          <cell r="C6101" t="str">
            <v>P18</v>
          </cell>
          <cell r="D6101" t="str">
            <v>EMS Parts</v>
          </cell>
          <cell r="E6101" t="str">
            <v>20</v>
          </cell>
          <cell r="F6101" t="str">
            <v>700</v>
          </cell>
          <cell r="G6101" t="str">
            <v xml:space="preserve">          11</v>
          </cell>
          <cell r="H6101" t="str">
            <v>EA</v>
          </cell>
          <cell r="I6101">
            <v>354.49</v>
          </cell>
          <cell r="J6101">
            <v>0.09</v>
          </cell>
          <cell r="K6101">
            <v>386</v>
          </cell>
          <cell r="L6101">
            <v>8.8888262010211827E-2</v>
          </cell>
        </row>
        <row r="6102">
          <cell r="A6102" t="str">
            <v>6500700051</v>
          </cell>
          <cell r="B6102" t="str">
            <v>SMRT POWER KIT, U.S. TRIAL</v>
          </cell>
          <cell r="C6102" t="str">
            <v>B20</v>
          </cell>
          <cell r="D6102" t="str">
            <v>EMS Acc</v>
          </cell>
          <cell r="E6102" t="str">
            <v>20</v>
          </cell>
          <cell r="F6102" t="str">
            <v>700</v>
          </cell>
          <cell r="G6102" t="str">
            <v xml:space="preserve">          10</v>
          </cell>
          <cell r="H6102" t="str">
            <v>EA</v>
          </cell>
          <cell r="I6102">
            <v>2157</v>
          </cell>
          <cell r="J6102">
            <v>0.09</v>
          </cell>
          <cell r="K6102">
            <v>2351</v>
          </cell>
          <cell r="L6102">
            <v>8.9939731108020393E-2</v>
          </cell>
        </row>
        <row r="6103">
          <cell r="A6103" t="str">
            <v>6500700051</v>
          </cell>
          <cell r="B6103" t="str">
            <v>SMRT POWER KIT, U.S. TRIAL</v>
          </cell>
          <cell r="C6103" t="str">
            <v>B20</v>
          </cell>
          <cell r="D6103" t="str">
            <v>EMS Acc</v>
          </cell>
          <cell r="E6103" t="str">
            <v>20</v>
          </cell>
          <cell r="F6103" t="str">
            <v>700</v>
          </cell>
          <cell r="G6103" t="str">
            <v xml:space="preserve">          11</v>
          </cell>
          <cell r="H6103" t="str">
            <v>EA</v>
          </cell>
          <cell r="I6103">
            <v>2220.5500000000002</v>
          </cell>
          <cell r="J6103">
            <v>0.09</v>
          </cell>
          <cell r="K6103">
            <v>2420</v>
          </cell>
          <cell r="L6103">
            <v>8.9820089617437038E-2</v>
          </cell>
        </row>
        <row r="6104">
          <cell r="A6104" t="str">
            <v>6500700053</v>
          </cell>
          <cell r="B6104" t="str">
            <v>SMRT POWER KIT-UK</v>
          </cell>
          <cell r="C6104" t="str">
            <v>P18</v>
          </cell>
          <cell r="D6104" t="str">
            <v>EMS Parts</v>
          </cell>
          <cell r="E6104" t="str">
            <v>20</v>
          </cell>
          <cell r="F6104" t="str">
            <v>700</v>
          </cell>
          <cell r="G6104" t="str">
            <v xml:space="preserve">          10</v>
          </cell>
          <cell r="H6104" t="str">
            <v>EA</v>
          </cell>
          <cell r="I6104">
            <v>3166</v>
          </cell>
          <cell r="J6104">
            <v>0.09</v>
          </cell>
          <cell r="K6104">
            <v>3451</v>
          </cell>
          <cell r="L6104">
            <v>9.0018951358180666E-2</v>
          </cell>
        </row>
        <row r="6105">
          <cell r="A6105" t="str">
            <v>6500700053</v>
          </cell>
          <cell r="B6105" t="str">
            <v>SMRT POWER KIT-UK</v>
          </cell>
          <cell r="C6105" t="str">
            <v>P18</v>
          </cell>
          <cell r="D6105" t="str">
            <v>EMS Parts</v>
          </cell>
          <cell r="E6105" t="str">
            <v>20</v>
          </cell>
          <cell r="F6105" t="str">
            <v>700</v>
          </cell>
          <cell r="G6105" t="str">
            <v xml:space="preserve">          11</v>
          </cell>
          <cell r="H6105" t="str">
            <v>EA</v>
          </cell>
          <cell r="I6105">
            <v>3258.88</v>
          </cell>
          <cell r="J6105">
            <v>0.09</v>
          </cell>
          <cell r="K6105">
            <v>3552</v>
          </cell>
          <cell r="L6105">
            <v>8.9945011783189283E-2</v>
          </cell>
        </row>
        <row r="6106">
          <cell r="A6106" t="str">
            <v>6500700054</v>
          </cell>
          <cell r="B6106" t="str">
            <v>SMRT POWER KIT-EU</v>
          </cell>
          <cell r="C6106" t="str">
            <v>P18</v>
          </cell>
          <cell r="D6106" t="str">
            <v>EMS Parts</v>
          </cell>
          <cell r="E6106" t="str">
            <v>20</v>
          </cell>
          <cell r="F6106" t="str">
            <v>700</v>
          </cell>
          <cell r="G6106" t="str">
            <v xml:space="preserve">          10</v>
          </cell>
          <cell r="H6106" t="str">
            <v>EA</v>
          </cell>
          <cell r="I6106">
            <v>3181</v>
          </cell>
          <cell r="J6106">
            <v>0.09</v>
          </cell>
          <cell r="K6106">
            <v>3467</v>
          </cell>
          <cell r="L6106">
            <v>8.9908833700094309E-2</v>
          </cell>
        </row>
        <row r="6107">
          <cell r="A6107" t="str">
            <v>6500700054</v>
          </cell>
          <cell r="B6107" t="str">
            <v>SMRT POWER KIT-EU</v>
          </cell>
          <cell r="C6107" t="str">
            <v>P18</v>
          </cell>
          <cell r="D6107" t="str">
            <v>EMS Parts</v>
          </cell>
          <cell r="E6107" t="str">
            <v>20</v>
          </cell>
          <cell r="F6107" t="str">
            <v>700</v>
          </cell>
          <cell r="G6107" t="str">
            <v xml:space="preserve">          11</v>
          </cell>
          <cell r="H6107" t="str">
            <v>EA</v>
          </cell>
          <cell r="I6107">
            <v>3273.72</v>
          </cell>
          <cell r="J6107">
            <v>0.09</v>
          </cell>
          <cell r="K6107">
            <v>3568</v>
          </cell>
          <cell r="L6107">
            <v>8.9891621763620658E-2</v>
          </cell>
        </row>
        <row r="6108">
          <cell r="A6108" t="str">
            <v>6500700055</v>
          </cell>
          <cell r="B6108" t="str">
            <v>SMRT POWER KIT-AU</v>
          </cell>
          <cell r="C6108" t="str">
            <v>P18</v>
          </cell>
          <cell r="D6108" t="str">
            <v>EMS Parts</v>
          </cell>
          <cell r="E6108" t="str">
            <v>20</v>
          </cell>
          <cell r="F6108" t="str">
            <v>700</v>
          </cell>
          <cell r="G6108" t="str">
            <v xml:space="preserve">          11</v>
          </cell>
          <cell r="H6108" t="str">
            <v>EA</v>
          </cell>
          <cell r="I6108">
            <v>3284.57</v>
          </cell>
          <cell r="J6108">
            <v>0.09</v>
          </cell>
          <cell r="K6108">
            <v>3580</v>
          </cell>
          <cell r="L6108">
            <v>8.9944802516006603E-2</v>
          </cell>
        </row>
        <row r="6109">
          <cell r="A6109" t="str">
            <v>6500700055</v>
          </cell>
          <cell r="B6109" t="str">
            <v>SMRT POWER KIT-AU</v>
          </cell>
          <cell r="C6109" t="str">
            <v>P18</v>
          </cell>
          <cell r="D6109" t="str">
            <v>EMS Parts</v>
          </cell>
          <cell r="E6109" t="str">
            <v>20</v>
          </cell>
          <cell r="F6109" t="str">
            <v>700</v>
          </cell>
          <cell r="G6109" t="str">
            <v xml:space="preserve">          10</v>
          </cell>
          <cell r="H6109" t="str">
            <v>EA</v>
          </cell>
          <cell r="I6109">
            <v>3191</v>
          </cell>
          <cell r="J6109">
            <v>0.09</v>
          </cell>
          <cell r="K6109">
            <v>3478</v>
          </cell>
          <cell r="L6109">
            <v>8.994045753682231E-2</v>
          </cell>
        </row>
        <row r="6110">
          <cell r="A6110" t="str">
            <v>6500700058</v>
          </cell>
          <cell r="B6110" t="str">
            <v>SMRT POWER KIT-120V AC, 12V DC</v>
          </cell>
          <cell r="C6110" t="str">
            <v>P18</v>
          </cell>
          <cell r="D6110" t="str">
            <v>EMS Parts</v>
          </cell>
          <cell r="E6110" t="str">
            <v>20</v>
          </cell>
          <cell r="F6110" t="str">
            <v>700</v>
          </cell>
          <cell r="G6110" t="str">
            <v xml:space="preserve">          11</v>
          </cell>
          <cell r="H6110" t="str">
            <v>EA</v>
          </cell>
          <cell r="I6110">
            <v>1566.02</v>
          </cell>
          <cell r="J6110">
            <v>0.09</v>
          </cell>
          <cell r="K6110">
            <v>1707</v>
          </cell>
          <cell r="L6110">
            <v>9.0024393047342957E-2</v>
          </cell>
        </row>
        <row r="6111">
          <cell r="A6111" t="str">
            <v>6500700058</v>
          </cell>
          <cell r="B6111" t="str">
            <v>SMRT POWER KIT-120V AC, 12V DC</v>
          </cell>
          <cell r="C6111" t="str">
            <v>P18</v>
          </cell>
          <cell r="D6111" t="str">
            <v>EMS Parts</v>
          </cell>
          <cell r="E6111" t="str">
            <v>20</v>
          </cell>
          <cell r="F6111" t="str">
            <v>700</v>
          </cell>
          <cell r="G6111" t="str">
            <v xml:space="preserve">          10</v>
          </cell>
          <cell r="H6111" t="str">
            <v>EA</v>
          </cell>
          <cell r="I6111">
            <v>1524</v>
          </cell>
          <cell r="J6111">
            <v>0.09</v>
          </cell>
          <cell r="K6111">
            <v>1661</v>
          </cell>
          <cell r="L6111">
            <v>8.9895013123359582E-2</v>
          </cell>
        </row>
        <row r="6112">
          <cell r="A6112" t="str">
            <v>6500700059</v>
          </cell>
          <cell r="B6112" t="str">
            <v>6500 MTR MOUNT KIT</v>
          </cell>
          <cell r="C6112" t="str">
            <v>P18</v>
          </cell>
          <cell r="D6112" t="str">
            <v>EMS Parts</v>
          </cell>
          <cell r="E6112" t="str">
            <v>20</v>
          </cell>
          <cell r="F6112" t="str">
            <v>700</v>
          </cell>
          <cell r="G6112" t="str">
            <v xml:space="preserve">          10</v>
          </cell>
          <cell r="H6112" t="str">
            <v>EA</v>
          </cell>
          <cell r="I6112">
            <v>501</v>
          </cell>
          <cell r="J6112">
            <v>0.09</v>
          </cell>
          <cell r="K6112">
            <v>546</v>
          </cell>
          <cell r="L6112">
            <v>8.9820359281437126E-2</v>
          </cell>
        </row>
        <row r="6113">
          <cell r="A6113" t="str">
            <v>6500700059</v>
          </cell>
          <cell r="B6113" t="str">
            <v>6500 MTR MOUNT KIT</v>
          </cell>
          <cell r="C6113" t="str">
            <v>P18</v>
          </cell>
          <cell r="D6113" t="str">
            <v>EMS Parts</v>
          </cell>
          <cell r="E6113" t="str">
            <v>20</v>
          </cell>
          <cell r="F6113" t="str">
            <v>700</v>
          </cell>
          <cell r="G6113" t="str">
            <v xml:space="preserve">          11</v>
          </cell>
          <cell r="H6113" t="str">
            <v>EA</v>
          </cell>
          <cell r="I6113">
            <v>513.01</v>
          </cell>
          <cell r="J6113">
            <v>0.09</v>
          </cell>
          <cell r="K6113">
            <v>559</v>
          </cell>
          <cell r="L6113">
            <v>8.964737529482858E-2</v>
          </cell>
        </row>
        <row r="6114">
          <cell r="A6114" t="str">
            <v>6500700060</v>
          </cell>
          <cell r="B6114" t="str">
            <v>6500/6510 STRLOCK RETROFIT KIT</v>
          </cell>
          <cell r="C6114" t="str">
            <v>P18</v>
          </cell>
          <cell r="D6114" t="str">
            <v>EMS Parts</v>
          </cell>
          <cell r="E6114" t="str">
            <v>20</v>
          </cell>
          <cell r="F6114" t="str">
            <v>700</v>
          </cell>
          <cell r="G6114" t="str">
            <v xml:space="preserve">          10</v>
          </cell>
          <cell r="H6114" t="str">
            <v>EA</v>
          </cell>
          <cell r="I6114">
            <v>1057</v>
          </cell>
          <cell r="J6114">
            <v>0.09</v>
          </cell>
          <cell r="K6114">
            <v>1152</v>
          </cell>
          <cell r="L6114">
            <v>8.987701040681173E-2</v>
          </cell>
        </row>
        <row r="6115">
          <cell r="A6115" t="str">
            <v>6500700060</v>
          </cell>
          <cell r="B6115" t="str">
            <v>6500/6510 STRLOCK RETROFIT KIT</v>
          </cell>
          <cell r="C6115" t="str">
            <v>P18</v>
          </cell>
          <cell r="D6115" t="str">
            <v>EMS Parts</v>
          </cell>
          <cell r="E6115" t="str">
            <v>20</v>
          </cell>
          <cell r="F6115" t="str">
            <v>700</v>
          </cell>
          <cell r="G6115" t="str">
            <v xml:space="preserve">          11</v>
          </cell>
          <cell r="H6115" t="str">
            <v>EA</v>
          </cell>
          <cell r="I6115">
            <v>1085.69</v>
          </cell>
          <cell r="J6115">
            <v>0.09</v>
          </cell>
          <cell r="K6115">
            <v>1183</v>
          </cell>
          <cell r="L6115">
            <v>8.9629636452394273E-2</v>
          </cell>
        </row>
        <row r="6116">
          <cell r="A6116" t="str">
            <v>6500700061</v>
          </cell>
          <cell r="B6116" t="str">
            <v>BEARING SERVICE KIT, XT IT</v>
          </cell>
          <cell r="C6116" t="str">
            <v>P18</v>
          </cell>
          <cell r="D6116" t="str">
            <v>EMS Parts</v>
          </cell>
          <cell r="E6116" t="str">
            <v>20</v>
          </cell>
          <cell r="F6116" t="str">
            <v>700</v>
          </cell>
          <cell r="G6116" t="str">
            <v xml:space="preserve">          10</v>
          </cell>
          <cell r="H6116" t="str">
            <v>EA</v>
          </cell>
          <cell r="I6116">
            <v>440</v>
          </cell>
          <cell r="J6116">
            <v>0.09</v>
          </cell>
          <cell r="K6116">
            <v>480</v>
          </cell>
          <cell r="L6116">
            <v>9.0909090909090912E-2</v>
          </cell>
        </row>
        <row r="6117">
          <cell r="A6117" t="str">
            <v>6500700061</v>
          </cell>
          <cell r="B6117" t="str">
            <v>BEARING SERVICE KIT, XT IT</v>
          </cell>
          <cell r="C6117" t="str">
            <v>P18</v>
          </cell>
          <cell r="D6117" t="str">
            <v>EMS Parts</v>
          </cell>
          <cell r="E6117" t="str">
            <v>20</v>
          </cell>
          <cell r="F6117" t="str">
            <v>700</v>
          </cell>
          <cell r="G6117" t="str">
            <v xml:space="preserve">          11</v>
          </cell>
          <cell r="H6117" t="str">
            <v>EA</v>
          </cell>
          <cell r="I6117">
            <v>450.51</v>
          </cell>
          <cell r="J6117">
            <v>0.09</v>
          </cell>
          <cell r="K6117">
            <v>491</v>
          </cell>
          <cell r="L6117">
            <v>8.9875918403587066E-2</v>
          </cell>
        </row>
        <row r="6118">
          <cell r="A6118" t="str">
            <v>6500700062</v>
          </cell>
          <cell r="B6118" t="str">
            <v>BEARING SRV KIT 2, POWER XT,IT</v>
          </cell>
          <cell r="C6118" t="str">
            <v>P18</v>
          </cell>
          <cell r="D6118" t="str">
            <v>EMS Parts</v>
          </cell>
          <cell r="E6118" t="str">
            <v>20</v>
          </cell>
          <cell r="F6118" t="str">
            <v>700</v>
          </cell>
          <cell r="G6118" t="str">
            <v xml:space="preserve">          11</v>
          </cell>
          <cell r="H6118" t="str">
            <v>EA</v>
          </cell>
          <cell r="I6118">
            <v>472.45</v>
          </cell>
          <cell r="J6118">
            <v>0.09</v>
          </cell>
          <cell r="K6118">
            <v>515</v>
          </cell>
          <cell r="L6118">
            <v>9.0062440469891022E-2</v>
          </cell>
        </row>
        <row r="6119">
          <cell r="A6119" t="str">
            <v>6500700062</v>
          </cell>
          <cell r="B6119" t="str">
            <v>BEARING SRV KIT 2, POWER XT,IT</v>
          </cell>
          <cell r="C6119" t="str">
            <v>P18</v>
          </cell>
          <cell r="D6119" t="str">
            <v>EMS Parts</v>
          </cell>
          <cell r="E6119" t="str">
            <v>20</v>
          </cell>
          <cell r="F6119" t="str">
            <v>700</v>
          </cell>
          <cell r="G6119" t="str">
            <v xml:space="preserve">          10</v>
          </cell>
          <cell r="H6119" t="str">
            <v>EA</v>
          </cell>
          <cell r="I6119">
            <v>461</v>
          </cell>
          <cell r="J6119">
            <v>0.09</v>
          </cell>
          <cell r="K6119">
            <v>502</v>
          </cell>
          <cell r="L6119">
            <v>8.8937093275488072E-2</v>
          </cell>
        </row>
        <row r="6120">
          <cell r="A6120" t="str">
            <v>6500700065</v>
          </cell>
          <cell r="B6120" t="str">
            <v>6500 PERF-LOAD COMP UPGRD KIT</v>
          </cell>
          <cell r="C6120" t="str">
            <v>P18</v>
          </cell>
          <cell r="D6120" t="str">
            <v>EMS Parts</v>
          </cell>
          <cell r="E6120" t="str">
            <v>20</v>
          </cell>
          <cell r="F6120" t="str">
            <v>700</v>
          </cell>
          <cell r="G6120" t="str">
            <v xml:space="preserve">          10</v>
          </cell>
          <cell r="H6120" t="str">
            <v>EA</v>
          </cell>
          <cell r="I6120">
            <v>3150</v>
          </cell>
          <cell r="J6120">
            <v>0.09</v>
          </cell>
          <cell r="K6120">
            <v>3434</v>
          </cell>
          <cell r="L6120">
            <v>9.015873015873016E-2</v>
          </cell>
        </row>
        <row r="6121">
          <cell r="A6121" t="str">
            <v>6500700065</v>
          </cell>
          <cell r="B6121" t="str">
            <v>6500 PERF-LOAD COMP UPGRD KIT</v>
          </cell>
          <cell r="C6121" t="str">
            <v>P18</v>
          </cell>
          <cell r="D6121" t="str">
            <v>EMS Parts</v>
          </cell>
          <cell r="E6121" t="str">
            <v>20</v>
          </cell>
          <cell r="F6121" t="str">
            <v>700</v>
          </cell>
          <cell r="G6121" t="str">
            <v xml:space="preserve">          11</v>
          </cell>
          <cell r="H6121" t="str">
            <v>EA</v>
          </cell>
          <cell r="I6121">
            <v>3148.05</v>
          </cell>
          <cell r="J6121">
            <v>0.09</v>
          </cell>
          <cell r="K6121">
            <v>3431</v>
          </cell>
          <cell r="L6121">
            <v>8.9881037467638633E-2</v>
          </cell>
        </row>
        <row r="6122">
          <cell r="A6122" t="str">
            <v>6500700066</v>
          </cell>
          <cell r="B6122" t="str">
            <v>6500 PWR/PERF-LOAD UPGRD KIT</v>
          </cell>
          <cell r="C6122" t="str">
            <v>P18</v>
          </cell>
          <cell r="D6122" t="str">
            <v>EMS Parts</v>
          </cell>
          <cell r="E6122" t="str">
            <v>20</v>
          </cell>
          <cell r="F6122" t="str">
            <v>700</v>
          </cell>
          <cell r="G6122" t="str">
            <v xml:space="preserve">          11</v>
          </cell>
          <cell r="H6122" t="str">
            <v>EA</v>
          </cell>
          <cell r="I6122">
            <v>4100.6400000000003</v>
          </cell>
          <cell r="J6122">
            <v>0.09</v>
          </cell>
          <cell r="K6122">
            <v>4470</v>
          </cell>
          <cell r="L6122">
            <v>9.0073744586210841E-2</v>
          </cell>
        </row>
        <row r="6123">
          <cell r="A6123" t="str">
            <v>6500700066</v>
          </cell>
          <cell r="B6123" t="str">
            <v>6500 PWR/PERF-LOAD UPGRD KIT</v>
          </cell>
          <cell r="C6123" t="str">
            <v>P18</v>
          </cell>
          <cell r="D6123" t="str">
            <v>EMS Parts</v>
          </cell>
          <cell r="E6123" t="str">
            <v>20</v>
          </cell>
          <cell r="F6123" t="str">
            <v>700</v>
          </cell>
          <cell r="G6123" t="str">
            <v xml:space="preserve">          10</v>
          </cell>
          <cell r="H6123" t="str">
            <v>EA</v>
          </cell>
          <cell r="I6123">
            <v>4102</v>
          </cell>
          <cell r="J6123">
            <v>0.09</v>
          </cell>
          <cell r="K6123">
            <v>4471</v>
          </cell>
          <cell r="L6123">
            <v>8.995611896635787E-2</v>
          </cell>
        </row>
        <row r="6124">
          <cell r="A6124" t="str">
            <v>6500700067</v>
          </cell>
          <cell r="B6124" t="str">
            <v>CNTLR BRD-BLOCK TERM REP KIT</v>
          </cell>
          <cell r="C6124" t="str">
            <v>P18</v>
          </cell>
          <cell r="D6124" t="str">
            <v>EMS Parts</v>
          </cell>
          <cell r="E6124" t="str">
            <v>20</v>
          </cell>
          <cell r="F6124" t="str">
            <v>700</v>
          </cell>
          <cell r="G6124" t="str">
            <v xml:space="preserve">          11</v>
          </cell>
          <cell r="H6124" t="str">
            <v>EA</v>
          </cell>
          <cell r="I6124">
            <v>2479.56</v>
          </cell>
          <cell r="J6124">
            <v>0.09</v>
          </cell>
          <cell r="K6124">
            <v>2703</v>
          </cell>
          <cell r="L6124">
            <v>9.0112761941634825E-2</v>
          </cell>
        </row>
        <row r="6125">
          <cell r="A6125" t="str">
            <v>6500700067</v>
          </cell>
          <cell r="B6125" t="str">
            <v>CNTLR BRD-BLOCK TERM REP KIT</v>
          </cell>
          <cell r="C6125" t="str">
            <v>P18</v>
          </cell>
          <cell r="D6125" t="str">
            <v>EMS Parts</v>
          </cell>
          <cell r="E6125" t="str">
            <v>20</v>
          </cell>
          <cell r="F6125" t="str">
            <v>700</v>
          </cell>
          <cell r="G6125" t="str">
            <v xml:space="preserve">          10</v>
          </cell>
          <cell r="H6125" t="str">
            <v>EA</v>
          </cell>
          <cell r="I6125">
            <v>2480</v>
          </cell>
          <cell r="J6125">
            <v>0.09</v>
          </cell>
          <cell r="K6125">
            <v>2703</v>
          </cell>
          <cell r="L6125">
            <v>8.9919354838709678E-2</v>
          </cell>
        </row>
        <row r="6126">
          <cell r="A6126" t="str">
            <v>6500701047</v>
          </cell>
          <cell r="B6126" t="str">
            <v>6500 BASE REPLACEMENT KIT</v>
          </cell>
          <cell r="C6126" t="str">
            <v>P18</v>
          </cell>
          <cell r="D6126" t="str">
            <v>EMS Parts</v>
          </cell>
          <cell r="E6126" t="str">
            <v>20</v>
          </cell>
          <cell r="F6126" t="str">
            <v>700</v>
          </cell>
          <cell r="G6126" t="str">
            <v xml:space="preserve">          11</v>
          </cell>
          <cell r="H6126" t="str">
            <v>EA</v>
          </cell>
          <cell r="I6126">
            <v>2204.25</v>
          </cell>
          <cell r="J6126">
            <v>0.09</v>
          </cell>
          <cell r="K6126">
            <v>2403</v>
          </cell>
          <cell r="L6126">
            <v>9.0166723375297714E-2</v>
          </cell>
        </row>
        <row r="6127">
          <cell r="A6127" t="str">
            <v>6500701047</v>
          </cell>
          <cell r="B6127" t="str">
            <v>6500 BASE REPLACEMENT KIT</v>
          </cell>
          <cell r="C6127" t="str">
            <v>P18</v>
          </cell>
          <cell r="D6127" t="str">
            <v>EMS Parts</v>
          </cell>
          <cell r="E6127" t="str">
            <v>20</v>
          </cell>
          <cell r="F6127" t="str">
            <v>700</v>
          </cell>
          <cell r="G6127" t="str">
            <v xml:space="preserve">          10</v>
          </cell>
          <cell r="H6127" t="str">
            <v>EA</v>
          </cell>
          <cell r="I6127">
            <v>2143</v>
          </cell>
          <cell r="J6127">
            <v>0.09</v>
          </cell>
          <cell r="K6127">
            <v>2336</v>
          </cell>
          <cell r="L6127">
            <v>9.0060662622491836E-2</v>
          </cell>
        </row>
        <row r="6128">
          <cell r="A6128" t="str">
            <v>6506000000</v>
          </cell>
          <cell r="B6128" t="str">
            <v>POWER PRO AMBULANCE COT</v>
          </cell>
          <cell r="C6128" t="str">
            <v>B65</v>
          </cell>
          <cell r="D6128" t="str">
            <v>Power Pro Xt</v>
          </cell>
          <cell r="E6128" t="str">
            <v>19</v>
          </cell>
          <cell r="F6128" t="str">
            <v>700</v>
          </cell>
          <cell r="G6128" t="str">
            <v xml:space="preserve">          10</v>
          </cell>
          <cell r="H6128" t="str">
            <v>EA</v>
          </cell>
          <cell r="I6128">
            <v>18682</v>
          </cell>
          <cell r="J6128">
            <v>0.09</v>
          </cell>
          <cell r="K6128">
            <v>20363</v>
          </cell>
          <cell r="L6128">
            <v>8.9979659565357029E-2</v>
          </cell>
        </row>
        <row r="6129">
          <cell r="A6129" t="str">
            <v>6506001010</v>
          </cell>
          <cell r="B6129" t="str">
            <v>COT ASSEMBLY</v>
          </cell>
          <cell r="C6129" t="str">
            <v>P18</v>
          </cell>
          <cell r="D6129" t="str">
            <v>EMS Parts</v>
          </cell>
          <cell r="E6129" t="str">
            <v>20</v>
          </cell>
          <cell r="F6129" t="str">
            <v>700</v>
          </cell>
          <cell r="G6129" t="str">
            <v xml:space="preserve">          11</v>
          </cell>
          <cell r="H6129" t="str">
            <v>EA</v>
          </cell>
          <cell r="I6129">
            <v>15333.72</v>
          </cell>
          <cell r="J6129">
            <v>0.09</v>
          </cell>
          <cell r="K6129">
            <v>16714</v>
          </cell>
          <cell r="L6129">
            <v>9.0015990901099061E-2</v>
          </cell>
        </row>
        <row r="6130">
          <cell r="A6130" t="str">
            <v>6506001010</v>
          </cell>
          <cell r="B6130" t="str">
            <v>COT ASSEMBLY</v>
          </cell>
          <cell r="C6130" t="str">
            <v>P18</v>
          </cell>
          <cell r="D6130" t="str">
            <v>EMS Parts</v>
          </cell>
          <cell r="E6130" t="str">
            <v>20</v>
          </cell>
          <cell r="F6130" t="str">
            <v>700</v>
          </cell>
          <cell r="G6130" t="str">
            <v xml:space="preserve">          10</v>
          </cell>
          <cell r="H6130" t="str">
            <v>EA</v>
          </cell>
          <cell r="I6130">
            <v>14889</v>
          </cell>
          <cell r="J6130">
            <v>0.09</v>
          </cell>
          <cell r="K6130">
            <v>16229</v>
          </cell>
          <cell r="L6130">
            <v>8.9999328363221165E-2</v>
          </cell>
        </row>
        <row r="6131">
          <cell r="A6131" t="str">
            <v>6506001012</v>
          </cell>
          <cell r="B6131" t="str">
            <v>BASE ASSEMBLY</v>
          </cell>
          <cell r="C6131" t="str">
            <v>P18</v>
          </cell>
          <cell r="D6131" t="str">
            <v>EMS Parts</v>
          </cell>
          <cell r="E6131" t="str">
            <v>20</v>
          </cell>
          <cell r="F6131" t="str">
            <v>700</v>
          </cell>
          <cell r="G6131" t="str">
            <v xml:space="preserve">          10</v>
          </cell>
          <cell r="H6131" t="str">
            <v>EA</v>
          </cell>
          <cell r="I6131">
            <v>2957</v>
          </cell>
          <cell r="J6131">
            <v>0.09</v>
          </cell>
          <cell r="K6131">
            <v>3223</v>
          </cell>
          <cell r="L6131">
            <v>8.9956036523503549E-2</v>
          </cell>
        </row>
        <row r="6132">
          <cell r="A6132" t="str">
            <v>6506001012</v>
          </cell>
          <cell r="B6132" t="str">
            <v>BASE ASSEMBLY</v>
          </cell>
          <cell r="C6132" t="str">
            <v>P18</v>
          </cell>
          <cell r="D6132" t="str">
            <v>EMS Parts</v>
          </cell>
          <cell r="E6132" t="str">
            <v>20</v>
          </cell>
          <cell r="F6132" t="str">
            <v>700</v>
          </cell>
          <cell r="G6132" t="str">
            <v xml:space="preserve">          11</v>
          </cell>
          <cell r="H6132" t="str">
            <v>EA</v>
          </cell>
          <cell r="I6132">
            <v>3044.16</v>
          </cell>
          <cell r="J6132">
            <v>0.09</v>
          </cell>
          <cell r="K6132">
            <v>3318</v>
          </cell>
          <cell r="L6132">
            <v>8.9955849889624781E-2</v>
          </cell>
        </row>
        <row r="6133">
          <cell r="A6133" t="str">
            <v>6506001020</v>
          </cell>
          <cell r="B6133" t="str">
            <v>HEAD SECTION NON PWR LOAD COMP</v>
          </cell>
          <cell r="C6133" t="str">
            <v>P18</v>
          </cell>
          <cell r="D6133" t="str">
            <v>EMS Parts</v>
          </cell>
          <cell r="E6133" t="str">
            <v>20</v>
          </cell>
          <cell r="F6133" t="str">
            <v>700</v>
          </cell>
          <cell r="G6133" t="str">
            <v xml:space="preserve">          10</v>
          </cell>
          <cell r="H6133" t="str">
            <v>EA</v>
          </cell>
          <cell r="I6133">
            <v>1431</v>
          </cell>
          <cell r="J6133">
            <v>0.09</v>
          </cell>
          <cell r="K6133">
            <v>1560</v>
          </cell>
          <cell r="L6133">
            <v>9.0146750524109018E-2</v>
          </cell>
        </row>
        <row r="6134">
          <cell r="A6134" t="str">
            <v>6506001020</v>
          </cell>
          <cell r="B6134" t="str">
            <v>HEAD SECTION NON PWR LOAD COMP</v>
          </cell>
          <cell r="C6134" t="str">
            <v>P18</v>
          </cell>
          <cell r="D6134" t="str">
            <v>EMS Parts</v>
          </cell>
          <cell r="E6134" t="str">
            <v>20</v>
          </cell>
          <cell r="F6134" t="str">
            <v>700</v>
          </cell>
          <cell r="G6134" t="str">
            <v xml:space="preserve">          11</v>
          </cell>
          <cell r="H6134" t="str">
            <v>EA</v>
          </cell>
          <cell r="I6134">
            <v>1471.85</v>
          </cell>
          <cell r="J6134">
            <v>0.09</v>
          </cell>
          <cell r="K6134">
            <v>1604</v>
          </cell>
          <cell r="L6134">
            <v>8.9784964500458669E-2</v>
          </cell>
        </row>
        <row r="6135">
          <cell r="A6135" t="str">
            <v>6506001021</v>
          </cell>
          <cell r="B6135" t="str">
            <v>HEAD SECTION, POWER LOAD COMP</v>
          </cell>
          <cell r="C6135" t="str">
            <v>P18</v>
          </cell>
          <cell r="D6135" t="str">
            <v>EMS Parts</v>
          </cell>
          <cell r="E6135" t="str">
            <v>20</v>
          </cell>
          <cell r="F6135" t="str">
            <v>700</v>
          </cell>
          <cell r="G6135" t="str">
            <v xml:space="preserve">          10</v>
          </cell>
          <cell r="H6135" t="str">
            <v>EA</v>
          </cell>
          <cell r="I6135">
            <v>1431</v>
          </cell>
          <cell r="J6135">
            <v>0.09</v>
          </cell>
          <cell r="K6135">
            <v>1560</v>
          </cell>
          <cell r="L6135">
            <v>9.0146750524109018E-2</v>
          </cell>
        </row>
        <row r="6136">
          <cell r="A6136" t="str">
            <v>6506001021</v>
          </cell>
          <cell r="B6136" t="str">
            <v>HEAD SECTION, POWER LOAD COMP</v>
          </cell>
          <cell r="C6136" t="str">
            <v>P18</v>
          </cell>
          <cell r="D6136" t="str">
            <v>EMS Parts</v>
          </cell>
          <cell r="E6136" t="str">
            <v>20</v>
          </cell>
          <cell r="F6136" t="str">
            <v>700</v>
          </cell>
          <cell r="G6136" t="str">
            <v xml:space="preserve">          11</v>
          </cell>
          <cell r="H6136" t="str">
            <v>EA</v>
          </cell>
          <cell r="I6136">
            <v>1471.85</v>
          </cell>
          <cell r="J6136">
            <v>0.09</v>
          </cell>
          <cell r="K6136">
            <v>1604</v>
          </cell>
          <cell r="L6136">
            <v>8.9784964500458669E-2</v>
          </cell>
        </row>
        <row r="6137">
          <cell r="A6137" t="str">
            <v>6506001101</v>
          </cell>
          <cell r="B6137" t="str">
            <v>LABEL, FCC</v>
          </cell>
          <cell r="C6137" t="str">
            <v>P18</v>
          </cell>
          <cell r="D6137" t="str">
            <v>EMS Parts</v>
          </cell>
          <cell r="E6137" t="str">
            <v>20</v>
          </cell>
          <cell r="F6137" t="str">
            <v>700</v>
          </cell>
          <cell r="G6137" t="str">
            <v xml:space="preserve">          10</v>
          </cell>
          <cell r="H6137" t="str">
            <v>EA</v>
          </cell>
          <cell r="I6137">
            <v>13</v>
          </cell>
          <cell r="J6137">
            <v>0.09</v>
          </cell>
          <cell r="K6137">
            <v>14.170000000000002</v>
          </cell>
          <cell r="L6137">
            <v>9.0000000000000135E-2</v>
          </cell>
        </row>
        <row r="6138">
          <cell r="A6138" t="str">
            <v>6506001101</v>
          </cell>
          <cell r="B6138" t="str">
            <v>LABEL, FCC</v>
          </cell>
          <cell r="C6138" t="str">
            <v>P18</v>
          </cell>
          <cell r="D6138" t="str">
            <v>EMS Parts</v>
          </cell>
          <cell r="E6138" t="str">
            <v>20</v>
          </cell>
          <cell r="F6138" t="str">
            <v>700</v>
          </cell>
          <cell r="G6138" t="str">
            <v xml:space="preserve">          11</v>
          </cell>
          <cell r="H6138" t="str">
            <v>EA</v>
          </cell>
          <cell r="I6138">
            <v>10.11</v>
          </cell>
          <cell r="J6138">
            <v>0.09</v>
          </cell>
          <cell r="K6138">
            <v>11.0199</v>
          </cell>
          <cell r="L6138">
            <v>9.0000000000000038E-2</v>
          </cell>
        </row>
        <row r="6139">
          <cell r="A6139" t="str">
            <v>6506001102</v>
          </cell>
          <cell r="B6139" t="str">
            <v>POWER-PRO XT IN-SERVICE DVD</v>
          </cell>
          <cell r="C6139" t="str">
            <v>P18</v>
          </cell>
          <cell r="D6139" t="str">
            <v>EMS Parts</v>
          </cell>
          <cell r="E6139" t="str">
            <v>20</v>
          </cell>
          <cell r="F6139" t="str">
            <v>700</v>
          </cell>
          <cell r="G6139" t="str">
            <v xml:space="preserve">          11</v>
          </cell>
          <cell r="H6139" t="str">
            <v>EA</v>
          </cell>
          <cell r="I6139">
            <v>21.06</v>
          </cell>
          <cell r="J6139">
            <v>0.09</v>
          </cell>
          <cell r="K6139">
            <v>23</v>
          </cell>
          <cell r="L6139">
            <v>9.2117758784425519E-2</v>
          </cell>
        </row>
        <row r="6140">
          <cell r="A6140" t="str">
            <v>6506001102</v>
          </cell>
          <cell r="B6140" t="str">
            <v>POWER-PRO XT IN-SERVICE DVD</v>
          </cell>
          <cell r="C6140" t="str">
            <v>P18</v>
          </cell>
          <cell r="D6140" t="str">
            <v>EMS Parts</v>
          </cell>
          <cell r="E6140" t="str">
            <v>20</v>
          </cell>
          <cell r="F6140" t="str">
            <v>700</v>
          </cell>
          <cell r="G6140" t="str">
            <v xml:space="preserve">          10</v>
          </cell>
          <cell r="H6140" t="str">
            <v>EA</v>
          </cell>
          <cell r="I6140">
            <v>24</v>
          </cell>
          <cell r="J6140">
            <v>0.09</v>
          </cell>
          <cell r="K6140">
            <v>26</v>
          </cell>
          <cell r="L6140">
            <v>8.3333333333333329E-2</v>
          </cell>
        </row>
        <row r="6141">
          <cell r="A6141" t="str">
            <v>6506001322</v>
          </cell>
          <cell r="B6141" t="str">
            <v>BENT HEAD SEC SAFETY BAR - OO</v>
          </cell>
          <cell r="C6141" t="str">
            <v>P18</v>
          </cell>
          <cell r="D6141" t="str">
            <v>EMS Parts</v>
          </cell>
          <cell r="E6141" t="str">
            <v>20</v>
          </cell>
          <cell r="F6141" t="str">
            <v>700</v>
          </cell>
          <cell r="G6141" t="str">
            <v xml:space="preserve">          11</v>
          </cell>
          <cell r="H6141" t="str">
            <v>EA</v>
          </cell>
          <cell r="I6141">
            <v>242.22</v>
          </cell>
          <cell r="J6141">
            <v>0.09</v>
          </cell>
          <cell r="K6141">
            <v>264</v>
          </cell>
          <cell r="L6141">
            <v>8.99182561307902E-2</v>
          </cell>
        </row>
        <row r="6142">
          <cell r="A6142" t="str">
            <v>6506001401</v>
          </cell>
          <cell r="B6142" t="str">
            <v>SHOULDER RESTRAINT</v>
          </cell>
          <cell r="C6142" t="str">
            <v>P18</v>
          </cell>
          <cell r="D6142" t="str">
            <v>EMS Parts</v>
          </cell>
          <cell r="E6142" t="str">
            <v>20</v>
          </cell>
          <cell r="F6142" t="str">
            <v>700</v>
          </cell>
          <cell r="G6142" t="str">
            <v xml:space="preserve">          11</v>
          </cell>
          <cell r="H6142" t="str">
            <v>EA</v>
          </cell>
          <cell r="I6142">
            <v>81.739999999999995</v>
          </cell>
          <cell r="J6142">
            <v>0.09</v>
          </cell>
          <cell r="K6142">
            <v>89</v>
          </cell>
          <cell r="L6142">
            <v>8.8818204061658981E-2</v>
          </cell>
        </row>
        <row r="6143">
          <cell r="A6143" t="str">
            <v>6506001402</v>
          </cell>
          <cell r="B6143" t="str">
            <v>X-DOUBLE BUCKLE STRAP</v>
          </cell>
          <cell r="C6143" t="str">
            <v>P18</v>
          </cell>
          <cell r="D6143" t="str">
            <v>EMS Parts</v>
          </cell>
          <cell r="E6143" t="str">
            <v>20</v>
          </cell>
          <cell r="F6143" t="str">
            <v>700</v>
          </cell>
          <cell r="G6143" t="str">
            <v xml:space="preserve">          11</v>
          </cell>
          <cell r="H6143" t="str">
            <v>EA</v>
          </cell>
          <cell r="I6143">
            <v>114.66</v>
          </cell>
          <cell r="J6143">
            <v>0.09</v>
          </cell>
          <cell r="K6143">
            <v>125</v>
          </cell>
          <cell r="L6143">
            <v>9.0179661608233069E-2</v>
          </cell>
        </row>
        <row r="6144">
          <cell r="A6144" t="str">
            <v>6506001403</v>
          </cell>
          <cell r="B6144" t="str">
            <v>X-DOUBLE BUCKLE &amp; TONGUE STRAP</v>
          </cell>
          <cell r="C6144" t="str">
            <v>P18</v>
          </cell>
          <cell r="D6144" t="str">
            <v>EMS Parts</v>
          </cell>
          <cell r="E6144" t="str">
            <v>20</v>
          </cell>
          <cell r="F6144" t="str">
            <v>700</v>
          </cell>
          <cell r="G6144" t="str">
            <v xml:space="preserve">          11</v>
          </cell>
          <cell r="H6144" t="str">
            <v>EA</v>
          </cell>
          <cell r="I6144">
            <v>119.2</v>
          </cell>
          <cell r="J6144">
            <v>0.09</v>
          </cell>
          <cell r="K6144">
            <v>130</v>
          </cell>
          <cell r="L6144">
            <v>9.0604026845637564E-2</v>
          </cell>
        </row>
        <row r="6145">
          <cell r="A6145" t="str">
            <v>6506001404</v>
          </cell>
          <cell r="B6145" t="str">
            <v>THIGH RESTRAINTS</v>
          </cell>
          <cell r="C6145" t="str">
            <v>P18</v>
          </cell>
          <cell r="D6145" t="str">
            <v>EMS Parts</v>
          </cell>
          <cell r="E6145" t="str">
            <v>20</v>
          </cell>
          <cell r="F6145" t="str">
            <v>700</v>
          </cell>
          <cell r="G6145" t="str">
            <v xml:space="preserve">          11</v>
          </cell>
          <cell r="H6145" t="str">
            <v>EA</v>
          </cell>
          <cell r="I6145">
            <v>119.2</v>
          </cell>
          <cell r="J6145">
            <v>0.09</v>
          </cell>
          <cell r="K6145">
            <v>130</v>
          </cell>
          <cell r="L6145">
            <v>9.0604026845637564E-2</v>
          </cell>
        </row>
        <row r="6146">
          <cell r="A6146" t="str">
            <v>6506001405</v>
          </cell>
          <cell r="B6146" t="str">
            <v>ANKLE RESTRAINT</v>
          </cell>
          <cell r="C6146" t="str">
            <v>P18</v>
          </cell>
          <cell r="D6146" t="str">
            <v>EMS Parts</v>
          </cell>
          <cell r="E6146" t="str">
            <v>20</v>
          </cell>
          <cell r="F6146" t="str">
            <v>700</v>
          </cell>
          <cell r="G6146" t="str">
            <v xml:space="preserve">          11</v>
          </cell>
          <cell r="H6146" t="str">
            <v>EA</v>
          </cell>
          <cell r="I6146">
            <v>114.66</v>
          </cell>
          <cell r="J6146">
            <v>0.09</v>
          </cell>
          <cell r="K6146">
            <v>125</v>
          </cell>
          <cell r="L6146">
            <v>9.0179661608233069E-2</v>
          </cell>
        </row>
        <row r="6147">
          <cell r="A6147" t="str">
            <v>6506001430</v>
          </cell>
          <cell r="B6147" t="str">
            <v>RUGGED X-RESTRAINT PACKAGE</v>
          </cell>
          <cell r="C6147" t="str">
            <v>P18</v>
          </cell>
          <cell r="D6147" t="str">
            <v>EMS Parts</v>
          </cell>
          <cell r="E6147" t="str">
            <v>20</v>
          </cell>
          <cell r="F6147" t="str">
            <v>700</v>
          </cell>
          <cell r="G6147" t="str">
            <v xml:space="preserve">          11</v>
          </cell>
          <cell r="H6147" t="str">
            <v>EA</v>
          </cell>
          <cell r="I6147">
            <v>626.61</v>
          </cell>
          <cell r="J6147">
            <v>0.09</v>
          </cell>
          <cell r="K6147">
            <v>683</v>
          </cell>
          <cell r="L6147">
            <v>8.9992180143949163E-2</v>
          </cell>
        </row>
        <row r="6148">
          <cell r="A6148" t="str">
            <v>6506001430</v>
          </cell>
          <cell r="B6148" t="str">
            <v>RUGGED X-RESTRAINT PACKAGE</v>
          </cell>
          <cell r="C6148" t="str">
            <v>P18</v>
          </cell>
          <cell r="D6148" t="str">
            <v>EMS Parts</v>
          </cell>
          <cell r="E6148" t="str">
            <v>20</v>
          </cell>
          <cell r="F6148" t="str">
            <v>700</v>
          </cell>
          <cell r="G6148" t="str">
            <v xml:space="preserve">          10</v>
          </cell>
          <cell r="H6148" t="str">
            <v>EA</v>
          </cell>
          <cell r="I6148">
            <v>391</v>
          </cell>
          <cell r="J6148">
            <v>0.09</v>
          </cell>
          <cell r="K6148">
            <v>426</v>
          </cell>
          <cell r="L6148">
            <v>8.9514066496163683E-2</v>
          </cell>
        </row>
        <row r="6149">
          <cell r="A6149" t="str">
            <v>6506001900</v>
          </cell>
          <cell r="B6149" t="str">
            <v>LABEL, REFER TO INSTR MANUAL</v>
          </cell>
          <cell r="C6149" t="str">
            <v>P18</v>
          </cell>
          <cell r="D6149" t="str">
            <v>EMS Parts</v>
          </cell>
          <cell r="E6149" t="str">
            <v>20</v>
          </cell>
          <cell r="F6149" t="str">
            <v>700</v>
          </cell>
          <cell r="G6149" t="str">
            <v xml:space="preserve">          11</v>
          </cell>
          <cell r="H6149" t="str">
            <v>EA</v>
          </cell>
          <cell r="I6149">
            <v>4.4000000000000004</v>
          </cell>
          <cell r="J6149">
            <v>0.09</v>
          </cell>
          <cell r="K6149">
            <v>4.7960000000000012</v>
          </cell>
          <cell r="L6149">
            <v>9.0000000000000177E-2</v>
          </cell>
        </row>
        <row r="6150">
          <cell r="A6150" t="str">
            <v>6506001900</v>
          </cell>
          <cell r="B6150" t="str">
            <v>LABEL, REFER TO INSTR MANUAL</v>
          </cell>
          <cell r="C6150" t="str">
            <v>P18</v>
          </cell>
          <cell r="D6150" t="str">
            <v>EMS Parts</v>
          </cell>
          <cell r="E6150" t="str">
            <v>20</v>
          </cell>
          <cell r="F6150" t="str">
            <v>700</v>
          </cell>
          <cell r="G6150" t="str">
            <v xml:space="preserve">          10</v>
          </cell>
          <cell r="H6150" t="str">
            <v>EA</v>
          </cell>
          <cell r="I6150">
            <v>9</v>
          </cell>
          <cell r="J6150">
            <v>0.09</v>
          </cell>
          <cell r="K6150">
            <v>9.81</v>
          </cell>
          <cell r="L6150">
            <v>9.0000000000000052E-2</v>
          </cell>
        </row>
        <row r="6151">
          <cell r="A6151" t="str">
            <v>6506001901</v>
          </cell>
          <cell r="B6151" t="str">
            <v>LABEL, NO PUSHING</v>
          </cell>
          <cell r="C6151" t="str">
            <v>P18</v>
          </cell>
          <cell r="D6151" t="str">
            <v>EMS Parts</v>
          </cell>
          <cell r="E6151" t="str">
            <v>20</v>
          </cell>
          <cell r="F6151" t="str">
            <v>700</v>
          </cell>
          <cell r="G6151" t="str">
            <v xml:space="preserve">          11</v>
          </cell>
          <cell r="H6151" t="str">
            <v>EA</v>
          </cell>
          <cell r="I6151">
            <v>4.6399999999999997</v>
          </cell>
          <cell r="J6151">
            <v>0.09</v>
          </cell>
          <cell r="K6151">
            <v>5.0575999999999999</v>
          </cell>
          <cell r="L6151">
            <v>9.0000000000000052E-2</v>
          </cell>
        </row>
        <row r="6152">
          <cell r="A6152" t="str">
            <v>6506001901</v>
          </cell>
          <cell r="B6152" t="str">
            <v>LABEL, NO PUSHING</v>
          </cell>
          <cell r="C6152" t="str">
            <v>P18</v>
          </cell>
          <cell r="D6152" t="str">
            <v>EMS Parts</v>
          </cell>
          <cell r="E6152" t="str">
            <v>20</v>
          </cell>
          <cell r="F6152" t="str">
            <v>700</v>
          </cell>
          <cell r="G6152" t="str">
            <v xml:space="preserve">          10</v>
          </cell>
          <cell r="H6152" t="str">
            <v>EA</v>
          </cell>
          <cell r="I6152">
            <v>9</v>
          </cell>
          <cell r="J6152">
            <v>0.09</v>
          </cell>
          <cell r="K6152">
            <v>9.81</v>
          </cell>
          <cell r="L6152">
            <v>9.0000000000000052E-2</v>
          </cell>
        </row>
        <row r="6153">
          <cell r="A6153" t="str">
            <v>6506001905</v>
          </cell>
          <cell r="B6153" t="str">
            <v>LABEL,WARNING:CRUSHING OF HAND</v>
          </cell>
          <cell r="C6153" t="str">
            <v>P18</v>
          </cell>
          <cell r="D6153" t="str">
            <v>EMS Parts</v>
          </cell>
          <cell r="E6153" t="str">
            <v>20</v>
          </cell>
          <cell r="F6153" t="str">
            <v>700</v>
          </cell>
          <cell r="G6153" t="str">
            <v xml:space="preserve">          11</v>
          </cell>
          <cell r="H6153" t="str">
            <v>EA</v>
          </cell>
          <cell r="I6153">
            <v>4.8</v>
          </cell>
          <cell r="J6153">
            <v>0.09</v>
          </cell>
          <cell r="K6153">
            <v>5.2320000000000002</v>
          </cell>
          <cell r="L6153">
            <v>9.000000000000008E-2</v>
          </cell>
        </row>
        <row r="6154">
          <cell r="A6154" t="str">
            <v>6506001905</v>
          </cell>
          <cell r="B6154" t="str">
            <v>LABEL,WARNING:CRUSHING OF HAND</v>
          </cell>
          <cell r="C6154" t="str">
            <v>P18</v>
          </cell>
          <cell r="D6154" t="str">
            <v>EMS Parts</v>
          </cell>
          <cell r="E6154" t="str">
            <v>20</v>
          </cell>
          <cell r="F6154" t="str">
            <v>700</v>
          </cell>
          <cell r="G6154" t="str">
            <v xml:space="preserve">          10</v>
          </cell>
          <cell r="H6154" t="str">
            <v>EA</v>
          </cell>
          <cell r="I6154">
            <v>9</v>
          </cell>
          <cell r="J6154">
            <v>0.09</v>
          </cell>
          <cell r="K6154">
            <v>9.81</v>
          </cell>
          <cell r="L6154">
            <v>9.0000000000000052E-2</v>
          </cell>
        </row>
        <row r="6155">
          <cell r="A6155" t="str">
            <v>6506001910</v>
          </cell>
          <cell r="B6155" t="str">
            <v>LABEL, NEW SOUTH WALES CREST</v>
          </cell>
          <cell r="C6155" t="str">
            <v>P18</v>
          </cell>
          <cell r="D6155" t="str">
            <v>EMS Parts</v>
          </cell>
          <cell r="E6155" t="str">
            <v>20</v>
          </cell>
          <cell r="F6155" t="str">
            <v>700</v>
          </cell>
          <cell r="G6155" t="str">
            <v xml:space="preserve">          10</v>
          </cell>
          <cell r="H6155" t="str">
            <v>EA</v>
          </cell>
          <cell r="I6155">
            <v>15</v>
          </cell>
          <cell r="J6155">
            <v>0.09</v>
          </cell>
          <cell r="K6155">
            <v>16.350000000000001</v>
          </cell>
          <cell r="L6155">
            <v>9.0000000000000094E-2</v>
          </cell>
        </row>
        <row r="6156">
          <cell r="A6156" t="str">
            <v>6506001910</v>
          </cell>
          <cell r="B6156" t="str">
            <v>LABEL, NEW SOUTH WALES CREST</v>
          </cell>
          <cell r="C6156" t="str">
            <v>P18</v>
          </cell>
          <cell r="D6156" t="str">
            <v>EMS Parts</v>
          </cell>
          <cell r="E6156" t="str">
            <v>20</v>
          </cell>
          <cell r="F6156" t="str">
            <v>700</v>
          </cell>
          <cell r="G6156" t="str">
            <v xml:space="preserve">          11</v>
          </cell>
          <cell r="H6156" t="str">
            <v>EA</v>
          </cell>
          <cell r="I6156">
            <v>12.33</v>
          </cell>
          <cell r="J6156">
            <v>0.09</v>
          </cell>
          <cell r="K6156">
            <v>13.4397</v>
          </cell>
          <cell r="L6156">
            <v>9.0000000000000011E-2</v>
          </cell>
        </row>
        <row r="6157">
          <cell r="A6157" t="str">
            <v>6506001911</v>
          </cell>
          <cell r="B6157" t="str">
            <v>NEW SOUTH WALES REFLEC LABEL</v>
          </cell>
          <cell r="C6157" t="str">
            <v>P18</v>
          </cell>
          <cell r="D6157" t="str">
            <v>EMS Parts</v>
          </cell>
          <cell r="E6157" t="str">
            <v>20</v>
          </cell>
          <cell r="F6157" t="str">
            <v>700</v>
          </cell>
          <cell r="G6157" t="str">
            <v xml:space="preserve">          11</v>
          </cell>
          <cell r="H6157" t="str">
            <v>EA</v>
          </cell>
          <cell r="I6157">
            <v>36.58</v>
          </cell>
          <cell r="J6157">
            <v>0.09</v>
          </cell>
          <cell r="K6157">
            <v>40</v>
          </cell>
          <cell r="L6157">
            <v>9.3493712411153687E-2</v>
          </cell>
        </row>
        <row r="6158">
          <cell r="A6158" t="str">
            <v>6506001911</v>
          </cell>
          <cell r="B6158" t="str">
            <v>NEW SOUTH WALES REFLEC LABEL</v>
          </cell>
          <cell r="C6158" t="str">
            <v>P18</v>
          </cell>
          <cell r="D6158" t="str">
            <v>EMS Parts</v>
          </cell>
          <cell r="E6158" t="str">
            <v>20</v>
          </cell>
          <cell r="F6158" t="str">
            <v>700</v>
          </cell>
          <cell r="G6158" t="str">
            <v xml:space="preserve">          10</v>
          </cell>
          <cell r="H6158" t="str">
            <v>EA</v>
          </cell>
          <cell r="I6158">
            <v>37</v>
          </cell>
          <cell r="J6158">
            <v>0.09</v>
          </cell>
          <cell r="K6158">
            <v>40</v>
          </cell>
          <cell r="L6158">
            <v>8.1081081081081086E-2</v>
          </cell>
        </row>
        <row r="6159">
          <cell r="A6159" t="str">
            <v>6506001912</v>
          </cell>
          <cell r="B6159" t="str">
            <v>LABEL, SH NEW SOUTH WALES</v>
          </cell>
          <cell r="C6159" t="str">
            <v>P18</v>
          </cell>
          <cell r="D6159" t="str">
            <v>EMS Parts</v>
          </cell>
          <cell r="E6159" t="str">
            <v>20</v>
          </cell>
          <cell r="F6159" t="str">
            <v>700</v>
          </cell>
          <cell r="G6159" t="str">
            <v xml:space="preserve">          11</v>
          </cell>
          <cell r="H6159" t="str">
            <v>EA</v>
          </cell>
          <cell r="I6159">
            <v>10.73</v>
          </cell>
          <cell r="J6159">
            <v>0.09</v>
          </cell>
          <cell r="K6159">
            <v>11.695700000000002</v>
          </cell>
          <cell r="L6159">
            <v>9.0000000000000163E-2</v>
          </cell>
        </row>
        <row r="6160">
          <cell r="A6160" t="str">
            <v>6506001913</v>
          </cell>
          <cell r="B6160" t="str">
            <v>LABEL,OMAN POWER PRO</v>
          </cell>
          <cell r="C6160" t="str">
            <v>P18</v>
          </cell>
          <cell r="D6160" t="str">
            <v>EMS Parts</v>
          </cell>
          <cell r="E6160" t="str">
            <v>20</v>
          </cell>
          <cell r="F6160" t="str">
            <v>700</v>
          </cell>
          <cell r="G6160" t="str">
            <v xml:space="preserve">          11</v>
          </cell>
          <cell r="H6160" t="str">
            <v>EA</v>
          </cell>
          <cell r="I6160">
            <v>17.57</v>
          </cell>
          <cell r="J6160">
            <v>0.09</v>
          </cell>
          <cell r="K6160">
            <v>19.151300000000003</v>
          </cell>
          <cell r="L6160">
            <v>9.0000000000000135E-2</v>
          </cell>
        </row>
        <row r="6161">
          <cell r="A6161" t="str">
            <v>6506001915</v>
          </cell>
          <cell r="B6161" t="str">
            <v>LABEL, VICTORIA</v>
          </cell>
          <cell r="C6161" t="str">
            <v>P18</v>
          </cell>
          <cell r="D6161" t="str">
            <v>EMS Parts</v>
          </cell>
          <cell r="E6161" t="str">
            <v>20</v>
          </cell>
          <cell r="F6161" t="str">
            <v>700</v>
          </cell>
          <cell r="G6161" t="str">
            <v xml:space="preserve">          11</v>
          </cell>
          <cell r="H6161" t="str">
            <v>EA</v>
          </cell>
          <cell r="I6161">
            <v>4.25</v>
          </cell>
          <cell r="J6161">
            <v>0.09</v>
          </cell>
          <cell r="K6161">
            <v>4.6325000000000003</v>
          </cell>
          <cell r="L6161">
            <v>9.0000000000000066E-2</v>
          </cell>
        </row>
        <row r="6162">
          <cell r="A6162" t="str">
            <v>6506001916</v>
          </cell>
          <cell r="B6162" t="str">
            <v>LABEL, RESTRAINT LOC SHOULDER</v>
          </cell>
          <cell r="C6162" t="str">
            <v>P18</v>
          </cell>
          <cell r="D6162" t="str">
            <v>EMS Parts</v>
          </cell>
          <cell r="E6162" t="str">
            <v>20</v>
          </cell>
          <cell r="F6162" t="str">
            <v>700</v>
          </cell>
          <cell r="G6162" t="str">
            <v xml:space="preserve">          11</v>
          </cell>
          <cell r="H6162" t="str">
            <v>EA</v>
          </cell>
          <cell r="I6162">
            <v>2.63</v>
          </cell>
          <cell r="J6162">
            <v>0.09</v>
          </cell>
          <cell r="K6162">
            <v>2.8667000000000002</v>
          </cell>
          <cell r="L6162">
            <v>9.0000000000000135E-2</v>
          </cell>
        </row>
        <row r="6163">
          <cell r="A6163" t="str">
            <v>6506001917</v>
          </cell>
          <cell r="B6163" t="str">
            <v>LABEL, RESTRAINT LOC WAIST</v>
          </cell>
          <cell r="C6163" t="str">
            <v>P18</v>
          </cell>
          <cell r="D6163" t="str">
            <v>EMS Parts</v>
          </cell>
          <cell r="E6163" t="str">
            <v>20</v>
          </cell>
          <cell r="F6163" t="str">
            <v>700</v>
          </cell>
          <cell r="G6163" t="str">
            <v xml:space="preserve">          11</v>
          </cell>
          <cell r="H6163" t="str">
            <v>EA</v>
          </cell>
          <cell r="I6163">
            <v>2.63</v>
          </cell>
          <cell r="J6163">
            <v>0.09</v>
          </cell>
          <cell r="K6163">
            <v>2.8667000000000002</v>
          </cell>
          <cell r="L6163">
            <v>9.0000000000000135E-2</v>
          </cell>
        </row>
        <row r="6164">
          <cell r="A6164" t="str">
            <v>6506001918</v>
          </cell>
          <cell r="B6164" t="str">
            <v>LABEL, RESTRAINT LOC THIGH</v>
          </cell>
          <cell r="C6164" t="str">
            <v>P18</v>
          </cell>
          <cell r="D6164" t="str">
            <v>EMS Parts</v>
          </cell>
          <cell r="E6164" t="str">
            <v>20</v>
          </cell>
          <cell r="F6164" t="str">
            <v>700</v>
          </cell>
          <cell r="G6164" t="str">
            <v xml:space="preserve">          11</v>
          </cell>
          <cell r="H6164" t="str">
            <v>EA</v>
          </cell>
          <cell r="I6164">
            <v>2.63</v>
          </cell>
          <cell r="J6164">
            <v>0.09</v>
          </cell>
          <cell r="K6164">
            <v>2.8667000000000002</v>
          </cell>
          <cell r="L6164">
            <v>9.0000000000000135E-2</v>
          </cell>
        </row>
        <row r="6165">
          <cell r="A6165" t="str">
            <v>6506001919</v>
          </cell>
          <cell r="B6165" t="str">
            <v>LABEL, RESTRAINT LOC ANKLE</v>
          </cell>
          <cell r="C6165" t="str">
            <v>P18</v>
          </cell>
          <cell r="D6165" t="str">
            <v>EMS Parts</v>
          </cell>
          <cell r="E6165" t="str">
            <v>20</v>
          </cell>
          <cell r="F6165" t="str">
            <v>700</v>
          </cell>
          <cell r="G6165" t="str">
            <v xml:space="preserve">          11</v>
          </cell>
          <cell r="H6165" t="str">
            <v>EA</v>
          </cell>
          <cell r="I6165">
            <v>2.63</v>
          </cell>
          <cell r="J6165">
            <v>0.09</v>
          </cell>
          <cell r="K6165">
            <v>2.8667000000000002</v>
          </cell>
          <cell r="L6165">
            <v>9.0000000000000135E-2</v>
          </cell>
        </row>
        <row r="6166">
          <cell r="A6166" t="str">
            <v>6506001920</v>
          </cell>
          <cell r="B6166" t="str">
            <v>Label, Ambulance Stretcher</v>
          </cell>
          <cell r="C6166" t="str">
            <v>P18</v>
          </cell>
          <cell r="D6166" t="str">
            <v>EMS Parts</v>
          </cell>
          <cell r="E6166" t="str">
            <v>20</v>
          </cell>
          <cell r="F6166" t="str">
            <v>700</v>
          </cell>
          <cell r="G6166" t="str">
            <v xml:space="preserve">          11</v>
          </cell>
          <cell r="H6166" t="str">
            <v>EA</v>
          </cell>
          <cell r="I6166">
            <v>4.37</v>
          </cell>
          <cell r="J6166">
            <v>0.09</v>
          </cell>
          <cell r="K6166">
            <v>4.7633000000000001</v>
          </cell>
          <cell r="L6166">
            <v>0.09</v>
          </cell>
        </row>
        <row r="6167">
          <cell r="A6167" t="str">
            <v>6506001921</v>
          </cell>
          <cell r="B6167" t="str">
            <v>LABEL,EMS NF</v>
          </cell>
          <cell r="C6167" t="str">
            <v>P18</v>
          </cell>
          <cell r="D6167" t="str">
            <v>EMS Parts</v>
          </cell>
          <cell r="E6167" t="str">
            <v>20</v>
          </cell>
          <cell r="F6167" t="str">
            <v>700</v>
          </cell>
          <cell r="G6167" t="str">
            <v xml:space="preserve">          11</v>
          </cell>
          <cell r="H6167" t="str">
            <v>EA</v>
          </cell>
          <cell r="I6167">
            <v>5.94</v>
          </cell>
          <cell r="J6167">
            <v>0.09</v>
          </cell>
          <cell r="K6167">
            <v>6.4746000000000006</v>
          </cell>
          <cell r="L6167">
            <v>9.0000000000000024E-2</v>
          </cell>
        </row>
        <row r="6168">
          <cell r="A6168" t="str">
            <v>6506001922</v>
          </cell>
          <cell r="B6168" t="str">
            <v>LABEL, LONGER EQUIP HOOK KIT</v>
          </cell>
          <cell r="C6168" t="str">
            <v>P18</v>
          </cell>
          <cell r="D6168" t="str">
            <v>EMS Parts</v>
          </cell>
          <cell r="E6168" t="str">
            <v>20</v>
          </cell>
          <cell r="F6168" t="str">
            <v>700</v>
          </cell>
          <cell r="G6168" t="str">
            <v xml:space="preserve">          11</v>
          </cell>
          <cell r="H6168" t="str">
            <v>EA</v>
          </cell>
          <cell r="I6168">
            <v>4.45</v>
          </cell>
          <cell r="J6168">
            <v>0.09</v>
          </cell>
          <cell r="K6168">
            <v>4.8505000000000003</v>
          </cell>
          <cell r="L6168">
            <v>9.0000000000000011E-2</v>
          </cell>
        </row>
        <row r="6169">
          <cell r="A6169" t="str">
            <v>6506002150</v>
          </cell>
          <cell r="B6169" t="str">
            <v>KNEE GATCH BLSTR MATTRESS GREY</v>
          </cell>
          <cell r="C6169" t="str">
            <v>P18</v>
          </cell>
          <cell r="D6169" t="str">
            <v>EMS Parts</v>
          </cell>
          <cell r="E6169" t="str">
            <v>20</v>
          </cell>
          <cell r="F6169" t="str">
            <v>700</v>
          </cell>
          <cell r="G6169" t="str">
            <v xml:space="preserve">          11</v>
          </cell>
          <cell r="H6169" t="str">
            <v>EA</v>
          </cell>
          <cell r="I6169">
            <v>387</v>
          </cell>
          <cell r="J6169">
            <v>0.09</v>
          </cell>
          <cell r="K6169">
            <v>422</v>
          </cell>
          <cell r="L6169">
            <v>9.0439276485788117E-2</v>
          </cell>
        </row>
        <row r="6170">
          <cell r="A6170" t="str">
            <v>6506002265</v>
          </cell>
          <cell r="B6170" t="str">
            <v>STEER LOCK, HE, SUB ASSY</v>
          </cell>
          <cell r="C6170" t="str">
            <v>P18</v>
          </cell>
          <cell r="D6170" t="str">
            <v>EMS Parts</v>
          </cell>
          <cell r="E6170" t="str">
            <v>16</v>
          </cell>
          <cell r="F6170" t="str">
            <v>700</v>
          </cell>
          <cell r="G6170" t="str">
            <v xml:space="preserve">          10</v>
          </cell>
          <cell r="H6170" t="str">
            <v>EA</v>
          </cell>
          <cell r="I6170">
            <v>636</v>
          </cell>
          <cell r="J6170">
            <v>0.09</v>
          </cell>
          <cell r="K6170">
            <v>693</v>
          </cell>
          <cell r="L6170">
            <v>8.9622641509433956E-2</v>
          </cell>
        </row>
        <row r="6171">
          <cell r="A6171" t="str">
            <v>6506002265</v>
          </cell>
          <cell r="B6171" t="str">
            <v>STEER LOCK, HE, SUB ASSY</v>
          </cell>
          <cell r="C6171" t="str">
            <v>P18</v>
          </cell>
          <cell r="D6171" t="str">
            <v>EMS Parts</v>
          </cell>
          <cell r="E6171" t="str">
            <v>16</v>
          </cell>
          <cell r="F6171" t="str">
            <v>700</v>
          </cell>
          <cell r="G6171" t="str">
            <v xml:space="preserve">          11</v>
          </cell>
          <cell r="H6171" t="str">
            <v>EA</v>
          </cell>
          <cell r="I6171">
            <v>651.79</v>
          </cell>
          <cell r="J6171">
            <v>0.09</v>
          </cell>
          <cell r="K6171">
            <v>710</v>
          </cell>
          <cell r="L6171">
            <v>8.9307905920618672E-2</v>
          </cell>
        </row>
        <row r="6172">
          <cell r="A6172" t="str">
            <v>6506003130</v>
          </cell>
          <cell r="B6172" t="str">
            <v>KNEE GATCH BOLS MATT GREY, XPS</v>
          </cell>
          <cell r="C6172" t="str">
            <v>P18</v>
          </cell>
          <cell r="D6172" t="str">
            <v>EMS Parts</v>
          </cell>
          <cell r="E6172" t="str">
            <v>20</v>
          </cell>
          <cell r="F6172" t="str">
            <v>700</v>
          </cell>
          <cell r="G6172" t="str">
            <v xml:space="preserve">          11</v>
          </cell>
          <cell r="H6172" t="str">
            <v>EA</v>
          </cell>
          <cell r="I6172">
            <v>321</v>
          </cell>
          <cell r="J6172">
            <v>0.09</v>
          </cell>
          <cell r="K6172">
            <v>350</v>
          </cell>
          <cell r="L6172">
            <v>9.0342679127725853E-2</v>
          </cell>
        </row>
        <row r="6173">
          <cell r="A6173" t="str">
            <v>6506003130</v>
          </cell>
          <cell r="B6173" t="str">
            <v>KNEE GATCH BOLS MATT GREY, XPS</v>
          </cell>
          <cell r="C6173" t="str">
            <v>P18</v>
          </cell>
          <cell r="D6173" t="str">
            <v>EMS Parts</v>
          </cell>
          <cell r="E6173" t="str">
            <v>20</v>
          </cell>
          <cell r="F6173" t="str">
            <v>700</v>
          </cell>
          <cell r="G6173" t="str">
            <v xml:space="preserve">          10</v>
          </cell>
          <cell r="H6173" t="str">
            <v>EA</v>
          </cell>
          <cell r="I6173">
            <v>645</v>
          </cell>
          <cell r="J6173">
            <v>0.09</v>
          </cell>
          <cell r="K6173">
            <v>703</v>
          </cell>
          <cell r="L6173">
            <v>8.9922480620155038E-2</v>
          </cell>
        </row>
        <row r="6174">
          <cell r="A6174" t="str">
            <v>6506012001</v>
          </cell>
          <cell r="B6174" t="str">
            <v>EXT Sleeve, Fowler AMBL Cot</v>
          </cell>
          <cell r="C6174" t="str">
            <v>P18</v>
          </cell>
          <cell r="D6174" t="str">
            <v>EMS Parts</v>
          </cell>
          <cell r="E6174" t="str">
            <v>20</v>
          </cell>
          <cell r="F6174" t="str">
            <v>700</v>
          </cell>
          <cell r="G6174" t="str">
            <v xml:space="preserve">          10</v>
          </cell>
          <cell r="H6174" t="str">
            <v>EA</v>
          </cell>
          <cell r="I6174">
            <v>44</v>
          </cell>
          <cell r="J6174">
            <v>0.09</v>
          </cell>
          <cell r="K6174">
            <v>48</v>
          </cell>
          <cell r="L6174">
            <v>9.0909090909090912E-2</v>
          </cell>
        </row>
        <row r="6175">
          <cell r="A6175" t="str">
            <v>6506012001</v>
          </cell>
          <cell r="B6175" t="str">
            <v>EXT Sleeve, Fowler AMBL Cot</v>
          </cell>
          <cell r="C6175" t="str">
            <v>P18</v>
          </cell>
          <cell r="D6175" t="str">
            <v>EMS Parts</v>
          </cell>
          <cell r="E6175" t="str">
            <v>20</v>
          </cell>
          <cell r="F6175" t="str">
            <v>700</v>
          </cell>
          <cell r="G6175" t="str">
            <v xml:space="preserve">          11</v>
          </cell>
          <cell r="H6175" t="str">
            <v>EA</v>
          </cell>
          <cell r="I6175">
            <v>41.58</v>
          </cell>
          <cell r="J6175">
            <v>0.09</v>
          </cell>
          <cell r="K6175">
            <v>45</v>
          </cell>
          <cell r="L6175">
            <v>8.2251082251082297E-2</v>
          </cell>
        </row>
        <row r="6176">
          <cell r="A6176" t="str">
            <v>6506012002</v>
          </cell>
          <cell r="B6176" t="str">
            <v>Plunger, Fowler, AMBL Cot</v>
          </cell>
          <cell r="C6176" t="str">
            <v>P18</v>
          </cell>
          <cell r="D6176" t="str">
            <v>EMS Parts</v>
          </cell>
          <cell r="E6176" t="str">
            <v>20</v>
          </cell>
          <cell r="F6176" t="str">
            <v>700</v>
          </cell>
          <cell r="G6176" t="str">
            <v xml:space="preserve">          11</v>
          </cell>
          <cell r="H6176" t="str">
            <v>EA</v>
          </cell>
          <cell r="I6176">
            <v>24.36</v>
          </cell>
          <cell r="J6176">
            <v>0.09</v>
          </cell>
          <cell r="K6176">
            <v>27</v>
          </cell>
          <cell r="L6176">
            <v>0.10837438423645322</v>
          </cell>
        </row>
        <row r="6177">
          <cell r="A6177" t="str">
            <v>6506012003</v>
          </cell>
          <cell r="B6177" t="str">
            <v>STANDARD FOWLER</v>
          </cell>
          <cell r="C6177" t="str">
            <v>P18</v>
          </cell>
          <cell r="D6177" t="str">
            <v>EMS Parts</v>
          </cell>
          <cell r="E6177" t="str">
            <v>20</v>
          </cell>
          <cell r="F6177" t="str">
            <v>700</v>
          </cell>
          <cell r="G6177" t="str">
            <v xml:space="preserve">          11</v>
          </cell>
          <cell r="H6177" t="str">
            <v>EA</v>
          </cell>
          <cell r="I6177">
            <v>37</v>
          </cell>
          <cell r="J6177">
            <v>0.09</v>
          </cell>
          <cell r="K6177">
            <v>40</v>
          </cell>
          <cell r="L6177">
            <v>8.1081081081081086E-2</v>
          </cell>
        </row>
        <row r="6178">
          <cell r="A6178" t="str">
            <v>6506012004</v>
          </cell>
          <cell r="B6178" t="str">
            <v>1865 FOWLER OPTION</v>
          </cell>
          <cell r="C6178" t="str">
            <v>P18</v>
          </cell>
          <cell r="D6178" t="str">
            <v>EMS Parts</v>
          </cell>
          <cell r="E6178" t="str">
            <v>20</v>
          </cell>
          <cell r="F6178" t="str">
            <v>700</v>
          </cell>
          <cell r="G6178" t="str">
            <v xml:space="preserve">          11</v>
          </cell>
          <cell r="H6178" t="str">
            <v>EA</v>
          </cell>
          <cell r="I6178">
            <v>130</v>
          </cell>
          <cell r="J6178">
            <v>0.09</v>
          </cell>
          <cell r="K6178">
            <v>142</v>
          </cell>
          <cell r="L6178">
            <v>9.2307692307692313E-2</v>
          </cell>
        </row>
        <row r="6179">
          <cell r="A6179" t="str">
            <v>6506026000</v>
          </cell>
          <cell r="B6179" t="str">
            <v>STANDARD COMPONENT 6506PWR PRO</v>
          </cell>
          <cell r="C6179" t="str">
            <v>P18</v>
          </cell>
          <cell r="D6179" t="str">
            <v>EMS Parts</v>
          </cell>
          <cell r="E6179" t="str">
            <v>20</v>
          </cell>
          <cell r="F6179" t="str">
            <v>700</v>
          </cell>
          <cell r="G6179" t="str">
            <v xml:space="preserve">          11</v>
          </cell>
          <cell r="H6179" t="str">
            <v>EA</v>
          </cell>
          <cell r="I6179">
            <v>16617.82</v>
          </cell>
          <cell r="J6179">
            <v>0.09</v>
          </cell>
          <cell r="K6179">
            <v>18113</v>
          </cell>
          <cell r="L6179">
            <v>8.9974497256559538E-2</v>
          </cell>
        </row>
        <row r="6180">
          <cell r="A6180" t="str">
            <v>6506027000</v>
          </cell>
          <cell r="B6180" t="str">
            <v>PowrLoad Compatible Option</v>
          </cell>
          <cell r="C6180" t="str">
            <v>P18</v>
          </cell>
          <cell r="D6180" t="str">
            <v>EMS Parts</v>
          </cell>
          <cell r="E6180" t="str">
            <v>20</v>
          </cell>
          <cell r="F6180" t="str">
            <v>700</v>
          </cell>
          <cell r="G6180" t="str">
            <v xml:space="preserve">          10</v>
          </cell>
          <cell r="H6180" t="str">
            <v>EA</v>
          </cell>
          <cell r="I6180">
            <v>2051</v>
          </cell>
          <cell r="J6180">
            <v>0.09</v>
          </cell>
          <cell r="K6180">
            <v>2236</v>
          </cell>
          <cell r="L6180">
            <v>9.0199902486591904E-2</v>
          </cell>
        </row>
        <row r="6181">
          <cell r="A6181" t="str">
            <v>6506027000</v>
          </cell>
          <cell r="B6181" t="str">
            <v>PowrLoad Compatible Option</v>
          </cell>
          <cell r="C6181" t="str">
            <v>P18</v>
          </cell>
          <cell r="D6181" t="str">
            <v>EMS Parts</v>
          </cell>
          <cell r="E6181" t="str">
            <v>20</v>
          </cell>
          <cell r="F6181" t="str">
            <v>700</v>
          </cell>
          <cell r="G6181" t="str">
            <v xml:space="preserve">          11</v>
          </cell>
          <cell r="H6181" t="str">
            <v>EA</v>
          </cell>
          <cell r="I6181">
            <v>4112.74</v>
          </cell>
          <cell r="J6181">
            <v>0.09</v>
          </cell>
          <cell r="K6181">
            <v>4483</v>
          </cell>
          <cell r="L6181">
            <v>9.0027572858969993E-2</v>
          </cell>
        </row>
        <row r="6182">
          <cell r="A6182" t="str">
            <v>6506028000</v>
          </cell>
          <cell r="B6182" t="str">
            <v>Power Load Compatible No HE O2</v>
          </cell>
          <cell r="C6182" t="str">
            <v>P18</v>
          </cell>
          <cell r="D6182" t="str">
            <v>EMS Parts</v>
          </cell>
          <cell r="E6182" t="str">
            <v>20</v>
          </cell>
          <cell r="F6182" t="str">
            <v>700</v>
          </cell>
          <cell r="G6182" t="str">
            <v xml:space="preserve">          11</v>
          </cell>
          <cell r="H6182" t="str">
            <v>EA</v>
          </cell>
          <cell r="I6182">
            <v>3756.86</v>
          </cell>
          <cell r="J6182">
            <v>0.09</v>
          </cell>
          <cell r="K6182">
            <v>4095</v>
          </cell>
          <cell r="L6182">
            <v>9.0006015662015576E-2</v>
          </cell>
        </row>
        <row r="6183">
          <cell r="A6183" t="str">
            <v>6506031000</v>
          </cell>
          <cell r="B6183" t="str">
            <v>SIDERAIL OPTION</v>
          </cell>
          <cell r="C6183" t="str">
            <v>P18</v>
          </cell>
          <cell r="D6183" t="str">
            <v>EMS Parts</v>
          </cell>
          <cell r="E6183" t="str">
            <v>20</v>
          </cell>
          <cell r="F6183" t="str">
            <v>700</v>
          </cell>
          <cell r="G6183" t="str">
            <v xml:space="preserve">          11</v>
          </cell>
          <cell r="H6183" t="str">
            <v>EA</v>
          </cell>
          <cell r="I6183">
            <v>1733.28</v>
          </cell>
          <cell r="J6183">
            <v>0.09</v>
          </cell>
          <cell r="K6183">
            <v>1889</v>
          </cell>
          <cell r="L6183">
            <v>8.984122588387336E-2</v>
          </cell>
        </row>
        <row r="6184">
          <cell r="A6184" t="str">
            <v>6506031001</v>
          </cell>
          <cell r="B6184" t="str">
            <v>IV STRAP</v>
          </cell>
          <cell r="C6184" t="str">
            <v>P18</v>
          </cell>
          <cell r="D6184" t="str">
            <v>EMS Parts</v>
          </cell>
          <cell r="E6184" t="str">
            <v>20</v>
          </cell>
          <cell r="F6184" t="str">
            <v>700</v>
          </cell>
          <cell r="G6184" t="str">
            <v xml:space="preserve">          11</v>
          </cell>
          <cell r="H6184" t="str">
            <v>EA</v>
          </cell>
          <cell r="I6184">
            <v>47.88</v>
          </cell>
          <cell r="J6184">
            <v>0.09</v>
          </cell>
          <cell r="K6184">
            <v>52</v>
          </cell>
          <cell r="L6184">
            <v>8.6048454469507041E-2</v>
          </cell>
        </row>
        <row r="6185">
          <cell r="A6185" t="str">
            <v>6506033000</v>
          </cell>
          <cell r="B6185" t="str">
            <v>GREY MATTRESS OPTION</v>
          </cell>
          <cell r="C6185" t="str">
            <v>P18</v>
          </cell>
          <cell r="D6185" t="str">
            <v>EMS Parts</v>
          </cell>
          <cell r="E6185" t="str">
            <v>20</v>
          </cell>
          <cell r="F6185" t="str">
            <v>700</v>
          </cell>
          <cell r="G6185" t="str">
            <v xml:space="preserve">          11</v>
          </cell>
          <cell r="H6185" t="str">
            <v>EA</v>
          </cell>
          <cell r="I6185">
            <v>760.74</v>
          </cell>
          <cell r="J6185">
            <v>0.09</v>
          </cell>
          <cell r="K6185">
            <v>829</v>
          </cell>
          <cell r="L6185">
            <v>8.9728422325630289E-2</v>
          </cell>
        </row>
        <row r="6186">
          <cell r="A6186" t="str">
            <v>6506034000</v>
          </cell>
          <cell r="B6186" t="str">
            <v>OPTION, G-RATED BOLSTER MATT</v>
          </cell>
          <cell r="C6186" t="str">
            <v>P18</v>
          </cell>
          <cell r="D6186" t="str">
            <v>EMS Parts</v>
          </cell>
          <cell r="E6186" t="str">
            <v>20</v>
          </cell>
          <cell r="F6186" t="str">
            <v>700</v>
          </cell>
          <cell r="G6186" t="str">
            <v xml:space="preserve">          11</v>
          </cell>
          <cell r="H6186" t="str">
            <v>EA</v>
          </cell>
          <cell r="I6186">
            <v>414.55</v>
          </cell>
          <cell r="J6186">
            <v>0.09</v>
          </cell>
          <cell r="K6186">
            <v>452</v>
          </cell>
          <cell r="L6186">
            <v>9.0338921722349502E-2</v>
          </cell>
        </row>
        <row r="6187">
          <cell r="A6187" t="str">
            <v>6506034001</v>
          </cell>
          <cell r="B6187" t="str">
            <v>6506 PERFORMANCE-LOAD OPTION</v>
          </cell>
          <cell r="C6187" t="str">
            <v>P18</v>
          </cell>
          <cell r="D6187" t="str">
            <v>EMS Parts</v>
          </cell>
          <cell r="E6187" t="str">
            <v>16</v>
          </cell>
          <cell r="F6187" t="str">
            <v>700</v>
          </cell>
          <cell r="G6187" t="str">
            <v xml:space="preserve">          10</v>
          </cell>
          <cell r="H6187" t="str">
            <v>EA</v>
          </cell>
          <cell r="I6187">
            <v>1495</v>
          </cell>
          <cell r="J6187">
            <v>0.09</v>
          </cell>
          <cell r="K6187">
            <v>1630</v>
          </cell>
          <cell r="L6187">
            <v>9.0301003344481601E-2</v>
          </cell>
        </row>
        <row r="6188">
          <cell r="A6188" t="str">
            <v>6506034002</v>
          </cell>
          <cell r="B6188" t="str">
            <v>6506 PWR-LOAD/PERF-LOAD OPTION</v>
          </cell>
          <cell r="C6188" t="str">
            <v>B17</v>
          </cell>
          <cell r="D6188" t="str">
            <v>Manual Fasteners</v>
          </cell>
          <cell r="E6188" t="str">
            <v>13</v>
          </cell>
          <cell r="F6188" t="str">
            <v>700</v>
          </cell>
          <cell r="G6188" t="str">
            <v xml:space="preserve">          10</v>
          </cell>
          <cell r="H6188" t="str">
            <v>EA</v>
          </cell>
          <cell r="I6188">
            <v>2344</v>
          </cell>
          <cell r="J6188">
            <v>0.09</v>
          </cell>
          <cell r="K6188">
            <v>2555</v>
          </cell>
          <cell r="L6188">
            <v>9.0017064846416389E-2</v>
          </cell>
        </row>
        <row r="6189">
          <cell r="A6189" t="str">
            <v>6506036000</v>
          </cell>
          <cell r="B6189" t="str">
            <v>NO HEAD SECT O2 BTL HLDR OPT</v>
          </cell>
          <cell r="C6189" t="str">
            <v>P18</v>
          </cell>
          <cell r="D6189" t="str">
            <v>EMS Parts</v>
          </cell>
          <cell r="E6189" t="str">
            <v>20</v>
          </cell>
          <cell r="F6189" t="str">
            <v>700</v>
          </cell>
          <cell r="G6189" t="str">
            <v xml:space="preserve">          11</v>
          </cell>
          <cell r="H6189" t="str">
            <v>EA</v>
          </cell>
          <cell r="I6189">
            <v>35</v>
          </cell>
          <cell r="J6189">
            <v>0.09</v>
          </cell>
          <cell r="K6189">
            <v>38</v>
          </cell>
          <cell r="L6189">
            <v>8.5714285714285715E-2</v>
          </cell>
        </row>
        <row r="6190">
          <cell r="A6190" t="str">
            <v>6506037000</v>
          </cell>
          <cell r="B6190" t="str">
            <v>NO STEER LOCK OPTION</v>
          </cell>
          <cell r="C6190" t="str">
            <v>P18</v>
          </cell>
          <cell r="D6190" t="str">
            <v>EMS Parts</v>
          </cell>
          <cell r="E6190" t="str">
            <v>20</v>
          </cell>
          <cell r="F6190" t="str">
            <v>700</v>
          </cell>
          <cell r="G6190" t="str">
            <v xml:space="preserve">          11</v>
          </cell>
          <cell r="H6190" t="str">
            <v>EA</v>
          </cell>
          <cell r="I6190">
            <v>135.59</v>
          </cell>
          <cell r="J6190">
            <v>0.09</v>
          </cell>
          <cell r="K6190">
            <v>148</v>
          </cell>
          <cell r="L6190">
            <v>9.1525923740688811E-2</v>
          </cell>
        </row>
        <row r="6191">
          <cell r="A6191" t="str">
            <v>6506038000</v>
          </cell>
          <cell r="B6191" t="str">
            <v>STEER LOCK OPTION</v>
          </cell>
          <cell r="C6191" t="str">
            <v>P18</v>
          </cell>
          <cell r="D6191" t="str">
            <v>EMS Parts</v>
          </cell>
          <cell r="E6191" t="str">
            <v>20</v>
          </cell>
          <cell r="F6191" t="str">
            <v>700</v>
          </cell>
          <cell r="G6191" t="str">
            <v xml:space="preserve">          11</v>
          </cell>
          <cell r="H6191" t="str">
            <v>EA</v>
          </cell>
          <cell r="I6191">
            <v>954.08</v>
          </cell>
          <cell r="J6191">
            <v>0.09</v>
          </cell>
          <cell r="K6191">
            <v>1040</v>
          </cell>
          <cell r="L6191">
            <v>9.0055341271172179E-2</v>
          </cell>
        </row>
        <row r="6192">
          <cell r="A6192" t="str">
            <v>6506038000</v>
          </cell>
          <cell r="B6192" t="str">
            <v>STEER LOCK OPTION</v>
          </cell>
          <cell r="C6192" t="str">
            <v>P18</v>
          </cell>
          <cell r="D6192" t="str">
            <v>EMS Parts</v>
          </cell>
          <cell r="E6192" t="str">
            <v>20</v>
          </cell>
          <cell r="F6192" t="str">
            <v>700</v>
          </cell>
          <cell r="G6192" t="str">
            <v xml:space="preserve">          10</v>
          </cell>
          <cell r="H6192" t="str">
            <v>EA</v>
          </cell>
          <cell r="I6192">
            <v>901</v>
          </cell>
          <cell r="J6192">
            <v>0.09</v>
          </cell>
          <cell r="K6192">
            <v>982</v>
          </cell>
          <cell r="L6192">
            <v>8.990011098779134E-2</v>
          </cell>
        </row>
        <row r="6193">
          <cell r="A6193" t="str">
            <v>6506040000</v>
          </cell>
          <cell r="B6193" t="str">
            <v>XPS OPTION</v>
          </cell>
          <cell r="C6193" t="str">
            <v>B70</v>
          </cell>
          <cell r="D6193" t="str">
            <v>XPS</v>
          </cell>
          <cell r="E6193" t="str">
            <v>20</v>
          </cell>
          <cell r="F6193" t="str">
            <v>700</v>
          </cell>
          <cell r="G6193" t="str">
            <v xml:space="preserve">          10</v>
          </cell>
          <cell r="H6193" t="str">
            <v>EA</v>
          </cell>
          <cell r="I6193">
            <v>2351</v>
          </cell>
          <cell r="J6193">
            <v>0.09</v>
          </cell>
          <cell r="K6193">
            <v>2563</v>
          </cell>
          <cell r="L6193">
            <v>9.0174393874946829E-2</v>
          </cell>
        </row>
        <row r="6194">
          <cell r="A6194" t="str">
            <v>6506041000</v>
          </cell>
          <cell r="B6194" t="str">
            <v>GREY XPS MATTRESS OPTION</v>
          </cell>
          <cell r="C6194" t="str">
            <v>P18</v>
          </cell>
          <cell r="D6194" t="str">
            <v>EMS Parts</v>
          </cell>
          <cell r="E6194" t="str">
            <v>20</v>
          </cell>
          <cell r="F6194" t="str">
            <v>700</v>
          </cell>
          <cell r="G6194" t="str">
            <v xml:space="preserve">          11</v>
          </cell>
          <cell r="H6194" t="str">
            <v>EA</v>
          </cell>
          <cell r="I6194">
            <v>526</v>
          </cell>
          <cell r="J6194">
            <v>0.09</v>
          </cell>
          <cell r="K6194">
            <v>573</v>
          </cell>
          <cell r="L6194">
            <v>8.9353612167300381E-2</v>
          </cell>
        </row>
        <row r="6195">
          <cell r="A6195" t="str">
            <v>6506043000</v>
          </cell>
          <cell r="B6195" t="str">
            <v>EMS NF OPTION</v>
          </cell>
          <cell r="C6195" t="str">
            <v>P18</v>
          </cell>
          <cell r="D6195" t="str">
            <v>EMS Parts</v>
          </cell>
          <cell r="E6195" t="str">
            <v>20</v>
          </cell>
          <cell r="F6195" t="str">
            <v>700</v>
          </cell>
          <cell r="G6195" t="str">
            <v xml:space="preserve">          11</v>
          </cell>
          <cell r="H6195" t="str">
            <v>EA</v>
          </cell>
          <cell r="I6195">
            <v>8.82</v>
          </cell>
          <cell r="J6195">
            <v>0.09</v>
          </cell>
          <cell r="K6195">
            <v>9.6138000000000012</v>
          </cell>
          <cell r="L6195">
            <v>9.0000000000000108E-2</v>
          </cell>
        </row>
        <row r="6196">
          <cell r="A6196" t="str">
            <v>6506044002</v>
          </cell>
          <cell r="B6196" t="str">
            <v>LONGER EQUIPMENT HOOK</v>
          </cell>
          <cell r="C6196" t="str">
            <v>P18</v>
          </cell>
          <cell r="D6196" t="str">
            <v>EMS Parts</v>
          </cell>
          <cell r="E6196" t="str">
            <v>20</v>
          </cell>
          <cell r="F6196" t="str">
            <v>700</v>
          </cell>
          <cell r="G6196" t="str">
            <v xml:space="preserve">          11</v>
          </cell>
          <cell r="H6196" t="str">
            <v>EA</v>
          </cell>
          <cell r="I6196">
            <v>24.68</v>
          </cell>
          <cell r="J6196">
            <v>0.09</v>
          </cell>
          <cell r="K6196">
            <v>27</v>
          </cell>
          <cell r="L6196">
            <v>9.4003241491085909E-2</v>
          </cell>
        </row>
        <row r="6197">
          <cell r="A6197" t="str">
            <v>6506044004</v>
          </cell>
          <cell r="B6197" t="str">
            <v>LONGER EQUIPMENT HOOK LABELED</v>
          </cell>
          <cell r="C6197" t="str">
            <v>P18</v>
          </cell>
          <cell r="D6197" t="str">
            <v>EMS Parts</v>
          </cell>
          <cell r="E6197" t="str">
            <v>20</v>
          </cell>
          <cell r="F6197" t="str">
            <v>700</v>
          </cell>
          <cell r="G6197" t="str">
            <v xml:space="preserve">          11</v>
          </cell>
          <cell r="H6197" t="str">
            <v>EA</v>
          </cell>
          <cell r="I6197">
            <v>29.11</v>
          </cell>
          <cell r="J6197">
            <v>0.09</v>
          </cell>
          <cell r="K6197">
            <v>32</v>
          </cell>
          <cell r="L6197">
            <v>9.9278598419787034E-2</v>
          </cell>
        </row>
        <row r="6198">
          <cell r="A6198" t="str">
            <v>6506101100</v>
          </cell>
          <cell r="B6198" t="str">
            <v>LABEL, POWER-PRO XT SPEC</v>
          </cell>
          <cell r="C6198" t="str">
            <v>P18</v>
          </cell>
          <cell r="D6198" t="str">
            <v>EMS Parts</v>
          </cell>
          <cell r="E6198" t="str">
            <v>20</v>
          </cell>
          <cell r="F6198" t="str">
            <v>700</v>
          </cell>
          <cell r="G6198" t="str">
            <v xml:space="preserve">          10</v>
          </cell>
          <cell r="H6198" t="str">
            <v>EA</v>
          </cell>
          <cell r="I6198">
            <v>15</v>
          </cell>
          <cell r="J6198">
            <v>0.09</v>
          </cell>
          <cell r="K6198">
            <v>16.350000000000001</v>
          </cell>
          <cell r="L6198">
            <v>9.0000000000000094E-2</v>
          </cell>
        </row>
        <row r="6199">
          <cell r="A6199" t="str">
            <v>6506101100</v>
          </cell>
          <cell r="B6199" t="str">
            <v>LABEL, POWER-PRO XT SPEC</v>
          </cell>
          <cell r="C6199" t="str">
            <v>P18</v>
          </cell>
          <cell r="D6199" t="str">
            <v>EMS Parts</v>
          </cell>
          <cell r="E6199" t="str">
            <v>20</v>
          </cell>
          <cell r="F6199" t="str">
            <v>700</v>
          </cell>
          <cell r="G6199" t="str">
            <v xml:space="preserve">          11</v>
          </cell>
          <cell r="H6199" t="str">
            <v>EA</v>
          </cell>
          <cell r="I6199">
            <v>12.63</v>
          </cell>
          <cell r="J6199">
            <v>0.09</v>
          </cell>
          <cell r="K6199">
            <v>13.766700000000002</v>
          </cell>
          <cell r="L6199">
            <v>9.000000000000008E-2</v>
          </cell>
        </row>
        <row r="6200">
          <cell r="A6200" t="str">
            <v>6506109005</v>
          </cell>
          <cell r="B6200" t="str">
            <v>PWR-PRO OP/MAINT MAN 6506 INTL</v>
          </cell>
          <cell r="C6200" t="str">
            <v>P18</v>
          </cell>
          <cell r="D6200" t="str">
            <v>EMS Parts</v>
          </cell>
          <cell r="E6200" t="str">
            <v>20</v>
          </cell>
          <cell r="F6200" t="str">
            <v>700</v>
          </cell>
          <cell r="G6200" t="str">
            <v xml:space="preserve">          10</v>
          </cell>
          <cell r="H6200" t="str">
            <v>EA</v>
          </cell>
          <cell r="I6200">
            <v>264</v>
          </cell>
          <cell r="J6200">
            <v>0.09</v>
          </cell>
          <cell r="K6200">
            <v>288</v>
          </cell>
          <cell r="L6200">
            <v>9.0909090909090912E-2</v>
          </cell>
        </row>
        <row r="6201">
          <cell r="A6201" t="str">
            <v>6506109005</v>
          </cell>
          <cell r="B6201" t="str">
            <v>PWR-PRO OP/MAINT MAN 6506 INTL</v>
          </cell>
          <cell r="C6201" t="str">
            <v>P18</v>
          </cell>
          <cell r="D6201" t="str">
            <v>EMS Parts</v>
          </cell>
          <cell r="E6201" t="str">
            <v>20</v>
          </cell>
          <cell r="F6201" t="str">
            <v>700</v>
          </cell>
          <cell r="G6201" t="str">
            <v xml:space="preserve">          11</v>
          </cell>
          <cell r="H6201" t="str">
            <v>EA</v>
          </cell>
          <cell r="I6201">
            <v>269.75</v>
          </cell>
          <cell r="J6201">
            <v>0.09</v>
          </cell>
          <cell r="K6201">
            <v>294</v>
          </cell>
          <cell r="L6201">
            <v>8.989805375347544E-2</v>
          </cell>
        </row>
        <row r="6202">
          <cell r="A6202" t="str">
            <v>6506127000</v>
          </cell>
          <cell r="B6202" t="str">
            <v>POWER LOAD COMPATIBLE OPTION</v>
          </cell>
          <cell r="C6202" t="str">
            <v>P18</v>
          </cell>
          <cell r="D6202" t="str">
            <v>EMS Parts</v>
          </cell>
          <cell r="E6202" t="str">
            <v>20</v>
          </cell>
          <cell r="F6202" t="str">
            <v>700</v>
          </cell>
          <cell r="G6202" t="str">
            <v xml:space="preserve">          11</v>
          </cell>
          <cell r="H6202" t="str">
            <v>EA</v>
          </cell>
          <cell r="I6202">
            <v>2108.1999999999998</v>
          </cell>
          <cell r="J6202">
            <v>0.09</v>
          </cell>
          <cell r="K6202">
            <v>2298</v>
          </cell>
          <cell r="L6202">
            <v>9.0029408974480696E-2</v>
          </cell>
        </row>
        <row r="6203">
          <cell r="A6203" t="str">
            <v>6506127000</v>
          </cell>
          <cell r="B6203" t="str">
            <v>POWER LOAD COMPATIBLE OPTION</v>
          </cell>
          <cell r="C6203" t="str">
            <v>P18</v>
          </cell>
          <cell r="D6203" t="str">
            <v>EMS Parts</v>
          </cell>
          <cell r="E6203" t="str">
            <v>20</v>
          </cell>
          <cell r="F6203" t="str">
            <v>700</v>
          </cell>
          <cell r="G6203" t="str">
            <v xml:space="preserve">          10</v>
          </cell>
          <cell r="H6203" t="str">
            <v>EA</v>
          </cell>
          <cell r="I6203">
            <v>1991</v>
          </cell>
          <cell r="J6203">
            <v>0.09</v>
          </cell>
          <cell r="K6203">
            <v>2170</v>
          </cell>
          <cell r="L6203">
            <v>8.9904570567553993E-2</v>
          </cell>
        </row>
        <row r="6204">
          <cell r="A6204" t="str">
            <v>6506170000</v>
          </cell>
          <cell r="B6204" t="str">
            <v>DEFIB PLATFORM OPTION</v>
          </cell>
          <cell r="C6204" t="str">
            <v>P18</v>
          </cell>
          <cell r="D6204" t="str">
            <v>EMS Parts</v>
          </cell>
          <cell r="E6204" t="str">
            <v>20</v>
          </cell>
          <cell r="F6204" t="str">
            <v>700</v>
          </cell>
          <cell r="G6204" t="str">
            <v xml:space="preserve">          10</v>
          </cell>
          <cell r="H6204" t="str">
            <v>EA</v>
          </cell>
          <cell r="I6204">
            <v>559</v>
          </cell>
          <cell r="J6204">
            <v>0.09</v>
          </cell>
          <cell r="K6204">
            <v>609</v>
          </cell>
          <cell r="L6204">
            <v>8.9445438282647588E-2</v>
          </cell>
        </row>
        <row r="6205">
          <cell r="A6205" t="str">
            <v>6506170000</v>
          </cell>
          <cell r="B6205" t="str">
            <v>DEFIB PLATFORM OPTION</v>
          </cell>
          <cell r="C6205" t="str">
            <v>P18</v>
          </cell>
          <cell r="D6205" t="str">
            <v>EMS Parts</v>
          </cell>
          <cell r="E6205" t="str">
            <v>20</v>
          </cell>
          <cell r="F6205" t="str">
            <v>700</v>
          </cell>
          <cell r="G6205" t="str">
            <v xml:space="preserve">          11</v>
          </cell>
          <cell r="H6205" t="str">
            <v>EA</v>
          </cell>
          <cell r="I6205">
            <v>559</v>
          </cell>
          <cell r="J6205">
            <v>0.09</v>
          </cell>
          <cell r="K6205">
            <v>609</v>
          </cell>
          <cell r="L6205">
            <v>8.9445438282647588E-2</v>
          </cell>
        </row>
        <row r="6206">
          <cell r="A6206" t="str">
            <v>6506201101</v>
          </cell>
          <cell r="B6206" t="str">
            <v>LABEL, FCC</v>
          </cell>
          <cell r="C6206" t="str">
            <v>P18</v>
          </cell>
          <cell r="D6206" t="str">
            <v>EMS Parts</v>
          </cell>
          <cell r="E6206" t="str">
            <v>20</v>
          </cell>
          <cell r="F6206" t="str">
            <v>700</v>
          </cell>
          <cell r="G6206" t="str">
            <v xml:space="preserve">          11</v>
          </cell>
          <cell r="H6206" t="str">
            <v>EA</v>
          </cell>
          <cell r="I6206">
            <v>9.41</v>
          </cell>
          <cell r="J6206">
            <v>0.09</v>
          </cell>
          <cell r="K6206">
            <v>10.256900000000002</v>
          </cell>
          <cell r="L6206">
            <v>9.0000000000000163E-2</v>
          </cell>
        </row>
        <row r="6207">
          <cell r="A6207" t="str">
            <v>6506201101</v>
          </cell>
          <cell r="B6207" t="str">
            <v>LABEL, FCC</v>
          </cell>
          <cell r="C6207" t="str">
            <v>P18</v>
          </cell>
          <cell r="D6207" t="str">
            <v>EMS Parts</v>
          </cell>
          <cell r="E6207" t="str">
            <v>20</v>
          </cell>
          <cell r="F6207" t="str">
            <v>700</v>
          </cell>
          <cell r="G6207" t="str">
            <v xml:space="preserve">          10</v>
          </cell>
          <cell r="H6207" t="str">
            <v>EA</v>
          </cell>
          <cell r="I6207">
            <v>10</v>
          </cell>
          <cell r="J6207">
            <v>0.09</v>
          </cell>
          <cell r="K6207">
            <v>10.9</v>
          </cell>
          <cell r="L6207">
            <v>9.0000000000000038E-2</v>
          </cell>
        </row>
        <row r="6208">
          <cell r="A6208" t="str">
            <v>6506209001</v>
          </cell>
          <cell r="B6208" t="str">
            <v>POWER PRO XT OPS MAN - 6506</v>
          </cell>
          <cell r="C6208" t="str">
            <v>P18</v>
          </cell>
          <cell r="D6208" t="str">
            <v>EMS Parts</v>
          </cell>
          <cell r="E6208" t="str">
            <v>20</v>
          </cell>
          <cell r="F6208" t="str">
            <v>700</v>
          </cell>
          <cell r="G6208" t="str">
            <v xml:space="preserve">          11</v>
          </cell>
          <cell r="H6208" t="str">
            <v>EA</v>
          </cell>
          <cell r="I6208">
            <v>25.97</v>
          </cell>
          <cell r="J6208">
            <v>0.09</v>
          </cell>
          <cell r="K6208">
            <v>28</v>
          </cell>
          <cell r="L6208">
            <v>7.8167115902965004E-2</v>
          </cell>
        </row>
        <row r="6209">
          <cell r="A6209" t="str">
            <v>6506209005</v>
          </cell>
          <cell r="B6209" t="str">
            <v>POWERPROXT OPS MAN, 6506, INTL</v>
          </cell>
          <cell r="C6209" t="str">
            <v>P18</v>
          </cell>
          <cell r="D6209" t="str">
            <v>EMS Parts</v>
          </cell>
          <cell r="E6209" t="str">
            <v>20</v>
          </cell>
          <cell r="F6209" t="str">
            <v>700</v>
          </cell>
          <cell r="G6209" t="str">
            <v xml:space="preserve">          11</v>
          </cell>
          <cell r="H6209" t="str">
            <v>EA</v>
          </cell>
          <cell r="I6209">
            <v>244.5</v>
          </cell>
          <cell r="J6209">
            <v>0.09</v>
          </cell>
          <cell r="K6209">
            <v>267</v>
          </cell>
          <cell r="L6209">
            <v>9.202453987730061E-2</v>
          </cell>
        </row>
        <row r="6210">
          <cell r="A6210" t="str">
            <v>6506600000</v>
          </cell>
          <cell r="B6210" t="str">
            <v>ONE PER UNIT MANUAL, ENG OPT</v>
          </cell>
          <cell r="C6210" t="str">
            <v>P18</v>
          </cell>
          <cell r="D6210" t="str">
            <v>EMS Parts</v>
          </cell>
          <cell r="E6210" t="str">
            <v>20</v>
          </cell>
          <cell r="F6210" t="str">
            <v>700</v>
          </cell>
          <cell r="G6210" t="str">
            <v xml:space="preserve">          11</v>
          </cell>
          <cell r="H6210" t="str">
            <v>EA</v>
          </cell>
          <cell r="I6210">
            <v>19.13</v>
          </cell>
          <cell r="J6210">
            <v>0.09</v>
          </cell>
          <cell r="K6210">
            <v>20.851700000000001</v>
          </cell>
          <cell r="L6210">
            <v>9.0000000000000108E-2</v>
          </cell>
        </row>
        <row r="6211">
          <cell r="A6211" t="str">
            <v>6506601000</v>
          </cell>
          <cell r="B6211" t="str">
            <v>DANISH OPTION</v>
          </cell>
          <cell r="C6211" t="str">
            <v>P18</v>
          </cell>
          <cell r="D6211" t="str">
            <v>EMS Parts</v>
          </cell>
          <cell r="E6211" t="str">
            <v>20</v>
          </cell>
          <cell r="F6211" t="str">
            <v>700</v>
          </cell>
          <cell r="G6211" t="str">
            <v xml:space="preserve">          11</v>
          </cell>
          <cell r="H6211" t="str">
            <v>EA</v>
          </cell>
          <cell r="I6211">
            <v>26.1</v>
          </cell>
          <cell r="J6211">
            <v>0.09</v>
          </cell>
          <cell r="K6211">
            <v>28</v>
          </cell>
          <cell r="L6211">
            <v>7.2796934865900331E-2</v>
          </cell>
        </row>
        <row r="6212">
          <cell r="A6212" t="str">
            <v>6506602000</v>
          </cell>
          <cell r="B6212" t="str">
            <v>DUTCH OPTION</v>
          </cell>
          <cell r="C6212" t="str">
            <v>P18</v>
          </cell>
          <cell r="D6212" t="str">
            <v>EMS Parts</v>
          </cell>
          <cell r="E6212" t="str">
            <v>20</v>
          </cell>
          <cell r="F6212" t="str">
            <v>700</v>
          </cell>
          <cell r="G6212" t="str">
            <v xml:space="preserve">          11</v>
          </cell>
          <cell r="H6212" t="str">
            <v>EA</v>
          </cell>
          <cell r="I6212">
            <v>8.3000000000000007</v>
          </cell>
          <cell r="J6212">
            <v>0.09</v>
          </cell>
          <cell r="K6212">
            <v>9.0470000000000006</v>
          </cell>
          <cell r="L6212">
            <v>8.9999999999999983E-2</v>
          </cell>
        </row>
        <row r="6213">
          <cell r="A6213" t="str">
            <v>6506603000</v>
          </cell>
          <cell r="B6213" t="str">
            <v>GERMAN OPTION</v>
          </cell>
          <cell r="C6213" t="str">
            <v>P18</v>
          </cell>
          <cell r="D6213" t="str">
            <v>EMS Parts</v>
          </cell>
          <cell r="E6213" t="str">
            <v>20</v>
          </cell>
          <cell r="F6213" t="str">
            <v>700</v>
          </cell>
          <cell r="G6213" t="str">
            <v xml:space="preserve">          11</v>
          </cell>
          <cell r="H6213" t="str">
            <v>EA</v>
          </cell>
          <cell r="I6213">
            <v>8.3000000000000007</v>
          </cell>
          <cell r="J6213">
            <v>0.09</v>
          </cell>
          <cell r="K6213">
            <v>9.0470000000000006</v>
          </cell>
          <cell r="L6213">
            <v>8.9999999999999983E-2</v>
          </cell>
        </row>
        <row r="6214">
          <cell r="A6214" t="str">
            <v>6506606000</v>
          </cell>
          <cell r="B6214" t="str">
            <v>FRENCH OPTION</v>
          </cell>
          <cell r="C6214" t="str">
            <v>P18</v>
          </cell>
          <cell r="D6214" t="str">
            <v>EMS Parts</v>
          </cell>
          <cell r="E6214" t="str">
            <v>20</v>
          </cell>
          <cell r="F6214" t="str">
            <v>700</v>
          </cell>
          <cell r="G6214" t="str">
            <v xml:space="preserve">          11</v>
          </cell>
          <cell r="H6214" t="str">
            <v>EA</v>
          </cell>
          <cell r="I6214">
            <v>13.89</v>
          </cell>
          <cell r="J6214">
            <v>0.09</v>
          </cell>
          <cell r="K6214">
            <v>15.140100000000002</v>
          </cell>
          <cell r="L6214">
            <v>9.0000000000000108E-2</v>
          </cell>
        </row>
        <row r="6215">
          <cell r="A6215" t="str">
            <v>6506607000</v>
          </cell>
          <cell r="B6215" t="str">
            <v>SWEDISH OPTION</v>
          </cell>
          <cell r="C6215" t="str">
            <v>P18</v>
          </cell>
          <cell r="D6215" t="str">
            <v>EMS Parts</v>
          </cell>
          <cell r="E6215" t="str">
            <v>20</v>
          </cell>
          <cell r="F6215" t="str">
            <v>700</v>
          </cell>
          <cell r="G6215" t="str">
            <v xml:space="preserve">          11</v>
          </cell>
          <cell r="H6215" t="str">
            <v>EA</v>
          </cell>
          <cell r="I6215">
            <v>29.23</v>
          </cell>
          <cell r="J6215">
            <v>0.09</v>
          </cell>
          <cell r="K6215">
            <v>32</v>
          </cell>
          <cell r="L6215">
            <v>9.4765651727677022E-2</v>
          </cell>
        </row>
        <row r="6216">
          <cell r="A6216" t="str">
            <v>6506609000</v>
          </cell>
          <cell r="B6216" t="str">
            <v>ITALIAN OPTION</v>
          </cell>
          <cell r="C6216" t="str">
            <v>P18</v>
          </cell>
          <cell r="D6216" t="str">
            <v>EMS Parts</v>
          </cell>
          <cell r="E6216" t="str">
            <v>20</v>
          </cell>
          <cell r="F6216" t="str">
            <v>700</v>
          </cell>
          <cell r="G6216" t="str">
            <v xml:space="preserve">          11</v>
          </cell>
          <cell r="H6216" t="str">
            <v>EA</v>
          </cell>
          <cell r="I6216">
            <v>13.89</v>
          </cell>
          <cell r="J6216">
            <v>0.09</v>
          </cell>
          <cell r="K6216">
            <v>15.140100000000002</v>
          </cell>
          <cell r="L6216">
            <v>9.0000000000000108E-2</v>
          </cell>
        </row>
        <row r="6217">
          <cell r="A6217" t="str">
            <v>6506610000</v>
          </cell>
          <cell r="B6217" t="str">
            <v>FINNISH OPTION</v>
          </cell>
          <cell r="C6217" t="str">
            <v>P18</v>
          </cell>
          <cell r="D6217" t="str">
            <v>EMS Parts</v>
          </cell>
          <cell r="E6217" t="str">
            <v>20</v>
          </cell>
          <cell r="F6217" t="str">
            <v>700</v>
          </cell>
          <cell r="G6217" t="str">
            <v xml:space="preserve">          11</v>
          </cell>
          <cell r="H6217" t="str">
            <v>EA</v>
          </cell>
          <cell r="I6217">
            <v>13.89</v>
          </cell>
          <cell r="J6217">
            <v>0.09</v>
          </cell>
          <cell r="K6217">
            <v>15.140100000000002</v>
          </cell>
          <cell r="L6217">
            <v>9.0000000000000108E-2</v>
          </cell>
        </row>
        <row r="6218">
          <cell r="A6218" t="str">
            <v>6506611000</v>
          </cell>
          <cell r="B6218" t="str">
            <v>SPANISH OPTION</v>
          </cell>
          <cell r="C6218" t="str">
            <v>P18</v>
          </cell>
          <cell r="D6218" t="str">
            <v>EMS Parts</v>
          </cell>
          <cell r="E6218" t="str">
            <v>20</v>
          </cell>
          <cell r="F6218" t="str">
            <v>700</v>
          </cell>
          <cell r="G6218" t="str">
            <v xml:space="preserve">          11</v>
          </cell>
          <cell r="H6218" t="str">
            <v>EA</v>
          </cell>
          <cell r="I6218">
            <v>29.23</v>
          </cell>
          <cell r="J6218">
            <v>0.09</v>
          </cell>
          <cell r="K6218">
            <v>32</v>
          </cell>
          <cell r="L6218">
            <v>9.4765651727677022E-2</v>
          </cell>
        </row>
        <row r="6219">
          <cell r="A6219" t="str">
            <v>6506612000</v>
          </cell>
          <cell r="B6219" t="str">
            <v>PORTUGUESE OPTION</v>
          </cell>
          <cell r="C6219" t="str">
            <v>P18</v>
          </cell>
          <cell r="D6219" t="str">
            <v>EMS Parts</v>
          </cell>
          <cell r="E6219" t="str">
            <v>20</v>
          </cell>
          <cell r="F6219" t="str">
            <v>700</v>
          </cell>
          <cell r="G6219" t="str">
            <v xml:space="preserve">          11</v>
          </cell>
          <cell r="H6219" t="str">
            <v>EA</v>
          </cell>
          <cell r="I6219">
            <v>13.89</v>
          </cell>
          <cell r="J6219">
            <v>0.09</v>
          </cell>
          <cell r="K6219">
            <v>15.140100000000002</v>
          </cell>
          <cell r="L6219">
            <v>9.0000000000000108E-2</v>
          </cell>
        </row>
        <row r="6220">
          <cell r="A6220" t="str">
            <v>6506613000</v>
          </cell>
          <cell r="B6220" t="str">
            <v>POLISH OPTION</v>
          </cell>
          <cell r="C6220" t="str">
            <v>P18</v>
          </cell>
          <cell r="D6220" t="str">
            <v>EMS Parts</v>
          </cell>
          <cell r="E6220" t="str">
            <v>20</v>
          </cell>
          <cell r="F6220" t="str">
            <v>700</v>
          </cell>
          <cell r="G6220" t="str">
            <v xml:space="preserve">          11</v>
          </cell>
          <cell r="H6220" t="str">
            <v>EA</v>
          </cell>
          <cell r="I6220">
            <v>13.89</v>
          </cell>
          <cell r="J6220">
            <v>0.09</v>
          </cell>
          <cell r="K6220">
            <v>15.140100000000002</v>
          </cell>
          <cell r="L6220">
            <v>9.0000000000000108E-2</v>
          </cell>
        </row>
        <row r="6221">
          <cell r="A6221" t="str">
            <v>6506614000</v>
          </cell>
          <cell r="B6221" t="str">
            <v>CZECH OPTION</v>
          </cell>
          <cell r="C6221" t="str">
            <v>P18</v>
          </cell>
          <cell r="D6221" t="str">
            <v>EMS Parts</v>
          </cell>
          <cell r="E6221" t="str">
            <v>20</v>
          </cell>
          <cell r="F6221" t="str">
            <v>700</v>
          </cell>
          <cell r="G6221" t="str">
            <v xml:space="preserve">          11</v>
          </cell>
          <cell r="H6221" t="str">
            <v>EA</v>
          </cell>
          <cell r="I6221">
            <v>86.96</v>
          </cell>
          <cell r="J6221">
            <v>0.09</v>
          </cell>
          <cell r="K6221">
            <v>95</v>
          </cell>
          <cell r="L6221">
            <v>9.2456301747930167E-2</v>
          </cell>
        </row>
        <row r="6222">
          <cell r="A6222" t="str">
            <v>6506615000</v>
          </cell>
          <cell r="B6222" t="str">
            <v>ONE PER UNIT MANUAL, INTL OPT</v>
          </cell>
          <cell r="C6222" t="str">
            <v>P18</v>
          </cell>
          <cell r="D6222" t="str">
            <v>EMS Parts</v>
          </cell>
          <cell r="E6222" t="str">
            <v>20</v>
          </cell>
          <cell r="F6222" t="str">
            <v>700</v>
          </cell>
          <cell r="G6222" t="str">
            <v xml:space="preserve">          11</v>
          </cell>
          <cell r="H6222" t="str">
            <v>EA</v>
          </cell>
          <cell r="I6222">
            <v>255.26</v>
          </cell>
          <cell r="J6222">
            <v>0.09</v>
          </cell>
          <cell r="K6222">
            <v>278</v>
          </cell>
          <cell r="L6222">
            <v>8.9085638172843415E-2</v>
          </cell>
        </row>
        <row r="6223">
          <cell r="A6223" t="str">
            <v>6506700001</v>
          </cell>
          <cell r="B6223" t="str">
            <v>6506 PWRLD COMPAT UPGRADE KIT</v>
          </cell>
          <cell r="C6223" t="str">
            <v>P18</v>
          </cell>
          <cell r="D6223" t="str">
            <v>EMS Parts</v>
          </cell>
          <cell r="E6223" t="str">
            <v>20</v>
          </cell>
          <cell r="F6223" t="str">
            <v>700</v>
          </cell>
          <cell r="G6223" t="str">
            <v xml:space="preserve">          10</v>
          </cell>
          <cell r="H6223" t="str">
            <v>EA</v>
          </cell>
          <cell r="I6223">
            <v>2051</v>
          </cell>
          <cell r="J6223">
            <v>0.09</v>
          </cell>
          <cell r="K6223">
            <v>2236</v>
          </cell>
          <cell r="L6223">
            <v>9.0199902486591904E-2</v>
          </cell>
        </row>
        <row r="6224">
          <cell r="A6224" t="str">
            <v>6506700001</v>
          </cell>
          <cell r="B6224" t="str">
            <v>6506 PWRLD COMPAT UPGRADE KIT</v>
          </cell>
          <cell r="C6224" t="str">
            <v>P18</v>
          </cell>
          <cell r="D6224" t="str">
            <v>EMS Parts</v>
          </cell>
          <cell r="E6224" t="str">
            <v>20</v>
          </cell>
          <cell r="F6224" t="str">
            <v>700</v>
          </cell>
          <cell r="G6224" t="str">
            <v xml:space="preserve">          11</v>
          </cell>
          <cell r="H6224" t="str">
            <v>EA</v>
          </cell>
          <cell r="I6224">
            <v>2108.1999999999998</v>
          </cell>
          <cell r="J6224">
            <v>0.09</v>
          </cell>
          <cell r="K6224">
            <v>2298</v>
          </cell>
          <cell r="L6224">
            <v>9.0029408974480696E-2</v>
          </cell>
        </row>
        <row r="6225">
          <cell r="A6225" t="str">
            <v>6506700002</v>
          </cell>
          <cell r="B6225" t="str">
            <v>6506/6516 PERF-LOAD UPGRD KIT</v>
          </cell>
          <cell r="C6225" t="str">
            <v>P18</v>
          </cell>
          <cell r="D6225" t="str">
            <v>EMS Parts</v>
          </cell>
          <cell r="E6225" t="str">
            <v>20</v>
          </cell>
          <cell r="F6225" t="str">
            <v>700</v>
          </cell>
          <cell r="G6225" t="str">
            <v xml:space="preserve">          10</v>
          </cell>
          <cell r="H6225" t="str">
            <v>EA</v>
          </cell>
          <cell r="I6225">
            <v>1920</v>
          </cell>
          <cell r="J6225">
            <v>0.09</v>
          </cell>
          <cell r="K6225">
            <v>2093</v>
          </cell>
          <cell r="L6225">
            <v>9.0104166666666666E-2</v>
          </cell>
        </row>
        <row r="6226">
          <cell r="A6226" t="str">
            <v>6506700002</v>
          </cell>
          <cell r="B6226" t="str">
            <v>6506/6516 PERF-LOAD UPGRD KIT</v>
          </cell>
          <cell r="C6226" t="str">
            <v>P18</v>
          </cell>
          <cell r="D6226" t="str">
            <v>EMS Parts</v>
          </cell>
          <cell r="E6226" t="str">
            <v>20</v>
          </cell>
          <cell r="F6226" t="str">
            <v>700</v>
          </cell>
          <cell r="G6226" t="str">
            <v xml:space="preserve">          11</v>
          </cell>
          <cell r="H6226" t="str">
            <v>EA</v>
          </cell>
          <cell r="I6226">
            <v>1917.25</v>
          </cell>
          <cell r="J6226">
            <v>0.09</v>
          </cell>
          <cell r="K6226">
            <v>2090</v>
          </cell>
          <cell r="L6226">
            <v>9.0103012126744028E-2</v>
          </cell>
        </row>
        <row r="6227">
          <cell r="A6227" t="str">
            <v>6506700003</v>
          </cell>
          <cell r="B6227" t="str">
            <v>CONTROL BOARD KIT</v>
          </cell>
          <cell r="C6227" t="str">
            <v>P18</v>
          </cell>
          <cell r="D6227" t="str">
            <v>EMS Parts</v>
          </cell>
          <cell r="E6227" t="str">
            <v>20</v>
          </cell>
          <cell r="F6227" t="str">
            <v>700</v>
          </cell>
          <cell r="G6227" t="str">
            <v xml:space="preserve">          10</v>
          </cell>
          <cell r="H6227" t="str">
            <v>EA</v>
          </cell>
          <cell r="I6227">
            <v>2448</v>
          </cell>
          <cell r="J6227">
            <v>0.09</v>
          </cell>
          <cell r="K6227">
            <v>2668</v>
          </cell>
          <cell r="L6227">
            <v>8.9869281045751634E-2</v>
          </cell>
        </row>
        <row r="6228">
          <cell r="A6228" t="str">
            <v>6506700003</v>
          </cell>
          <cell r="B6228" t="str">
            <v>CONTROL BOARD KIT</v>
          </cell>
          <cell r="C6228" t="str">
            <v>P18</v>
          </cell>
          <cell r="D6228" t="str">
            <v>EMS Parts</v>
          </cell>
          <cell r="E6228" t="str">
            <v>20</v>
          </cell>
          <cell r="F6228" t="str">
            <v>700</v>
          </cell>
          <cell r="G6228" t="str">
            <v xml:space="preserve">          11</v>
          </cell>
          <cell r="H6228" t="str">
            <v>EA</v>
          </cell>
          <cell r="I6228">
            <v>2520.61</v>
          </cell>
          <cell r="J6228">
            <v>0.09</v>
          </cell>
          <cell r="K6228">
            <v>2747</v>
          </cell>
          <cell r="L6228">
            <v>8.9815560519080642E-2</v>
          </cell>
        </row>
        <row r="6229">
          <cell r="A6229" t="str">
            <v>6506700004</v>
          </cell>
          <cell r="B6229" t="str">
            <v>KIT, XPS RETROFIT</v>
          </cell>
          <cell r="C6229" t="str">
            <v>B70</v>
          </cell>
          <cell r="D6229" t="str">
            <v>XPS</v>
          </cell>
          <cell r="E6229" t="str">
            <v>20</v>
          </cell>
          <cell r="F6229" t="str">
            <v>700</v>
          </cell>
          <cell r="G6229" t="str">
            <v xml:space="preserve">          11</v>
          </cell>
          <cell r="H6229" t="str">
            <v>EA</v>
          </cell>
          <cell r="I6229">
            <v>3194</v>
          </cell>
          <cell r="J6229">
            <v>0.09</v>
          </cell>
          <cell r="K6229">
            <v>3481</v>
          </cell>
          <cell r="L6229">
            <v>8.9855979962429555E-2</v>
          </cell>
        </row>
        <row r="6230">
          <cell r="A6230" t="str">
            <v>6506700005</v>
          </cell>
          <cell r="B6230" t="str">
            <v>KIT, PR RATCHET, XPS</v>
          </cell>
          <cell r="C6230" t="str">
            <v>P18</v>
          </cell>
          <cell r="D6230" t="str">
            <v>EMS Parts</v>
          </cell>
          <cell r="E6230" t="str">
            <v>20</v>
          </cell>
          <cell r="F6230" t="str">
            <v>700</v>
          </cell>
          <cell r="G6230" t="str">
            <v xml:space="preserve">          10</v>
          </cell>
          <cell r="H6230" t="str">
            <v>EA</v>
          </cell>
          <cell r="I6230">
            <v>373</v>
          </cell>
          <cell r="J6230">
            <v>0.09</v>
          </cell>
          <cell r="K6230">
            <v>407</v>
          </cell>
          <cell r="L6230">
            <v>9.1152815013404831E-2</v>
          </cell>
        </row>
        <row r="6231">
          <cell r="A6231" t="str">
            <v>6506700005</v>
          </cell>
          <cell r="B6231" t="str">
            <v>KIT, PR RATCHET, XPS</v>
          </cell>
          <cell r="C6231" t="str">
            <v>P18</v>
          </cell>
          <cell r="D6231" t="str">
            <v>EMS Parts</v>
          </cell>
          <cell r="E6231" t="str">
            <v>20</v>
          </cell>
          <cell r="F6231" t="str">
            <v>700</v>
          </cell>
          <cell r="G6231" t="str">
            <v xml:space="preserve">          11</v>
          </cell>
          <cell r="H6231" t="str">
            <v>EA</v>
          </cell>
          <cell r="I6231">
            <v>381.01</v>
          </cell>
          <cell r="J6231">
            <v>0.09</v>
          </cell>
          <cell r="K6231">
            <v>415</v>
          </cell>
          <cell r="L6231">
            <v>8.9210256948636546E-2</v>
          </cell>
        </row>
        <row r="6232">
          <cell r="A6232" t="str">
            <v>6506700006</v>
          </cell>
          <cell r="B6232" t="str">
            <v>KIT, PL RATCHET, XPS</v>
          </cell>
          <cell r="C6232" t="str">
            <v>P18</v>
          </cell>
          <cell r="D6232" t="str">
            <v>EMS Parts</v>
          </cell>
          <cell r="E6232" t="str">
            <v>20</v>
          </cell>
          <cell r="F6232" t="str">
            <v>700</v>
          </cell>
          <cell r="G6232" t="str">
            <v xml:space="preserve">          10</v>
          </cell>
          <cell r="H6232" t="str">
            <v>EA</v>
          </cell>
          <cell r="I6232">
            <v>375</v>
          </cell>
          <cell r="J6232">
            <v>0.09</v>
          </cell>
          <cell r="K6232">
            <v>409</v>
          </cell>
          <cell r="L6232">
            <v>9.0666666666666673E-2</v>
          </cell>
        </row>
        <row r="6233">
          <cell r="A6233" t="str">
            <v>6506700006</v>
          </cell>
          <cell r="B6233" t="str">
            <v>KIT, PL RATCHET, XPS</v>
          </cell>
          <cell r="C6233" t="str">
            <v>P18</v>
          </cell>
          <cell r="D6233" t="str">
            <v>EMS Parts</v>
          </cell>
          <cell r="E6233" t="str">
            <v>20</v>
          </cell>
          <cell r="F6233" t="str">
            <v>700</v>
          </cell>
          <cell r="G6233" t="str">
            <v xml:space="preserve">          11</v>
          </cell>
          <cell r="H6233" t="str">
            <v>EA</v>
          </cell>
          <cell r="I6233">
            <v>382.39</v>
          </cell>
          <cell r="J6233">
            <v>0.09</v>
          </cell>
          <cell r="K6233">
            <v>417</v>
          </cell>
          <cell r="L6233">
            <v>9.0509689060906437E-2</v>
          </cell>
        </row>
        <row r="6234">
          <cell r="A6234" t="str">
            <v>6506700007</v>
          </cell>
          <cell r="B6234" t="str">
            <v>6506 PWRLD COMP UPGRADE KIT</v>
          </cell>
          <cell r="C6234" t="str">
            <v>P18</v>
          </cell>
          <cell r="D6234" t="str">
            <v>EMS Parts</v>
          </cell>
          <cell r="E6234" t="str">
            <v>20</v>
          </cell>
          <cell r="F6234" t="str">
            <v>700</v>
          </cell>
          <cell r="G6234" t="str">
            <v xml:space="preserve">          11</v>
          </cell>
          <cell r="H6234" t="str">
            <v>EA</v>
          </cell>
          <cell r="I6234">
            <v>2108.1999999999998</v>
          </cell>
          <cell r="J6234">
            <v>0.09</v>
          </cell>
          <cell r="K6234">
            <v>2298</v>
          </cell>
          <cell r="L6234">
            <v>9.0029408974480696E-2</v>
          </cell>
        </row>
        <row r="6235">
          <cell r="A6235" t="str">
            <v>6506700007</v>
          </cell>
          <cell r="B6235" t="str">
            <v>6506 PWRLD COMP UPGRADE KIT</v>
          </cell>
          <cell r="C6235" t="str">
            <v>P18</v>
          </cell>
          <cell r="D6235" t="str">
            <v>EMS Parts</v>
          </cell>
          <cell r="E6235" t="str">
            <v>20</v>
          </cell>
          <cell r="F6235" t="str">
            <v>700</v>
          </cell>
          <cell r="G6235" t="str">
            <v xml:space="preserve">          10</v>
          </cell>
          <cell r="H6235" t="str">
            <v>EA</v>
          </cell>
          <cell r="I6235">
            <v>2111</v>
          </cell>
          <cell r="J6235">
            <v>0.09</v>
          </cell>
          <cell r="K6235">
            <v>2301</v>
          </cell>
          <cell r="L6235">
            <v>9.0004737091425868E-2</v>
          </cell>
        </row>
        <row r="6236">
          <cell r="A6236" t="str">
            <v>6506700009</v>
          </cell>
          <cell r="B6236" t="str">
            <v>FOWLER O2 BOTTLE HOLDER KIT</v>
          </cell>
          <cell r="C6236" t="str">
            <v>P18</v>
          </cell>
          <cell r="D6236" t="str">
            <v>EMS Parts</v>
          </cell>
          <cell r="E6236" t="str">
            <v>20</v>
          </cell>
          <cell r="F6236" t="str">
            <v>700</v>
          </cell>
          <cell r="G6236" t="str">
            <v xml:space="preserve">          10</v>
          </cell>
          <cell r="H6236" t="str">
            <v>EA</v>
          </cell>
          <cell r="I6236">
            <v>373</v>
          </cell>
          <cell r="J6236">
            <v>0.09</v>
          </cell>
          <cell r="K6236">
            <v>407</v>
          </cell>
          <cell r="L6236">
            <v>9.1152815013404831E-2</v>
          </cell>
        </row>
        <row r="6237">
          <cell r="A6237" t="str">
            <v>6506700009</v>
          </cell>
          <cell r="B6237" t="str">
            <v>FOWLER O2 BOTTLE HOLDER KIT</v>
          </cell>
          <cell r="C6237" t="str">
            <v>P18</v>
          </cell>
          <cell r="D6237" t="str">
            <v>EMS Parts</v>
          </cell>
          <cell r="E6237" t="str">
            <v>20</v>
          </cell>
          <cell r="F6237" t="str">
            <v>700</v>
          </cell>
          <cell r="G6237" t="str">
            <v xml:space="preserve">          11</v>
          </cell>
          <cell r="H6237" t="str">
            <v>EA</v>
          </cell>
          <cell r="I6237">
            <v>381.83</v>
          </cell>
          <cell r="J6237">
            <v>0.09</v>
          </cell>
          <cell r="K6237">
            <v>416</v>
          </cell>
          <cell r="L6237">
            <v>8.9490087211586355E-2</v>
          </cell>
        </row>
        <row r="6238">
          <cell r="A6238" t="str">
            <v>6506700010</v>
          </cell>
          <cell r="B6238" t="str">
            <v>AMBULANCE VICTORIA LABEL KIT</v>
          </cell>
          <cell r="C6238" t="str">
            <v>P18</v>
          </cell>
          <cell r="D6238" t="str">
            <v>EMS Parts</v>
          </cell>
          <cell r="E6238" t="str">
            <v>20</v>
          </cell>
          <cell r="F6238" t="str">
            <v>700</v>
          </cell>
          <cell r="G6238" t="str">
            <v xml:space="preserve">          11</v>
          </cell>
          <cell r="H6238" t="str">
            <v>EA</v>
          </cell>
          <cell r="I6238">
            <v>44.34</v>
          </cell>
          <cell r="J6238">
            <v>0.09</v>
          </cell>
          <cell r="K6238">
            <v>48</v>
          </cell>
          <cell r="L6238">
            <v>8.2543978349120348E-2</v>
          </cell>
        </row>
        <row r="6239">
          <cell r="A6239" t="str">
            <v>6506700011</v>
          </cell>
          <cell r="B6239" t="str">
            <v>GATCH FOR X-RESTRAINT KIT</v>
          </cell>
          <cell r="C6239" t="str">
            <v>P18</v>
          </cell>
          <cell r="D6239" t="str">
            <v>EMS Parts</v>
          </cell>
          <cell r="E6239" t="str">
            <v>20</v>
          </cell>
          <cell r="F6239" t="str">
            <v>700</v>
          </cell>
          <cell r="G6239" t="str">
            <v xml:space="preserve">          10</v>
          </cell>
          <cell r="H6239" t="str">
            <v>EA</v>
          </cell>
          <cell r="I6239">
            <v>1222</v>
          </cell>
          <cell r="J6239">
            <v>0.09</v>
          </cell>
          <cell r="K6239">
            <v>1332</v>
          </cell>
          <cell r="L6239">
            <v>9.0016366612111293E-2</v>
          </cell>
        </row>
        <row r="6240">
          <cell r="A6240" t="str">
            <v>6506700011</v>
          </cell>
          <cell r="B6240" t="str">
            <v>GATCH FOR X-RESTRAINT KIT</v>
          </cell>
          <cell r="C6240" t="str">
            <v>P18</v>
          </cell>
          <cell r="D6240" t="str">
            <v>EMS Parts</v>
          </cell>
          <cell r="E6240" t="str">
            <v>20</v>
          </cell>
          <cell r="F6240" t="str">
            <v>700</v>
          </cell>
          <cell r="G6240" t="str">
            <v xml:space="preserve">          11</v>
          </cell>
          <cell r="H6240" t="str">
            <v>EA</v>
          </cell>
          <cell r="I6240">
            <v>1219.33</v>
          </cell>
          <cell r="J6240">
            <v>0.09</v>
          </cell>
          <cell r="K6240">
            <v>1329</v>
          </cell>
          <cell r="L6240">
            <v>8.9942837459916575E-2</v>
          </cell>
        </row>
        <row r="6241">
          <cell r="A6241" t="str">
            <v>6506700012</v>
          </cell>
          <cell r="B6241" t="str">
            <v>X-RESTRAINTS FOR TREND KIT</v>
          </cell>
          <cell r="C6241" t="str">
            <v>P18</v>
          </cell>
          <cell r="D6241" t="str">
            <v>EMS Parts</v>
          </cell>
          <cell r="E6241" t="str">
            <v>20</v>
          </cell>
          <cell r="F6241" t="str">
            <v>700</v>
          </cell>
          <cell r="G6241" t="str">
            <v xml:space="preserve">          11</v>
          </cell>
          <cell r="H6241" t="str">
            <v>EA</v>
          </cell>
          <cell r="I6241">
            <v>342.07</v>
          </cell>
          <cell r="J6241">
            <v>0.09</v>
          </cell>
          <cell r="K6241">
            <v>373</v>
          </cell>
          <cell r="L6241">
            <v>9.042008945537465E-2</v>
          </cell>
        </row>
        <row r="6242">
          <cell r="A6242" t="str">
            <v>6506700012</v>
          </cell>
          <cell r="B6242" t="str">
            <v>X-RESTRAINTS FOR TREND KIT</v>
          </cell>
          <cell r="C6242" t="str">
            <v>P18</v>
          </cell>
          <cell r="D6242" t="str">
            <v>EMS Parts</v>
          </cell>
          <cell r="E6242" t="str">
            <v>20</v>
          </cell>
          <cell r="F6242" t="str">
            <v>700</v>
          </cell>
          <cell r="G6242" t="str">
            <v xml:space="preserve">          10</v>
          </cell>
          <cell r="H6242" t="str">
            <v>EA</v>
          </cell>
          <cell r="I6242">
            <v>343</v>
          </cell>
          <cell r="J6242">
            <v>0.09</v>
          </cell>
          <cell r="K6242">
            <v>374</v>
          </cell>
          <cell r="L6242">
            <v>9.0379008746355682E-2</v>
          </cell>
        </row>
        <row r="6243">
          <cell r="A6243" t="str">
            <v>6506700013</v>
          </cell>
          <cell r="B6243" t="str">
            <v>LONGER EQUIPMENT HOOK KIT</v>
          </cell>
          <cell r="C6243" t="str">
            <v>P18</v>
          </cell>
          <cell r="D6243" t="str">
            <v>EMS Parts</v>
          </cell>
          <cell r="E6243" t="str">
            <v>20</v>
          </cell>
          <cell r="F6243" t="str">
            <v>700</v>
          </cell>
          <cell r="G6243" t="str">
            <v xml:space="preserve">          11</v>
          </cell>
          <cell r="H6243" t="str">
            <v>EA</v>
          </cell>
          <cell r="I6243">
            <v>69.55</v>
          </cell>
          <cell r="J6243">
            <v>0.09</v>
          </cell>
          <cell r="K6243">
            <v>76</v>
          </cell>
          <cell r="L6243">
            <v>9.2739036664270358E-2</v>
          </cell>
        </row>
        <row r="6244">
          <cell r="A6244" t="str">
            <v>6506700013</v>
          </cell>
          <cell r="B6244" t="str">
            <v>LONGER EQUIPMENT HOOK KIT</v>
          </cell>
          <cell r="C6244" t="str">
            <v>P18</v>
          </cell>
          <cell r="D6244" t="str">
            <v>EMS Parts</v>
          </cell>
          <cell r="E6244" t="str">
            <v>20</v>
          </cell>
          <cell r="F6244" t="str">
            <v>700</v>
          </cell>
          <cell r="G6244" t="str">
            <v xml:space="preserve">          10</v>
          </cell>
          <cell r="H6244" t="str">
            <v>EA</v>
          </cell>
          <cell r="I6244">
            <v>70</v>
          </cell>
          <cell r="J6244">
            <v>0.09</v>
          </cell>
          <cell r="K6244">
            <v>76</v>
          </cell>
          <cell r="L6244">
            <v>8.5714285714285715E-2</v>
          </cell>
        </row>
        <row r="6245">
          <cell r="A6245" t="str">
            <v>6506700014</v>
          </cell>
          <cell r="B6245" t="str">
            <v>6506 PWR/PERF-LOAD UPGRD KIT</v>
          </cell>
          <cell r="C6245" t="str">
            <v>P18</v>
          </cell>
          <cell r="D6245" t="str">
            <v>EMS Parts</v>
          </cell>
          <cell r="E6245" t="str">
            <v>20</v>
          </cell>
          <cell r="F6245" t="str">
            <v>700</v>
          </cell>
          <cell r="G6245" t="str">
            <v xml:space="preserve">          10</v>
          </cell>
          <cell r="H6245" t="str">
            <v>EA</v>
          </cell>
          <cell r="I6245">
            <v>2540</v>
          </cell>
          <cell r="J6245">
            <v>0.09</v>
          </cell>
          <cell r="K6245">
            <v>2769</v>
          </cell>
          <cell r="L6245">
            <v>9.0157480314960625E-2</v>
          </cell>
        </row>
        <row r="6246">
          <cell r="A6246" t="str">
            <v>6506700014</v>
          </cell>
          <cell r="B6246" t="str">
            <v>6506 PWR/PERF-LOAD UPGRD KIT</v>
          </cell>
          <cell r="C6246" t="str">
            <v>P18</v>
          </cell>
          <cell r="D6246" t="str">
            <v>EMS Parts</v>
          </cell>
          <cell r="E6246" t="str">
            <v>20</v>
          </cell>
          <cell r="F6246" t="str">
            <v>700</v>
          </cell>
          <cell r="G6246" t="str">
            <v xml:space="preserve">          11</v>
          </cell>
          <cell r="H6246" t="str">
            <v>EA</v>
          </cell>
          <cell r="I6246">
            <v>2537.46</v>
          </cell>
          <cell r="J6246">
            <v>0.09</v>
          </cell>
          <cell r="K6246">
            <v>2766</v>
          </cell>
          <cell r="L6246">
            <v>9.0066444397153042E-2</v>
          </cell>
        </row>
        <row r="6247">
          <cell r="A6247" t="str">
            <v>6506700015</v>
          </cell>
          <cell r="B6247" t="str">
            <v>NSW KIT AFTERMARKET</v>
          </cell>
          <cell r="C6247" t="str">
            <v>P18</v>
          </cell>
          <cell r="D6247" t="str">
            <v>EMS Parts</v>
          </cell>
          <cell r="E6247" t="str">
            <v>20</v>
          </cell>
          <cell r="F6247" t="str">
            <v>700</v>
          </cell>
          <cell r="G6247" t="str">
            <v xml:space="preserve">          11</v>
          </cell>
          <cell r="H6247" t="str">
            <v>EA</v>
          </cell>
          <cell r="I6247">
            <v>415.76</v>
          </cell>
          <cell r="J6247">
            <v>0.09</v>
          </cell>
          <cell r="K6247">
            <v>453</v>
          </cell>
          <cell r="L6247">
            <v>8.957090629209162E-2</v>
          </cell>
        </row>
        <row r="6248">
          <cell r="A6248" t="str">
            <v>6506700016</v>
          </cell>
          <cell r="B6248" t="str">
            <v>OMAN OPTION POWER PRO KIT</v>
          </cell>
          <cell r="C6248" t="str">
            <v>P18</v>
          </cell>
          <cell r="D6248" t="str">
            <v>EMS Parts</v>
          </cell>
          <cell r="E6248" t="str">
            <v>20</v>
          </cell>
          <cell r="F6248" t="str">
            <v>700</v>
          </cell>
          <cell r="G6248" t="str">
            <v xml:space="preserve">          11</v>
          </cell>
          <cell r="H6248" t="str">
            <v>EA</v>
          </cell>
          <cell r="I6248">
            <v>24.72</v>
          </cell>
          <cell r="J6248">
            <v>0.09</v>
          </cell>
          <cell r="K6248">
            <v>27</v>
          </cell>
          <cell r="L6248">
            <v>9.223300970873792E-2</v>
          </cell>
        </row>
        <row r="6249">
          <cell r="A6249" t="str">
            <v>6506700017</v>
          </cell>
          <cell r="B6249" t="str">
            <v>FOOT END O2 BOTTLE HOLDER KIT</v>
          </cell>
          <cell r="C6249" t="str">
            <v>P18</v>
          </cell>
          <cell r="D6249" t="str">
            <v>EMS Parts</v>
          </cell>
          <cell r="E6249" t="str">
            <v>20</v>
          </cell>
          <cell r="F6249" t="str">
            <v>700</v>
          </cell>
          <cell r="G6249" t="str">
            <v xml:space="preserve">          10</v>
          </cell>
          <cell r="H6249" t="str">
            <v>EA</v>
          </cell>
          <cell r="I6249">
            <v>129</v>
          </cell>
          <cell r="J6249">
            <v>0.09</v>
          </cell>
          <cell r="K6249">
            <v>141</v>
          </cell>
          <cell r="L6249">
            <v>9.3023255813953487E-2</v>
          </cell>
        </row>
        <row r="6250">
          <cell r="A6250" t="str">
            <v>6506700017</v>
          </cell>
          <cell r="B6250" t="str">
            <v>FOOT END O2 BOTTLE HOLDER KIT</v>
          </cell>
          <cell r="C6250" t="str">
            <v>P18</v>
          </cell>
          <cell r="D6250" t="str">
            <v>EMS Parts</v>
          </cell>
          <cell r="E6250" t="str">
            <v>20</v>
          </cell>
          <cell r="F6250" t="str">
            <v>700</v>
          </cell>
          <cell r="G6250" t="str">
            <v xml:space="preserve">          11</v>
          </cell>
          <cell r="H6250" t="str">
            <v>EA</v>
          </cell>
          <cell r="I6250">
            <v>238.93</v>
          </cell>
          <cell r="J6250">
            <v>0.09</v>
          </cell>
          <cell r="K6250">
            <v>260</v>
          </cell>
          <cell r="L6250">
            <v>8.8184824007031315E-2</v>
          </cell>
        </row>
        <row r="6251">
          <cell r="A6251" t="str">
            <v>6506700018</v>
          </cell>
          <cell r="B6251" t="str">
            <v>CNTLR BRD-BLOCK TERM REP KIT</v>
          </cell>
          <cell r="C6251" t="str">
            <v>P18</v>
          </cell>
          <cell r="D6251" t="str">
            <v>EMS Parts</v>
          </cell>
          <cell r="E6251" t="str">
            <v>20</v>
          </cell>
          <cell r="F6251" t="str">
            <v>700</v>
          </cell>
          <cell r="G6251" t="str">
            <v xml:space="preserve">          10</v>
          </cell>
          <cell r="H6251" t="str">
            <v>EA</v>
          </cell>
          <cell r="I6251">
            <v>1985</v>
          </cell>
          <cell r="J6251">
            <v>0.09</v>
          </cell>
          <cell r="K6251">
            <v>2164</v>
          </cell>
          <cell r="L6251">
            <v>9.0176322418136015E-2</v>
          </cell>
        </row>
        <row r="6252">
          <cell r="A6252" t="str">
            <v>6506700018</v>
          </cell>
          <cell r="B6252" t="str">
            <v>CNTLR BRD-BLOCK TERM REP KIT</v>
          </cell>
          <cell r="C6252" t="str">
            <v>P18</v>
          </cell>
          <cell r="D6252" t="str">
            <v>EMS Parts</v>
          </cell>
          <cell r="E6252" t="str">
            <v>20</v>
          </cell>
          <cell r="F6252" t="str">
            <v>700</v>
          </cell>
          <cell r="G6252" t="str">
            <v xml:space="preserve">          11</v>
          </cell>
          <cell r="H6252" t="str">
            <v>EA</v>
          </cell>
          <cell r="I6252">
            <v>1984.76</v>
          </cell>
          <cell r="J6252">
            <v>0.09</v>
          </cell>
          <cell r="K6252">
            <v>2163</v>
          </cell>
          <cell r="L6252">
            <v>8.9804308833309823E-2</v>
          </cell>
        </row>
        <row r="6253">
          <cell r="A6253" t="str">
            <v>6506700019</v>
          </cell>
          <cell r="B6253" t="str">
            <v>6506 PERF-LD UPGRD PWR-LD KIT</v>
          </cell>
          <cell r="C6253" t="str">
            <v>P18</v>
          </cell>
          <cell r="D6253" t="str">
            <v>EMS Parts</v>
          </cell>
          <cell r="E6253" t="str">
            <v>20</v>
          </cell>
          <cell r="F6253" t="str">
            <v>700</v>
          </cell>
          <cell r="G6253" t="str">
            <v xml:space="preserve">          11</v>
          </cell>
          <cell r="H6253" t="str">
            <v>EA</v>
          </cell>
          <cell r="I6253">
            <v>686.16</v>
          </cell>
          <cell r="J6253">
            <v>0.09</v>
          </cell>
          <cell r="K6253">
            <v>748</v>
          </cell>
          <cell r="L6253">
            <v>9.0124752244374537E-2</v>
          </cell>
        </row>
        <row r="6254">
          <cell r="A6254" t="str">
            <v>6506700019</v>
          </cell>
          <cell r="B6254" t="str">
            <v>6506 PERF-LD UPGRD PWR-LD KIT</v>
          </cell>
          <cell r="C6254" t="str">
            <v>P18</v>
          </cell>
          <cell r="D6254" t="str">
            <v>EMS Parts</v>
          </cell>
          <cell r="E6254" t="str">
            <v>20</v>
          </cell>
          <cell r="F6254" t="str">
            <v>700</v>
          </cell>
          <cell r="G6254" t="str">
            <v xml:space="preserve">          10</v>
          </cell>
          <cell r="H6254" t="str">
            <v>EA</v>
          </cell>
          <cell r="I6254">
            <v>688</v>
          </cell>
          <cell r="J6254">
            <v>0.09</v>
          </cell>
          <cell r="K6254">
            <v>750</v>
          </cell>
          <cell r="L6254">
            <v>9.0116279069767435E-2</v>
          </cell>
        </row>
        <row r="6255">
          <cell r="A6255" t="str">
            <v>6506700021</v>
          </cell>
          <cell r="B6255" t="str">
            <v>NF MARK KIT</v>
          </cell>
          <cell r="C6255" t="str">
            <v>P18</v>
          </cell>
          <cell r="D6255" t="str">
            <v>EMS Parts</v>
          </cell>
          <cell r="E6255" t="str">
            <v>20</v>
          </cell>
          <cell r="F6255" t="str">
            <v>700</v>
          </cell>
          <cell r="G6255" t="str">
            <v xml:space="preserve">          11</v>
          </cell>
          <cell r="H6255" t="str">
            <v>EA</v>
          </cell>
          <cell r="I6255">
            <v>8.82</v>
          </cell>
          <cell r="J6255">
            <v>0.09</v>
          </cell>
          <cell r="K6255">
            <v>9.6138000000000012</v>
          </cell>
          <cell r="L6255">
            <v>9.0000000000000108E-2</v>
          </cell>
        </row>
        <row r="6256">
          <cell r="A6256" t="str">
            <v>6506700022</v>
          </cell>
          <cell r="B6256" t="str">
            <v>SAAS GREY MATTRESS KIT</v>
          </cell>
          <cell r="C6256" t="str">
            <v>P18</v>
          </cell>
          <cell r="D6256" t="str">
            <v>EMS Parts</v>
          </cell>
          <cell r="E6256" t="str">
            <v>20</v>
          </cell>
          <cell r="F6256" t="str">
            <v>700</v>
          </cell>
          <cell r="G6256" t="str">
            <v xml:space="preserve">          11</v>
          </cell>
          <cell r="H6256" t="str">
            <v>EA</v>
          </cell>
          <cell r="I6256">
            <v>661.68</v>
          </cell>
          <cell r="J6256">
            <v>0.09</v>
          </cell>
          <cell r="K6256">
            <v>721</v>
          </cell>
          <cell r="L6256">
            <v>8.9650586386168629E-2</v>
          </cell>
        </row>
        <row r="6257">
          <cell r="A6257" t="str">
            <v>6506700047</v>
          </cell>
          <cell r="B6257" t="str">
            <v>6500 BASE REPLACEMENT KIT</v>
          </cell>
          <cell r="C6257" t="str">
            <v>P18</v>
          </cell>
          <cell r="D6257" t="str">
            <v>EMS Parts</v>
          </cell>
          <cell r="E6257" t="str">
            <v>20</v>
          </cell>
          <cell r="F6257" t="str">
            <v>700</v>
          </cell>
          <cell r="G6257" t="str">
            <v xml:space="preserve">          11</v>
          </cell>
          <cell r="H6257" t="str">
            <v>EA</v>
          </cell>
          <cell r="I6257">
            <v>4132.1000000000004</v>
          </cell>
          <cell r="J6257">
            <v>0.09</v>
          </cell>
          <cell r="K6257">
            <v>4504</v>
          </cell>
          <cell r="L6257">
            <v>9.0002662084654197E-2</v>
          </cell>
        </row>
        <row r="6258">
          <cell r="A6258" t="str">
            <v>6506700047</v>
          </cell>
          <cell r="B6258" t="str">
            <v>6500 BASE REPLACEMENT KIT</v>
          </cell>
          <cell r="C6258" t="str">
            <v>P18</v>
          </cell>
          <cell r="D6258" t="str">
            <v>EMS Parts</v>
          </cell>
          <cell r="E6258" t="str">
            <v>20</v>
          </cell>
          <cell r="F6258" t="str">
            <v>700</v>
          </cell>
          <cell r="G6258" t="str">
            <v xml:space="preserve">          10</v>
          </cell>
          <cell r="H6258" t="str">
            <v>EA</v>
          </cell>
          <cell r="I6258">
            <v>4015</v>
          </cell>
          <cell r="J6258">
            <v>0.09</v>
          </cell>
          <cell r="K6258">
            <v>4376</v>
          </cell>
          <cell r="L6258">
            <v>8.9912826899128273E-2</v>
          </cell>
        </row>
        <row r="6259">
          <cell r="A6259" t="str">
            <v>6507009001</v>
          </cell>
          <cell r="B6259" t="str">
            <v>HYDROGEN XT OPERATIONS MANUAL</v>
          </cell>
          <cell r="C6259" t="str">
            <v>P15</v>
          </cell>
          <cell r="D6259" t="e">
            <v>#N/A</v>
          </cell>
          <cell r="E6259" t="str">
            <v>16</v>
          </cell>
          <cell r="F6259" t="str">
            <v>700</v>
          </cell>
          <cell r="G6259" t="str">
            <v xml:space="preserve">          11</v>
          </cell>
          <cell r="H6259" t="str">
            <v>EA</v>
          </cell>
          <cell r="I6259">
            <v>43.4</v>
          </cell>
          <cell r="J6259">
            <v>0.09</v>
          </cell>
          <cell r="K6259">
            <v>47</v>
          </cell>
          <cell r="L6259">
            <v>8.2949308755760398E-2</v>
          </cell>
        </row>
        <row r="6260">
          <cell r="A6260" t="str">
            <v>6507009005</v>
          </cell>
          <cell r="B6260" t="str">
            <v>Power-PRO 2 Intl Manual</v>
          </cell>
          <cell r="C6260" t="str">
            <v>P15</v>
          </cell>
          <cell r="D6260" t="e">
            <v>#N/A</v>
          </cell>
          <cell r="E6260" t="str">
            <v>16</v>
          </cell>
          <cell r="F6260" t="str">
            <v>700</v>
          </cell>
          <cell r="G6260" t="str">
            <v xml:space="preserve">          11</v>
          </cell>
          <cell r="H6260" t="str">
            <v>EA</v>
          </cell>
          <cell r="I6260">
            <v>571.53</v>
          </cell>
          <cell r="J6260">
            <v>0.09</v>
          </cell>
          <cell r="K6260">
            <v>623</v>
          </cell>
          <cell r="L6260">
            <v>9.0056514968593127E-2</v>
          </cell>
        </row>
        <row r="6261">
          <cell r="A6261" t="str">
            <v>6510001025</v>
          </cell>
          <cell r="B6261" t="str">
            <v>ASSEMBLY, FE PUSH BRACKET</v>
          </cell>
          <cell r="C6261" t="str">
            <v>P18</v>
          </cell>
          <cell r="D6261" t="str">
            <v>EMS Parts</v>
          </cell>
          <cell r="E6261" t="str">
            <v>20</v>
          </cell>
          <cell r="F6261" t="str">
            <v>700</v>
          </cell>
          <cell r="G6261" t="str">
            <v xml:space="preserve">          11</v>
          </cell>
          <cell r="H6261" t="str">
            <v>EA</v>
          </cell>
          <cell r="I6261">
            <v>524.54</v>
          </cell>
          <cell r="J6261">
            <v>0.09</v>
          </cell>
          <cell r="K6261">
            <v>572</v>
          </cell>
          <cell r="L6261">
            <v>9.0479277080870932E-2</v>
          </cell>
        </row>
        <row r="6262">
          <cell r="A6262" t="str">
            <v>6510001050</v>
          </cell>
          <cell r="B6262" t="str">
            <v>WELDMENT, LITTER, MAIN</v>
          </cell>
          <cell r="C6262" t="str">
            <v>P18</v>
          </cell>
          <cell r="D6262" t="str">
            <v>EMS Parts</v>
          </cell>
          <cell r="E6262" t="str">
            <v>20</v>
          </cell>
          <cell r="F6262" t="str">
            <v>700</v>
          </cell>
          <cell r="G6262" t="str">
            <v xml:space="preserve">          11</v>
          </cell>
          <cell r="H6262" t="str">
            <v>EA</v>
          </cell>
          <cell r="I6262">
            <v>572.1</v>
          </cell>
          <cell r="J6262">
            <v>0.09</v>
          </cell>
          <cell r="K6262">
            <v>624</v>
          </cell>
          <cell r="L6262">
            <v>9.0718405873099067E-2</v>
          </cell>
        </row>
        <row r="6263">
          <cell r="A6263" t="str">
            <v>6510001050</v>
          </cell>
          <cell r="B6263" t="str">
            <v>WELDMENT, LITTER, MAIN</v>
          </cell>
          <cell r="C6263" t="str">
            <v>P18</v>
          </cell>
          <cell r="D6263" t="str">
            <v>EMS Parts</v>
          </cell>
          <cell r="E6263" t="str">
            <v>20</v>
          </cell>
          <cell r="F6263" t="str">
            <v>700</v>
          </cell>
          <cell r="G6263" t="str">
            <v xml:space="preserve">          10</v>
          </cell>
          <cell r="H6263" t="str">
            <v>EA</v>
          </cell>
          <cell r="I6263">
            <v>537</v>
          </cell>
          <cell r="J6263">
            <v>0.09</v>
          </cell>
          <cell r="K6263">
            <v>585</v>
          </cell>
          <cell r="L6263">
            <v>8.9385474860335198E-2</v>
          </cell>
        </row>
        <row r="6264">
          <cell r="A6264" t="str">
            <v>6510001051</v>
          </cell>
          <cell r="B6264" t="str">
            <v>WELDMENT, EXTENSION</v>
          </cell>
          <cell r="C6264" t="str">
            <v>P18</v>
          </cell>
          <cell r="D6264" t="str">
            <v>EMS Parts</v>
          </cell>
          <cell r="E6264" t="str">
            <v>20</v>
          </cell>
          <cell r="F6264" t="str">
            <v>700</v>
          </cell>
          <cell r="G6264" t="str">
            <v xml:space="preserve">          11</v>
          </cell>
          <cell r="H6264" t="str">
            <v>EA</v>
          </cell>
          <cell r="I6264">
            <v>236.79</v>
          </cell>
          <cell r="J6264">
            <v>0.09</v>
          </cell>
          <cell r="K6264">
            <v>258</v>
          </cell>
          <cell r="L6264">
            <v>8.9573039402001814E-2</v>
          </cell>
        </row>
        <row r="6265">
          <cell r="A6265" t="str">
            <v>6510001051</v>
          </cell>
          <cell r="B6265" t="str">
            <v>WELDMENT, EXTENSION</v>
          </cell>
          <cell r="C6265" t="str">
            <v>P18</v>
          </cell>
          <cell r="D6265" t="str">
            <v>EMS Parts</v>
          </cell>
          <cell r="E6265" t="str">
            <v>20</v>
          </cell>
          <cell r="F6265" t="str">
            <v>700</v>
          </cell>
          <cell r="G6265" t="str">
            <v xml:space="preserve">          10</v>
          </cell>
          <cell r="H6265" t="str">
            <v>EA</v>
          </cell>
          <cell r="I6265">
            <v>224</v>
          </cell>
          <cell r="J6265">
            <v>0.09</v>
          </cell>
          <cell r="K6265">
            <v>244</v>
          </cell>
          <cell r="L6265">
            <v>8.9285714285714288E-2</v>
          </cell>
        </row>
        <row r="6266">
          <cell r="A6266" t="str">
            <v>6510001053</v>
          </cell>
          <cell r="B6266" t="str">
            <v>WELDMENT, HE, SOCKET</v>
          </cell>
          <cell r="C6266" t="str">
            <v>P18</v>
          </cell>
          <cell r="D6266" t="str">
            <v>EMS Parts</v>
          </cell>
          <cell r="E6266" t="str">
            <v>20</v>
          </cell>
          <cell r="F6266" t="str">
            <v>700</v>
          </cell>
          <cell r="G6266" t="str">
            <v xml:space="preserve">          10</v>
          </cell>
          <cell r="H6266" t="str">
            <v>EA</v>
          </cell>
          <cell r="I6266">
            <v>431</v>
          </cell>
          <cell r="J6266">
            <v>0.09</v>
          </cell>
          <cell r="K6266">
            <v>470</v>
          </cell>
          <cell r="L6266">
            <v>9.0487238979118326E-2</v>
          </cell>
        </row>
        <row r="6267">
          <cell r="A6267" t="str">
            <v>6510001053</v>
          </cell>
          <cell r="B6267" t="str">
            <v>WELDMENT, HE, SOCKET</v>
          </cell>
          <cell r="C6267" t="str">
            <v>P18</v>
          </cell>
          <cell r="D6267" t="str">
            <v>EMS Parts</v>
          </cell>
          <cell r="E6267" t="str">
            <v>20</v>
          </cell>
          <cell r="F6267" t="str">
            <v>700</v>
          </cell>
          <cell r="G6267" t="str">
            <v xml:space="preserve">          11</v>
          </cell>
          <cell r="H6267" t="str">
            <v>EA</v>
          </cell>
          <cell r="I6267">
            <v>459</v>
          </cell>
          <cell r="J6267">
            <v>0.09</v>
          </cell>
          <cell r="K6267">
            <v>500</v>
          </cell>
          <cell r="L6267">
            <v>8.9324618736383449E-2</v>
          </cell>
        </row>
        <row r="6268">
          <cell r="A6268" t="str">
            <v>6510001054</v>
          </cell>
          <cell r="B6268" t="str">
            <v>WELDMENT, PUSH/PULL HNDL - OO</v>
          </cell>
          <cell r="C6268" t="str">
            <v>P18</v>
          </cell>
          <cell r="D6268" t="str">
            <v>EMS Parts</v>
          </cell>
          <cell r="E6268" t="str">
            <v>20</v>
          </cell>
          <cell r="F6268" t="str">
            <v>700</v>
          </cell>
          <cell r="G6268" t="str">
            <v xml:space="preserve">          11</v>
          </cell>
          <cell r="H6268" t="str">
            <v>EA</v>
          </cell>
          <cell r="I6268">
            <v>193</v>
          </cell>
          <cell r="J6268">
            <v>0.09</v>
          </cell>
          <cell r="K6268">
            <v>210</v>
          </cell>
          <cell r="L6268">
            <v>8.8082901554404139E-2</v>
          </cell>
        </row>
        <row r="6269">
          <cell r="A6269" t="str">
            <v>6510001054</v>
          </cell>
          <cell r="B6269" t="str">
            <v>WELDMENT, PUSH/PULL HNDL - OO</v>
          </cell>
          <cell r="C6269" t="str">
            <v>P18</v>
          </cell>
          <cell r="D6269" t="str">
            <v>EMS Parts</v>
          </cell>
          <cell r="E6269" t="str">
            <v>20</v>
          </cell>
          <cell r="F6269" t="str">
            <v>700</v>
          </cell>
          <cell r="G6269" t="str">
            <v xml:space="preserve">          10</v>
          </cell>
          <cell r="H6269" t="str">
            <v>EA</v>
          </cell>
          <cell r="I6269">
            <v>182</v>
          </cell>
          <cell r="J6269">
            <v>0.09</v>
          </cell>
          <cell r="K6269">
            <v>198</v>
          </cell>
          <cell r="L6269">
            <v>8.7912087912087919E-2</v>
          </cell>
        </row>
        <row r="6270">
          <cell r="A6270" t="str">
            <v>6510001055</v>
          </cell>
          <cell r="B6270" t="str">
            <v>SOCKET, WELDMENT</v>
          </cell>
          <cell r="C6270" t="str">
            <v>P18</v>
          </cell>
          <cell r="D6270" t="str">
            <v>EMS Parts</v>
          </cell>
          <cell r="E6270" t="str">
            <v>20</v>
          </cell>
          <cell r="F6270" t="str">
            <v>700</v>
          </cell>
          <cell r="G6270" t="str">
            <v xml:space="preserve">          11</v>
          </cell>
          <cell r="H6270" t="str">
            <v>EA</v>
          </cell>
          <cell r="I6270">
            <v>29.32</v>
          </cell>
          <cell r="J6270">
            <v>0.09</v>
          </cell>
          <cell r="K6270">
            <v>32</v>
          </cell>
          <cell r="L6270">
            <v>9.1405184174624815E-2</v>
          </cell>
        </row>
        <row r="6271">
          <cell r="A6271" t="str">
            <v>6510001090</v>
          </cell>
          <cell r="B6271" t="str">
            <v>CONNECTING BAR</v>
          </cell>
          <cell r="C6271" t="str">
            <v>P18</v>
          </cell>
          <cell r="D6271" t="str">
            <v>EMS Parts</v>
          </cell>
          <cell r="E6271" t="str">
            <v>20</v>
          </cell>
          <cell r="F6271" t="str">
            <v>700</v>
          </cell>
          <cell r="G6271" t="str">
            <v xml:space="preserve">          10</v>
          </cell>
          <cell r="H6271" t="str">
            <v>EA</v>
          </cell>
          <cell r="I6271">
            <v>33</v>
          </cell>
          <cell r="J6271">
            <v>0.09</v>
          </cell>
          <cell r="K6271">
            <v>36</v>
          </cell>
          <cell r="L6271">
            <v>9.0909090909090912E-2</v>
          </cell>
        </row>
        <row r="6272">
          <cell r="A6272" t="str">
            <v>6510001090</v>
          </cell>
          <cell r="B6272" t="str">
            <v>CONNECTING BAR</v>
          </cell>
          <cell r="C6272" t="str">
            <v>P18</v>
          </cell>
          <cell r="D6272" t="str">
            <v>EMS Parts</v>
          </cell>
          <cell r="E6272" t="str">
            <v>20</v>
          </cell>
          <cell r="F6272" t="str">
            <v>700</v>
          </cell>
          <cell r="G6272" t="str">
            <v xml:space="preserve">          11</v>
          </cell>
          <cell r="H6272" t="str">
            <v>EA</v>
          </cell>
          <cell r="I6272">
            <v>34.22</v>
          </cell>
          <cell r="J6272">
            <v>0.09</v>
          </cell>
          <cell r="K6272">
            <v>37</v>
          </cell>
          <cell r="L6272">
            <v>8.1239041496201092E-2</v>
          </cell>
        </row>
        <row r="6273">
          <cell r="A6273" t="str">
            <v>6510001097</v>
          </cell>
          <cell r="B6273" t="str">
            <v>CONNECTOR, OFFSET</v>
          </cell>
          <cell r="C6273" t="str">
            <v>P18</v>
          </cell>
          <cell r="D6273" t="str">
            <v>EMS Parts</v>
          </cell>
          <cell r="E6273" t="str">
            <v>20</v>
          </cell>
          <cell r="F6273" t="str">
            <v>700</v>
          </cell>
          <cell r="G6273" t="str">
            <v xml:space="preserve">          10</v>
          </cell>
          <cell r="H6273" t="str">
            <v>EA</v>
          </cell>
          <cell r="I6273">
            <v>54</v>
          </cell>
          <cell r="J6273">
            <v>0.09</v>
          </cell>
          <cell r="K6273">
            <v>59</v>
          </cell>
          <cell r="L6273">
            <v>9.2592592592592587E-2</v>
          </cell>
        </row>
        <row r="6274">
          <cell r="A6274" t="str">
            <v>6510001097</v>
          </cell>
          <cell r="B6274" t="str">
            <v>CONNECTOR, OFFSET</v>
          </cell>
          <cell r="C6274" t="str">
            <v>P18</v>
          </cell>
          <cell r="D6274" t="str">
            <v>EMS Parts</v>
          </cell>
          <cell r="E6274" t="str">
            <v>20</v>
          </cell>
          <cell r="F6274" t="str">
            <v>700</v>
          </cell>
          <cell r="G6274" t="str">
            <v xml:space="preserve">          11</v>
          </cell>
          <cell r="H6274" t="str">
            <v>EA</v>
          </cell>
          <cell r="I6274">
            <v>53.39</v>
          </cell>
          <cell r="J6274">
            <v>0.09</v>
          </cell>
          <cell r="K6274">
            <v>58</v>
          </cell>
          <cell r="L6274">
            <v>8.6345757632515438E-2</v>
          </cell>
        </row>
        <row r="6275">
          <cell r="A6275" t="str">
            <v>6510001098</v>
          </cell>
          <cell r="B6275" t="str">
            <v>WELDMENT, EXTENSION, HE</v>
          </cell>
          <cell r="C6275" t="str">
            <v>P18</v>
          </cell>
          <cell r="D6275" t="str">
            <v>EMS Parts</v>
          </cell>
          <cell r="E6275" t="str">
            <v>20</v>
          </cell>
          <cell r="F6275" t="str">
            <v>700</v>
          </cell>
          <cell r="G6275" t="str">
            <v xml:space="preserve">          10</v>
          </cell>
          <cell r="H6275" t="str">
            <v>EA</v>
          </cell>
          <cell r="I6275">
            <v>140</v>
          </cell>
          <cell r="J6275">
            <v>0.09</v>
          </cell>
          <cell r="K6275">
            <v>153</v>
          </cell>
          <cell r="L6275">
            <v>9.285714285714286E-2</v>
          </cell>
        </row>
        <row r="6276">
          <cell r="A6276" t="str">
            <v>6510001098</v>
          </cell>
          <cell r="B6276" t="str">
            <v>WELDMENT, EXTENSION, HE</v>
          </cell>
          <cell r="C6276" t="str">
            <v>P18</v>
          </cell>
          <cell r="D6276" t="str">
            <v>EMS Parts</v>
          </cell>
          <cell r="E6276" t="str">
            <v>20</v>
          </cell>
          <cell r="F6276" t="str">
            <v>700</v>
          </cell>
          <cell r="G6276" t="str">
            <v xml:space="preserve">          11</v>
          </cell>
          <cell r="H6276" t="str">
            <v>EA</v>
          </cell>
          <cell r="I6276">
            <v>147.83000000000001</v>
          </cell>
          <cell r="J6276">
            <v>0.09</v>
          </cell>
          <cell r="K6276">
            <v>161</v>
          </cell>
          <cell r="L6276">
            <v>8.9088818237164219E-2</v>
          </cell>
        </row>
        <row r="6277">
          <cell r="A6277" t="str">
            <v>6510001105</v>
          </cell>
          <cell r="B6277" t="str">
            <v>SPEC AIRBORNE O2</v>
          </cell>
          <cell r="C6277" t="str">
            <v>P18</v>
          </cell>
          <cell r="D6277" t="str">
            <v>EMS Parts</v>
          </cell>
          <cell r="E6277" t="str">
            <v>20</v>
          </cell>
          <cell r="F6277" t="str">
            <v>700</v>
          </cell>
          <cell r="G6277" t="str">
            <v xml:space="preserve">          11</v>
          </cell>
          <cell r="H6277" t="str">
            <v>EA</v>
          </cell>
          <cell r="I6277">
            <v>10.97</v>
          </cell>
          <cell r="J6277">
            <v>0.09</v>
          </cell>
          <cell r="K6277">
            <v>11.957300000000002</v>
          </cell>
          <cell r="L6277">
            <v>9.0000000000000108E-2</v>
          </cell>
        </row>
        <row r="6278">
          <cell r="A6278" t="str">
            <v>6510001105</v>
          </cell>
          <cell r="B6278" t="str">
            <v>SPEC AIRBORNE O2</v>
          </cell>
          <cell r="C6278" t="str">
            <v>P18</v>
          </cell>
          <cell r="D6278" t="str">
            <v>EMS Parts</v>
          </cell>
          <cell r="E6278" t="str">
            <v>20</v>
          </cell>
          <cell r="F6278" t="str">
            <v>700</v>
          </cell>
          <cell r="G6278" t="str">
            <v xml:space="preserve">          10</v>
          </cell>
          <cell r="H6278" t="str">
            <v>EA</v>
          </cell>
          <cell r="I6278">
            <v>14</v>
          </cell>
          <cell r="J6278">
            <v>0.09</v>
          </cell>
          <cell r="K6278">
            <v>15.260000000000002</v>
          </cell>
          <cell r="L6278">
            <v>9.0000000000000108E-2</v>
          </cell>
        </row>
        <row r="6279">
          <cell r="A6279" t="str">
            <v>6510001107</v>
          </cell>
          <cell r="B6279" t="str">
            <v>SPEC, AIR SHIELDS</v>
          </cell>
          <cell r="C6279" t="str">
            <v>P18</v>
          </cell>
          <cell r="D6279" t="str">
            <v>EMS Parts</v>
          </cell>
          <cell r="E6279" t="str">
            <v>20</v>
          </cell>
          <cell r="F6279" t="str">
            <v>700</v>
          </cell>
          <cell r="G6279" t="str">
            <v xml:space="preserve">          11</v>
          </cell>
          <cell r="H6279" t="str">
            <v>EA</v>
          </cell>
          <cell r="I6279">
            <v>10.97</v>
          </cell>
          <cell r="J6279">
            <v>0.09</v>
          </cell>
          <cell r="K6279">
            <v>11.957300000000002</v>
          </cell>
          <cell r="L6279">
            <v>9.0000000000000108E-2</v>
          </cell>
        </row>
        <row r="6280">
          <cell r="A6280" t="str">
            <v>6510001107</v>
          </cell>
          <cell r="B6280" t="str">
            <v>SPEC, AIR SHIELDS</v>
          </cell>
          <cell r="C6280" t="str">
            <v>P18</v>
          </cell>
          <cell r="D6280" t="str">
            <v>EMS Parts</v>
          </cell>
          <cell r="E6280" t="str">
            <v>20</v>
          </cell>
          <cell r="F6280" t="str">
            <v>700</v>
          </cell>
          <cell r="G6280" t="str">
            <v xml:space="preserve">          10</v>
          </cell>
          <cell r="H6280" t="str">
            <v>EA</v>
          </cell>
          <cell r="I6280">
            <v>14</v>
          </cell>
          <cell r="J6280">
            <v>0.09</v>
          </cell>
          <cell r="K6280">
            <v>15.260000000000002</v>
          </cell>
          <cell r="L6280">
            <v>9.0000000000000108E-2</v>
          </cell>
        </row>
        <row r="6281">
          <cell r="A6281" t="str">
            <v>6510001115</v>
          </cell>
          <cell r="B6281" t="str">
            <v>SIDERAIL BRACKET</v>
          </cell>
          <cell r="C6281" t="str">
            <v>P18</v>
          </cell>
          <cell r="D6281" t="str">
            <v>EMS Parts</v>
          </cell>
          <cell r="E6281" t="str">
            <v>20</v>
          </cell>
          <cell r="F6281" t="str">
            <v>700</v>
          </cell>
          <cell r="G6281" t="str">
            <v xml:space="preserve">          11</v>
          </cell>
          <cell r="H6281" t="str">
            <v>EA</v>
          </cell>
          <cell r="I6281">
            <v>97.2</v>
          </cell>
          <cell r="J6281">
            <v>0.09</v>
          </cell>
          <cell r="K6281">
            <v>106</v>
          </cell>
          <cell r="L6281">
            <v>9.0534979423868275E-2</v>
          </cell>
        </row>
        <row r="6282">
          <cell r="A6282" t="str">
            <v>6510001115</v>
          </cell>
          <cell r="B6282" t="str">
            <v>SIDERAIL BRACKET</v>
          </cell>
          <cell r="C6282" t="str">
            <v>P18</v>
          </cell>
          <cell r="D6282" t="str">
            <v>EMS Parts</v>
          </cell>
          <cell r="E6282" t="str">
            <v>20</v>
          </cell>
          <cell r="F6282" t="str">
            <v>700</v>
          </cell>
          <cell r="G6282" t="str">
            <v xml:space="preserve">          10</v>
          </cell>
          <cell r="H6282" t="str">
            <v>EA</v>
          </cell>
          <cell r="I6282">
            <v>94</v>
          </cell>
          <cell r="J6282">
            <v>0.09</v>
          </cell>
          <cell r="K6282">
            <v>102</v>
          </cell>
          <cell r="L6282">
            <v>8.5106382978723402E-2</v>
          </cell>
        </row>
        <row r="6283">
          <cell r="A6283" t="str">
            <v>6510001119</v>
          </cell>
          <cell r="B6283" t="str">
            <v>BALL, HANDLE</v>
          </cell>
          <cell r="C6283" t="str">
            <v>P18</v>
          </cell>
          <cell r="D6283" t="str">
            <v>EMS Parts</v>
          </cell>
          <cell r="E6283" t="str">
            <v>20</v>
          </cell>
          <cell r="F6283" t="str">
            <v>700</v>
          </cell>
          <cell r="G6283" t="str">
            <v xml:space="preserve">          10</v>
          </cell>
          <cell r="H6283" t="str">
            <v>EA</v>
          </cell>
          <cell r="I6283">
            <v>41</v>
          </cell>
          <cell r="J6283">
            <v>0.09</v>
          </cell>
          <cell r="K6283">
            <v>45</v>
          </cell>
          <cell r="L6283">
            <v>9.7560975609756101E-2</v>
          </cell>
        </row>
        <row r="6284">
          <cell r="A6284" t="str">
            <v>6510001119</v>
          </cell>
          <cell r="B6284" t="str">
            <v>BALL, HANDLE</v>
          </cell>
          <cell r="C6284" t="str">
            <v>P18</v>
          </cell>
          <cell r="D6284" t="str">
            <v>EMS Parts</v>
          </cell>
          <cell r="E6284" t="str">
            <v>20</v>
          </cell>
          <cell r="F6284" t="str">
            <v>700</v>
          </cell>
          <cell r="G6284" t="str">
            <v xml:space="preserve">          11</v>
          </cell>
          <cell r="H6284" t="str">
            <v>EA</v>
          </cell>
          <cell r="I6284">
            <v>41.08</v>
          </cell>
          <cell r="J6284">
            <v>0.09</v>
          </cell>
          <cell r="K6284">
            <v>45</v>
          </cell>
          <cell r="L6284">
            <v>9.54235637779942E-2</v>
          </cell>
        </row>
        <row r="6285">
          <cell r="A6285" t="str">
            <v>6510001125</v>
          </cell>
          <cell r="B6285" t="str">
            <v>WARNING LABEL</v>
          </cell>
          <cell r="C6285" t="str">
            <v>P18</v>
          </cell>
          <cell r="D6285" t="str">
            <v>EMS Parts</v>
          </cell>
          <cell r="E6285" t="str">
            <v>20</v>
          </cell>
          <cell r="F6285" t="str">
            <v>700</v>
          </cell>
          <cell r="G6285" t="str">
            <v xml:space="preserve">          11</v>
          </cell>
          <cell r="H6285" t="str">
            <v>EA</v>
          </cell>
          <cell r="I6285">
            <v>16.45</v>
          </cell>
          <cell r="J6285">
            <v>0.09</v>
          </cell>
          <cell r="K6285">
            <v>17.930500000000002</v>
          </cell>
          <cell r="L6285">
            <v>9.0000000000000177E-2</v>
          </cell>
        </row>
        <row r="6286">
          <cell r="A6286" t="str">
            <v>6510001125</v>
          </cell>
          <cell r="B6286" t="str">
            <v>WARNING LABEL</v>
          </cell>
          <cell r="C6286" t="str">
            <v>P18</v>
          </cell>
          <cell r="D6286" t="str">
            <v>EMS Parts</v>
          </cell>
          <cell r="E6286" t="str">
            <v>20</v>
          </cell>
          <cell r="F6286" t="str">
            <v>700</v>
          </cell>
          <cell r="G6286" t="str">
            <v xml:space="preserve">          10</v>
          </cell>
          <cell r="H6286" t="str">
            <v>EA</v>
          </cell>
          <cell r="I6286">
            <v>18</v>
          </cell>
          <cell r="J6286">
            <v>0.09</v>
          </cell>
          <cell r="K6286">
            <v>19.62</v>
          </cell>
          <cell r="L6286">
            <v>9.0000000000000052E-2</v>
          </cell>
        </row>
        <row r="6287">
          <cell r="A6287" t="str">
            <v>6510001126</v>
          </cell>
          <cell r="B6287" t="str">
            <v>BRACKET, HE, PL, TIE DOWN</v>
          </cell>
          <cell r="C6287" t="str">
            <v>P18</v>
          </cell>
          <cell r="D6287" t="str">
            <v>EMS Parts</v>
          </cell>
          <cell r="E6287" t="str">
            <v>20</v>
          </cell>
          <cell r="F6287" t="str">
            <v>700</v>
          </cell>
          <cell r="G6287" t="str">
            <v xml:space="preserve">          10</v>
          </cell>
          <cell r="H6287" t="str">
            <v>EA</v>
          </cell>
          <cell r="I6287">
            <v>39</v>
          </cell>
          <cell r="J6287">
            <v>0.09</v>
          </cell>
          <cell r="K6287">
            <v>43</v>
          </cell>
          <cell r="L6287">
            <v>0.10256410256410256</v>
          </cell>
        </row>
        <row r="6288">
          <cell r="A6288" t="str">
            <v>6510001126</v>
          </cell>
          <cell r="B6288" t="str">
            <v>BRACKET, HE, PL, TIE DOWN</v>
          </cell>
          <cell r="C6288" t="str">
            <v>P18</v>
          </cell>
          <cell r="D6288" t="str">
            <v>EMS Parts</v>
          </cell>
          <cell r="E6288" t="str">
            <v>20</v>
          </cell>
          <cell r="F6288" t="str">
            <v>700</v>
          </cell>
          <cell r="G6288" t="str">
            <v xml:space="preserve">          11</v>
          </cell>
          <cell r="H6288" t="str">
            <v>EA</v>
          </cell>
          <cell r="I6288">
            <v>39.71</v>
          </cell>
          <cell r="J6288">
            <v>0.09</v>
          </cell>
          <cell r="K6288">
            <v>43</v>
          </cell>
          <cell r="L6288">
            <v>8.2850667338201942E-2</v>
          </cell>
        </row>
        <row r="6289">
          <cell r="A6289" t="str">
            <v>6510001127</v>
          </cell>
          <cell r="B6289" t="str">
            <v>BRACKET, HE, PR, TIE DOWN</v>
          </cell>
          <cell r="C6289" t="str">
            <v>P18</v>
          </cell>
          <cell r="D6289" t="str">
            <v>EMS Parts</v>
          </cell>
          <cell r="E6289" t="str">
            <v>20</v>
          </cell>
          <cell r="F6289" t="str">
            <v>700</v>
          </cell>
          <cell r="G6289" t="str">
            <v xml:space="preserve">          10</v>
          </cell>
          <cell r="H6289" t="str">
            <v>EA</v>
          </cell>
          <cell r="I6289">
            <v>39</v>
          </cell>
          <cell r="J6289">
            <v>0.09</v>
          </cell>
          <cell r="K6289">
            <v>43</v>
          </cell>
          <cell r="L6289">
            <v>0.10256410256410256</v>
          </cell>
        </row>
        <row r="6290">
          <cell r="A6290" t="str">
            <v>6510001127</v>
          </cell>
          <cell r="B6290" t="str">
            <v>BRACKET, HE, PR, TIE DOWN</v>
          </cell>
          <cell r="C6290" t="str">
            <v>P18</v>
          </cell>
          <cell r="D6290" t="str">
            <v>EMS Parts</v>
          </cell>
          <cell r="E6290" t="str">
            <v>20</v>
          </cell>
          <cell r="F6290" t="str">
            <v>700</v>
          </cell>
          <cell r="G6290" t="str">
            <v xml:space="preserve">          11</v>
          </cell>
          <cell r="H6290" t="str">
            <v>EA</v>
          </cell>
          <cell r="I6290">
            <v>39.71</v>
          </cell>
          <cell r="J6290">
            <v>0.09</v>
          </cell>
          <cell r="K6290">
            <v>43</v>
          </cell>
          <cell r="L6290">
            <v>8.2850667338201942E-2</v>
          </cell>
        </row>
        <row r="6291">
          <cell r="A6291" t="str">
            <v>6510001128</v>
          </cell>
          <cell r="B6291" t="str">
            <v>WARNING LABEL</v>
          </cell>
          <cell r="C6291" t="str">
            <v>P18</v>
          </cell>
          <cell r="D6291" t="str">
            <v>EMS Parts</v>
          </cell>
          <cell r="E6291" t="str">
            <v>20</v>
          </cell>
          <cell r="F6291" t="str">
            <v>700</v>
          </cell>
          <cell r="G6291" t="str">
            <v xml:space="preserve">          11</v>
          </cell>
          <cell r="H6291" t="str">
            <v>EA</v>
          </cell>
          <cell r="I6291">
            <v>16.45</v>
          </cell>
          <cell r="J6291">
            <v>0.09</v>
          </cell>
          <cell r="K6291">
            <v>17.930500000000002</v>
          </cell>
          <cell r="L6291">
            <v>9.0000000000000177E-2</v>
          </cell>
        </row>
        <row r="6292">
          <cell r="A6292" t="str">
            <v>6510001128</v>
          </cell>
          <cell r="B6292" t="str">
            <v>WARNING LABEL</v>
          </cell>
          <cell r="C6292" t="str">
            <v>P18</v>
          </cell>
          <cell r="D6292" t="str">
            <v>EMS Parts</v>
          </cell>
          <cell r="E6292" t="str">
            <v>20</v>
          </cell>
          <cell r="F6292" t="str">
            <v>700</v>
          </cell>
          <cell r="G6292" t="str">
            <v xml:space="preserve">          10</v>
          </cell>
          <cell r="H6292" t="str">
            <v>EA</v>
          </cell>
          <cell r="I6292">
            <v>18</v>
          </cell>
          <cell r="J6292">
            <v>0.09</v>
          </cell>
          <cell r="K6292">
            <v>19.62</v>
          </cell>
          <cell r="L6292">
            <v>9.0000000000000052E-2</v>
          </cell>
        </row>
        <row r="6293">
          <cell r="A6293" t="str">
            <v>6510001130</v>
          </cell>
          <cell r="B6293" t="str">
            <v>DVD, POWER-PRO IT</v>
          </cell>
          <cell r="C6293" t="str">
            <v>P18</v>
          </cell>
          <cell r="D6293" t="str">
            <v>EMS Parts</v>
          </cell>
          <cell r="E6293" t="str">
            <v>20</v>
          </cell>
          <cell r="F6293" t="str">
            <v>700</v>
          </cell>
          <cell r="G6293" t="str">
            <v xml:space="preserve">          10</v>
          </cell>
          <cell r="H6293" t="str">
            <v>EA</v>
          </cell>
          <cell r="I6293">
            <v>20</v>
          </cell>
          <cell r="J6293">
            <v>0.09</v>
          </cell>
          <cell r="K6293">
            <v>22</v>
          </cell>
          <cell r="L6293">
            <v>0.1</v>
          </cell>
        </row>
        <row r="6294">
          <cell r="A6294" t="str">
            <v>6510001130</v>
          </cell>
          <cell r="B6294" t="str">
            <v>DVD, POWER-PRO IT</v>
          </cell>
          <cell r="C6294" t="str">
            <v>P18</v>
          </cell>
          <cell r="D6294" t="str">
            <v>EMS Parts</v>
          </cell>
          <cell r="E6294" t="str">
            <v>20</v>
          </cell>
          <cell r="F6294" t="str">
            <v>700</v>
          </cell>
          <cell r="G6294" t="str">
            <v xml:space="preserve">          11</v>
          </cell>
          <cell r="H6294" t="str">
            <v>EA</v>
          </cell>
          <cell r="I6294">
            <v>19.2</v>
          </cell>
          <cell r="J6294">
            <v>0.09</v>
          </cell>
          <cell r="K6294">
            <v>20.928000000000001</v>
          </cell>
          <cell r="L6294">
            <v>9.000000000000008E-2</v>
          </cell>
        </row>
        <row r="6295">
          <cell r="A6295" t="str">
            <v>6510001131</v>
          </cell>
          <cell r="B6295" t="str">
            <v>MOUNTING ANGLE</v>
          </cell>
          <cell r="C6295" t="str">
            <v>P18</v>
          </cell>
          <cell r="D6295" t="str">
            <v>EMS Parts</v>
          </cell>
          <cell r="E6295" t="str">
            <v>20</v>
          </cell>
          <cell r="F6295" t="str">
            <v>700</v>
          </cell>
          <cell r="G6295" t="str">
            <v xml:space="preserve">          10</v>
          </cell>
          <cell r="H6295" t="str">
            <v>EA</v>
          </cell>
          <cell r="I6295">
            <v>150</v>
          </cell>
          <cell r="J6295">
            <v>0.09</v>
          </cell>
          <cell r="K6295">
            <v>164</v>
          </cell>
          <cell r="L6295">
            <v>9.3333333333333338E-2</v>
          </cell>
        </row>
        <row r="6296">
          <cell r="A6296" t="str">
            <v>6510001131</v>
          </cell>
          <cell r="B6296" t="str">
            <v>MOUNTING ANGLE</v>
          </cell>
          <cell r="C6296" t="str">
            <v>P18</v>
          </cell>
          <cell r="D6296" t="str">
            <v>EMS Parts</v>
          </cell>
          <cell r="E6296" t="str">
            <v>20</v>
          </cell>
          <cell r="F6296" t="str">
            <v>700</v>
          </cell>
          <cell r="G6296" t="str">
            <v xml:space="preserve">          11</v>
          </cell>
          <cell r="H6296" t="str">
            <v>EA</v>
          </cell>
          <cell r="I6296">
            <v>157.41</v>
          </cell>
          <cell r="J6296">
            <v>0.09</v>
          </cell>
          <cell r="K6296">
            <v>172</v>
          </cell>
          <cell r="L6296">
            <v>9.2687885140715354E-2</v>
          </cell>
        </row>
        <row r="6297">
          <cell r="A6297" t="str">
            <v>6510001132</v>
          </cell>
          <cell r="B6297" t="str">
            <v>SOCKET, PUSH BAR</v>
          </cell>
          <cell r="C6297" t="str">
            <v>P18</v>
          </cell>
          <cell r="D6297" t="str">
            <v>EMS Parts</v>
          </cell>
          <cell r="E6297" t="str">
            <v>20</v>
          </cell>
          <cell r="F6297" t="str">
            <v>700</v>
          </cell>
          <cell r="G6297" t="str">
            <v xml:space="preserve">          11</v>
          </cell>
          <cell r="H6297" t="str">
            <v>EA</v>
          </cell>
          <cell r="I6297">
            <v>168.9</v>
          </cell>
          <cell r="J6297">
            <v>0.09</v>
          </cell>
          <cell r="K6297">
            <v>184</v>
          </cell>
          <cell r="L6297">
            <v>8.9402013025458818E-2</v>
          </cell>
        </row>
        <row r="6298">
          <cell r="A6298" t="str">
            <v>6510009005</v>
          </cell>
          <cell r="B6298" t="str">
            <v>OPS/MAINT MANUAL - 6510 INT</v>
          </cell>
          <cell r="C6298" t="str">
            <v>P18</v>
          </cell>
          <cell r="D6298" t="str">
            <v>EMS Parts</v>
          </cell>
          <cell r="E6298" t="str">
            <v>20</v>
          </cell>
          <cell r="F6298" t="str">
            <v>700</v>
          </cell>
          <cell r="G6298" t="str">
            <v xml:space="preserve">          10</v>
          </cell>
          <cell r="H6298" t="str">
            <v>EA</v>
          </cell>
          <cell r="I6298">
            <v>142</v>
          </cell>
          <cell r="J6298">
            <v>0.09</v>
          </cell>
          <cell r="K6298">
            <v>155</v>
          </cell>
          <cell r="L6298">
            <v>9.154929577464789E-2</v>
          </cell>
        </row>
        <row r="6299">
          <cell r="A6299" t="str">
            <v>6510009005</v>
          </cell>
          <cell r="B6299" t="str">
            <v>OPS/MAINT MANUAL - 6510 INT</v>
          </cell>
          <cell r="C6299" t="str">
            <v>P18</v>
          </cell>
          <cell r="D6299" t="str">
            <v>EMS Parts</v>
          </cell>
          <cell r="E6299" t="str">
            <v>20</v>
          </cell>
          <cell r="F6299" t="str">
            <v>700</v>
          </cell>
          <cell r="G6299" t="str">
            <v xml:space="preserve">          11</v>
          </cell>
          <cell r="H6299" t="str">
            <v>EA</v>
          </cell>
          <cell r="I6299">
            <v>150.58000000000001</v>
          </cell>
          <cell r="J6299">
            <v>0.09</v>
          </cell>
          <cell r="K6299">
            <v>164</v>
          </cell>
          <cell r="L6299">
            <v>8.9122061362730681E-2</v>
          </cell>
        </row>
        <row r="6300">
          <cell r="A6300" t="str">
            <v>6510027000</v>
          </cell>
          <cell r="B6300" t="str">
            <v>AIRBORNE OPTION</v>
          </cell>
          <cell r="C6300" t="str">
            <v>P18</v>
          </cell>
          <cell r="D6300" t="str">
            <v>EMS Parts</v>
          </cell>
          <cell r="E6300" t="str">
            <v>20</v>
          </cell>
          <cell r="F6300" t="str">
            <v>700</v>
          </cell>
          <cell r="G6300" t="str">
            <v xml:space="preserve">          11</v>
          </cell>
          <cell r="H6300" t="str">
            <v>EA</v>
          </cell>
          <cell r="I6300">
            <v>858.44</v>
          </cell>
          <cell r="J6300">
            <v>0.09</v>
          </cell>
          <cell r="K6300">
            <v>936</v>
          </cell>
          <cell r="L6300">
            <v>9.034993709519587E-2</v>
          </cell>
        </row>
        <row r="6301">
          <cell r="A6301" t="str">
            <v>6510029000</v>
          </cell>
          <cell r="B6301" t="str">
            <v>DRAGER OPTION</v>
          </cell>
          <cell r="C6301" t="str">
            <v>P18</v>
          </cell>
          <cell r="D6301" t="str">
            <v>EMS Parts</v>
          </cell>
          <cell r="E6301" t="str">
            <v>20</v>
          </cell>
          <cell r="F6301" t="str">
            <v>700</v>
          </cell>
          <cell r="G6301" t="str">
            <v xml:space="preserve">          11</v>
          </cell>
          <cell r="H6301" t="str">
            <v>EA</v>
          </cell>
          <cell r="I6301">
            <v>1980.39</v>
          </cell>
          <cell r="J6301">
            <v>0.09</v>
          </cell>
          <cell r="K6301">
            <v>2159</v>
          </cell>
          <cell r="L6301">
            <v>9.018930614676901E-2</v>
          </cell>
        </row>
        <row r="6302">
          <cell r="A6302" t="str">
            <v>6510031000</v>
          </cell>
          <cell r="B6302" t="str">
            <v>HEAD END RIGID PUSH BAR OPTION</v>
          </cell>
          <cell r="C6302" t="str">
            <v>P18</v>
          </cell>
          <cell r="D6302" t="str">
            <v>EMS Parts</v>
          </cell>
          <cell r="E6302" t="str">
            <v>20</v>
          </cell>
          <cell r="F6302" t="str">
            <v>700</v>
          </cell>
          <cell r="G6302" t="str">
            <v xml:space="preserve">          10</v>
          </cell>
          <cell r="H6302" t="str">
            <v>EA</v>
          </cell>
          <cell r="I6302">
            <v>525</v>
          </cell>
          <cell r="J6302">
            <v>0.09</v>
          </cell>
          <cell r="K6302">
            <v>572</v>
          </cell>
          <cell r="L6302">
            <v>8.9523809523809519E-2</v>
          </cell>
        </row>
        <row r="6303">
          <cell r="A6303" t="str">
            <v>6510031000</v>
          </cell>
          <cell r="B6303" t="str">
            <v>HEAD END RIGID PUSH BAR OPTION</v>
          </cell>
          <cell r="C6303" t="str">
            <v>P18</v>
          </cell>
          <cell r="D6303" t="str">
            <v>EMS Parts</v>
          </cell>
          <cell r="E6303" t="str">
            <v>20</v>
          </cell>
          <cell r="F6303" t="str">
            <v>700</v>
          </cell>
          <cell r="G6303" t="str">
            <v xml:space="preserve">          11</v>
          </cell>
          <cell r="H6303" t="str">
            <v>EA</v>
          </cell>
          <cell r="I6303">
            <v>536.94000000000005</v>
          </cell>
          <cell r="J6303">
            <v>0.09</v>
          </cell>
          <cell r="K6303">
            <v>585</v>
          </cell>
          <cell r="L6303">
            <v>8.9507207509218797E-2</v>
          </cell>
        </row>
        <row r="6304">
          <cell r="A6304" t="str">
            <v>6510038000</v>
          </cell>
          <cell r="B6304" t="str">
            <v>BRACKET ADAPTER OPTION</v>
          </cell>
          <cell r="C6304" t="str">
            <v>P18</v>
          </cell>
          <cell r="D6304" t="str">
            <v>EMS Parts</v>
          </cell>
          <cell r="E6304" t="str">
            <v>20</v>
          </cell>
          <cell r="F6304" t="str">
            <v>700</v>
          </cell>
          <cell r="G6304" t="str">
            <v xml:space="preserve">          11</v>
          </cell>
          <cell r="H6304" t="str">
            <v>EA</v>
          </cell>
          <cell r="I6304">
            <v>308</v>
          </cell>
          <cell r="J6304">
            <v>0.09</v>
          </cell>
          <cell r="K6304">
            <v>336</v>
          </cell>
          <cell r="L6304">
            <v>9.0909090909090912E-2</v>
          </cell>
        </row>
        <row r="6305">
          <cell r="A6305" t="str">
            <v>6510039000</v>
          </cell>
          <cell r="B6305" t="str">
            <v>LITTER EXTENSION OPTION</v>
          </cell>
          <cell r="C6305" t="str">
            <v>P18</v>
          </cell>
          <cell r="D6305" t="str">
            <v>EMS Parts</v>
          </cell>
          <cell r="E6305" t="str">
            <v>20</v>
          </cell>
          <cell r="F6305" t="str">
            <v>700</v>
          </cell>
          <cell r="G6305" t="str">
            <v xml:space="preserve">          10</v>
          </cell>
          <cell r="H6305" t="str">
            <v>EA</v>
          </cell>
          <cell r="I6305">
            <v>367</v>
          </cell>
          <cell r="J6305">
            <v>0.09</v>
          </cell>
          <cell r="K6305">
            <v>400</v>
          </cell>
          <cell r="L6305">
            <v>8.9918256130790186E-2</v>
          </cell>
        </row>
        <row r="6306">
          <cell r="A6306" t="str">
            <v>6510039000</v>
          </cell>
          <cell r="B6306" t="str">
            <v>LITTER EXTENSION OPTION</v>
          </cell>
          <cell r="C6306" t="str">
            <v>P18</v>
          </cell>
          <cell r="D6306" t="str">
            <v>EMS Parts</v>
          </cell>
          <cell r="E6306" t="str">
            <v>20</v>
          </cell>
          <cell r="F6306" t="str">
            <v>700</v>
          </cell>
          <cell r="G6306" t="str">
            <v xml:space="preserve">          11</v>
          </cell>
          <cell r="H6306" t="str">
            <v>EA</v>
          </cell>
          <cell r="I6306">
            <v>367</v>
          </cell>
          <cell r="J6306">
            <v>0.09</v>
          </cell>
          <cell r="K6306">
            <v>400</v>
          </cell>
          <cell r="L6306">
            <v>8.9918256130790186E-2</v>
          </cell>
        </row>
        <row r="6307">
          <cell r="A6307" t="str">
            <v>6510040000</v>
          </cell>
          <cell r="B6307" t="str">
            <v>FOOT END RIGID PUSH BAR OPTION</v>
          </cell>
          <cell r="C6307" t="str">
            <v>P18</v>
          </cell>
          <cell r="D6307" t="str">
            <v>EMS Parts</v>
          </cell>
          <cell r="E6307" t="str">
            <v>20</v>
          </cell>
          <cell r="F6307" t="str">
            <v>700</v>
          </cell>
          <cell r="G6307" t="str">
            <v xml:space="preserve">          10</v>
          </cell>
          <cell r="H6307" t="str">
            <v>EA</v>
          </cell>
          <cell r="I6307">
            <v>525</v>
          </cell>
          <cell r="J6307">
            <v>0.09</v>
          </cell>
          <cell r="K6307">
            <v>572</v>
          </cell>
          <cell r="L6307">
            <v>8.9523809523809519E-2</v>
          </cell>
        </row>
        <row r="6308">
          <cell r="A6308" t="str">
            <v>6510040000</v>
          </cell>
          <cell r="B6308" t="str">
            <v>FOOT END RIGID PUSH BAR OPTION</v>
          </cell>
          <cell r="C6308" t="str">
            <v>P18</v>
          </cell>
          <cell r="D6308" t="str">
            <v>EMS Parts</v>
          </cell>
          <cell r="E6308" t="str">
            <v>20</v>
          </cell>
          <cell r="F6308" t="str">
            <v>700</v>
          </cell>
          <cell r="G6308" t="str">
            <v xml:space="preserve">          11</v>
          </cell>
          <cell r="H6308" t="str">
            <v>EA</v>
          </cell>
          <cell r="I6308">
            <v>536.94000000000005</v>
          </cell>
          <cell r="J6308">
            <v>0.09</v>
          </cell>
          <cell r="K6308">
            <v>585</v>
          </cell>
          <cell r="L6308">
            <v>8.9507207509218797E-2</v>
          </cell>
        </row>
        <row r="6309">
          <cell r="A6309" t="str">
            <v>6510042000</v>
          </cell>
          <cell r="B6309" t="str">
            <v>NO ADAPTER OPTION</v>
          </cell>
          <cell r="C6309" t="str">
            <v>P18</v>
          </cell>
          <cell r="D6309" t="str">
            <v>EMS Parts</v>
          </cell>
          <cell r="E6309" t="str">
            <v>20</v>
          </cell>
          <cell r="F6309" t="str">
            <v>700</v>
          </cell>
          <cell r="G6309" t="str">
            <v xml:space="preserve">          11</v>
          </cell>
          <cell r="H6309" t="str">
            <v>EA</v>
          </cell>
          <cell r="I6309">
            <v>1254.1099999999999</v>
          </cell>
          <cell r="J6309">
            <v>0.09</v>
          </cell>
          <cell r="K6309">
            <v>1367</v>
          </cell>
          <cell r="L6309">
            <v>9.001602730223035E-2</v>
          </cell>
        </row>
        <row r="6310">
          <cell r="A6310" t="str">
            <v>6510078000</v>
          </cell>
          <cell r="B6310" t="str">
            <v>DOMESTIC MANUAL OPTION</v>
          </cell>
          <cell r="C6310" t="str">
            <v>P18</v>
          </cell>
          <cell r="D6310" t="str">
            <v>EMS Parts</v>
          </cell>
          <cell r="E6310" t="str">
            <v>20</v>
          </cell>
          <cell r="F6310" t="str">
            <v>700</v>
          </cell>
          <cell r="G6310" t="str">
            <v xml:space="preserve">          11</v>
          </cell>
          <cell r="H6310" t="str">
            <v>EA</v>
          </cell>
          <cell r="I6310">
            <v>168.88</v>
          </cell>
          <cell r="J6310">
            <v>0.09</v>
          </cell>
          <cell r="K6310">
            <v>184</v>
          </cell>
          <cell r="L6310">
            <v>8.9531027948839437E-2</v>
          </cell>
        </row>
        <row r="6311">
          <cell r="A6311" t="str">
            <v>6510079000</v>
          </cell>
          <cell r="B6311" t="str">
            <v>INTERNATIONAL MANUAL OPTION</v>
          </cell>
          <cell r="C6311" t="str">
            <v>P18</v>
          </cell>
          <cell r="D6311" t="str">
            <v>EMS Parts</v>
          </cell>
          <cell r="E6311" t="str">
            <v>20</v>
          </cell>
          <cell r="F6311" t="str">
            <v>700</v>
          </cell>
          <cell r="G6311" t="str">
            <v xml:space="preserve">          11</v>
          </cell>
          <cell r="H6311" t="str">
            <v>EA</v>
          </cell>
          <cell r="I6311">
            <v>186.44</v>
          </cell>
          <cell r="J6311">
            <v>0.09</v>
          </cell>
          <cell r="K6311">
            <v>203</v>
          </cell>
          <cell r="L6311">
            <v>8.8822141171422453E-2</v>
          </cell>
        </row>
        <row r="6312">
          <cell r="A6312" t="str">
            <v>6510079000</v>
          </cell>
          <cell r="B6312" t="str">
            <v>INTERNATIONAL MANUAL OPTION</v>
          </cell>
          <cell r="C6312" t="str">
            <v>P18</v>
          </cell>
          <cell r="D6312" t="str">
            <v>EMS Parts</v>
          </cell>
          <cell r="E6312" t="str">
            <v>20</v>
          </cell>
          <cell r="F6312" t="str">
            <v>700</v>
          </cell>
          <cell r="G6312" t="str">
            <v xml:space="preserve">          10</v>
          </cell>
          <cell r="H6312" t="str">
            <v>EA</v>
          </cell>
          <cell r="I6312">
            <v>182</v>
          </cell>
          <cell r="J6312">
            <v>0.09</v>
          </cell>
          <cell r="K6312">
            <v>198</v>
          </cell>
          <cell r="L6312">
            <v>8.7912087912087919E-2</v>
          </cell>
        </row>
        <row r="6313">
          <cell r="A6313" t="str">
            <v>6510101019</v>
          </cell>
          <cell r="B6313" t="str">
            <v>INCUBATOR ADAPTOR ASSY-DRAGER</v>
          </cell>
          <cell r="C6313" t="str">
            <v>P18</v>
          </cell>
          <cell r="D6313" t="str">
            <v>EMS Parts</v>
          </cell>
          <cell r="E6313" t="str">
            <v>20</v>
          </cell>
          <cell r="F6313" t="str">
            <v>700</v>
          </cell>
          <cell r="G6313" t="str">
            <v xml:space="preserve">          11</v>
          </cell>
          <cell r="H6313" t="str">
            <v>EA</v>
          </cell>
          <cell r="I6313">
            <v>1282.22</v>
          </cell>
          <cell r="J6313">
            <v>0.09</v>
          </cell>
          <cell r="K6313">
            <v>1398</v>
          </cell>
          <cell r="L6313">
            <v>9.0296516978365618E-2</v>
          </cell>
        </row>
        <row r="6314">
          <cell r="A6314" t="str">
            <v>6510101019</v>
          </cell>
          <cell r="B6314" t="str">
            <v>INCUBATOR ADAPTOR ASSY-DRAGER</v>
          </cell>
          <cell r="C6314" t="str">
            <v>P18</v>
          </cell>
          <cell r="D6314" t="str">
            <v>EMS Parts</v>
          </cell>
          <cell r="E6314" t="str">
            <v>20</v>
          </cell>
          <cell r="F6314" t="str">
            <v>700</v>
          </cell>
          <cell r="G6314" t="str">
            <v xml:space="preserve">          10</v>
          </cell>
          <cell r="H6314" t="str">
            <v>EA</v>
          </cell>
          <cell r="I6314">
            <v>1247</v>
          </cell>
          <cell r="J6314">
            <v>0.09</v>
          </cell>
          <cell r="K6314">
            <v>1359</v>
          </cell>
          <cell r="L6314">
            <v>8.9815557337610263E-2</v>
          </cell>
        </row>
        <row r="6315">
          <cell r="A6315" t="str">
            <v>6510101052</v>
          </cell>
          <cell r="B6315" t="str">
            <v>WELDMENT, SOCKET, FE</v>
          </cell>
          <cell r="C6315" t="str">
            <v>P18</v>
          </cell>
          <cell r="D6315" t="str">
            <v>EMS Parts</v>
          </cell>
          <cell r="E6315" t="str">
            <v>20</v>
          </cell>
          <cell r="F6315" t="str">
            <v>700</v>
          </cell>
          <cell r="G6315" t="str">
            <v xml:space="preserve">          11</v>
          </cell>
          <cell r="H6315" t="str">
            <v>EA</v>
          </cell>
          <cell r="I6315">
            <v>527.23</v>
          </cell>
          <cell r="J6315">
            <v>0.09</v>
          </cell>
          <cell r="K6315">
            <v>575</v>
          </cell>
          <cell r="L6315">
            <v>9.0605618041461944E-2</v>
          </cell>
        </row>
        <row r="6316">
          <cell r="A6316" t="str">
            <v>6510101052</v>
          </cell>
          <cell r="B6316" t="str">
            <v>WELDMENT, SOCKET, FE</v>
          </cell>
          <cell r="C6316" t="str">
            <v>P18</v>
          </cell>
          <cell r="D6316" t="str">
            <v>EMS Parts</v>
          </cell>
          <cell r="E6316" t="str">
            <v>20</v>
          </cell>
          <cell r="F6316" t="str">
            <v>700</v>
          </cell>
          <cell r="G6316" t="str">
            <v xml:space="preserve">          10</v>
          </cell>
          <cell r="H6316" t="str">
            <v>EA</v>
          </cell>
          <cell r="I6316">
            <v>514</v>
          </cell>
          <cell r="J6316">
            <v>0.09</v>
          </cell>
          <cell r="K6316">
            <v>560</v>
          </cell>
          <cell r="L6316">
            <v>8.9494163424124515E-2</v>
          </cell>
        </row>
        <row r="6317">
          <cell r="A6317" t="str">
            <v>6510101053</v>
          </cell>
          <cell r="B6317" t="str">
            <v>WELDMENT, SOCKET, HE</v>
          </cell>
          <cell r="C6317" t="str">
            <v>P18</v>
          </cell>
          <cell r="D6317" t="str">
            <v>EMS Parts</v>
          </cell>
          <cell r="E6317" t="str">
            <v>20</v>
          </cell>
          <cell r="F6317" t="str">
            <v>700</v>
          </cell>
          <cell r="G6317" t="str">
            <v xml:space="preserve">          11</v>
          </cell>
          <cell r="H6317" t="str">
            <v>EA</v>
          </cell>
          <cell r="I6317">
            <v>960.66</v>
          </cell>
          <cell r="J6317">
            <v>0.09</v>
          </cell>
          <cell r="K6317">
            <v>1047</v>
          </cell>
          <cell r="L6317">
            <v>8.9875710449066309E-2</v>
          </cell>
        </row>
        <row r="6318">
          <cell r="A6318" t="str">
            <v>6510101053</v>
          </cell>
          <cell r="B6318" t="str">
            <v>WELDMENT, SOCKET, HE</v>
          </cell>
          <cell r="C6318" t="str">
            <v>P18</v>
          </cell>
          <cell r="D6318" t="str">
            <v>EMS Parts</v>
          </cell>
          <cell r="E6318" t="str">
            <v>20</v>
          </cell>
          <cell r="F6318" t="str">
            <v>700</v>
          </cell>
          <cell r="G6318" t="str">
            <v xml:space="preserve">          10</v>
          </cell>
          <cell r="H6318" t="str">
            <v>EA</v>
          </cell>
          <cell r="I6318">
            <v>935</v>
          </cell>
          <cell r="J6318">
            <v>0.09</v>
          </cell>
          <cell r="K6318">
            <v>1019</v>
          </cell>
          <cell r="L6318">
            <v>8.9839572192513373E-2</v>
          </cell>
        </row>
        <row r="6319">
          <cell r="A6319" t="str">
            <v>6510101094</v>
          </cell>
          <cell r="B6319" t="str">
            <v>SKIN, HE, PUSH BAR</v>
          </cell>
          <cell r="C6319" t="str">
            <v>P18</v>
          </cell>
          <cell r="D6319" t="str">
            <v>EMS Parts</v>
          </cell>
          <cell r="E6319" t="str">
            <v>20</v>
          </cell>
          <cell r="F6319" t="str">
            <v>700</v>
          </cell>
          <cell r="G6319" t="str">
            <v xml:space="preserve">          11</v>
          </cell>
          <cell r="H6319" t="str">
            <v>EA</v>
          </cell>
          <cell r="I6319">
            <v>114.97</v>
          </cell>
          <cell r="J6319">
            <v>0.09</v>
          </cell>
          <cell r="K6319">
            <v>125</v>
          </cell>
          <cell r="L6319">
            <v>8.7240149604244602E-2</v>
          </cell>
        </row>
        <row r="6320">
          <cell r="A6320" t="str">
            <v>6510101110</v>
          </cell>
          <cell r="B6320" t="str">
            <v>BRACKET SOCKET, HE, PR</v>
          </cell>
          <cell r="C6320" t="str">
            <v>P18</v>
          </cell>
          <cell r="D6320" t="str">
            <v>EMS Parts</v>
          </cell>
          <cell r="E6320" t="str">
            <v>20</v>
          </cell>
          <cell r="F6320" t="str">
            <v>700</v>
          </cell>
          <cell r="G6320" t="str">
            <v xml:space="preserve">          11</v>
          </cell>
          <cell r="H6320" t="str">
            <v>EA</v>
          </cell>
          <cell r="I6320">
            <v>191.21</v>
          </cell>
          <cell r="J6320">
            <v>0.09</v>
          </cell>
          <cell r="K6320">
            <v>208</v>
          </cell>
          <cell r="L6320">
            <v>8.7809214999215471E-2</v>
          </cell>
        </row>
        <row r="6321">
          <cell r="A6321" t="str">
            <v>6510101111</v>
          </cell>
          <cell r="B6321" t="str">
            <v>BRACKET, SOCKET, HE, PL</v>
          </cell>
          <cell r="C6321" t="str">
            <v>P18</v>
          </cell>
          <cell r="D6321" t="str">
            <v>EMS Parts</v>
          </cell>
          <cell r="E6321" t="str">
            <v>20</v>
          </cell>
          <cell r="F6321" t="str">
            <v>700</v>
          </cell>
          <cell r="G6321" t="str">
            <v xml:space="preserve">          11</v>
          </cell>
          <cell r="H6321" t="str">
            <v>EA</v>
          </cell>
          <cell r="I6321">
            <v>191.21</v>
          </cell>
          <cell r="J6321">
            <v>0.09</v>
          </cell>
          <cell r="K6321">
            <v>208</v>
          </cell>
          <cell r="L6321">
            <v>8.7809214999215471E-2</v>
          </cell>
        </row>
        <row r="6322">
          <cell r="A6322" t="str">
            <v>6510101116</v>
          </cell>
          <cell r="B6322" t="str">
            <v>LABEL, POWER-PRO IT</v>
          </cell>
          <cell r="C6322" t="str">
            <v>P18</v>
          </cell>
          <cell r="D6322" t="str">
            <v>EMS Parts</v>
          </cell>
          <cell r="E6322" t="str">
            <v>20</v>
          </cell>
          <cell r="F6322" t="str">
            <v>700</v>
          </cell>
          <cell r="G6322" t="str">
            <v xml:space="preserve">          10</v>
          </cell>
          <cell r="H6322" t="str">
            <v>EA</v>
          </cell>
          <cell r="I6322">
            <v>33</v>
          </cell>
          <cell r="J6322">
            <v>0.09</v>
          </cell>
          <cell r="K6322">
            <v>36</v>
          </cell>
          <cell r="L6322">
            <v>9.0909090909090912E-2</v>
          </cell>
        </row>
        <row r="6323">
          <cell r="A6323" t="str">
            <v>6510101116</v>
          </cell>
          <cell r="B6323" t="str">
            <v>LABEL, POWER-PRO IT</v>
          </cell>
          <cell r="C6323" t="str">
            <v>P18</v>
          </cell>
          <cell r="D6323" t="str">
            <v>EMS Parts</v>
          </cell>
          <cell r="E6323" t="str">
            <v>20</v>
          </cell>
          <cell r="F6323" t="str">
            <v>700</v>
          </cell>
          <cell r="G6323" t="str">
            <v xml:space="preserve">          11</v>
          </cell>
          <cell r="H6323" t="str">
            <v>EA</v>
          </cell>
          <cell r="I6323">
            <v>33.22</v>
          </cell>
          <cell r="J6323">
            <v>0.09</v>
          </cell>
          <cell r="K6323">
            <v>36</v>
          </cell>
          <cell r="L6323">
            <v>8.3684527393136698E-2</v>
          </cell>
        </row>
        <row r="6324">
          <cell r="A6324" t="str">
            <v>6510101117</v>
          </cell>
          <cell r="B6324" t="str">
            <v>LABEL, WEIGHT CAPACITY</v>
          </cell>
          <cell r="C6324" t="str">
            <v>P18</v>
          </cell>
          <cell r="D6324" t="str">
            <v>EMS Parts</v>
          </cell>
          <cell r="E6324" t="str">
            <v>20</v>
          </cell>
          <cell r="F6324" t="str">
            <v>700</v>
          </cell>
          <cell r="G6324" t="str">
            <v xml:space="preserve">          10</v>
          </cell>
          <cell r="H6324" t="str">
            <v>EA</v>
          </cell>
          <cell r="I6324">
            <v>32</v>
          </cell>
          <cell r="J6324">
            <v>0.09</v>
          </cell>
          <cell r="K6324">
            <v>35</v>
          </cell>
          <cell r="L6324">
            <v>9.375E-2</v>
          </cell>
        </row>
        <row r="6325">
          <cell r="A6325" t="str">
            <v>6510101117</v>
          </cell>
          <cell r="B6325" t="str">
            <v>LABEL, WEIGHT CAPACITY</v>
          </cell>
          <cell r="C6325" t="str">
            <v>P18</v>
          </cell>
          <cell r="D6325" t="str">
            <v>EMS Parts</v>
          </cell>
          <cell r="E6325" t="str">
            <v>20</v>
          </cell>
          <cell r="F6325" t="str">
            <v>700</v>
          </cell>
          <cell r="G6325" t="str">
            <v xml:space="preserve">          11</v>
          </cell>
          <cell r="H6325" t="str">
            <v>EA</v>
          </cell>
          <cell r="I6325">
            <v>31.42</v>
          </cell>
          <cell r="J6325">
            <v>0.09</v>
          </cell>
          <cell r="K6325">
            <v>34</v>
          </cell>
          <cell r="L6325">
            <v>8.2113303628262191E-2</v>
          </cell>
        </row>
        <row r="6326">
          <cell r="A6326" t="str">
            <v>6510101121</v>
          </cell>
          <cell r="B6326" t="str">
            <v>TRANSFER HEIGHT LABEL</v>
          </cell>
          <cell r="C6326" t="str">
            <v>P18</v>
          </cell>
          <cell r="D6326" t="str">
            <v>EMS Parts</v>
          </cell>
          <cell r="E6326" t="str">
            <v>20</v>
          </cell>
          <cell r="F6326" t="str">
            <v>700</v>
          </cell>
          <cell r="G6326" t="str">
            <v xml:space="preserve">          10</v>
          </cell>
          <cell r="H6326" t="str">
            <v>EA</v>
          </cell>
          <cell r="I6326">
            <v>35</v>
          </cell>
          <cell r="J6326">
            <v>0.09</v>
          </cell>
          <cell r="K6326">
            <v>38</v>
          </cell>
          <cell r="L6326">
            <v>8.5714285714285715E-2</v>
          </cell>
        </row>
        <row r="6327">
          <cell r="A6327" t="str">
            <v>6510101121</v>
          </cell>
          <cell r="B6327" t="str">
            <v>TRANSFER HEIGHT LABEL</v>
          </cell>
          <cell r="C6327" t="str">
            <v>P18</v>
          </cell>
          <cell r="D6327" t="str">
            <v>EMS Parts</v>
          </cell>
          <cell r="E6327" t="str">
            <v>20</v>
          </cell>
          <cell r="F6327" t="str">
            <v>700</v>
          </cell>
          <cell r="G6327" t="str">
            <v xml:space="preserve">          11</v>
          </cell>
          <cell r="H6327" t="str">
            <v>EA</v>
          </cell>
          <cell r="I6327">
            <v>35.200000000000003</v>
          </cell>
          <cell r="J6327">
            <v>0.09</v>
          </cell>
          <cell r="K6327">
            <v>38</v>
          </cell>
          <cell r="L6327">
            <v>7.9545454545454461E-2</v>
          </cell>
        </row>
        <row r="6328">
          <cell r="A6328" t="str">
            <v>6510101125</v>
          </cell>
          <cell r="B6328" t="str">
            <v>WARNING LABEL</v>
          </cell>
          <cell r="C6328" t="str">
            <v>P18</v>
          </cell>
          <cell r="D6328" t="str">
            <v>EMS Parts</v>
          </cell>
          <cell r="E6328" t="str">
            <v>20</v>
          </cell>
          <cell r="F6328" t="str">
            <v>700</v>
          </cell>
          <cell r="G6328" t="str">
            <v xml:space="preserve">          10</v>
          </cell>
          <cell r="H6328" t="str">
            <v>EA</v>
          </cell>
          <cell r="I6328">
            <v>43</v>
          </cell>
          <cell r="J6328">
            <v>0.09</v>
          </cell>
          <cell r="K6328">
            <v>47</v>
          </cell>
          <cell r="L6328">
            <v>9.3023255813953487E-2</v>
          </cell>
        </row>
        <row r="6329">
          <cell r="A6329" t="str">
            <v>6510101125</v>
          </cell>
          <cell r="B6329" t="str">
            <v>WARNING LABEL</v>
          </cell>
          <cell r="C6329" t="str">
            <v>P18</v>
          </cell>
          <cell r="D6329" t="str">
            <v>EMS Parts</v>
          </cell>
          <cell r="E6329" t="str">
            <v>20</v>
          </cell>
          <cell r="F6329" t="str">
            <v>700</v>
          </cell>
          <cell r="G6329" t="str">
            <v xml:space="preserve">          11</v>
          </cell>
          <cell r="H6329" t="str">
            <v>EA</v>
          </cell>
          <cell r="I6329">
            <v>40.450000000000003</v>
          </cell>
          <cell r="J6329">
            <v>0.09</v>
          </cell>
          <cell r="K6329">
            <v>44</v>
          </cell>
          <cell r="L6329">
            <v>8.7762669962917109E-2</v>
          </cell>
        </row>
        <row r="6330">
          <cell r="A6330" t="str">
            <v>6510101128</v>
          </cell>
          <cell r="B6330" t="str">
            <v>WARNING LABEL</v>
          </cell>
          <cell r="C6330" t="str">
            <v>P18</v>
          </cell>
          <cell r="D6330" t="str">
            <v>EMS Parts</v>
          </cell>
          <cell r="E6330" t="str">
            <v>20</v>
          </cell>
          <cell r="F6330" t="str">
            <v>700</v>
          </cell>
          <cell r="G6330" t="str">
            <v xml:space="preserve">          10</v>
          </cell>
          <cell r="H6330" t="str">
            <v>EA</v>
          </cell>
          <cell r="I6330">
            <v>43</v>
          </cell>
          <cell r="J6330">
            <v>0.09</v>
          </cell>
          <cell r="K6330">
            <v>47</v>
          </cell>
          <cell r="L6330">
            <v>9.3023255813953487E-2</v>
          </cell>
        </row>
        <row r="6331">
          <cell r="A6331" t="str">
            <v>6510101128</v>
          </cell>
          <cell r="B6331" t="str">
            <v>WARNING LABEL</v>
          </cell>
          <cell r="C6331" t="str">
            <v>P18</v>
          </cell>
          <cell r="D6331" t="str">
            <v>EMS Parts</v>
          </cell>
          <cell r="E6331" t="str">
            <v>20</v>
          </cell>
          <cell r="F6331" t="str">
            <v>700</v>
          </cell>
          <cell r="G6331" t="str">
            <v xml:space="preserve">          11</v>
          </cell>
          <cell r="H6331" t="str">
            <v>EA</v>
          </cell>
          <cell r="I6331">
            <v>40.450000000000003</v>
          </cell>
          <cell r="J6331">
            <v>0.09</v>
          </cell>
          <cell r="K6331">
            <v>44</v>
          </cell>
          <cell r="L6331">
            <v>8.7762669962917109E-2</v>
          </cell>
        </row>
        <row r="6332">
          <cell r="A6332" t="str">
            <v>6510109001</v>
          </cell>
          <cell r="B6332" t="str">
            <v>MANUAL, POWER PRO IT</v>
          </cell>
          <cell r="C6332" t="str">
            <v>P18</v>
          </cell>
          <cell r="D6332" t="str">
            <v>EMS Parts</v>
          </cell>
          <cell r="E6332" t="str">
            <v>20</v>
          </cell>
          <cell r="F6332" t="str">
            <v>700</v>
          </cell>
          <cell r="G6332" t="str">
            <v xml:space="preserve">          10</v>
          </cell>
          <cell r="H6332" t="str">
            <v>EA</v>
          </cell>
          <cell r="I6332">
            <v>41</v>
          </cell>
          <cell r="J6332">
            <v>0.09</v>
          </cell>
          <cell r="K6332">
            <v>45</v>
          </cell>
          <cell r="L6332">
            <v>9.7560975609756101E-2</v>
          </cell>
        </row>
        <row r="6333">
          <cell r="A6333" t="str">
            <v>6510109001</v>
          </cell>
          <cell r="B6333" t="str">
            <v>MANUAL, POWER PRO IT</v>
          </cell>
          <cell r="C6333" t="str">
            <v>P18</v>
          </cell>
          <cell r="D6333" t="str">
            <v>EMS Parts</v>
          </cell>
          <cell r="E6333" t="str">
            <v>20</v>
          </cell>
          <cell r="F6333" t="str">
            <v>700</v>
          </cell>
          <cell r="G6333" t="str">
            <v xml:space="preserve">          11</v>
          </cell>
          <cell r="H6333" t="str">
            <v>EA</v>
          </cell>
          <cell r="I6333">
            <v>40.31</v>
          </cell>
          <cell r="J6333">
            <v>0.09</v>
          </cell>
          <cell r="K6333">
            <v>44</v>
          </cell>
          <cell r="L6333">
            <v>9.1540560654924275E-2</v>
          </cell>
        </row>
        <row r="6334">
          <cell r="A6334" t="str">
            <v>6510126000</v>
          </cell>
          <cell r="B6334" t="str">
            <v>STD COMPONENTS 6510 IT</v>
          </cell>
          <cell r="C6334" t="str">
            <v>P18</v>
          </cell>
          <cell r="D6334" t="str">
            <v>EMS Parts</v>
          </cell>
          <cell r="E6334" t="str">
            <v>20</v>
          </cell>
          <cell r="F6334" t="str">
            <v>700</v>
          </cell>
          <cell r="G6334" t="str">
            <v xml:space="preserve">          11</v>
          </cell>
          <cell r="H6334" t="str">
            <v>EA</v>
          </cell>
          <cell r="I6334">
            <v>17931.810000000001</v>
          </cell>
          <cell r="J6334">
            <v>0.09</v>
          </cell>
          <cell r="K6334">
            <v>19546</v>
          </cell>
          <cell r="L6334">
            <v>9.0018241326447174E-2</v>
          </cell>
        </row>
        <row r="6335">
          <cell r="A6335" t="str">
            <v>6510309001</v>
          </cell>
          <cell r="B6335" t="str">
            <v>OPS/MAINT MANUAL - 6510 DOM</v>
          </cell>
          <cell r="C6335" t="str">
            <v>P18</v>
          </cell>
          <cell r="D6335" t="str">
            <v>EMS Parts</v>
          </cell>
          <cell r="E6335" t="str">
            <v>20</v>
          </cell>
          <cell r="F6335" t="str">
            <v>700</v>
          </cell>
          <cell r="G6335" t="str">
            <v xml:space="preserve">          10</v>
          </cell>
          <cell r="H6335" t="str">
            <v>EA</v>
          </cell>
          <cell r="I6335">
            <v>41</v>
          </cell>
          <cell r="J6335">
            <v>0.09</v>
          </cell>
          <cell r="K6335">
            <v>45</v>
          </cell>
          <cell r="L6335">
            <v>9.7560975609756101E-2</v>
          </cell>
        </row>
        <row r="6336">
          <cell r="A6336" t="str">
            <v>6510309001</v>
          </cell>
          <cell r="B6336" t="str">
            <v>OPS/MAINT MANUAL - 6510 DOM</v>
          </cell>
          <cell r="C6336" t="str">
            <v>P18</v>
          </cell>
          <cell r="D6336" t="str">
            <v>EMS Parts</v>
          </cell>
          <cell r="E6336" t="str">
            <v>20</v>
          </cell>
          <cell r="F6336" t="str">
            <v>700</v>
          </cell>
          <cell r="G6336" t="str">
            <v xml:space="preserve">          11</v>
          </cell>
          <cell r="H6336" t="str">
            <v>EA</v>
          </cell>
          <cell r="I6336">
            <v>41.08</v>
          </cell>
          <cell r="J6336">
            <v>0.09</v>
          </cell>
          <cell r="K6336">
            <v>45</v>
          </cell>
          <cell r="L6336">
            <v>9.54235637779942E-2</v>
          </cell>
        </row>
        <row r="6337">
          <cell r="A6337" t="str">
            <v>6510600000</v>
          </cell>
          <cell r="B6337" t="str">
            <v>ENGLISH OPTION</v>
          </cell>
          <cell r="C6337" t="str">
            <v>P18</v>
          </cell>
          <cell r="D6337" t="str">
            <v>EMS Parts</v>
          </cell>
          <cell r="E6337" t="str">
            <v>20</v>
          </cell>
          <cell r="F6337" t="str">
            <v>700</v>
          </cell>
          <cell r="G6337" t="str">
            <v xml:space="preserve">          11</v>
          </cell>
          <cell r="H6337" t="str">
            <v>EA</v>
          </cell>
          <cell r="I6337">
            <v>176.6</v>
          </cell>
          <cell r="J6337">
            <v>0.09</v>
          </cell>
          <cell r="K6337">
            <v>192</v>
          </cell>
          <cell r="L6337">
            <v>8.7202718006795049E-2</v>
          </cell>
        </row>
        <row r="6338">
          <cell r="A6338" t="str">
            <v>6510601000</v>
          </cell>
          <cell r="B6338" t="str">
            <v>DANISH OPTION</v>
          </cell>
          <cell r="C6338" t="str">
            <v>P18</v>
          </cell>
          <cell r="D6338" t="str">
            <v>EMS Parts</v>
          </cell>
          <cell r="E6338" t="str">
            <v>20</v>
          </cell>
          <cell r="F6338" t="str">
            <v>700</v>
          </cell>
          <cell r="G6338" t="str">
            <v xml:space="preserve">          11</v>
          </cell>
          <cell r="H6338" t="str">
            <v>EA</v>
          </cell>
          <cell r="I6338">
            <v>204.09</v>
          </cell>
          <cell r="J6338">
            <v>0.09</v>
          </cell>
          <cell r="K6338">
            <v>222</v>
          </cell>
          <cell r="L6338">
            <v>8.775540202851681E-2</v>
          </cell>
        </row>
        <row r="6339">
          <cell r="A6339" t="str">
            <v>6510602000</v>
          </cell>
          <cell r="B6339" t="str">
            <v>DUTCH OPTION</v>
          </cell>
          <cell r="C6339" t="str">
            <v>P18</v>
          </cell>
          <cell r="D6339" t="str">
            <v>EMS Parts</v>
          </cell>
          <cell r="E6339" t="str">
            <v>20</v>
          </cell>
          <cell r="F6339" t="str">
            <v>700</v>
          </cell>
          <cell r="G6339" t="str">
            <v xml:space="preserve">          11</v>
          </cell>
          <cell r="H6339" t="str">
            <v>EA</v>
          </cell>
          <cell r="I6339">
            <v>181.5</v>
          </cell>
          <cell r="J6339">
            <v>0.09</v>
          </cell>
          <cell r="K6339">
            <v>198</v>
          </cell>
          <cell r="L6339">
            <v>9.0909090909090912E-2</v>
          </cell>
        </row>
        <row r="6340">
          <cell r="A6340" t="str">
            <v>6510603000</v>
          </cell>
          <cell r="B6340" t="str">
            <v>GERMAN OPTION</v>
          </cell>
          <cell r="C6340" t="str">
            <v>P18</v>
          </cell>
          <cell r="D6340" t="str">
            <v>EMS Parts</v>
          </cell>
          <cell r="E6340" t="str">
            <v>20</v>
          </cell>
          <cell r="F6340" t="str">
            <v>700</v>
          </cell>
          <cell r="G6340" t="str">
            <v xml:space="preserve">          11</v>
          </cell>
          <cell r="H6340" t="str">
            <v>EA</v>
          </cell>
          <cell r="I6340">
            <v>181.5</v>
          </cell>
          <cell r="J6340">
            <v>0.09</v>
          </cell>
          <cell r="K6340">
            <v>198</v>
          </cell>
          <cell r="L6340">
            <v>9.0909090909090912E-2</v>
          </cell>
        </row>
        <row r="6341">
          <cell r="A6341" t="str">
            <v>6510606000</v>
          </cell>
          <cell r="B6341" t="str">
            <v>FRENCH OPTION</v>
          </cell>
          <cell r="C6341" t="str">
            <v>P18</v>
          </cell>
          <cell r="D6341" t="str">
            <v>EMS Parts</v>
          </cell>
          <cell r="E6341" t="str">
            <v>20</v>
          </cell>
          <cell r="F6341" t="str">
            <v>700</v>
          </cell>
          <cell r="G6341" t="str">
            <v xml:space="preserve">          11</v>
          </cell>
          <cell r="H6341" t="str">
            <v>EA</v>
          </cell>
          <cell r="I6341">
            <v>191.89</v>
          </cell>
          <cell r="J6341">
            <v>0.09</v>
          </cell>
          <cell r="K6341">
            <v>209</v>
          </cell>
          <cell r="L6341">
            <v>8.9165667830527984E-2</v>
          </cell>
        </row>
        <row r="6342">
          <cell r="A6342" t="str">
            <v>6510607000</v>
          </cell>
          <cell r="B6342" t="str">
            <v>SWEDISH OPTION</v>
          </cell>
          <cell r="C6342" t="str">
            <v>P18</v>
          </cell>
          <cell r="D6342" t="str">
            <v>EMS Parts</v>
          </cell>
          <cell r="E6342" t="str">
            <v>20</v>
          </cell>
          <cell r="F6342" t="str">
            <v>700</v>
          </cell>
          <cell r="G6342" t="str">
            <v xml:space="preserve">          11</v>
          </cell>
          <cell r="H6342" t="str">
            <v>EA</v>
          </cell>
          <cell r="I6342">
            <v>191.89</v>
          </cell>
          <cell r="J6342">
            <v>0.09</v>
          </cell>
          <cell r="K6342">
            <v>209</v>
          </cell>
          <cell r="L6342">
            <v>8.9165667830527984E-2</v>
          </cell>
        </row>
        <row r="6343">
          <cell r="A6343" t="str">
            <v>6510609000</v>
          </cell>
          <cell r="B6343" t="str">
            <v>ITALIAN OPTION</v>
          </cell>
          <cell r="C6343" t="str">
            <v>P18</v>
          </cell>
          <cell r="D6343" t="str">
            <v>EMS Parts</v>
          </cell>
          <cell r="E6343" t="str">
            <v>20</v>
          </cell>
          <cell r="F6343" t="str">
            <v>700</v>
          </cell>
          <cell r="G6343" t="str">
            <v xml:space="preserve">          11</v>
          </cell>
          <cell r="H6343" t="str">
            <v>EA</v>
          </cell>
          <cell r="I6343">
            <v>191.89</v>
          </cell>
          <cell r="J6343">
            <v>0.09</v>
          </cell>
          <cell r="K6343">
            <v>209</v>
          </cell>
          <cell r="L6343">
            <v>8.9165667830527984E-2</v>
          </cell>
        </row>
        <row r="6344">
          <cell r="A6344" t="str">
            <v>6510610000</v>
          </cell>
          <cell r="B6344" t="str">
            <v>FINNISH OPTION</v>
          </cell>
          <cell r="C6344" t="str">
            <v>P18</v>
          </cell>
          <cell r="D6344" t="str">
            <v>EMS Parts</v>
          </cell>
          <cell r="E6344" t="str">
            <v>20</v>
          </cell>
          <cell r="F6344" t="str">
            <v>700</v>
          </cell>
          <cell r="G6344" t="str">
            <v xml:space="preserve">          11</v>
          </cell>
          <cell r="H6344" t="str">
            <v>EA</v>
          </cell>
          <cell r="I6344">
            <v>191.89</v>
          </cell>
          <cell r="J6344">
            <v>0.09</v>
          </cell>
          <cell r="K6344">
            <v>209</v>
          </cell>
          <cell r="L6344">
            <v>8.9165667830527984E-2</v>
          </cell>
        </row>
        <row r="6345">
          <cell r="A6345" t="str">
            <v>6510700001</v>
          </cell>
          <cell r="B6345" t="str">
            <v>6510 PWERLOAD COMP UPGRADE KIT</v>
          </cell>
          <cell r="C6345" t="str">
            <v>P18</v>
          </cell>
          <cell r="D6345" t="str">
            <v>EMS Parts</v>
          </cell>
          <cell r="E6345" t="str">
            <v>20</v>
          </cell>
          <cell r="F6345" t="str">
            <v>700</v>
          </cell>
          <cell r="G6345" t="str">
            <v xml:space="preserve">          11</v>
          </cell>
          <cell r="H6345" t="str">
            <v>EA</v>
          </cell>
          <cell r="I6345">
            <v>3870.28</v>
          </cell>
          <cell r="J6345">
            <v>0.09</v>
          </cell>
          <cell r="K6345">
            <v>4219</v>
          </cell>
          <cell r="L6345">
            <v>9.0102008123443211E-2</v>
          </cell>
        </row>
        <row r="6346">
          <cell r="A6346" t="str">
            <v>6510700001</v>
          </cell>
          <cell r="B6346" t="str">
            <v>6510 PWERLOAD COMP UPGRADE KIT</v>
          </cell>
          <cell r="C6346" t="str">
            <v>P18</v>
          </cell>
          <cell r="D6346" t="str">
            <v>EMS Parts</v>
          </cell>
          <cell r="E6346" t="str">
            <v>20</v>
          </cell>
          <cell r="F6346" t="str">
            <v>700</v>
          </cell>
          <cell r="G6346" t="str">
            <v xml:space="preserve">          10</v>
          </cell>
          <cell r="H6346" t="str">
            <v>EA</v>
          </cell>
          <cell r="I6346">
            <v>3761</v>
          </cell>
          <cell r="J6346">
            <v>0.09</v>
          </cell>
          <cell r="K6346">
            <v>4099</v>
          </cell>
          <cell r="L6346">
            <v>8.986971550119649E-2</v>
          </cell>
        </row>
        <row r="6347">
          <cell r="A6347" t="str">
            <v>6516000000</v>
          </cell>
          <cell r="B6347" t="str">
            <v>POWER PRO IT AMBULANCE COT</v>
          </cell>
          <cell r="C6347" t="str">
            <v>B25</v>
          </cell>
          <cell r="D6347" t="str">
            <v>Power Pro It</v>
          </cell>
          <cell r="E6347" t="str">
            <v>19</v>
          </cell>
          <cell r="F6347" t="str">
            <v>700</v>
          </cell>
          <cell r="G6347" t="str">
            <v xml:space="preserve">          10</v>
          </cell>
          <cell r="H6347" t="str">
            <v>EA</v>
          </cell>
          <cell r="I6347">
            <v>23008</v>
          </cell>
          <cell r="J6347">
            <v>0.09</v>
          </cell>
          <cell r="K6347">
            <v>25079</v>
          </cell>
          <cell r="L6347">
            <v>9.0012169680111262E-2</v>
          </cell>
        </row>
        <row r="6348">
          <cell r="A6348" t="str">
            <v>6516001010</v>
          </cell>
          <cell r="B6348" t="str">
            <v>COT ASSEMBLY</v>
          </cell>
          <cell r="C6348" t="str">
            <v>P18</v>
          </cell>
          <cell r="D6348" t="str">
            <v>EMS Parts</v>
          </cell>
          <cell r="E6348" t="str">
            <v>20</v>
          </cell>
          <cell r="F6348" t="str">
            <v>700</v>
          </cell>
          <cell r="G6348" t="str">
            <v xml:space="preserve">          10</v>
          </cell>
          <cell r="H6348" t="str">
            <v>EA</v>
          </cell>
          <cell r="I6348">
            <v>16530</v>
          </cell>
          <cell r="J6348">
            <v>0.09</v>
          </cell>
          <cell r="K6348">
            <v>18018</v>
          </cell>
          <cell r="L6348">
            <v>9.0018148820326674E-2</v>
          </cell>
        </row>
        <row r="6349">
          <cell r="A6349" t="str">
            <v>6516001010</v>
          </cell>
          <cell r="B6349" t="str">
            <v>COT ASSEMBLY</v>
          </cell>
          <cell r="C6349" t="str">
            <v>P18</v>
          </cell>
          <cell r="D6349" t="str">
            <v>EMS Parts</v>
          </cell>
          <cell r="E6349" t="str">
            <v>20</v>
          </cell>
          <cell r="F6349" t="str">
            <v>700</v>
          </cell>
          <cell r="G6349" t="str">
            <v xml:space="preserve">          11</v>
          </cell>
          <cell r="H6349" t="str">
            <v>EA</v>
          </cell>
          <cell r="I6349">
            <v>17023.98</v>
          </cell>
          <cell r="J6349">
            <v>0.09</v>
          </cell>
          <cell r="K6349">
            <v>18556</v>
          </cell>
          <cell r="L6349">
            <v>8.9991882039335128E-2</v>
          </cell>
        </row>
        <row r="6350">
          <cell r="A6350" t="str">
            <v>6516001014</v>
          </cell>
          <cell r="B6350" t="str">
            <v>POWERPLANT, ASSEMBLY, MOUNTED</v>
          </cell>
          <cell r="C6350" t="str">
            <v>P18</v>
          </cell>
          <cell r="D6350" t="str">
            <v>EMS Parts</v>
          </cell>
          <cell r="E6350" t="str">
            <v>20</v>
          </cell>
          <cell r="F6350" t="str">
            <v>700</v>
          </cell>
          <cell r="G6350" t="str">
            <v xml:space="preserve">          10</v>
          </cell>
          <cell r="H6350" t="str">
            <v>EA</v>
          </cell>
          <cell r="I6350">
            <v>6556</v>
          </cell>
          <cell r="J6350">
            <v>0.09</v>
          </cell>
          <cell r="K6350">
            <v>7146</v>
          </cell>
          <cell r="L6350">
            <v>8.9993898718730939E-2</v>
          </cell>
        </row>
        <row r="6351">
          <cell r="A6351" t="str">
            <v>6516001014</v>
          </cell>
          <cell r="B6351" t="str">
            <v>POWERPLANT, ASSEMBLY, MOUNTED</v>
          </cell>
          <cell r="C6351" t="str">
            <v>P18</v>
          </cell>
          <cell r="D6351" t="str">
            <v>EMS Parts</v>
          </cell>
          <cell r="E6351" t="str">
            <v>20</v>
          </cell>
          <cell r="F6351" t="str">
            <v>700</v>
          </cell>
          <cell r="G6351" t="str">
            <v xml:space="preserve">          11</v>
          </cell>
          <cell r="H6351" t="str">
            <v>EA</v>
          </cell>
          <cell r="I6351">
            <v>6748.91</v>
          </cell>
          <cell r="J6351">
            <v>0.09</v>
          </cell>
          <cell r="K6351">
            <v>7356</v>
          </cell>
          <cell r="L6351">
            <v>8.9953785129746902E-2</v>
          </cell>
        </row>
        <row r="6352">
          <cell r="A6352" t="str">
            <v>6516001017</v>
          </cell>
          <cell r="B6352" t="str">
            <v>INCUBATOR ADAPT, AIRBORNE SIDE</v>
          </cell>
          <cell r="C6352" t="str">
            <v>P18</v>
          </cell>
          <cell r="D6352" t="str">
            <v>EMS Parts</v>
          </cell>
          <cell r="E6352" t="str">
            <v>20</v>
          </cell>
          <cell r="F6352" t="str">
            <v>700</v>
          </cell>
          <cell r="G6352" t="str">
            <v xml:space="preserve">          10</v>
          </cell>
          <cell r="H6352" t="str">
            <v>EA</v>
          </cell>
          <cell r="I6352">
            <v>1923</v>
          </cell>
          <cell r="J6352">
            <v>0.09</v>
          </cell>
          <cell r="K6352">
            <v>2096</v>
          </cell>
          <cell r="L6352">
            <v>8.9963598543941758E-2</v>
          </cell>
        </row>
        <row r="6353">
          <cell r="A6353" t="str">
            <v>6516001017</v>
          </cell>
          <cell r="B6353" t="str">
            <v>INCUBATOR ADAPT, AIRBORNE SIDE</v>
          </cell>
          <cell r="C6353" t="str">
            <v>P18</v>
          </cell>
          <cell r="D6353" t="str">
            <v>EMS Parts</v>
          </cell>
          <cell r="E6353" t="str">
            <v>20</v>
          </cell>
          <cell r="F6353" t="str">
            <v>700</v>
          </cell>
          <cell r="G6353" t="str">
            <v xml:space="preserve">          11</v>
          </cell>
          <cell r="H6353" t="str">
            <v>EA</v>
          </cell>
          <cell r="I6353">
            <v>1978.97</v>
          </cell>
          <cell r="J6353">
            <v>0.09</v>
          </cell>
          <cell r="K6353">
            <v>2157</v>
          </cell>
          <cell r="L6353">
            <v>8.9960939276492305E-2</v>
          </cell>
        </row>
        <row r="6354">
          <cell r="A6354" t="str">
            <v>6516001020</v>
          </cell>
          <cell r="B6354" t="str">
            <v>INCUBATOR ADAPTORASSY-AIRBORNE</v>
          </cell>
          <cell r="C6354" t="str">
            <v>P18</v>
          </cell>
          <cell r="D6354" t="str">
            <v>EMS Parts</v>
          </cell>
          <cell r="E6354" t="str">
            <v>20</v>
          </cell>
          <cell r="F6354" t="str">
            <v>700</v>
          </cell>
          <cell r="G6354" t="str">
            <v xml:space="preserve">          10</v>
          </cell>
          <cell r="H6354" t="str">
            <v>EA</v>
          </cell>
          <cell r="I6354">
            <v>917</v>
          </cell>
          <cell r="J6354">
            <v>0.09</v>
          </cell>
          <cell r="K6354">
            <v>1000</v>
          </cell>
          <cell r="L6354">
            <v>9.0512540894220284E-2</v>
          </cell>
        </row>
        <row r="6355">
          <cell r="A6355" t="str">
            <v>6516001020</v>
          </cell>
          <cell r="B6355" t="str">
            <v>INCUBATOR ADAPTORASSY-AIRBORNE</v>
          </cell>
          <cell r="C6355" t="str">
            <v>P18</v>
          </cell>
          <cell r="D6355" t="str">
            <v>EMS Parts</v>
          </cell>
          <cell r="E6355" t="str">
            <v>20</v>
          </cell>
          <cell r="F6355" t="str">
            <v>700</v>
          </cell>
          <cell r="G6355" t="str">
            <v xml:space="preserve">          11</v>
          </cell>
          <cell r="H6355" t="str">
            <v>EA</v>
          </cell>
          <cell r="I6355">
            <v>941.97</v>
          </cell>
          <cell r="J6355">
            <v>0.09</v>
          </cell>
          <cell r="K6355">
            <v>1027</v>
          </cell>
          <cell r="L6355">
            <v>9.0268267566907617E-2</v>
          </cell>
        </row>
        <row r="6356">
          <cell r="A6356" t="str">
            <v>6516001027</v>
          </cell>
          <cell r="B6356" t="str">
            <v>OUTER RAIL, PR, SUBASSEMBLY</v>
          </cell>
          <cell r="C6356" t="str">
            <v>P18</v>
          </cell>
          <cell r="D6356" t="str">
            <v>EMS Parts</v>
          </cell>
          <cell r="E6356" t="str">
            <v>20</v>
          </cell>
          <cell r="F6356" t="str">
            <v>700</v>
          </cell>
          <cell r="G6356" t="str">
            <v xml:space="preserve">          10</v>
          </cell>
          <cell r="H6356" t="str">
            <v>EA</v>
          </cell>
          <cell r="I6356">
            <v>762</v>
          </cell>
          <cell r="J6356">
            <v>0.09</v>
          </cell>
          <cell r="K6356">
            <v>831</v>
          </cell>
          <cell r="L6356">
            <v>9.055118110236221E-2</v>
          </cell>
        </row>
        <row r="6357">
          <cell r="A6357" t="str">
            <v>6516001027</v>
          </cell>
          <cell r="B6357" t="str">
            <v>OUTER RAIL, PR, SUBASSEMBLY</v>
          </cell>
          <cell r="C6357" t="str">
            <v>P18</v>
          </cell>
          <cell r="D6357" t="str">
            <v>EMS Parts</v>
          </cell>
          <cell r="E6357" t="str">
            <v>20</v>
          </cell>
          <cell r="F6357" t="str">
            <v>700</v>
          </cell>
          <cell r="G6357" t="str">
            <v xml:space="preserve">          11</v>
          </cell>
          <cell r="H6357" t="str">
            <v>EA</v>
          </cell>
          <cell r="I6357">
            <v>781.96</v>
          </cell>
          <cell r="J6357">
            <v>0.09</v>
          </cell>
          <cell r="K6357">
            <v>852</v>
          </cell>
          <cell r="L6357">
            <v>8.9569798966699019E-2</v>
          </cell>
        </row>
        <row r="6358">
          <cell r="A6358" t="str">
            <v>6516001028</v>
          </cell>
          <cell r="B6358" t="str">
            <v>OUTER RAIL, PL, SUBASSEMBLY</v>
          </cell>
          <cell r="C6358" t="str">
            <v>P18</v>
          </cell>
          <cell r="D6358" t="str">
            <v>EMS Parts</v>
          </cell>
          <cell r="E6358" t="str">
            <v>20</v>
          </cell>
          <cell r="F6358" t="str">
            <v>700</v>
          </cell>
          <cell r="G6358" t="str">
            <v xml:space="preserve">          10</v>
          </cell>
          <cell r="H6358" t="str">
            <v>EA</v>
          </cell>
          <cell r="I6358">
            <v>579</v>
          </cell>
          <cell r="J6358">
            <v>0.09</v>
          </cell>
          <cell r="K6358">
            <v>631</v>
          </cell>
          <cell r="L6358">
            <v>8.9810017271157172E-2</v>
          </cell>
        </row>
        <row r="6359">
          <cell r="A6359" t="str">
            <v>6516001028</v>
          </cell>
          <cell r="B6359" t="str">
            <v>OUTER RAIL, PL, SUBASSEMBLY</v>
          </cell>
          <cell r="C6359" t="str">
            <v>P18</v>
          </cell>
          <cell r="D6359" t="str">
            <v>EMS Parts</v>
          </cell>
          <cell r="E6359" t="str">
            <v>20</v>
          </cell>
          <cell r="F6359" t="str">
            <v>700</v>
          </cell>
          <cell r="G6359" t="str">
            <v xml:space="preserve">          11</v>
          </cell>
          <cell r="H6359" t="str">
            <v>EA</v>
          </cell>
          <cell r="I6359">
            <v>593.73</v>
          </cell>
          <cell r="J6359">
            <v>0.09</v>
          </cell>
          <cell r="K6359">
            <v>647</v>
          </cell>
          <cell r="L6359">
            <v>8.9720916915096052E-2</v>
          </cell>
        </row>
        <row r="6360">
          <cell r="A6360" t="str">
            <v>6516001101</v>
          </cell>
          <cell r="B6360" t="str">
            <v>LABEL, FCC</v>
          </cell>
          <cell r="C6360" t="str">
            <v>P18</v>
          </cell>
          <cell r="D6360" t="str">
            <v>EMS Parts</v>
          </cell>
          <cell r="E6360" t="str">
            <v>20</v>
          </cell>
          <cell r="F6360" t="str">
            <v>700</v>
          </cell>
          <cell r="G6360" t="str">
            <v xml:space="preserve">          11</v>
          </cell>
          <cell r="H6360" t="str">
            <v>EA</v>
          </cell>
          <cell r="I6360">
            <v>20.85</v>
          </cell>
          <cell r="J6360">
            <v>0.09</v>
          </cell>
          <cell r="K6360">
            <v>23</v>
          </cell>
          <cell r="L6360">
            <v>0.10311750599520376</v>
          </cell>
        </row>
        <row r="6361">
          <cell r="A6361" t="str">
            <v>6516001101</v>
          </cell>
          <cell r="B6361" t="str">
            <v>LABEL, FCC</v>
          </cell>
          <cell r="C6361" t="str">
            <v>P18</v>
          </cell>
          <cell r="D6361" t="str">
            <v>EMS Parts</v>
          </cell>
          <cell r="E6361" t="str">
            <v>20</v>
          </cell>
          <cell r="F6361" t="str">
            <v>700</v>
          </cell>
          <cell r="G6361" t="str">
            <v xml:space="preserve">          10</v>
          </cell>
          <cell r="H6361" t="str">
            <v>EA</v>
          </cell>
          <cell r="I6361">
            <v>24</v>
          </cell>
          <cell r="J6361">
            <v>0.09</v>
          </cell>
          <cell r="K6361">
            <v>26</v>
          </cell>
          <cell r="L6361">
            <v>8.3333333333333329E-2</v>
          </cell>
        </row>
        <row r="6362">
          <cell r="A6362" t="str">
            <v>6516001102</v>
          </cell>
          <cell r="B6362" t="str">
            <v>POWER-PRO IT IN-SERVICE DVD</v>
          </cell>
          <cell r="C6362" t="str">
            <v>P18</v>
          </cell>
          <cell r="D6362" t="str">
            <v>EMS Parts</v>
          </cell>
          <cell r="E6362" t="str">
            <v>20</v>
          </cell>
          <cell r="F6362" t="str">
            <v>700</v>
          </cell>
          <cell r="G6362" t="str">
            <v xml:space="preserve">          11</v>
          </cell>
          <cell r="H6362" t="str">
            <v>EA</v>
          </cell>
          <cell r="I6362">
            <v>23.71</v>
          </cell>
          <cell r="J6362">
            <v>0.09</v>
          </cell>
          <cell r="K6362">
            <v>26</v>
          </cell>
          <cell r="L6362">
            <v>9.65837199493884E-2</v>
          </cell>
        </row>
        <row r="6363">
          <cell r="A6363" t="str">
            <v>6516001102</v>
          </cell>
          <cell r="B6363" t="str">
            <v>POWER-PRO IT IN-SERVICE DVD</v>
          </cell>
          <cell r="C6363" t="str">
            <v>P18</v>
          </cell>
          <cell r="D6363" t="str">
            <v>EMS Parts</v>
          </cell>
          <cell r="E6363" t="str">
            <v>20</v>
          </cell>
          <cell r="F6363" t="str">
            <v>700</v>
          </cell>
          <cell r="G6363" t="str">
            <v xml:space="preserve">          10</v>
          </cell>
          <cell r="H6363" t="str">
            <v>EA</v>
          </cell>
          <cell r="I6363">
            <v>26</v>
          </cell>
          <cell r="J6363">
            <v>0.09</v>
          </cell>
          <cell r="K6363">
            <v>28</v>
          </cell>
          <cell r="L6363">
            <v>7.6923076923076927E-2</v>
          </cell>
        </row>
        <row r="6364">
          <cell r="A6364" t="str">
            <v>6516001105</v>
          </cell>
          <cell r="B6364" t="str">
            <v>SPEC LABEL, AIRBORNE O2</v>
          </cell>
          <cell r="C6364" t="str">
            <v>P18</v>
          </cell>
          <cell r="D6364" t="str">
            <v>EMS Parts</v>
          </cell>
          <cell r="E6364" t="str">
            <v>20</v>
          </cell>
          <cell r="F6364" t="str">
            <v>700</v>
          </cell>
          <cell r="G6364" t="str">
            <v xml:space="preserve">          10</v>
          </cell>
          <cell r="H6364" t="str">
            <v>EA</v>
          </cell>
          <cell r="I6364">
            <v>17</v>
          </cell>
          <cell r="J6364">
            <v>0.09</v>
          </cell>
          <cell r="K6364">
            <v>18.53</v>
          </cell>
          <cell r="L6364">
            <v>9.0000000000000066E-2</v>
          </cell>
        </row>
        <row r="6365">
          <cell r="A6365" t="str">
            <v>6516001105</v>
          </cell>
          <cell r="B6365" t="str">
            <v>SPEC LABEL, AIRBORNE O2</v>
          </cell>
          <cell r="C6365" t="str">
            <v>P18</v>
          </cell>
          <cell r="D6365" t="str">
            <v>EMS Parts</v>
          </cell>
          <cell r="E6365" t="str">
            <v>20</v>
          </cell>
          <cell r="F6365" t="str">
            <v>700</v>
          </cell>
          <cell r="G6365" t="str">
            <v xml:space="preserve">          11</v>
          </cell>
          <cell r="H6365" t="str">
            <v>EA</v>
          </cell>
          <cell r="I6365">
            <v>15.03</v>
          </cell>
          <cell r="J6365">
            <v>0.09</v>
          </cell>
          <cell r="K6365">
            <v>16.3827</v>
          </cell>
          <cell r="L6365">
            <v>9.0000000000000038E-2</v>
          </cell>
        </row>
        <row r="6366">
          <cell r="A6366" t="str">
            <v>6516001106</v>
          </cell>
          <cell r="B6366" t="str">
            <v>SPC LBL, ARBRN O2 SIDE BY SIDE</v>
          </cell>
          <cell r="C6366" t="str">
            <v>P18</v>
          </cell>
          <cell r="D6366" t="str">
            <v>EMS Parts</v>
          </cell>
          <cell r="E6366" t="str">
            <v>20</v>
          </cell>
          <cell r="F6366" t="str">
            <v>700</v>
          </cell>
          <cell r="G6366" t="str">
            <v xml:space="preserve">          10</v>
          </cell>
          <cell r="H6366" t="str">
            <v>EA</v>
          </cell>
          <cell r="I6366">
            <v>17</v>
          </cell>
          <cell r="J6366">
            <v>0.09</v>
          </cell>
          <cell r="K6366">
            <v>18.53</v>
          </cell>
          <cell r="L6366">
            <v>9.0000000000000066E-2</v>
          </cell>
        </row>
        <row r="6367">
          <cell r="A6367" t="str">
            <v>6516001106</v>
          </cell>
          <cell r="B6367" t="str">
            <v>SPC LBL, ARBRN O2 SIDE BY SIDE</v>
          </cell>
          <cell r="C6367" t="str">
            <v>P18</v>
          </cell>
          <cell r="D6367" t="str">
            <v>EMS Parts</v>
          </cell>
          <cell r="E6367" t="str">
            <v>20</v>
          </cell>
          <cell r="F6367" t="str">
            <v>700</v>
          </cell>
          <cell r="G6367" t="str">
            <v xml:space="preserve">          11</v>
          </cell>
          <cell r="H6367" t="str">
            <v>EA</v>
          </cell>
          <cell r="I6367">
            <v>15.03</v>
          </cell>
          <cell r="J6367">
            <v>0.09</v>
          </cell>
          <cell r="K6367">
            <v>16.3827</v>
          </cell>
          <cell r="L6367">
            <v>9.0000000000000038E-2</v>
          </cell>
        </row>
        <row r="6368">
          <cell r="A6368" t="str">
            <v>6516001107</v>
          </cell>
          <cell r="B6368" t="str">
            <v>SPEC LABEL, DRAGER</v>
          </cell>
          <cell r="C6368" t="str">
            <v>P18</v>
          </cell>
          <cell r="D6368" t="str">
            <v>EMS Parts</v>
          </cell>
          <cell r="E6368" t="str">
            <v>20</v>
          </cell>
          <cell r="F6368" t="str">
            <v>700</v>
          </cell>
          <cell r="G6368" t="str">
            <v xml:space="preserve">          10</v>
          </cell>
          <cell r="H6368" t="str">
            <v>EA</v>
          </cell>
          <cell r="I6368">
            <v>17</v>
          </cell>
          <cell r="J6368">
            <v>0.09</v>
          </cell>
          <cell r="K6368">
            <v>18.53</v>
          </cell>
          <cell r="L6368">
            <v>9.0000000000000066E-2</v>
          </cell>
        </row>
        <row r="6369">
          <cell r="A6369" t="str">
            <v>6516001107</v>
          </cell>
          <cell r="B6369" t="str">
            <v>SPEC LABEL, DRAGER</v>
          </cell>
          <cell r="C6369" t="str">
            <v>P18</v>
          </cell>
          <cell r="D6369" t="str">
            <v>EMS Parts</v>
          </cell>
          <cell r="E6369" t="str">
            <v>20</v>
          </cell>
          <cell r="F6369" t="str">
            <v>700</v>
          </cell>
          <cell r="G6369" t="str">
            <v xml:space="preserve">          11</v>
          </cell>
          <cell r="H6369" t="str">
            <v>EA</v>
          </cell>
          <cell r="I6369">
            <v>15.04</v>
          </cell>
          <cell r="J6369">
            <v>0.09</v>
          </cell>
          <cell r="K6369">
            <v>16.393599999999999</v>
          </cell>
          <cell r="L6369">
            <v>9.0000000000000011E-2</v>
          </cell>
        </row>
        <row r="6370">
          <cell r="A6370" t="str">
            <v>6516001123</v>
          </cell>
          <cell r="B6370" t="str">
            <v>SPEC LABEL, DRAGER EXTENDED</v>
          </cell>
          <cell r="C6370" t="str">
            <v>P18</v>
          </cell>
          <cell r="D6370" t="str">
            <v>EMS Parts</v>
          </cell>
          <cell r="E6370" t="str">
            <v>20</v>
          </cell>
          <cell r="F6370" t="str">
            <v>700</v>
          </cell>
          <cell r="G6370" t="str">
            <v xml:space="preserve">          10</v>
          </cell>
          <cell r="H6370" t="str">
            <v>EA</v>
          </cell>
          <cell r="I6370">
            <v>17</v>
          </cell>
          <cell r="J6370">
            <v>0.09</v>
          </cell>
          <cell r="K6370">
            <v>18.53</v>
          </cell>
          <cell r="L6370">
            <v>9.0000000000000066E-2</v>
          </cell>
        </row>
        <row r="6371">
          <cell r="A6371" t="str">
            <v>6516001123</v>
          </cell>
          <cell r="B6371" t="str">
            <v>SPEC LABEL, DRAGER EXTENDED</v>
          </cell>
          <cell r="C6371" t="str">
            <v>P18</v>
          </cell>
          <cell r="D6371" t="str">
            <v>EMS Parts</v>
          </cell>
          <cell r="E6371" t="str">
            <v>20</v>
          </cell>
          <cell r="F6371" t="str">
            <v>700</v>
          </cell>
          <cell r="G6371" t="str">
            <v xml:space="preserve">          11</v>
          </cell>
          <cell r="H6371" t="str">
            <v>EA</v>
          </cell>
          <cell r="I6371">
            <v>15.04</v>
          </cell>
          <cell r="J6371">
            <v>0.09</v>
          </cell>
          <cell r="K6371">
            <v>16.393599999999999</v>
          </cell>
          <cell r="L6371">
            <v>9.0000000000000011E-2</v>
          </cell>
        </row>
        <row r="6372">
          <cell r="A6372" t="str">
            <v>6516001124</v>
          </cell>
          <cell r="B6372" t="str">
            <v>SPEC LABEL, NO ADAPTER OPT</v>
          </cell>
          <cell r="C6372" t="str">
            <v>P18</v>
          </cell>
          <cell r="D6372" t="str">
            <v>EMS Parts</v>
          </cell>
          <cell r="E6372" t="str">
            <v>20</v>
          </cell>
          <cell r="F6372" t="str">
            <v>700</v>
          </cell>
          <cell r="G6372" t="str">
            <v xml:space="preserve">          10</v>
          </cell>
          <cell r="H6372" t="str">
            <v>EA</v>
          </cell>
          <cell r="I6372">
            <v>17</v>
          </cell>
          <cell r="J6372">
            <v>0.09</v>
          </cell>
          <cell r="K6372">
            <v>18.53</v>
          </cell>
          <cell r="L6372">
            <v>9.0000000000000066E-2</v>
          </cell>
        </row>
        <row r="6373">
          <cell r="A6373" t="str">
            <v>6516001124</v>
          </cell>
          <cell r="B6373" t="str">
            <v>SPEC LABEL, NO ADAPTER OPT</v>
          </cell>
          <cell r="C6373" t="str">
            <v>P18</v>
          </cell>
          <cell r="D6373" t="str">
            <v>EMS Parts</v>
          </cell>
          <cell r="E6373" t="str">
            <v>20</v>
          </cell>
          <cell r="F6373" t="str">
            <v>700</v>
          </cell>
          <cell r="G6373" t="str">
            <v xml:space="preserve">          11</v>
          </cell>
          <cell r="H6373" t="str">
            <v>EA</v>
          </cell>
          <cell r="I6373">
            <v>15.04</v>
          </cell>
          <cell r="J6373">
            <v>0.09</v>
          </cell>
          <cell r="K6373">
            <v>16.393599999999999</v>
          </cell>
          <cell r="L6373">
            <v>9.0000000000000011E-2</v>
          </cell>
        </row>
        <row r="6374">
          <cell r="A6374" t="str">
            <v>6516001900</v>
          </cell>
          <cell r="B6374" t="str">
            <v>Label, O2 Caution</v>
          </cell>
          <cell r="C6374" t="str">
            <v>P18</v>
          </cell>
          <cell r="D6374" t="str">
            <v>EMS Parts</v>
          </cell>
          <cell r="E6374" t="str">
            <v>20</v>
          </cell>
          <cell r="F6374" t="str">
            <v>700</v>
          </cell>
          <cell r="G6374" t="str">
            <v xml:space="preserve">          11</v>
          </cell>
          <cell r="H6374" t="str">
            <v>EA</v>
          </cell>
          <cell r="I6374">
            <v>17.850000000000001</v>
          </cell>
          <cell r="J6374">
            <v>0.09</v>
          </cell>
          <cell r="K6374">
            <v>19.456500000000002</v>
          </cell>
          <cell r="L6374">
            <v>9.0000000000000024E-2</v>
          </cell>
        </row>
        <row r="6375">
          <cell r="A6375" t="str">
            <v>6516027000</v>
          </cell>
          <cell r="B6375" t="str">
            <v>AIRBORNE STACKABLE OPTION</v>
          </cell>
          <cell r="C6375" t="str">
            <v>P18</v>
          </cell>
          <cell r="D6375" t="str">
            <v>EMS Parts</v>
          </cell>
          <cell r="E6375" t="str">
            <v>20</v>
          </cell>
          <cell r="F6375" t="str">
            <v>700</v>
          </cell>
          <cell r="G6375" t="str">
            <v xml:space="preserve">          11</v>
          </cell>
          <cell r="H6375" t="str">
            <v>EA</v>
          </cell>
          <cell r="I6375">
            <v>2062</v>
          </cell>
          <cell r="J6375">
            <v>0.09</v>
          </cell>
          <cell r="K6375">
            <v>2248</v>
          </cell>
          <cell r="L6375">
            <v>9.0203685741998066E-2</v>
          </cell>
        </row>
        <row r="6376">
          <cell r="A6376" t="str">
            <v>6516028000</v>
          </cell>
          <cell r="B6376" t="str">
            <v>AIRBORNE SIDE BY SIDE OPTION</v>
          </cell>
          <cell r="C6376" t="str">
            <v>P18</v>
          </cell>
          <cell r="D6376" t="str">
            <v>EMS Parts</v>
          </cell>
          <cell r="E6376" t="str">
            <v>20</v>
          </cell>
          <cell r="F6376" t="str">
            <v>700</v>
          </cell>
          <cell r="G6376" t="str">
            <v xml:space="preserve">          11</v>
          </cell>
          <cell r="H6376" t="str">
            <v>EA</v>
          </cell>
          <cell r="I6376">
            <v>23694</v>
          </cell>
          <cell r="J6376">
            <v>0.09</v>
          </cell>
          <cell r="K6376">
            <v>25826</v>
          </cell>
          <cell r="L6376">
            <v>8.9980585802312815E-2</v>
          </cell>
        </row>
        <row r="6377">
          <cell r="A6377" t="str">
            <v>6516029000</v>
          </cell>
          <cell r="B6377" t="str">
            <v>DRAGER STACKABLE OPTION</v>
          </cell>
          <cell r="C6377" t="str">
            <v>P18</v>
          </cell>
          <cell r="D6377" t="str">
            <v>EMS Parts</v>
          </cell>
          <cell r="E6377" t="str">
            <v>20</v>
          </cell>
          <cell r="F6377" t="str">
            <v>700</v>
          </cell>
          <cell r="G6377" t="str">
            <v xml:space="preserve">          11</v>
          </cell>
          <cell r="H6377" t="str">
            <v>EA</v>
          </cell>
          <cell r="I6377">
            <v>23694</v>
          </cell>
          <cell r="J6377">
            <v>0.09</v>
          </cell>
          <cell r="K6377">
            <v>25826</v>
          </cell>
          <cell r="L6377">
            <v>8.9980585802312815E-2</v>
          </cell>
        </row>
        <row r="6378">
          <cell r="A6378" t="str">
            <v>6516031000</v>
          </cell>
          <cell r="B6378" t="str">
            <v>HEAD END RIGID PUSH BAR OPTION</v>
          </cell>
          <cell r="C6378" t="str">
            <v>P18</v>
          </cell>
          <cell r="D6378" t="str">
            <v>EMS Parts</v>
          </cell>
          <cell r="E6378" t="str">
            <v>20</v>
          </cell>
          <cell r="F6378" t="str">
            <v>700</v>
          </cell>
          <cell r="G6378" t="str">
            <v xml:space="preserve">          10</v>
          </cell>
          <cell r="H6378" t="str">
            <v>EA</v>
          </cell>
          <cell r="I6378">
            <v>671</v>
          </cell>
          <cell r="J6378">
            <v>0.09</v>
          </cell>
          <cell r="K6378">
            <v>731</v>
          </cell>
          <cell r="L6378">
            <v>8.9418777943368111E-2</v>
          </cell>
        </row>
        <row r="6379">
          <cell r="A6379" t="str">
            <v>6516031000</v>
          </cell>
          <cell r="B6379" t="str">
            <v>HEAD END RIGID PUSH BAR OPTION</v>
          </cell>
          <cell r="C6379" t="str">
            <v>P18</v>
          </cell>
          <cell r="D6379" t="str">
            <v>EMS Parts</v>
          </cell>
          <cell r="E6379" t="str">
            <v>20</v>
          </cell>
          <cell r="F6379" t="str">
            <v>700</v>
          </cell>
          <cell r="G6379" t="str">
            <v xml:space="preserve">          11</v>
          </cell>
          <cell r="H6379" t="str">
            <v>EA</v>
          </cell>
          <cell r="I6379">
            <v>671</v>
          </cell>
          <cell r="J6379">
            <v>0.09</v>
          </cell>
          <cell r="K6379">
            <v>731</v>
          </cell>
          <cell r="L6379">
            <v>8.9418777943368111E-2</v>
          </cell>
        </row>
        <row r="6380">
          <cell r="A6380" t="str">
            <v>6516034001</v>
          </cell>
          <cell r="B6380" t="str">
            <v>6516 PERFORMANCE-LOAD OPTION</v>
          </cell>
          <cell r="C6380" t="str">
            <v>B17</v>
          </cell>
          <cell r="D6380" t="str">
            <v>Manual Fasteners</v>
          </cell>
          <cell r="E6380" t="str">
            <v>13</v>
          </cell>
          <cell r="F6380" t="str">
            <v>700</v>
          </cell>
          <cell r="G6380" t="str">
            <v xml:space="preserve">          10</v>
          </cell>
          <cell r="H6380" t="str">
            <v>EA</v>
          </cell>
          <cell r="I6380">
            <v>1540</v>
          </cell>
          <cell r="J6380">
            <v>0.09</v>
          </cell>
          <cell r="K6380">
            <v>1679</v>
          </cell>
          <cell r="L6380">
            <v>9.0259740259740262E-2</v>
          </cell>
        </row>
        <row r="6381">
          <cell r="A6381" t="str">
            <v>6516034002</v>
          </cell>
          <cell r="B6381" t="str">
            <v>6516 PWR-LOAD/PERF-LOAD OPTION</v>
          </cell>
          <cell r="C6381" t="str">
            <v>B17</v>
          </cell>
          <cell r="D6381" t="str">
            <v>Manual Fasteners</v>
          </cell>
          <cell r="E6381" t="str">
            <v>13</v>
          </cell>
          <cell r="F6381" t="str">
            <v>700</v>
          </cell>
          <cell r="G6381" t="str">
            <v xml:space="preserve">          10</v>
          </cell>
          <cell r="H6381" t="str">
            <v>EA</v>
          </cell>
          <cell r="I6381">
            <v>2415</v>
          </cell>
          <cell r="J6381">
            <v>0.09</v>
          </cell>
          <cell r="K6381">
            <v>2632</v>
          </cell>
          <cell r="L6381">
            <v>8.9855072463768115E-2</v>
          </cell>
        </row>
        <row r="6382">
          <cell r="A6382" t="str">
            <v>6516034002</v>
          </cell>
          <cell r="B6382" t="str">
            <v>6516 PWR-LOAD/PERF-LOAD OPTION</v>
          </cell>
          <cell r="C6382" t="str">
            <v>B17</v>
          </cell>
          <cell r="D6382" t="str">
            <v>Manual Fasteners</v>
          </cell>
          <cell r="E6382" t="str">
            <v>13</v>
          </cell>
          <cell r="F6382" t="str">
            <v>700</v>
          </cell>
          <cell r="G6382" t="str">
            <v xml:space="preserve">          11</v>
          </cell>
          <cell r="H6382" t="str">
            <v>EA</v>
          </cell>
          <cell r="I6382">
            <v>2660.95</v>
          </cell>
          <cell r="J6382">
            <v>0.09</v>
          </cell>
          <cell r="K6382">
            <v>2900</v>
          </cell>
          <cell r="L6382">
            <v>8.9836336646686402E-2</v>
          </cell>
        </row>
        <row r="6383">
          <cell r="A6383" t="str">
            <v>6516035000</v>
          </cell>
          <cell r="B6383" t="str">
            <v>ONE PER UNIT MANUAL, ENG OPT</v>
          </cell>
          <cell r="C6383" t="str">
            <v>P18</v>
          </cell>
          <cell r="D6383" t="str">
            <v>EMS Parts</v>
          </cell>
          <cell r="E6383" t="str">
            <v>20</v>
          </cell>
          <cell r="F6383" t="str">
            <v>700</v>
          </cell>
          <cell r="G6383" t="str">
            <v xml:space="preserve">          11</v>
          </cell>
          <cell r="H6383" t="str">
            <v>EA</v>
          </cell>
          <cell r="I6383">
            <v>23.42</v>
          </cell>
          <cell r="J6383">
            <v>0.09</v>
          </cell>
          <cell r="K6383">
            <v>26</v>
          </cell>
          <cell r="L6383">
            <v>0.11016225448334749</v>
          </cell>
        </row>
        <row r="6384">
          <cell r="A6384" t="str">
            <v>6516036000</v>
          </cell>
          <cell r="B6384" t="str">
            <v>ONE PER UNIT MANUAL, INTL OPT</v>
          </cell>
          <cell r="C6384" t="str">
            <v>P18</v>
          </cell>
          <cell r="D6384" t="str">
            <v>EMS Parts</v>
          </cell>
          <cell r="E6384" t="str">
            <v>20</v>
          </cell>
          <cell r="F6384" t="str">
            <v>700</v>
          </cell>
          <cell r="G6384" t="str">
            <v xml:space="preserve">          11</v>
          </cell>
          <cell r="H6384" t="str">
            <v>EA</v>
          </cell>
          <cell r="I6384">
            <v>59.63</v>
          </cell>
          <cell r="J6384">
            <v>0.09</v>
          </cell>
          <cell r="K6384">
            <v>65</v>
          </cell>
          <cell r="L6384">
            <v>9.0055341271172179E-2</v>
          </cell>
        </row>
        <row r="6385">
          <cell r="A6385" t="str">
            <v>6516040000</v>
          </cell>
          <cell r="B6385" t="str">
            <v>FOOT END RIGID PUSH BAR OPTION</v>
          </cell>
          <cell r="C6385" t="str">
            <v>P18</v>
          </cell>
          <cell r="D6385" t="str">
            <v>EMS Parts</v>
          </cell>
          <cell r="E6385" t="str">
            <v>20</v>
          </cell>
          <cell r="F6385" t="str">
            <v>700</v>
          </cell>
          <cell r="G6385" t="str">
            <v xml:space="preserve">          10</v>
          </cell>
          <cell r="H6385" t="str">
            <v>EA</v>
          </cell>
          <cell r="I6385">
            <v>671</v>
          </cell>
          <cell r="J6385">
            <v>0.09</v>
          </cell>
          <cell r="K6385">
            <v>731</v>
          </cell>
          <cell r="L6385">
            <v>8.9418777943368111E-2</v>
          </cell>
        </row>
        <row r="6386">
          <cell r="A6386" t="str">
            <v>6516040000</v>
          </cell>
          <cell r="B6386" t="str">
            <v>FOOT END RIGID PUSH BAR OPTION</v>
          </cell>
          <cell r="C6386" t="str">
            <v>P18</v>
          </cell>
          <cell r="D6386" t="str">
            <v>EMS Parts</v>
          </cell>
          <cell r="E6386" t="str">
            <v>20</v>
          </cell>
          <cell r="F6386" t="str">
            <v>700</v>
          </cell>
          <cell r="G6386" t="str">
            <v xml:space="preserve">          11</v>
          </cell>
          <cell r="H6386" t="str">
            <v>EA</v>
          </cell>
          <cell r="I6386">
            <v>671</v>
          </cell>
          <cell r="J6386">
            <v>0.09</v>
          </cell>
          <cell r="K6386">
            <v>731</v>
          </cell>
          <cell r="L6386">
            <v>8.9418777943368111E-2</v>
          </cell>
        </row>
        <row r="6387">
          <cell r="A6387" t="str">
            <v>6516041000</v>
          </cell>
          <cell r="B6387" t="str">
            <v>DRAGER EXTENDED OPTION</v>
          </cell>
          <cell r="C6387" t="str">
            <v>P18</v>
          </cell>
          <cell r="D6387" t="str">
            <v>EMS Parts</v>
          </cell>
          <cell r="E6387" t="str">
            <v>20</v>
          </cell>
          <cell r="F6387" t="str">
            <v>700</v>
          </cell>
          <cell r="G6387" t="str">
            <v xml:space="preserve">          11</v>
          </cell>
          <cell r="H6387" t="str">
            <v>EA</v>
          </cell>
          <cell r="I6387">
            <v>23694</v>
          </cell>
          <cell r="J6387">
            <v>0.09</v>
          </cell>
          <cell r="K6387">
            <v>25826</v>
          </cell>
          <cell r="L6387">
            <v>8.9980585802312815E-2</v>
          </cell>
        </row>
        <row r="6388">
          <cell r="A6388" t="str">
            <v>6516042000</v>
          </cell>
          <cell r="B6388" t="str">
            <v>NO ADAPTER OPTION</v>
          </cell>
          <cell r="C6388" t="str">
            <v>P18</v>
          </cell>
          <cell r="D6388" t="str">
            <v>EMS Parts</v>
          </cell>
          <cell r="E6388" t="str">
            <v>20</v>
          </cell>
          <cell r="F6388" t="str">
            <v>700</v>
          </cell>
          <cell r="G6388" t="str">
            <v xml:space="preserve">          11</v>
          </cell>
          <cell r="H6388" t="str">
            <v>EA</v>
          </cell>
          <cell r="I6388">
            <v>1709</v>
          </cell>
          <cell r="J6388">
            <v>0.09</v>
          </cell>
          <cell r="K6388">
            <v>1863</v>
          </cell>
          <cell r="L6388">
            <v>9.0111176126389705E-2</v>
          </cell>
        </row>
        <row r="6389">
          <cell r="A6389" t="str">
            <v>6516043000</v>
          </cell>
          <cell r="B6389" t="str">
            <v>NON POWER LOAD COMPATIBLE OPT</v>
          </cell>
          <cell r="C6389" t="str">
            <v>P18</v>
          </cell>
          <cell r="D6389" t="str">
            <v>EMS Parts</v>
          </cell>
          <cell r="E6389" t="str">
            <v>20</v>
          </cell>
          <cell r="F6389" t="str">
            <v>700</v>
          </cell>
          <cell r="G6389" t="str">
            <v xml:space="preserve">          11</v>
          </cell>
          <cell r="H6389" t="str">
            <v>EA</v>
          </cell>
          <cell r="I6389">
            <v>1449</v>
          </cell>
          <cell r="J6389">
            <v>0.09</v>
          </cell>
          <cell r="K6389">
            <v>1579</v>
          </cell>
          <cell r="L6389">
            <v>8.9717046238785375E-2</v>
          </cell>
        </row>
        <row r="6390">
          <cell r="A6390" t="str">
            <v>6516044000</v>
          </cell>
          <cell r="B6390" t="str">
            <v>POWER LOAD COMPATIBLE OPT</v>
          </cell>
          <cell r="C6390" t="str">
            <v>P18</v>
          </cell>
          <cell r="D6390" t="str">
            <v>EMS Parts</v>
          </cell>
          <cell r="E6390" t="str">
            <v>20</v>
          </cell>
          <cell r="F6390" t="str">
            <v>700</v>
          </cell>
          <cell r="G6390" t="str">
            <v xml:space="preserve">          10</v>
          </cell>
          <cell r="H6390" t="str">
            <v>EA</v>
          </cell>
          <cell r="I6390">
            <v>2051</v>
          </cell>
          <cell r="J6390">
            <v>0.09</v>
          </cell>
          <cell r="K6390">
            <v>2236</v>
          </cell>
          <cell r="L6390">
            <v>9.0199902486591904E-2</v>
          </cell>
        </row>
        <row r="6391">
          <cell r="A6391" t="str">
            <v>6516044000</v>
          </cell>
          <cell r="B6391" t="str">
            <v>POWER LOAD COMPATIBLE OPT</v>
          </cell>
          <cell r="C6391" t="str">
            <v>P18</v>
          </cell>
          <cell r="D6391" t="str">
            <v>EMS Parts</v>
          </cell>
          <cell r="E6391" t="str">
            <v>20</v>
          </cell>
          <cell r="F6391" t="str">
            <v>700</v>
          </cell>
          <cell r="G6391" t="str">
            <v xml:space="preserve">          11</v>
          </cell>
          <cell r="H6391" t="str">
            <v>EA</v>
          </cell>
          <cell r="I6391">
            <v>4036</v>
          </cell>
          <cell r="J6391">
            <v>0.09</v>
          </cell>
          <cell r="K6391">
            <v>4399</v>
          </cell>
          <cell r="L6391">
            <v>8.9940535183349851E-2</v>
          </cell>
        </row>
        <row r="6392">
          <cell r="A6392" t="str">
            <v>6516101017</v>
          </cell>
          <cell r="B6392" t="str">
            <v>INCUBATOR ADAPT AIRBORNE SIDE</v>
          </cell>
          <cell r="C6392" t="str">
            <v>P18</v>
          </cell>
          <cell r="D6392" t="str">
            <v>EMS Parts</v>
          </cell>
          <cell r="E6392" t="str">
            <v>20</v>
          </cell>
          <cell r="F6392" t="str">
            <v>700</v>
          </cell>
          <cell r="G6392" t="str">
            <v xml:space="preserve">          11</v>
          </cell>
          <cell r="H6392" t="str">
            <v>EA</v>
          </cell>
          <cell r="I6392">
            <v>2143.21</v>
          </cell>
          <cell r="J6392">
            <v>0.09</v>
          </cell>
          <cell r="K6392">
            <v>2336</v>
          </cell>
          <cell r="L6392">
            <v>8.9953854265330951E-2</v>
          </cell>
        </row>
        <row r="6393">
          <cell r="A6393" t="str">
            <v>6516101017</v>
          </cell>
          <cell r="B6393" t="str">
            <v>INCUBATOR ADAPT AIRBORNE SIDE</v>
          </cell>
          <cell r="C6393" t="str">
            <v>P18</v>
          </cell>
          <cell r="D6393" t="str">
            <v>EMS Parts</v>
          </cell>
          <cell r="E6393" t="str">
            <v>20</v>
          </cell>
          <cell r="F6393" t="str">
            <v>700</v>
          </cell>
          <cell r="G6393" t="str">
            <v xml:space="preserve">          10</v>
          </cell>
          <cell r="H6393" t="str">
            <v>EA</v>
          </cell>
          <cell r="I6393">
            <v>2083</v>
          </cell>
          <cell r="J6393">
            <v>0.09</v>
          </cell>
          <cell r="K6393">
            <v>2270</v>
          </cell>
          <cell r="L6393">
            <v>8.9774363898223714E-2</v>
          </cell>
        </row>
        <row r="6394">
          <cell r="A6394" t="str">
            <v>6516101020</v>
          </cell>
          <cell r="B6394" t="str">
            <v>INCUBATOR ADAPT ASSY AIRBORNE</v>
          </cell>
          <cell r="C6394" t="str">
            <v>P18</v>
          </cell>
          <cell r="D6394" t="str">
            <v>EMS Parts</v>
          </cell>
          <cell r="E6394" t="str">
            <v>20</v>
          </cell>
          <cell r="F6394" t="str">
            <v>700</v>
          </cell>
          <cell r="G6394" t="str">
            <v xml:space="preserve">          10</v>
          </cell>
          <cell r="H6394" t="str">
            <v>EA</v>
          </cell>
          <cell r="I6394">
            <v>1008</v>
          </cell>
          <cell r="J6394">
            <v>0.09</v>
          </cell>
          <cell r="K6394">
            <v>1099</v>
          </cell>
          <cell r="L6394">
            <v>9.0277777777777776E-2</v>
          </cell>
        </row>
        <row r="6395">
          <cell r="A6395" t="str">
            <v>6516101020</v>
          </cell>
          <cell r="B6395" t="str">
            <v>INCUBATOR ADAPT ASSY AIRBORNE</v>
          </cell>
          <cell r="C6395" t="str">
            <v>P18</v>
          </cell>
          <cell r="D6395" t="str">
            <v>EMS Parts</v>
          </cell>
          <cell r="E6395" t="str">
            <v>20</v>
          </cell>
          <cell r="F6395" t="str">
            <v>700</v>
          </cell>
          <cell r="G6395" t="str">
            <v xml:space="preserve">          11</v>
          </cell>
          <cell r="H6395" t="str">
            <v>EA</v>
          </cell>
          <cell r="I6395">
            <v>1035.5899999999999</v>
          </cell>
          <cell r="J6395">
            <v>0.09</v>
          </cell>
          <cell r="K6395">
            <v>1129</v>
          </cell>
          <cell r="L6395">
            <v>9.01997894919805E-2</v>
          </cell>
        </row>
        <row r="6396">
          <cell r="A6396" t="str">
            <v>6516101101</v>
          </cell>
          <cell r="B6396" t="str">
            <v>LABEL, FCC</v>
          </cell>
          <cell r="C6396" t="str">
            <v>P18</v>
          </cell>
          <cell r="D6396" t="str">
            <v>EMS Parts</v>
          </cell>
          <cell r="E6396" t="str">
            <v>20</v>
          </cell>
          <cell r="F6396" t="str">
            <v>700</v>
          </cell>
          <cell r="G6396" t="str">
            <v xml:space="preserve">          10</v>
          </cell>
          <cell r="H6396" t="str">
            <v>EA</v>
          </cell>
          <cell r="I6396">
            <v>47</v>
          </cell>
          <cell r="J6396">
            <v>0.09</v>
          </cell>
          <cell r="K6396">
            <v>51</v>
          </cell>
          <cell r="L6396">
            <v>8.5106382978723402E-2</v>
          </cell>
        </row>
        <row r="6397">
          <cell r="A6397" t="str">
            <v>6516101101</v>
          </cell>
          <cell r="B6397" t="str">
            <v>LABEL, FCC</v>
          </cell>
          <cell r="C6397" t="str">
            <v>P18</v>
          </cell>
          <cell r="D6397" t="str">
            <v>EMS Parts</v>
          </cell>
          <cell r="E6397" t="str">
            <v>20</v>
          </cell>
          <cell r="F6397" t="str">
            <v>700</v>
          </cell>
          <cell r="G6397" t="str">
            <v xml:space="preserve">          11</v>
          </cell>
          <cell r="H6397" t="str">
            <v>EA</v>
          </cell>
          <cell r="I6397">
            <v>44.41</v>
          </cell>
          <cell r="J6397">
            <v>0.09</v>
          </cell>
          <cell r="K6397">
            <v>48</v>
          </cell>
          <cell r="L6397">
            <v>8.0837649178113119E-2</v>
          </cell>
        </row>
        <row r="6398">
          <cell r="A6398" t="str">
            <v>6516101105</v>
          </cell>
          <cell r="B6398" t="str">
            <v>SPEC LABEL, AIRBORNE O2</v>
          </cell>
          <cell r="C6398" t="str">
            <v>P18</v>
          </cell>
          <cell r="D6398" t="str">
            <v>EMS Parts</v>
          </cell>
          <cell r="E6398" t="str">
            <v>20</v>
          </cell>
          <cell r="F6398" t="str">
            <v>700</v>
          </cell>
          <cell r="G6398" t="str">
            <v xml:space="preserve">          11</v>
          </cell>
          <cell r="H6398" t="str">
            <v>EA</v>
          </cell>
          <cell r="I6398">
            <v>16</v>
          </cell>
          <cell r="J6398">
            <v>0.09</v>
          </cell>
          <cell r="K6398">
            <v>17.440000000000001</v>
          </cell>
          <cell r="L6398">
            <v>9.000000000000008E-2</v>
          </cell>
        </row>
        <row r="6399">
          <cell r="A6399" t="str">
            <v>6516109005</v>
          </cell>
          <cell r="B6399" t="str">
            <v>PWR-PRO OP/MAINT MAN 6516 INTL</v>
          </cell>
          <cell r="C6399" t="str">
            <v>P18</v>
          </cell>
          <cell r="D6399" t="str">
            <v>EMS Parts</v>
          </cell>
          <cell r="E6399" t="str">
            <v>20</v>
          </cell>
          <cell r="F6399" t="str">
            <v>700</v>
          </cell>
          <cell r="G6399" t="str">
            <v xml:space="preserve">          11</v>
          </cell>
          <cell r="H6399" t="str">
            <v>EA</v>
          </cell>
          <cell r="I6399">
            <v>70.81</v>
          </cell>
          <cell r="J6399">
            <v>0.09</v>
          </cell>
          <cell r="K6399">
            <v>77</v>
          </cell>
          <cell r="L6399">
            <v>8.7417031492726976E-2</v>
          </cell>
        </row>
        <row r="6400">
          <cell r="A6400" t="str">
            <v>6516109005</v>
          </cell>
          <cell r="B6400" t="str">
            <v>PWR-PRO OP/MAINT MAN 6516 INTL</v>
          </cell>
          <cell r="C6400" t="str">
            <v>P18</v>
          </cell>
          <cell r="D6400" t="str">
            <v>EMS Parts</v>
          </cell>
          <cell r="E6400" t="str">
            <v>20</v>
          </cell>
          <cell r="F6400" t="str">
            <v>700</v>
          </cell>
          <cell r="G6400" t="str">
            <v xml:space="preserve">          10</v>
          </cell>
          <cell r="H6400" t="str">
            <v>EA</v>
          </cell>
          <cell r="I6400">
            <v>71</v>
          </cell>
          <cell r="J6400">
            <v>0.09</v>
          </cell>
          <cell r="K6400">
            <v>77</v>
          </cell>
          <cell r="L6400">
            <v>8.4507042253521125E-2</v>
          </cell>
        </row>
        <row r="6401">
          <cell r="A6401" t="str">
            <v>6516144000</v>
          </cell>
          <cell r="B6401" t="str">
            <v>POWER LOAD COMPATIBLE OPTION</v>
          </cell>
          <cell r="C6401" t="str">
            <v>P18</v>
          </cell>
          <cell r="D6401" t="str">
            <v>EMS Parts</v>
          </cell>
          <cell r="E6401" t="str">
            <v>20</v>
          </cell>
          <cell r="F6401" t="str">
            <v>700</v>
          </cell>
          <cell r="G6401" t="str">
            <v xml:space="preserve">          10</v>
          </cell>
          <cell r="H6401" t="str">
            <v>EA</v>
          </cell>
          <cell r="I6401">
            <v>2051</v>
          </cell>
          <cell r="J6401">
            <v>0.09</v>
          </cell>
          <cell r="K6401">
            <v>2236</v>
          </cell>
          <cell r="L6401">
            <v>9.0199902486591904E-2</v>
          </cell>
        </row>
        <row r="6402">
          <cell r="A6402" t="str">
            <v>6516144000</v>
          </cell>
          <cell r="B6402" t="str">
            <v>POWER LOAD COMPATIBLE OPTION</v>
          </cell>
          <cell r="C6402" t="str">
            <v>P18</v>
          </cell>
          <cell r="D6402" t="str">
            <v>EMS Parts</v>
          </cell>
          <cell r="E6402" t="str">
            <v>20</v>
          </cell>
          <cell r="F6402" t="str">
            <v>700</v>
          </cell>
          <cell r="G6402" t="str">
            <v xml:space="preserve">          11</v>
          </cell>
          <cell r="H6402" t="str">
            <v>EA</v>
          </cell>
          <cell r="I6402">
            <v>2108.1999999999998</v>
          </cell>
          <cell r="J6402">
            <v>0.09</v>
          </cell>
          <cell r="K6402">
            <v>2298</v>
          </cell>
          <cell r="L6402">
            <v>9.0029408974480696E-2</v>
          </cell>
        </row>
        <row r="6403">
          <cell r="A6403" t="str">
            <v>6516209001</v>
          </cell>
          <cell r="B6403" t="str">
            <v>POWERPRO IT OPS MAN 6516</v>
          </cell>
          <cell r="C6403" t="str">
            <v>P18</v>
          </cell>
          <cell r="D6403" t="str">
            <v>EMS Parts</v>
          </cell>
          <cell r="E6403" t="str">
            <v>20</v>
          </cell>
          <cell r="F6403" t="str">
            <v>700</v>
          </cell>
          <cell r="G6403" t="str">
            <v xml:space="preserve">          11</v>
          </cell>
          <cell r="H6403" t="str">
            <v>EA</v>
          </cell>
          <cell r="I6403">
            <v>23.42</v>
          </cell>
          <cell r="J6403">
            <v>0.09</v>
          </cell>
          <cell r="K6403">
            <v>26</v>
          </cell>
          <cell r="L6403">
            <v>0.11016225448334749</v>
          </cell>
        </row>
        <row r="6404">
          <cell r="A6404" t="str">
            <v>6516209005</v>
          </cell>
          <cell r="B6404" t="str">
            <v>POWERPRO IT OPS MAN, 6516 INTL</v>
          </cell>
          <cell r="C6404" t="str">
            <v>P18</v>
          </cell>
          <cell r="D6404" t="str">
            <v>EMS Parts</v>
          </cell>
          <cell r="E6404" t="str">
            <v>20</v>
          </cell>
          <cell r="F6404" t="str">
            <v>700</v>
          </cell>
          <cell r="G6404" t="str">
            <v xml:space="preserve">          11</v>
          </cell>
          <cell r="H6404" t="str">
            <v>EA</v>
          </cell>
          <cell r="I6404">
            <v>59.63</v>
          </cell>
          <cell r="J6404">
            <v>0.09</v>
          </cell>
          <cell r="K6404">
            <v>65</v>
          </cell>
          <cell r="L6404">
            <v>9.0055341271172179E-2</v>
          </cell>
        </row>
        <row r="6405">
          <cell r="A6405" t="str">
            <v>6516600000</v>
          </cell>
          <cell r="B6405" t="str">
            <v>ENGLISH OPTION, NORTH AMERICA</v>
          </cell>
          <cell r="C6405" t="str">
            <v>P18</v>
          </cell>
          <cell r="D6405" t="str">
            <v>EMS Parts</v>
          </cell>
          <cell r="E6405" t="str">
            <v>20</v>
          </cell>
          <cell r="F6405" t="str">
            <v>700</v>
          </cell>
          <cell r="G6405" t="str">
            <v xml:space="preserve">          11</v>
          </cell>
          <cell r="H6405" t="str">
            <v>EA</v>
          </cell>
          <cell r="I6405">
            <v>40</v>
          </cell>
          <cell r="J6405">
            <v>0.09</v>
          </cell>
          <cell r="K6405">
            <v>44</v>
          </cell>
          <cell r="L6405">
            <v>0.1</v>
          </cell>
        </row>
        <row r="6406">
          <cell r="A6406" t="str">
            <v>6516601000</v>
          </cell>
          <cell r="B6406" t="str">
            <v>DANISH OPTION</v>
          </cell>
          <cell r="C6406" t="str">
            <v>P18</v>
          </cell>
          <cell r="D6406" t="str">
            <v>EMS Parts</v>
          </cell>
          <cell r="E6406" t="str">
            <v>20</v>
          </cell>
          <cell r="F6406" t="str">
            <v>700</v>
          </cell>
          <cell r="G6406" t="str">
            <v xml:space="preserve">          11</v>
          </cell>
          <cell r="H6406" t="str">
            <v>EA</v>
          </cell>
          <cell r="I6406">
            <v>26.11</v>
          </cell>
          <cell r="J6406">
            <v>0.09</v>
          </cell>
          <cell r="K6406">
            <v>28</v>
          </cell>
          <cell r="L6406">
            <v>7.2386058981233264E-2</v>
          </cell>
        </row>
        <row r="6407">
          <cell r="A6407" t="str">
            <v>6516602000</v>
          </cell>
          <cell r="B6407" t="str">
            <v>DUTCH OPTION</v>
          </cell>
          <cell r="C6407" t="str">
            <v>P18</v>
          </cell>
          <cell r="D6407" t="str">
            <v>EMS Parts</v>
          </cell>
          <cell r="E6407" t="str">
            <v>20</v>
          </cell>
          <cell r="F6407" t="str">
            <v>700</v>
          </cell>
          <cell r="G6407" t="str">
            <v xml:space="preserve">          11</v>
          </cell>
          <cell r="H6407" t="str">
            <v>EA</v>
          </cell>
          <cell r="I6407">
            <v>8.31</v>
          </cell>
          <cell r="J6407">
            <v>0.09</v>
          </cell>
          <cell r="K6407">
            <v>9.0579000000000018</v>
          </cell>
          <cell r="L6407">
            <v>9.0000000000000149E-2</v>
          </cell>
        </row>
        <row r="6408">
          <cell r="A6408" t="str">
            <v>6516603000</v>
          </cell>
          <cell r="B6408" t="str">
            <v>GERMAN OPTION</v>
          </cell>
          <cell r="C6408" t="str">
            <v>P18</v>
          </cell>
          <cell r="D6408" t="str">
            <v>EMS Parts</v>
          </cell>
          <cell r="E6408" t="str">
            <v>20</v>
          </cell>
          <cell r="F6408" t="str">
            <v>700</v>
          </cell>
          <cell r="G6408" t="str">
            <v xml:space="preserve">          11</v>
          </cell>
          <cell r="H6408" t="str">
            <v>EA</v>
          </cell>
          <cell r="I6408">
            <v>8.31</v>
          </cell>
          <cell r="J6408">
            <v>0.09</v>
          </cell>
          <cell r="K6408">
            <v>9.0579000000000018</v>
          </cell>
          <cell r="L6408">
            <v>9.0000000000000149E-2</v>
          </cell>
        </row>
        <row r="6409">
          <cell r="A6409" t="str">
            <v>6516606000</v>
          </cell>
          <cell r="B6409" t="str">
            <v>FRENCH OPTION</v>
          </cell>
          <cell r="C6409" t="str">
            <v>P18</v>
          </cell>
          <cell r="D6409" t="str">
            <v>EMS Parts</v>
          </cell>
          <cell r="E6409" t="str">
            <v>20</v>
          </cell>
          <cell r="F6409" t="str">
            <v>700</v>
          </cell>
          <cell r="G6409" t="str">
            <v xml:space="preserve">          11</v>
          </cell>
          <cell r="H6409" t="str">
            <v>EA</v>
          </cell>
          <cell r="I6409">
            <v>14</v>
          </cell>
          <cell r="J6409">
            <v>0.09</v>
          </cell>
          <cell r="K6409">
            <v>15.260000000000002</v>
          </cell>
          <cell r="L6409">
            <v>9.0000000000000108E-2</v>
          </cell>
        </row>
        <row r="6410">
          <cell r="A6410" t="str">
            <v>6516607000</v>
          </cell>
          <cell r="B6410" t="str">
            <v>SWEDISH OPTION</v>
          </cell>
          <cell r="C6410" t="str">
            <v>P18</v>
          </cell>
          <cell r="D6410" t="str">
            <v>EMS Parts</v>
          </cell>
          <cell r="E6410" t="str">
            <v>20</v>
          </cell>
          <cell r="F6410" t="str">
            <v>700</v>
          </cell>
          <cell r="G6410" t="str">
            <v xml:space="preserve">          11</v>
          </cell>
          <cell r="H6410" t="str">
            <v>EA</v>
          </cell>
          <cell r="I6410">
            <v>29.23</v>
          </cell>
          <cell r="J6410">
            <v>0.09</v>
          </cell>
          <cell r="K6410">
            <v>32</v>
          </cell>
          <cell r="L6410">
            <v>9.4765651727677022E-2</v>
          </cell>
        </row>
        <row r="6411">
          <cell r="A6411" t="str">
            <v>6516609000</v>
          </cell>
          <cell r="B6411" t="str">
            <v>ITALIAN OPTION</v>
          </cell>
          <cell r="C6411" t="str">
            <v>P18</v>
          </cell>
          <cell r="D6411" t="str">
            <v>EMS Parts</v>
          </cell>
          <cell r="E6411" t="str">
            <v>20</v>
          </cell>
          <cell r="F6411" t="str">
            <v>700</v>
          </cell>
          <cell r="G6411" t="str">
            <v xml:space="preserve">          11</v>
          </cell>
          <cell r="H6411" t="str">
            <v>EA</v>
          </cell>
          <cell r="I6411">
            <v>13.89</v>
          </cell>
          <cell r="J6411">
            <v>0.09</v>
          </cell>
          <cell r="K6411">
            <v>15.140100000000002</v>
          </cell>
          <cell r="L6411">
            <v>9.0000000000000108E-2</v>
          </cell>
        </row>
        <row r="6412">
          <cell r="A6412" t="str">
            <v>6516610000</v>
          </cell>
          <cell r="B6412" t="str">
            <v>FINNISH OPTION</v>
          </cell>
          <cell r="C6412" t="str">
            <v>P18</v>
          </cell>
          <cell r="D6412" t="str">
            <v>EMS Parts</v>
          </cell>
          <cell r="E6412" t="str">
            <v>20</v>
          </cell>
          <cell r="F6412" t="str">
            <v>700</v>
          </cell>
          <cell r="G6412" t="str">
            <v xml:space="preserve">          11</v>
          </cell>
          <cell r="H6412" t="str">
            <v>EA</v>
          </cell>
          <cell r="I6412">
            <v>13.89</v>
          </cell>
          <cell r="J6412">
            <v>0.09</v>
          </cell>
          <cell r="K6412">
            <v>15.140100000000002</v>
          </cell>
          <cell r="L6412">
            <v>9.0000000000000108E-2</v>
          </cell>
        </row>
        <row r="6413">
          <cell r="A6413" t="str">
            <v>6516611000</v>
          </cell>
          <cell r="B6413" t="str">
            <v>SPANISH OPTION</v>
          </cell>
          <cell r="C6413" t="str">
            <v>P18</v>
          </cell>
          <cell r="D6413" t="str">
            <v>EMS Parts</v>
          </cell>
          <cell r="E6413" t="str">
            <v>20</v>
          </cell>
          <cell r="F6413" t="str">
            <v>700</v>
          </cell>
          <cell r="G6413" t="str">
            <v xml:space="preserve">          11</v>
          </cell>
          <cell r="H6413" t="str">
            <v>EA</v>
          </cell>
          <cell r="I6413">
            <v>29</v>
          </cell>
          <cell r="J6413">
            <v>0.09</v>
          </cell>
          <cell r="K6413">
            <v>32</v>
          </cell>
          <cell r="L6413">
            <v>0.10344827586206896</v>
          </cell>
        </row>
        <row r="6414">
          <cell r="A6414" t="str">
            <v>6516612000</v>
          </cell>
          <cell r="B6414" t="str">
            <v>PORTUGUESE OPTION</v>
          </cell>
          <cell r="C6414" t="str">
            <v>P18</v>
          </cell>
          <cell r="D6414" t="str">
            <v>EMS Parts</v>
          </cell>
          <cell r="E6414" t="str">
            <v>20</v>
          </cell>
          <cell r="F6414" t="str">
            <v>700</v>
          </cell>
          <cell r="G6414" t="str">
            <v xml:space="preserve">          11</v>
          </cell>
          <cell r="H6414" t="str">
            <v>EA</v>
          </cell>
          <cell r="I6414">
            <v>13.89</v>
          </cell>
          <cell r="J6414">
            <v>0.09</v>
          </cell>
          <cell r="K6414">
            <v>15.140100000000002</v>
          </cell>
          <cell r="L6414">
            <v>9.0000000000000108E-2</v>
          </cell>
        </row>
        <row r="6415">
          <cell r="A6415" t="str">
            <v>6516613000</v>
          </cell>
          <cell r="B6415" t="str">
            <v>POLISH OPTION</v>
          </cell>
          <cell r="C6415" t="str">
            <v>P18</v>
          </cell>
          <cell r="D6415" t="str">
            <v>EMS Parts</v>
          </cell>
          <cell r="E6415" t="str">
            <v>20</v>
          </cell>
          <cell r="F6415" t="str">
            <v>700</v>
          </cell>
          <cell r="G6415" t="str">
            <v xml:space="preserve">          11</v>
          </cell>
          <cell r="H6415" t="str">
            <v>EA</v>
          </cell>
          <cell r="I6415">
            <v>13.89</v>
          </cell>
          <cell r="J6415">
            <v>0.09</v>
          </cell>
          <cell r="K6415">
            <v>15.140100000000002</v>
          </cell>
          <cell r="L6415">
            <v>9.0000000000000108E-2</v>
          </cell>
        </row>
        <row r="6416">
          <cell r="A6416" t="str">
            <v>6516614000</v>
          </cell>
          <cell r="B6416" t="str">
            <v>CZECH OPTION</v>
          </cell>
          <cell r="C6416" t="str">
            <v>P18</v>
          </cell>
          <cell r="D6416" t="str">
            <v>EMS Parts</v>
          </cell>
          <cell r="E6416" t="str">
            <v>20</v>
          </cell>
          <cell r="F6416" t="str">
            <v>700</v>
          </cell>
          <cell r="G6416" t="str">
            <v xml:space="preserve">          11</v>
          </cell>
          <cell r="H6416" t="str">
            <v>EA</v>
          </cell>
          <cell r="I6416">
            <v>86.97</v>
          </cell>
          <cell r="J6416">
            <v>0.09</v>
          </cell>
          <cell r="K6416">
            <v>95</v>
          </cell>
          <cell r="L6416">
            <v>9.2330688743244807E-2</v>
          </cell>
        </row>
        <row r="6417">
          <cell r="A6417" t="str">
            <v>6516615000</v>
          </cell>
          <cell r="B6417" t="str">
            <v>INTERNATIONAL OPTION</v>
          </cell>
          <cell r="C6417" t="str">
            <v>P18</v>
          </cell>
          <cell r="D6417" t="str">
            <v>EMS Parts</v>
          </cell>
          <cell r="E6417" t="str">
            <v>20</v>
          </cell>
          <cell r="F6417" t="str">
            <v>700</v>
          </cell>
          <cell r="G6417" t="str">
            <v xml:space="preserve">          11</v>
          </cell>
          <cell r="H6417" t="str">
            <v>EA</v>
          </cell>
          <cell r="I6417">
            <v>16</v>
          </cell>
          <cell r="J6417">
            <v>0.09</v>
          </cell>
          <cell r="K6417">
            <v>17.440000000000001</v>
          </cell>
          <cell r="L6417">
            <v>9.000000000000008E-2</v>
          </cell>
        </row>
        <row r="6418">
          <cell r="A6418" t="str">
            <v>6516616000</v>
          </cell>
          <cell r="B6418" t="str">
            <v>Japanese Option</v>
          </cell>
          <cell r="C6418" t="str">
            <v>P18</v>
          </cell>
          <cell r="D6418" t="str">
            <v>EMS Parts</v>
          </cell>
          <cell r="E6418" t="str">
            <v>20</v>
          </cell>
          <cell r="F6418" t="str">
            <v>700</v>
          </cell>
          <cell r="G6418" t="str">
            <v xml:space="preserve">          11</v>
          </cell>
          <cell r="H6418" t="str">
            <v>EA</v>
          </cell>
          <cell r="I6418">
            <v>17.850000000000001</v>
          </cell>
          <cell r="J6418">
            <v>0.09</v>
          </cell>
          <cell r="K6418">
            <v>19.456500000000002</v>
          </cell>
          <cell r="L6418">
            <v>9.0000000000000024E-2</v>
          </cell>
        </row>
        <row r="6419">
          <cell r="A6419" t="str">
            <v>6516700001</v>
          </cell>
          <cell r="B6419" t="str">
            <v>6516 PWRLOAD UPGRADE KIT</v>
          </cell>
          <cell r="C6419" t="str">
            <v>P18</v>
          </cell>
          <cell r="D6419" t="str">
            <v>EMS Parts</v>
          </cell>
          <cell r="E6419" t="str">
            <v>20</v>
          </cell>
          <cell r="F6419" t="str">
            <v>700</v>
          </cell>
          <cell r="G6419" t="str">
            <v xml:space="preserve">          10</v>
          </cell>
          <cell r="H6419" t="str">
            <v>EA</v>
          </cell>
          <cell r="I6419">
            <v>2428</v>
          </cell>
          <cell r="J6419">
            <v>0.09</v>
          </cell>
          <cell r="K6419">
            <v>2647</v>
          </cell>
          <cell r="L6419">
            <v>9.0197693574958812E-2</v>
          </cell>
        </row>
        <row r="6420">
          <cell r="A6420" t="str">
            <v>6516700001</v>
          </cell>
          <cell r="B6420" t="str">
            <v>6516 PWRLOAD UPGRADE KIT</v>
          </cell>
          <cell r="C6420" t="str">
            <v>P18</v>
          </cell>
          <cell r="D6420" t="str">
            <v>EMS Parts</v>
          </cell>
          <cell r="E6420" t="str">
            <v>20</v>
          </cell>
          <cell r="F6420" t="str">
            <v>700</v>
          </cell>
          <cell r="G6420" t="str">
            <v xml:space="preserve">          11</v>
          </cell>
          <cell r="H6420" t="str">
            <v>EA</v>
          </cell>
          <cell r="I6420">
            <v>2496.17</v>
          </cell>
          <cell r="J6420">
            <v>0.09</v>
          </cell>
          <cell r="K6420">
            <v>2721</v>
          </cell>
          <cell r="L6420">
            <v>9.0069987220421657E-2</v>
          </cell>
        </row>
        <row r="6421">
          <cell r="A6421" t="str">
            <v>6516700002</v>
          </cell>
          <cell r="B6421" t="str">
            <v>6516 PWR/PERF-LOAD UPGRD KIT</v>
          </cell>
          <cell r="C6421" t="str">
            <v>P18</v>
          </cell>
          <cell r="D6421" t="str">
            <v>EMS Parts</v>
          </cell>
          <cell r="E6421" t="str">
            <v>20</v>
          </cell>
          <cell r="F6421" t="str">
            <v>700</v>
          </cell>
          <cell r="G6421" t="str">
            <v xml:space="preserve">          10</v>
          </cell>
          <cell r="H6421" t="str">
            <v>EA</v>
          </cell>
          <cell r="I6421">
            <v>2486</v>
          </cell>
          <cell r="J6421">
            <v>0.09</v>
          </cell>
          <cell r="K6421">
            <v>2710</v>
          </cell>
          <cell r="L6421">
            <v>9.010458567980692E-2</v>
          </cell>
        </row>
        <row r="6422">
          <cell r="A6422" t="str">
            <v>6516700002</v>
          </cell>
          <cell r="B6422" t="str">
            <v>6516 PWR/PERF-LOAD UPGRD KIT</v>
          </cell>
          <cell r="C6422" t="str">
            <v>P18</v>
          </cell>
          <cell r="D6422" t="str">
            <v>EMS Parts</v>
          </cell>
          <cell r="E6422" t="str">
            <v>20</v>
          </cell>
          <cell r="F6422" t="str">
            <v>700</v>
          </cell>
          <cell r="G6422" t="str">
            <v xml:space="preserve">          11</v>
          </cell>
          <cell r="H6422" t="str">
            <v>EA</v>
          </cell>
          <cell r="I6422">
            <v>2484.4699999999998</v>
          </cell>
          <cell r="J6422">
            <v>0.09</v>
          </cell>
          <cell r="K6422">
            <v>2708</v>
          </cell>
          <cell r="L6422">
            <v>8.9970899225991954E-2</v>
          </cell>
        </row>
        <row r="6423">
          <cell r="A6423" t="str">
            <v>6550001010</v>
          </cell>
          <cell r="B6423" t="str">
            <v>COT ASSEMBLY</v>
          </cell>
          <cell r="C6423" t="str">
            <v>P18</v>
          </cell>
          <cell r="D6423" t="str">
            <v>EMS Parts</v>
          </cell>
          <cell r="E6423" t="str">
            <v>20</v>
          </cell>
          <cell r="F6423" t="str">
            <v>700</v>
          </cell>
          <cell r="G6423" t="str">
            <v xml:space="preserve">          10</v>
          </cell>
          <cell r="H6423" t="str">
            <v>EA</v>
          </cell>
          <cell r="I6423">
            <v>21764</v>
          </cell>
          <cell r="J6423">
            <v>0.09</v>
          </cell>
          <cell r="K6423">
            <v>23723</v>
          </cell>
          <cell r="L6423">
            <v>9.0011027384671941E-2</v>
          </cell>
        </row>
        <row r="6424">
          <cell r="A6424" t="str">
            <v>6550001010</v>
          </cell>
          <cell r="B6424" t="str">
            <v>COT ASSEMBLY</v>
          </cell>
          <cell r="C6424" t="str">
            <v>P18</v>
          </cell>
          <cell r="D6424" t="str">
            <v>EMS Parts</v>
          </cell>
          <cell r="E6424" t="str">
            <v>20</v>
          </cell>
          <cell r="F6424" t="str">
            <v>700</v>
          </cell>
          <cell r="G6424" t="str">
            <v xml:space="preserve">          11</v>
          </cell>
          <cell r="H6424" t="str">
            <v>EA</v>
          </cell>
          <cell r="I6424">
            <v>22413.29</v>
          </cell>
          <cell r="J6424">
            <v>0.09</v>
          </cell>
          <cell r="K6424">
            <v>24430</v>
          </cell>
          <cell r="L6424">
            <v>8.9978311974725667E-2</v>
          </cell>
        </row>
        <row r="6425">
          <cell r="A6425" t="str">
            <v>6550001012</v>
          </cell>
          <cell r="B6425" t="str">
            <v>BASE ASSEMBLY</v>
          </cell>
          <cell r="C6425" t="str">
            <v>P18</v>
          </cell>
          <cell r="D6425" t="str">
            <v>EMS Parts</v>
          </cell>
          <cell r="E6425" t="str">
            <v>20</v>
          </cell>
          <cell r="F6425" t="str">
            <v>700</v>
          </cell>
          <cell r="G6425" t="str">
            <v xml:space="preserve">          10</v>
          </cell>
          <cell r="H6425" t="str">
            <v>EA</v>
          </cell>
          <cell r="I6425">
            <v>5776</v>
          </cell>
          <cell r="J6425">
            <v>0.09</v>
          </cell>
          <cell r="K6425">
            <v>6296</v>
          </cell>
          <cell r="L6425">
            <v>9.0027700831024932E-2</v>
          </cell>
        </row>
        <row r="6426">
          <cell r="A6426" t="str">
            <v>6550001012</v>
          </cell>
          <cell r="B6426" t="str">
            <v>BASE ASSEMBLY</v>
          </cell>
          <cell r="C6426" t="str">
            <v>P18</v>
          </cell>
          <cell r="D6426" t="str">
            <v>EMS Parts</v>
          </cell>
          <cell r="E6426" t="str">
            <v>20</v>
          </cell>
          <cell r="F6426" t="str">
            <v>700</v>
          </cell>
          <cell r="G6426" t="str">
            <v xml:space="preserve">          11</v>
          </cell>
          <cell r="H6426" t="str">
            <v>EA</v>
          </cell>
          <cell r="I6426">
            <v>5946.12</v>
          </cell>
          <cell r="J6426">
            <v>0.09</v>
          </cell>
          <cell r="K6426">
            <v>6481</v>
          </cell>
          <cell r="L6426">
            <v>8.9954457696783799E-2</v>
          </cell>
        </row>
        <row r="6427">
          <cell r="A6427" t="str">
            <v>6550001013</v>
          </cell>
          <cell r="B6427" t="str">
            <v>OUTER BASE TUBE ASSEMBLY</v>
          </cell>
          <cell r="C6427" t="str">
            <v>P18</v>
          </cell>
          <cell r="D6427" t="str">
            <v>EMS Parts</v>
          </cell>
          <cell r="E6427" t="str">
            <v>20</v>
          </cell>
          <cell r="F6427" t="str">
            <v>700</v>
          </cell>
          <cell r="G6427" t="str">
            <v xml:space="preserve">          11</v>
          </cell>
          <cell r="H6427" t="str">
            <v>EA</v>
          </cell>
          <cell r="I6427">
            <v>638.15</v>
          </cell>
          <cell r="J6427">
            <v>0.09</v>
          </cell>
          <cell r="K6427">
            <v>696</v>
          </cell>
          <cell r="L6427">
            <v>9.0652667868056133E-2</v>
          </cell>
        </row>
        <row r="6428">
          <cell r="A6428" t="str">
            <v>6550001013</v>
          </cell>
          <cell r="B6428" t="str">
            <v>OUTER BASE TUBE ASSEMBLY</v>
          </cell>
          <cell r="C6428" t="str">
            <v>P18</v>
          </cell>
          <cell r="D6428" t="str">
            <v>EMS Parts</v>
          </cell>
          <cell r="E6428" t="str">
            <v>20</v>
          </cell>
          <cell r="F6428" t="str">
            <v>700</v>
          </cell>
          <cell r="G6428" t="str">
            <v xml:space="preserve">          10</v>
          </cell>
          <cell r="H6428" t="str">
            <v>EA</v>
          </cell>
          <cell r="I6428">
            <v>622</v>
          </cell>
          <cell r="J6428">
            <v>0.09</v>
          </cell>
          <cell r="K6428">
            <v>678</v>
          </cell>
          <cell r="L6428">
            <v>9.0032154340836015E-2</v>
          </cell>
        </row>
        <row r="6429">
          <cell r="A6429" t="str">
            <v>6550001014</v>
          </cell>
          <cell r="B6429" t="str">
            <v>ELECTRONICS ASSEMBLY</v>
          </cell>
          <cell r="C6429" t="str">
            <v>P18</v>
          </cell>
          <cell r="D6429" t="str">
            <v>EMS Parts</v>
          </cell>
          <cell r="E6429" t="str">
            <v>20</v>
          </cell>
          <cell r="F6429" t="str">
            <v>700</v>
          </cell>
          <cell r="G6429" t="str">
            <v xml:space="preserve">          11</v>
          </cell>
          <cell r="H6429" t="str">
            <v>EA</v>
          </cell>
          <cell r="I6429">
            <v>1402.83</v>
          </cell>
          <cell r="J6429">
            <v>0.09</v>
          </cell>
          <cell r="K6429">
            <v>1529</v>
          </cell>
          <cell r="L6429">
            <v>8.9939622049713855E-2</v>
          </cell>
        </row>
        <row r="6430">
          <cell r="A6430" t="str">
            <v>6550001014</v>
          </cell>
          <cell r="B6430" t="str">
            <v>ELECTRONICS ASSEMBLY</v>
          </cell>
          <cell r="C6430" t="str">
            <v>P18</v>
          </cell>
          <cell r="D6430" t="str">
            <v>EMS Parts</v>
          </cell>
          <cell r="E6430" t="str">
            <v>20</v>
          </cell>
          <cell r="F6430" t="str">
            <v>700</v>
          </cell>
          <cell r="G6430" t="str">
            <v xml:space="preserve">          10</v>
          </cell>
          <cell r="H6430" t="str">
            <v>EA</v>
          </cell>
          <cell r="I6430">
            <v>1312</v>
          </cell>
          <cell r="J6430">
            <v>0.09</v>
          </cell>
          <cell r="K6430">
            <v>1430</v>
          </cell>
          <cell r="L6430">
            <v>8.9939024390243899E-2</v>
          </cell>
        </row>
        <row r="6431">
          <cell r="A6431" t="str">
            <v>6550001015</v>
          </cell>
          <cell r="B6431" t="str">
            <v>FOOT END, TELESCOPING</v>
          </cell>
          <cell r="C6431" t="str">
            <v>P18</v>
          </cell>
          <cell r="D6431" t="str">
            <v>EMS Parts</v>
          </cell>
          <cell r="E6431" t="str">
            <v>20</v>
          </cell>
          <cell r="F6431" t="str">
            <v>700</v>
          </cell>
          <cell r="G6431" t="str">
            <v xml:space="preserve">          10</v>
          </cell>
          <cell r="H6431" t="str">
            <v>EA</v>
          </cell>
          <cell r="I6431">
            <v>1019</v>
          </cell>
          <cell r="J6431">
            <v>0.09</v>
          </cell>
          <cell r="K6431">
            <v>1111</v>
          </cell>
          <cell r="L6431">
            <v>9.0284592737978411E-2</v>
          </cell>
        </row>
        <row r="6432">
          <cell r="A6432" t="str">
            <v>6550001015</v>
          </cell>
          <cell r="B6432" t="str">
            <v>FOOT END, TELESCOPING</v>
          </cell>
          <cell r="C6432" t="str">
            <v>P18</v>
          </cell>
          <cell r="D6432" t="str">
            <v>EMS Parts</v>
          </cell>
          <cell r="E6432" t="str">
            <v>20</v>
          </cell>
          <cell r="F6432" t="str">
            <v>700</v>
          </cell>
          <cell r="G6432" t="str">
            <v xml:space="preserve">          11</v>
          </cell>
          <cell r="H6432" t="str">
            <v>EA</v>
          </cell>
          <cell r="I6432">
            <v>1045.79</v>
          </cell>
          <cell r="J6432">
            <v>0.09</v>
          </cell>
          <cell r="K6432">
            <v>1140</v>
          </cell>
          <cell r="L6432">
            <v>9.0085007506287146E-2</v>
          </cell>
        </row>
        <row r="6433">
          <cell r="A6433" t="str">
            <v>6550001016</v>
          </cell>
          <cell r="B6433" t="str">
            <v>CASTER, STEER LOCK, WHEEL LOCK</v>
          </cell>
          <cell r="C6433" t="str">
            <v>P18</v>
          </cell>
          <cell r="D6433" t="str">
            <v>EMS Parts</v>
          </cell>
          <cell r="E6433" t="str">
            <v>20</v>
          </cell>
          <cell r="F6433" t="str">
            <v>700</v>
          </cell>
          <cell r="G6433" t="str">
            <v xml:space="preserve">          11</v>
          </cell>
          <cell r="H6433" t="str">
            <v>EA</v>
          </cell>
          <cell r="I6433">
            <v>115.37</v>
          </cell>
          <cell r="J6433">
            <v>0.09</v>
          </cell>
          <cell r="K6433">
            <v>126</v>
          </cell>
          <cell r="L6433">
            <v>9.2138337522752842E-2</v>
          </cell>
        </row>
        <row r="6434">
          <cell r="A6434" t="str">
            <v>6550001016</v>
          </cell>
          <cell r="B6434" t="str">
            <v>CASTER, STEER LOCK, WHEEL LOCK</v>
          </cell>
          <cell r="C6434" t="str">
            <v>P18</v>
          </cell>
          <cell r="D6434" t="str">
            <v>EMS Parts</v>
          </cell>
          <cell r="E6434" t="str">
            <v>20</v>
          </cell>
          <cell r="F6434" t="str">
            <v>700</v>
          </cell>
          <cell r="G6434" t="str">
            <v xml:space="preserve">          10</v>
          </cell>
          <cell r="H6434" t="str">
            <v>EA</v>
          </cell>
          <cell r="I6434">
            <v>114</v>
          </cell>
          <cell r="J6434">
            <v>0.09</v>
          </cell>
          <cell r="K6434">
            <v>124</v>
          </cell>
          <cell r="L6434">
            <v>8.771929824561403E-2</v>
          </cell>
        </row>
        <row r="6435">
          <cell r="A6435" t="str">
            <v>6550001017</v>
          </cell>
          <cell r="B6435" t="str">
            <v>TELESCOPING ASSEMBLY, GATCH</v>
          </cell>
          <cell r="C6435" t="str">
            <v>P18</v>
          </cell>
          <cell r="D6435" t="str">
            <v>EMS Parts</v>
          </cell>
          <cell r="E6435" t="str">
            <v>20</v>
          </cell>
          <cell r="F6435" t="str">
            <v>700</v>
          </cell>
          <cell r="G6435" t="str">
            <v xml:space="preserve">          11</v>
          </cell>
          <cell r="H6435" t="str">
            <v>EA</v>
          </cell>
          <cell r="I6435">
            <v>192.23</v>
          </cell>
          <cell r="J6435">
            <v>0.09</v>
          </cell>
          <cell r="K6435">
            <v>210</v>
          </cell>
          <cell r="L6435">
            <v>9.2441346303906838E-2</v>
          </cell>
        </row>
        <row r="6436">
          <cell r="A6436" t="str">
            <v>6550001017</v>
          </cell>
          <cell r="B6436" t="str">
            <v>TELESCOPING ASSEMBLY, GATCH</v>
          </cell>
          <cell r="C6436" t="str">
            <v>P18</v>
          </cell>
          <cell r="D6436" t="str">
            <v>EMS Parts</v>
          </cell>
          <cell r="E6436" t="str">
            <v>20</v>
          </cell>
          <cell r="F6436" t="str">
            <v>700</v>
          </cell>
          <cell r="G6436" t="str">
            <v xml:space="preserve">          10</v>
          </cell>
          <cell r="H6436" t="str">
            <v>EA</v>
          </cell>
          <cell r="I6436">
            <v>189</v>
          </cell>
          <cell r="J6436">
            <v>0.09</v>
          </cell>
          <cell r="K6436">
            <v>206</v>
          </cell>
          <cell r="L6436">
            <v>8.9947089947089942E-2</v>
          </cell>
        </row>
        <row r="6437">
          <cell r="A6437" t="str">
            <v>6550001018</v>
          </cell>
          <cell r="B6437" t="str">
            <v>FOWLER ASSEMBLY</v>
          </cell>
          <cell r="C6437" t="str">
            <v>P18</v>
          </cell>
          <cell r="D6437" t="str">
            <v>EMS Parts</v>
          </cell>
          <cell r="E6437" t="str">
            <v>20</v>
          </cell>
          <cell r="F6437" t="str">
            <v>700</v>
          </cell>
          <cell r="G6437" t="str">
            <v xml:space="preserve">          10</v>
          </cell>
          <cell r="H6437" t="str">
            <v>EA</v>
          </cell>
          <cell r="I6437">
            <v>210</v>
          </cell>
          <cell r="J6437">
            <v>0.09</v>
          </cell>
          <cell r="K6437">
            <v>229</v>
          </cell>
          <cell r="L6437">
            <v>9.0476190476190474E-2</v>
          </cell>
        </row>
        <row r="6438">
          <cell r="A6438" t="str">
            <v>6550001018</v>
          </cell>
          <cell r="B6438" t="str">
            <v>FOWLER ASSEMBLY</v>
          </cell>
          <cell r="C6438" t="str">
            <v>P18</v>
          </cell>
          <cell r="D6438" t="str">
            <v>EMS Parts</v>
          </cell>
          <cell r="E6438" t="str">
            <v>20</v>
          </cell>
          <cell r="F6438" t="str">
            <v>700</v>
          </cell>
          <cell r="G6438" t="str">
            <v xml:space="preserve">          11</v>
          </cell>
          <cell r="H6438" t="str">
            <v>EA</v>
          </cell>
          <cell r="I6438">
            <v>212.21</v>
          </cell>
          <cell r="J6438">
            <v>0.09</v>
          </cell>
          <cell r="K6438">
            <v>231</v>
          </cell>
          <cell r="L6438">
            <v>8.8544366429480187E-2</v>
          </cell>
        </row>
        <row r="6439">
          <cell r="A6439" t="str">
            <v>6550001019</v>
          </cell>
          <cell r="B6439" t="str">
            <v>GATCH ASSEMBLY</v>
          </cell>
          <cell r="C6439" t="str">
            <v>P18</v>
          </cell>
          <cell r="D6439" t="str">
            <v>EMS Parts</v>
          </cell>
          <cell r="E6439" t="str">
            <v>20</v>
          </cell>
          <cell r="F6439" t="str">
            <v>700</v>
          </cell>
          <cell r="G6439" t="str">
            <v xml:space="preserve">          10</v>
          </cell>
          <cell r="H6439" t="str">
            <v>EA</v>
          </cell>
          <cell r="I6439">
            <v>1312</v>
          </cell>
          <cell r="J6439">
            <v>0.09</v>
          </cell>
          <cell r="K6439">
            <v>1430</v>
          </cell>
          <cell r="L6439">
            <v>8.9939024390243899E-2</v>
          </cell>
        </row>
        <row r="6440">
          <cell r="A6440" t="str">
            <v>6550001019</v>
          </cell>
          <cell r="B6440" t="str">
            <v>GATCH ASSEMBLY</v>
          </cell>
          <cell r="C6440" t="str">
            <v>P18</v>
          </cell>
          <cell r="D6440" t="str">
            <v>EMS Parts</v>
          </cell>
          <cell r="E6440" t="str">
            <v>20</v>
          </cell>
          <cell r="F6440" t="str">
            <v>700</v>
          </cell>
          <cell r="G6440" t="str">
            <v xml:space="preserve">          11</v>
          </cell>
          <cell r="H6440" t="str">
            <v>EA</v>
          </cell>
          <cell r="I6440">
            <v>1348.16</v>
          </cell>
          <cell r="J6440">
            <v>0.09</v>
          </cell>
          <cell r="K6440">
            <v>1469</v>
          </cell>
          <cell r="L6440">
            <v>8.9633277949204782E-2</v>
          </cell>
        </row>
        <row r="6441">
          <cell r="A6441" t="str">
            <v>6550001020</v>
          </cell>
          <cell r="B6441" t="str">
            <v>HEAD END, TELESCOPING</v>
          </cell>
          <cell r="C6441" t="str">
            <v>P18</v>
          </cell>
          <cell r="D6441" t="str">
            <v>EMS Parts</v>
          </cell>
          <cell r="E6441" t="str">
            <v>20</v>
          </cell>
          <cell r="F6441" t="str">
            <v>700</v>
          </cell>
          <cell r="G6441" t="str">
            <v xml:space="preserve">          10</v>
          </cell>
          <cell r="H6441" t="str">
            <v>EA</v>
          </cell>
          <cell r="I6441">
            <v>1007</v>
          </cell>
          <cell r="J6441">
            <v>0.09</v>
          </cell>
          <cell r="K6441">
            <v>1098</v>
          </cell>
          <cell r="L6441">
            <v>9.0367428003972197E-2</v>
          </cell>
        </row>
        <row r="6442">
          <cell r="A6442" t="str">
            <v>6550001020</v>
          </cell>
          <cell r="B6442" t="str">
            <v>HEAD END, TELESCOPING</v>
          </cell>
          <cell r="C6442" t="str">
            <v>P18</v>
          </cell>
          <cell r="D6442" t="str">
            <v>EMS Parts</v>
          </cell>
          <cell r="E6442" t="str">
            <v>20</v>
          </cell>
          <cell r="F6442" t="str">
            <v>700</v>
          </cell>
          <cell r="G6442" t="str">
            <v xml:space="preserve">          11</v>
          </cell>
          <cell r="H6442" t="str">
            <v>EA</v>
          </cell>
          <cell r="I6442">
            <v>1034.6600000000001</v>
          </cell>
          <cell r="J6442">
            <v>0.09</v>
          </cell>
          <cell r="K6442">
            <v>1128</v>
          </cell>
          <cell r="L6442">
            <v>9.0213210136663169E-2</v>
          </cell>
        </row>
        <row r="6443">
          <cell r="A6443" t="str">
            <v>6550001021</v>
          </cell>
          <cell r="B6443" t="str">
            <v>HITCH, HE</v>
          </cell>
          <cell r="C6443" t="str">
            <v>P18</v>
          </cell>
          <cell r="D6443" t="str">
            <v>EMS Parts</v>
          </cell>
          <cell r="E6443" t="str">
            <v>20</v>
          </cell>
          <cell r="F6443" t="str">
            <v>700</v>
          </cell>
          <cell r="G6443" t="str">
            <v xml:space="preserve">          10</v>
          </cell>
          <cell r="H6443" t="str">
            <v>EA</v>
          </cell>
          <cell r="I6443">
            <v>713</v>
          </cell>
          <cell r="J6443">
            <v>0.09</v>
          </cell>
          <cell r="K6443">
            <v>777</v>
          </cell>
          <cell r="L6443">
            <v>8.9761570827489479E-2</v>
          </cell>
        </row>
        <row r="6444">
          <cell r="A6444" t="str">
            <v>6550001021</v>
          </cell>
          <cell r="B6444" t="str">
            <v>HITCH, HE</v>
          </cell>
          <cell r="C6444" t="str">
            <v>P18</v>
          </cell>
          <cell r="D6444" t="str">
            <v>EMS Parts</v>
          </cell>
          <cell r="E6444" t="str">
            <v>20</v>
          </cell>
          <cell r="F6444" t="str">
            <v>700</v>
          </cell>
          <cell r="G6444" t="str">
            <v xml:space="preserve">          11</v>
          </cell>
          <cell r="H6444" t="str">
            <v>EA</v>
          </cell>
          <cell r="I6444">
            <v>731.6</v>
          </cell>
          <cell r="J6444">
            <v>0.09</v>
          </cell>
          <cell r="K6444">
            <v>797</v>
          </cell>
          <cell r="L6444">
            <v>8.9393110989611779E-2</v>
          </cell>
        </row>
        <row r="6445">
          <cell r="A6445" t="str">
            <v>6550001022</v>
          </cell>
          <cell r="B6445" t="str">
            <v>HITCH, FE</v>
          </cell>
          <cell r="C6445" t="str">
            <v>P18</v>
          </cell>
          <cell r="D6445" t="str">
            <v>EMS Parts</v>
          </cell>
          <cell r="E6445" t="str">
            <v>20</v>
          </cell>
          <cell r="F6445" t="str">
            <v>700</v>
          </cell>
          <cell r="G6445" t="str">
            <v xml:space="preserve">          10</v>
          </cell>
          <cell r="H6445" t="str">
            <v>EA</v>
          </cell>
          <cell r="I6445">
            <v>2854</v>
          </cell>
          <cell r="J6445">
            <v>0.09</v>
          </cell>
          <cell r="K6445">
            <v>3111</v>
          </cell>
          <cell r="L6445">
            <v>9.0049053959355294E-2</v>
          </cell>
        </row>
        <row r="6446">
          <cell r="A6446" t="str">
            <v>6550001022</v>
          </cell>
          <cell r="B6446" t="str">
            <v>HITCH, FE</v>
          </cell>
          <cell r="C6446" t="str">
            <v>P18</v>
          </cell>
          <cell r="D6446" t="str">
            <v>EMS Parts</v>
          </cell>
          <cell r="E6446" t="str">
            <v>20</v>
          </cell>
          <cell r="F6446" t="str">
            <v>700</v>
          </cell>
          <cell r="G6446" t="str">
            <v xml:space="preserve">          11</v>
          </cell>
          <cell r="H6446" t="str">
            <v>EA</v>
          </cell>
          <cell r="I6446">
            <v>2935.18</v>
          </cell>
          <cell r="J6446">
            <v>0.09</v>
          </cell>
          <cell r="K6446">
            <v>3199</v>
          </cell>
          <cell r="L6446">
            <v>8.9882051526652601E-2</v>
          </cell>
        </row>
        <row r="6447">
          <cell r="A6447" t="str">
            <v>6550001023</v>
          </cell>
          <cell r="B6447" t="str">
            <v>INNER LIFT TUBE ASSEMBLY</v>
          </cell>
          <cell r="C6447" t="str">
            <v>P18</v>
          </cell>
          <cell r="D6447" t="str">
            <v>EMS Parts</v>
          </cell>
          <cell r="E6447" t="str">
            <v>20</v>
          </cell>
          <cell r="F6447" t="str">
            <v>700</v>
          </cell>
          <cell r="G6447" t="str">
            <v xml:space="preserve">          10</v>
          </cell>
          <cell r="H6447" t="str">
            <v>EA</v>
          </cell>
          <cell r="I6447">
            <v>156</v>
          </cell>
          <cell r="J6447">
            <v>0.09</v>
          </cell>
          <cell r="K6447">
            <v>170</v>
          </cell>
          <cell r="L6447">
            <v>8.9743589743589744E-2</v>
          </cell>
        </row>
        <row r="6448">
          <cell r="A6448" t="str">
            <v>6550001023</v>
          </cell>
          <cell r="B6448" t="str">
            <v>INNER LIFT TUBE ASSEMBLY</v>
          </cell>
          <cell r="C6448" t="str">
            <v>P18</v>
          </cell>
          <cell r="D6448" t="str">
            <v>EMS Parts</v>
          </cell>
          <cell r="E6448" t="str">
            <v>20</v>
          </cell>
          <cell r="F6448" t="str">
            <v>700</v>
          </cell>
          <cell r="G6448" t="str">
            <v xml:space="preserve">          11</v>
          </cell>
          <cell r="H6448" t="str">
            <v>EA</v>
          </cell>
          <cell r="I6448">
            <v>158.02000000000001</v>
          </cell>
          <cell r="J6448">
            <v>0.09</v>
          </cell>
          <cell r="K6448">
            <v>172</v>
          </cell>
          <cell r="L6448">
            <v>8.8469813947601506E-2</v>
          </cell>
        </row>
        <row r="6449">
          <cell r="A6449" t="str">
            <v>6550001024</v>
          </cell>
          <cell r="B6449" t="str">
            <v>FRAME, HE, BONDED</v>
          </cell>
          <cell r="C6449" t="str">
            <v>P18</v>
          </cell>
          <cell r="D6449" t="str">
            <v>EMS Parts</v>
          </cell>
          <cell r="E6449" t="str">
            <v>20</v>
          </cell>
          <cell r="F6449" t="str">
            <v>700</v>
          </cell>
          <cell r="G6449" t="str">
            <v xml:space="preserve">          10</v>
          </cell>
          <cell r="H6449" t="str">
            <v>EA</v>
          </cell>
          <cell r="I6449">
            <v>866</v>
          </cell>
          <cell r="J6449">
            <v>0.09</v>
          </cell>
          <cell r="K6449">
            <v>944</v>
          </cell>
          <cell r="L6449">
            <v>9.0069284064665134E-2</v>
          </cell>
        </row>
        <row r="6450">
          <cell r="A6450" t="str">
            <v>6550001024</v>
          </cell>
          <cell r="B6450" t="str">
            <v>FRAME, HE, BONDED</v>
          </cell>
          <cell r="C6450" t="str">
            <v>P18</v>
          </cell>
          <cell r="D6450" t="str">
            <v>EMS Parts</v>
          </cell>
          <cell r="E6450" t="str">
            <v>20</v>
          </cell>
          <cell r="F6450" t="str">
            <v>700</v>
          </cell>
          <cell r="G6450" t="str">
            <v xml:space="preserve">          11</v>
          </cell>
          <cell r="H6450" t="str">
            <v>EA</v>
          </cell>
          <cell r="I6450">
            <v>923.82</v>
          </cell>
          <cell r="J6450">
            <v>0.09</v>
          </cell>
          <cell r="K6450">
            <v>1007</v>
          </cell>
          <cell r="L6450">
            <v>9.0039185122642876E-2</v>
          </cell>
        </row>
        <row r="6451">
          <cell r="A6451" t="str">
            <v>6550001025</v>
          </cell>
          <cell r="B6451" t="str">
            <v>FRAME, FE, BONDED</v>
          </cell>
          <cell r="C6451" t="str">
            <v>P18</v>
          </cell>
          <cell r="D6451" t="str">
            <v>EMS Parts</v>
          </cell>
          <cell r="E6451" t="str">
            <v>20</v>
          </cell>
          <cell r="F6451" t="str">
            <v>700</v>
          </cell>
          <cell r="G6451" t="str">
            <v xml:space="preserve">          10</v>
          </cell>
          <cell r="H6451" t="str">
            <v>EA</v>
          </cell>
          <cell r="I6451">
            <v>876</v>
          </cell>
          <cell r="J6451">
            <v>0.09</v>
          </cell>
          <cell r="K6451">
            <v>955</v>
          </cell>
          <cell r="L6451">
            <v>9.0182648401826479E-2</v>
          </cell>
        </row>
        <row r="6452">
          <cell r="A6452" t="str">
            <v>6550001025</v>
          </cell>
          <cell r="B6452" t="str">
            <v>FRAME, FE, BONDED</v>
          </cell>
          <cell r="C6452" t="str">
            <v>P18</v>
          </cell>
          <cell r="D6452" t="str">
            <v>EMS Parts</v>
          </cell>
          <cell r="E6452" t="str">
            <v>20</v>
          </cell>
          <cell r="F6452" t="str">
            <v>700</v>
          </cell>
          <cell r="G6452" t="str">
            <v xml:space="preserve">          11</v>
          </cell>
          <cell r="H6452" t="str">
            <v>EA</v>
          </cell>
          <cell r="I6452">
            <v>936.15</v>
          </cell>
          <cell r="J6452">
            <v>0.09</v>
          </cell>
          <cell r="K6452">
            <v>1020</v>
          </cell>
          <cell r="L6452">
            <v>8.9568979330235568E-2</v>
          </cell>
        </row>
        <row r="6453">
          <cell r="A6453" t="str">
            <v>6550001026</v>
          </cell>
          <cell r="B6453" t="str">
            <v>CORNER HANDLE ASSEMBLY</v>
          </cell>
          <cell r="C6453" t="str">
            <v>P18</v>
          </cell>
          <cell r="D6453" t="str">
            <v>EMS Parts</v>
          </cell>
          <cell r="E6453" t="str">
            <v>20</v>
          </cell>
          <cell r="F6453" t="str">
            <v>700</v>
          </cell>
          <cell r="G6453" t="str">
            <v xml:space="preserve">          11</v>
          </cell>
          <cell r="H6453" t="str">
            <v>EA</v>
          </cell>
          <cell r="I6453">
            <v>336.7</v>
          </cell>
          <cell r="J6453">
            <v>0.09</v>
          </cell>
          <cell r="K6453">
            <v>367</v>
          </cell>
          <cell r="L6453">
            <v>8.9991089991090026E-2</v>
          </cell>
        </row>
        <row r="6454">
          <cell r="A6454" t="str">
            <v>6550001026</v>
          </cell>
          <cell r="B6454" t="str">
            <v>CORNER HANDLE ASSEMBLY</v>
          </cell>
          <cell r="C6454" t="str">
            <v>P18</v>
          </cell>
          <cell r="D6454" t="str">
            <v>EMS Parts</v>
          </cell>
          <cell r="E6454" t="str">
            <v>20</v>
          </cell>
          <cell r="F6454" t="str">
            <v>700</v>
          </cell>
          <cell r="G6454" t="str">
            <v xml:space="preserve">          10</v>
          </cell>
          <cell r="H6454" t="str">
            <v>EA</v>
          </cell>
          <cell r="I6454">
            <v>325</v>
          </cell>
          <cell r="J6454">
            <v>0.09</v>
          </cell>
          <cell r="K6454">
            <v>354</v>
          </cell>
          <cell r="L6454">
            <v>8.9230769230769225E-2</v>
          </cell>
        </row>
        <row r="6455">
          <cell r="A6455" t="str">
            <v>6550001028</v>
          </cell>
          <cell r="B6455" t="str">
            <v>OUTER LIFT TUBE ASSEMBLY</v>
          </cell>
          <cell r="C6455" t="str">
            <v>P18</v>
          </cell>
          <cell r="D6455" t="str">
            <v>EMS Parts</v>
          </cell>
          <cell r="E6455" t="str">
            <v>20</v>
          </cell>
          <cell r="F6455" t="str">
            <v>700</v>
          </cell>
          <cell r="G6455" t="str">
            <v xml:space="preserve">          10</v>
          </cell>
          <cell r="H6455" t="str">
            <v>EA</v>
          </cell>
          <cell r="I6455">
            <v>225</v>
          </cell>
          <cell r="J6455">
            <v>0.09</v>
          </cell>
          <cell r="K6455">
            <v>245</v>
          </cell>
          <cell r="L6455">
            <v>8.8888888888888892E-2</v>
          </cell>
        </row>
        <row r="6456">
          <cell r="A6456" t="str">
            <v>6550001028</v>
          </cell>
          <cell r="B6456" t="str">
            <v>OUTER LIFT TUBE ASSEMBLY</v>
          </cell>
          <cell r="C6456" t="str">
            <v>P18</v>
          </cell>
          <cell r="D6456" t="str">
            <v>EMS Parts</v>
          </cell>
          <cell r="E6456" t="str">
            <v>20</v>
          </cell>
          <cell r="F6456" t="str">
            <v>700</v>
          </cell>
          <cell r="G6456" t="str">
            <v xml:space="preserve">          11</v>
          </cell>
          <cell r="H6456" t="str">
            <v>EA</v>
          </cell>
          <cell r="I6456">
            <v>228.82</v>
          </cell>
          <cell r="J6456">
            <v>0.09</v>
          </cell>
          <cell r="K6456">
            <v>249</v>
          </cell>
          <cell r="L6456">
            <v>8.8191591644087089E-2</v>
          </cell>
        </row>
        <row r="6457">
          <cell r="A6457" t="str">
            <v>6550001029</v>
          </cell>
          <cell r="B6457" t="str">
            <v>SWITCH ASSEMBLY</v>
          </cell>
          <cell r="C6457" t="str">
            <v>P18</v>
          </cell>
          <cell r="D6457" t="str">
            <v>EMS Parts</v>
          </cell>
          <cell r="E6457" t="str">
            <v>20</v>
          </cell>
          <cell r="F6457" t="str">
            <v>700</v>
          </cell>
          <cell r="G6457" t="str">
            <v xml:space="preserve">          10</v>
          </cell>
          <cell r="H6457" t="str">
            <v>EA</v>
          </cell>
          <cell r="I6457">
            <v>476</v>
          </cell>
          <cell r="J6457">
            <v>0.09</v>
          </cell>
          <cell r="K6457">
            <v>519</v>
          </cell>
          <cell r="L6457">
            <v>9.0336134453781511E-2</v>
          </cell>
        </row>
        <row r="6458">
          <cell r="A6458" t="str">
            <v>6550001029</v>
          </cell>
          <cell r="B6458" t="str">
            <v>SWITCH ASSEMBLY</v>
          </cell>
          <cell r="C6458" t="str">
            <v>P18</v>
          </cell>
          <cell r="D6458" t="str">
            <v>EMS Parts</v>
          </cell>
          <cell r="E6458" t="str">
            <v>20</v>
          </cell>
          <cell r="F6458" t="str">
            <v>700</v>
          </cell>
          <cell r="G6458" t="str">
            <v xml:space="preserve">          11</v>
          </cell>
          <cell r="H6458" t="str">
            <v>EA</v>
          </cell>
          <cell r="I6458">
            <v>489.26</v>
          </cell>
          <cell r="J6458">
            <v>0.09</v>
          </cell>
          <cell r="K6458">
            <v>533</v>
          </cell>
          <cell r="L6458">
            <v>8.9400318848873825E-2</v>
          </cell>
        </row>
        <row r="6459">
          <cell r="A6459" t="str">
            <v>6550001030</v>
          </cell>
          <cell r="B6459" t="str">
            <v>TL HYDRAULIC SUB ASSEMBLY</v>
          </cell>
          <cell r="C6459" t="str">
            <v>P18</v>
          </cell>
          <cell r="D6459" t="str">
            <v>EMS Parts</v>
          </cell>
          <cell r="E6459" t="str">
            <v>20</v>
          </cell>
          <cell r="F6459" t="str">
            <v>700</v>
          </cell>
          <cell r="G6459" t="str">
            <v xml:space="preserve">          11</v>
          </cell>
          <cell r="H6459" t="str">
            <v>EA</v>
          </cell>
          <cell r="I6459">
            <v>7045.59</v>
          </cell>
          <cell r="J6459">
            <v>0.09</v>
          </cell>
          <cell r="K6459">
            <v>7680</v>
          </cell>
          <cell r="L6459">
            <v>9.0043559162539949E-2</v>
          </cell>
        </row>
        <row r="6460">
          <cell r="A6460" t="str">
            <v>6550001030</v>
          </cell>
          <cell r="B6460" t="str">
            <v>TL HYDRAULIC SUB ASSEMBLY</v>
          </cell>
          <cell r="C6460" t="str">
            <v>P18</v>
          </cell>
          <cell r="D6460" t="str">
            <v>EMS Parts</v>
          </cell>
          <cell r="E6460" t="str">
            <v>20</v>
          </cell>
          <cell r="F6460" t="str">
            <v>700</v>
          </cell>
          <cell r="G6460" t="str">
            <v xml:space="preserve">          10</v>
          </cell>
          <cell r="H6460" t="str">
            <v>EA</v>
          </cell>
          <cell r="I6460">
            <v>6579</v>
          </cell>
          <cell r="J6460">
            <v>0.09</v>
          </cell>
          <cell r="K6460">
            <v>7171</v>
          </cell>
          <cell r="L6460">
            <v>8.9983280133758933E-2</v>
          </cell>
        </row>
        <row r="6461">
          <cell r="A6461" t="str">
            <v>6550001031</v>
          </cell>
          <cell r="B6461" t="str">
            <v>HYDRAULICS, MOUNTED</v>
          </cell>
          <cell r="C6461" t="str">
            <v>P18</v>
          </cell>
          <cell r="D6461" t="str">
            <v>EMS Parts</v>
          </cell>
          <cell r="E6461" t="str">
            <v>20</v>
          </cell>
          <cell r="F6461" t="str">
            <v>700</v>
          </cell>
          <cell r="G6461" t="str">
            <v xml:space="preserve">          10</v>
          </cell>
          <cell r="H6461" t="str">
            <v>EA</v>
          </cell>
          <cell r="I6461">
            <v>6463</v>
          </cell>
          <cell r="J6461">
            <v>0.09</v>
          </cell>
          <cell r="K6461">
            <v>7045</v>
          </cell>
          <cell r="L6461">
            <v>9.0051059879313014E-2</v>
          </cell>
        </row>
        <row r="6462">
          <cell r="A6462" t="str">
            <v>6550001031</v>
          </cell>
          <cell r="B6462" t="str">
            <v>HYDRAULICS, MOUNTED</v>
          </cell>
          <cell r="C6462" t="str">
            <v>P18</v>
          </cell>
          <cell r="D6462" t="str">
            <v>EMS Parts</v>
          </cell>
          <cell r="E6462" t="str">
            <v>20</v>
          </cell>
          <cell r="F6462" t="str">
            <v>700</v>
          </cell>
          <cell r="G6462" t="str">
            <v xml:space="preserve">          11</v>
          </cell>
          <cell r="H6462" t="str">
            <v>EA</v>
          </cell>
          <cell r="I6462">
            <v>6655.76</v>
          </cell>
          <cell r="J6462">
            <v>0.09</v>
          </cell>
          <cell r="K6462">
            <v>7255</v>
          </cell>
          <cell r="L6462">
            <v>9.0033294469752473E-2</v>
          </cell>
        </row>
        <row r="6463">
          <cell r="A6463" t="str">
            <v>6550001032</v>
          </cell>
          <cell r="B6463" t="str">
            <v>OUTER RAIL, PR</v>
          </cell>
          <cell r="C6463" t="str">
            <v>P18</v>
          </cell>
          <cell r="D6463" t="str">
            <v>EMS Parts</v>
          </cell>
          <cell r="E6463" t="str">
            <v>20</v>
          </cell>
          <cell r="F6463" t="str">
            <v>700</v>
          </cell>
          <cell r="G6463" t="str">
            <v xml:space="preserve">          10</v>
          </cell>
          <cell r="H6463" t="str">
            <v>EA</v>
          </cell>
          <cell r="I6463">
            <v>832</v>
          </cell>
          <cell r="J6463">
            <v>0.09</v>
          </cell>
          <cell r="K6463">
            <v>907</v>
          </cell>
          <cell r="L6463">
            <v>9.0144230769230768E-2</v>
          </cell>
        </row>
        <row r="6464">
          <cell r="A6464" t="str">
            <v>6550001032</v>
          </cell>
          <cell r="B6464" t="str">
            <v>OUTER RAIL, PR</v>
          </cell>
          <cell r="C6464" t="str">
            <v>P18</v>
          </cell>
          <cell r="D6464" t="str">
            <v>EMS Parts</v>
          </cell>
          <cell r="E6464" t="str">
            <v>20</v>
          </cell>
          <cell r="F6464" t="str">
            <v>700</v>
          </cell>
          <cell r="G6464" t="str">
            <v xml:space="preserve">          11</v>
          </cell>
          <cell r="H6464" t="str">
            <v>EA</v>
          </cell>
          <cell r="I6464">
            <v>856.02</v>
          </cell>
          <cell r="J6464">
            <v>0.09</v>
          </cell>
          <cell r="K6464">
            <v>933</v>
          </cell>
          <cell r="L6464">
            <v>8.9927805425106908E-2</v>
          </cell>
        </row>
        <row r="6465">
          <cell r="A6465" t="str">
            <v>6550001033</v>
          </cell>
          <cell r="B6465" t="str">
            <v>OUTER RAIL, PL</v>
          </cell>
          <cell r="C6465" t="str">
            <v>P18</v>
          </cell>
          <cell r="D6465" t="str">
            <v>EMS Parts</v>
          </cell>
          <cell r="E6465" t="str">
            <v>20</v>
          </cell>
          <cell r="F6465" t="str">
            <v>700</v>
          </cell>
          <cell r="G6465" t="str">
            <v xml:space="preserve">          10</v>
          </cell>
          <cell r="H6465" t="str">
            <v>EA</v>
          </cell>
          <cell r="I6465">
            <v>844</v>
          </cell>
          <cell r="J6465">
            <v>0.09</v>
          </cell>
          <cell r="K6465">
            <v>920</v>
          </cell>
          <cell r="L6465">
            <v>9.004739336492891E-2</v>
          </cell>
        </row>
        <row r="6466">
          <cell r="A6466" t="str">
            <v>6550001033</v>
          </cell>
          <cell r="B6466" t="str">
            <v>OUTER RAIL, PL</v>
          </cell>
          <cell r="C6466" t="str">
            <v>P18</v>
          </cell>
          <cell r="D6466" t="str">
            <v>EMS Parts</v>
          </cell>
          <cell r="E6466" t="str">
            <v>20</v>
          </cell>
          <cell r="F6466" t="str">
            <v>700</v>
          </cell>
          <cell r="G6466" t="str">
            <v xml:space="preserve">          11</v>
          </cell>
          <cell r="H6466" t="str">
            <v>EA</v>
          </cell>
          <cell r="I6466">
            <v>867.95</v>
          </cell>
          <cell r="J6466">
            <v>0.09</v>
          </cell>
          <cell r="K6466">
            <v>946</v>
          </cell>
          <cell r="L6466">
            <v>8.9924534823434474E-2</v>
          </cell>
        </row>
        <row r="6467">
          <cell r="A6467" t="str">
            <v>6550001034</v>
          </cell>
          <cell r="B6467" t="str">
            <v>INR LFT TUBE ASSY, LTR PIV, PR</v>
          </cell>
          <cell r="C6467" t="str">
            <v>P18</v>
          </cell>
          <cell r="D6467" t="str">
            <v>EMS Parts</v>
          </cell>
          <cell r="E6467" t="str">
            <v>20</v>
          </cell>
          <cell r="F6467" t="str">
            <v>700</v>
          </cell>
          <cell r="G6467" t="str">
            <v xml:space="preserve">          10</v>
          </cell>
          <cell r="H6467" t="str">
            <v>EA</v>
          </cell>
          <cell r="I6467">
            <v>228</v>
          </cell>
          <cell r="J6467">
            <v>0.09</v>
          </cell>
          <cell r="K6467">
            <v>249</v>
          </cell>
          <cell r="L6467">
            <v>9.2105263157894732E-2</v>
          </cell>
        </row>
        <row r="6468">
          <cell r="A6468" t="str">
            <v>6550001034</v>
          </cell>
          <cell r="B6468" t="str">
            <v>INR LFT TUBE ASSY, LTR PIV, PR</v>
          </cell>
          <cell r="C6468" t="str">
            <v>P18</v>
          </cell>
          <cell r="D6468" t="str">
            <v>EMS Parts</v>
          </cell>
          <cell r="E6468" t="str">
            <v>20</v>
          </cell>
          <cell r="F6468" t="str">
            <v>700</v>
          </cell>
          <cell r="G6468" t="str">
            <v xml:space="preserve">          11</v>
          </cell>
          <cell r="H6468" t="str">
            <v>EA</v>
          </cell>
          <cell r="I6468">
            <v>232.83</v>
          </cell>
          <cell r="J6468">
            <v>0.09</v>
          </cell>
          <cell r="K6468">
            <v>254</v>
          </cell>
          <cell r="L6468">
            <v>9.0924709015161212E-2</v>
          </cell>
        </row>
        <row r="6469">
          <cell r="A6469" t="str">
            <v>6550001035</v>
          </cell>
          <cell r="B6469" t="str">
            <v>INR LFT TUBE ASSY, LTR PIV, PL</v>
          </cell>
          <cell r="C6469" t="str">
            <v>P18</v>
          </cell>
          <cell r="D6469" t="str">
            <v>EMS Parts</v>
          </cell>
          <cell r="E6469" t="str">
            <v>20</v>
          </cell>
          <cell r="F6469" t="str">
            <v>700</v>
          </cell>
          <cell r="G6469" t="str">
            <v xml:space="preserve">          10</v>
          </cell>
          <cell r="H6469" t="str">
            <v>EA</v>
          </cell>
          <cell r="I6469">
            <v>228</v>
          </cell>
          <cell r="J6469">
            <v>0.09</v>
          </cell>
          <cell r="K6469">
            <v>249</v>
          </cell>
          <cell r="L6469">
            <v>9.2105263157894732E-2</v>
          </cell>
        </row>
        <row r="6470">
          <cell r="A6470" t="str">
            <v>6550001035</v>
          </cell>
          <cell r="B6470" t="str">
            <v>INR LFT TUBE ASSY, LTR PIV, PL</v>
          </cell>
          <cell r="C6470" t="str">
            <v>P18</v>
          </cell>
          <cell r="D6470" t="str">
            <v>EMS Parts</v>
          </cell>
          <cell r="E6470" t="str">
            <v>20</v>
          </cell>
          <cell r="F6470" t="str">
            <v>700</v>
          </cell>
          <cell r="G6470" t="str">
            <v xml:space="preserve">          11</v>
          </cell>
          <cell r="H6470" t="str">
            <v>EA</v>
          </cell>
          <cell r="I6470">
            <v>232.83</v>
          </cell>
          <cell r="J6470">
            <v>0.09</v>
          </cell>
          <cell r="K6470">
            <v>254</v>
          </cell>
          <cell r="L6470">
            <v>9.0924709015161212E-2</v>
          </cell>
        </row>
        <row r="6471">
          <cell r="A6471" t="str">
            <v>6550001051</v>
          </cell>
          <cell r="B6471" t="str">
            <v>BACKREST WELDMENT</v>
          </cell>
          <cell r="C6471" t="str">
            <v>P18</v>
          </cell>
          <cell r="D6471" t="str">
            <v>EMS Parts</v>
          </cell>
          <cell r="E6471" t="str">
            <v>20</v>
          </cell>
          <cell r="F6471" t="str">
            <v>700</v>
          </cell>
          <cell r="G6471" t="str">
            <v xml:space="preserve">          10</v>
          </cell>
          <cell r="H6471" t="str">
            <v>EA</v>
          </cell>
          <cell r="I6471">
            <v>209</v>
          </cell>
          <cell r="J6471">
            <v>0.09</v>
          </cell>
          <cell r="K6471">
            <v>228</v>
          </cell>
          <cell r="L6471">
            <v>9.0909090909090912E-2</v>
          </cell>
        </row>
        <row r="6472">
          <cell r="A6472" t="str">
            <v>6550001051</v>
          </cell>
          <cell r="B6472" t="str">
            <v>BACKREST WELDMENT</v>
          </cell>
          <cell r="C6472" t="str">
            <v>P18</v>
          </cell>
          <cell r="D6472" t="str">
            <v>EMS Parts</v>
          </cell>
          <cell r="E6472" t="str">
            <v>20</v>
          </cell>
          <cell r="F6472" t="str">
            <v>700</v>
          </cell>
          <cell r="G6472" t="str">
            <v xml:space="preserve">          11</v>
          </cell>
          <cell r="H6472" t="str">
            <v>EA</v>
          </cell>
          <cell r="I6472">
            <v>220.36</v>
          </cell>
          <cell r="J6472">
            <v>0.09</v>
          </cell>
          <cell r="K6472">
            <v>240</v>
          </cell>
          <cell r="L6472">
            <v>8.9126883281902269E-2</v>
          </cell>
        </row>
        <row r="6473">
          <cell r="A6473" t="str">
            <v>6550001053</v>
          </cell>
          <cell r="B6473" t="str">
            <v>PIVOT WELDMENT, GATCH</v>
          </cell>
          <cell r="C6473" t="str">
            <v>P18</v>
          </cell>
          <cell r="D6473" t="str">
            <v>EMS Parts</v>
          </cell>
          <cell r="E6473" t="str">
            <v>20</v>
          </cell>
          <cell r="F6473" t="str">
            <v>700</v>
          </cell>
          <cell r="G6473" t="str">
            <v xml:space="preserve">          11</v>
          </cell>
          <cell r="H6473" t="str">
            <v>EA</v>
          </cell>
          <cell r="I6473">
            <v>57.51</v>
          </cell>
          <cell r="J6473">
            <v>0.09</v>
          </cell>
          <cell r="K6473">
            <v>63</v>
          </cell>
          <cell r="L6473">
            <v>9.5461658841940564E-2</v>
          </cell>
        </row>
        <row r="6474">
          <cell r="A6474" t="str">
            <v>6550001053</v>
          </cell>
          <cell r="B6474" t="str">
            <v>PIVOT WELDMENT, GATCH</v>
          </cell>
          <cell r="C6474" t="str">
            <v>P18</v>
          </cell>
          <cell r="D6474" t="str">
            <v>EMS Parts</v>
          </cell>
          <cell r="E6474" t="str">
            <v>20</v>
          </cell>
          <cell r="F6474" t="str">
            <v>700</v>
          </cell>
          <cell r="G6474" t="str">
            <v xml:space="preserve">          10</v>
          </cell>
          <cell r="H6474" t="str">
            <v>EA</v>
          </cell>
          <cell r="I6474">
            <v>57</v>
          </cell>
          <cell r="J6474">
            <v>0.09</v>
          </cell>
          <cell r="K6474">
            <v>62</v>
          </cell>
          <cell r="L6474">
            <v>8.771929824561403E-2</v>
          </cell>
        </row>
        <row r="6475">
          <cell r="A6475" t="str">
            <v>6550001054</v>
          </cell>
          <cell r="B6475" t="str">
            <v>CRASH CONNECT CENTR WLDNT - OO</v>
          </cell>
          <cell r="C6475" t="str">
            <v>P18</v>
          </cell>
          <cell r="D6475" t="str">
            <v>EMS Parts</v>
          </cell>
          <cell r="E6475" t="str">
            <v>20</v>
          </cell>
          <cell r="F6475" t="str">
            <v>700</v>
          </cell>
          <cell r="G6475" t="str">
            <v xml:space="preserve">          11</v>
          </cell>
          <cell r="H6475" t="str">
            <v>EA</v>
          </cell>
          <cell r="I6475">
            <v>68.45</v>
          </cell>
          <cell r="J6475">
            <v>0.09</v>
          </cell>
          <cell r="K6475">
            <v>75</v>
          </cell>
          <cell r="L6475">
            <v>9.5690284879474022E-2</v>
          </cell>
        </row>
        <row r="6476">
          <cell r="A6476" t="str">
            <v>6550001054</v>
          </cell>
          <cell r="B6476" t="str">
            <v>CRASH CONNECT CENTR WLDNT - OO</v>
          </cell>
          <cell r="C6476" t="str">
            <v>P18</v>
          </cell>
          <cell r="D6476" t="str">
            <v>EMS Parts</v>
          </cell>
          <cell r="E6476" t="str">
            <v>20</v>
          </cell>
          <cell r="F6476" t="str">
            <v>700</v>
          </cell>
          <cell r="G6476" t="str">
            <v xml:space="preserve">          10</v>
          </cell>
          <cell r="H6476" t="str">
            <v>EA</v>
          </cell>
          <cell r="I6476">
            <v>66</v>
          </cell>
          <cell r="J6476">
            <v>0.09</v>
          </cell>
          <cell r="K6476">
            <v>72</v>
          </cell>
          <cell r="L6476">
            <v>9.0909090909090912E-2</v>
          </cell>
        </row>
        <row r="6477">
          <cell r="A6477" t="str">
            <v>6550001055</v>
          </cell>
          <cell r="B6477" t="str">
            <v>CAGE WELDMENT, HE HITCH</v>
          </cell>
          <cell r="C6477" t="str">
            <v>P18</v>
          </cell>
          <cell r="D6477" t="str">
            <v>EMS Parts</v>
          </cell>
          <cell r="E6477" t="str">
            <v>20</v>
          </cell>
          <cell r="F6477" t="str">
            <v>700</v>
          </cell>
          <cell r="G6477" t="str">
            <v xml:space="preserve">          11</v>
          </cell>
          <cell r="H6477" t="str">
            <v>EA</v>
          </cell>
          <cell r="I6477">
            <v>210.78</v>
          </cell>
          <cell r="J6477">
            <v>0.09</v>
          </cell>
          <cell r="K6477">
            <v>230</v>
          </cell>
          <cell r="L6477">
            <v>9.1185121928076665E-2</v>
          </cell>
        </row>
        <row r="6478">
          <cell r="A6478" t="str">
            <v>6550001055</v>
          </cell>
          <cell r="B6478" t="str">
            <v>CAGE WELDMENT, HE HITCH</v>
          </cell>
          <cell r="C6478" t="str">
            <v>P18</v>
          </cell>
          <cell r="D6478" t="str">
            <v>EMS Parts</v>
          </cell>
          <cell r="E6478" t="str">
            <v>20</v>
          </cell>
          <cell r="F6478" t="str">
            <v>700</v>
          </cell>
          <cell r="G6478" t="str">
            <v xml:space="preserve">          10</v>
          </cell>
          <cell r="H6478" t="str">
            <v>EA</v>
          </cell>
          <cell r="I6478">
            <v>200</v>
          </cell>
          <cell r="J6478">
            <v>0.09</v>
          </cell>
          <cell r="K6478">
            <v>218</v>
          </cell>
          <cell r="L6478">
            <v>0.09</v>
          </cell>
        </row>
        <row r="6479">
          <cell r="A6479" t="str">
            <v>6550001056</v>
          </cell>
          <cell r="B6479" t="str">
            <v>OTR LFT TUBE WLD BSE PVT - OO</v>
          </cell>
          <cell r="C6479" t="str">
            <v>P18</v>
          </cell>
          <cell r="D6479" t="str">
            <v>EMS Parts</v>
          </cell>
          <cell r="E6479" t="str">
            <v>20</v>
          </cell>
          <cell r="F6479" t="str">
            <v>700</v>
          </cell>
          <cell r="G6479" t="str">
            <v xml:space="preserve">          10</v>
          </cell>
          <cell r="H6479" t="str">
            <v>EA</v>
          </cell>
          <cell r="I6479">
            <v>156</v>
          </cell>
          <cell r="J6479">
            <v>0.09</v>
          </cell>
          <cell r="K6479">
            <v>170</v>
          </cell>
          <cell r="L6479">
            <v>8.9743589743589744E-2</v>
          </cell>
        </row>
        <row r="6480">
          <cell r="A6480" t="str">
            <v>6550001056</v>
          </cell>
          <cell r="B6480" t="str">
            <v>OTR LFT TUBE WLD BSE PVT - OO</v>
          </cell>
          <cell r="C6480" t="str">
            <v>P18</v>
          </cell>
          <cell r="D6480" t="str">
            <v>EMS Parts</v>
          </cell>
          <cell r="E6480" t="str">
            <v>20</v>
          </cell>
          <cell r="F6480" t="str">
            <v>700</v>
          </cell>
          <cell r="G6480" t="str">
            <v xml:space="preserve">          11</v>
          </cell>
          <cell r="H6480" t="str">
            <v>EA</v>
          </cell>
          <cell r="I6480">
            <v>164.27</v>
          </cell>
          <cell r="J6480">
            <v>0.09</v>
          </cell>
          <cell r="K6480">
            <v>179</v>
          </cell>
          <cell r="L6480">
            <v>8.9669446642722278E-2</v>
          </cell>
        </row>
        <row r="6481">
          <cell r="A6481" t="str">
            <v>6550001057</v>
          </cell>
          <cell r="B6481" t="str">
            <v>LOCK TUBE WELDMENT, GATCH</v>
          </cell>
          <cell r="C6481" t="str">
            <v>P18</v>
          </cell>
          <cell r="D6481" t="str">
            <v>EMS Parts</v>
          </cell>
          <cell r="E6481" t="str">
            <v>20</v>
          </cell>
          <cell r="F6481" t="str">
            <v>700</v>
          </cell>
          <cell r="G6481" t="str">
            <v xml:space="preserve">          11</v>
          </cell>
          <cell r="H6481" t="str">
            <v>EA</v>
          </cell>
          <cell r="I6481">
            <v>329.85</v>
          </cell>
          <cell r="J6481">
            <v>0.09</v>
          </cell>
          <cell r="K6481">
            <v>360</v>
          </cell>
          <cell r="L6481">
            <v>9.140518417462476E-2</v>
          </cell>
        </row>
        <row r="6482">
          <cell r="A6482" t="str">
            <v>6550001057</v>
          </cell>
          <cell r="B6482" t="str">
            <v>LOCK TUBE WELDMENT, GATCH</v>
          </cell>
          <cell r="C6482" t="str">
            <v>P18</v>
          </cell>
          <cell r="D6482" t="str">
            <v>EMS Parts</v>
          </cell>
          <cell r="E6482" t="str">
            <v>20</v>
          </cell>
          <cell r="F6482" t="str">
            <v>700</v>
          </cell>
          <cell r="G6482" t="str">
            <v xml:space="preserve">          10</v>
          </cell>
          <cell r="H6482" t="str">
            <v>EA</v>
          </cell>
          <cell r="I6482">
            <v>310</v>
          </cell>
          <cell r="J6482">
            <v>0.09</v>
          </cell>
          <cell r="K6482">
            <v>338</v>
          </cell>
          <cell r="L6482">
            <v>9.0322580645161285E-2</v>
          </cell>
        </row>
        <row r="6483">
          <cell r="A6483" t="str">
            <v>6550001058</v>
          </cell>
          <cell r="B6483" t="str">
            <v>INNER LFT TUBE WELD, LTR PIVOT</v>
          </cell>
          <cell r="C6483" t="str">
            <v>P18</v>
          </cell>
          <cell r="D6483" t="str">
            <v>EMS Parts</v>
          </cell>
          <cell r="E6483" t="str">
            <v>20</v>
          </cell>
          <cell r="F6483" t="str">
            <v>700</v>
          </cell>
          <cell r="G6483" t="str">
            <v xml:space="preserve">          10</v>
          </cell>
          <cell r="H6483" t="str">
            <v>EA</v>
          </cell>
          <cell r="I6483">
            <v>232</v>
          </cell>
          <cell r="J6483">
            <v>0.09</v>
          </cell>
          <cell r="K6483">
            <v>253</v>
          </cell>
          <cell r="L6483">
            <v>9.0517241379310345E-2</v>
          </cell>
        </row>
        <row r="6484">
          <cell r="A6484" t="str">
            <v>6550001058</v>
          </cell>
          <cell r="B6484" t="str">
            <v>INNER LFT TUBE WELD, LTR PIVOT</v>
          </cell>
          <cell r="C6484" t="str">
            <v>P18</v>
          </cell>
          <cell r="D6484" t="str">
            <v>EMS Parts</v>
          </cell>
          <cell r="E6484" t="str">
            <v>20</v>
          </cell>
          <cell r="F6484" t="str">
            <v>700</v>
          </cell>
          <cell r="G6484" t="str">
            <v xml:space="preserve">          11</v>
          </cell>
          <cell r="H6484" t="str">
            <v>EA</v>
          </cell>
          <cell r="I6484">
            <v>244.99</v>
          </cell>
          <cell r="J6484">
            <v>0.09</v>
          </cell>
          <cell r="K6484">
            <v>267</v>
          </cell>
          <cell r="L6484">
            <v>8.9840401649046858E-2</v>
          </cell>
        </row>
        <row r="6485">
          <cell r="A6485" t="str">
            <v>6550001059</v>
          </cell>
          <cell r="B6485" t="str">
            <v>CRASH CONCT OUTR WELD, PL - OO</v>
          </cell>
          <cell r="C6485" t="str">
            <v>P18</v>
          </cell>
          <cell r="D6485" t="str">
            <v>EMS Parts</v>
          </cell>
          <cell r="E6485" t="str">
            <v>20</v>
          </cell>
          <cell r="F6485" t="str">
            <v>700</v>
          </cell>
          <cell r="G6485" t="str">
            <v xml:space="preserve">          11</v>
          </cell>
          <cell r="H6485" t="str">
            <v>EA</v>
          </cell>
          <cell r="I6485">
            <v>116.36</v>
          </cell>
          <cell r="J6485">
            <v>0.09</v>
          </cell>
          <cell r="K6485">
            <v>127</v>
          </cell>
          <cell r="L6485">
            <v>9.1440357511172229E-2</v>
          </cell>
        </row>
        <row r="6486">
          <cell r="A6486" t="str">
            <v>6550001059</v>
          </cell>
          <cell r="B6486" t="str">
            <v>CRASH CONCT OUTR WELD, PL - OO</v>
          </cell>
          <cell r="C6486" t="str">
            <v>P18</v>
          </cell>
          <cell r="D6486" t="str">
            <v>EMS Parts</v>
          </cell>
          <cell r="E6486" t="str">
            <v>20</v>
          </cell>
          <cell r="F6486" t="str">
            <v>700</v>
          </cell>
          <cell r="G6486" t="str">
            <v xml:space="preserve">          10</v>
          </cell>
          <cell r="H6486" t="str">
            <v>EA</v>
          </cell>
          <cell r="I6486">
            <v>110</v>
          </cell>
          <cell r="J6486">
            <v>0.09</v>
          </cell>
          <cell r="K6486">
            <v>120</v>
          </cell>
          <cell r="L6486">
            <v>9.0909090909090912E-2</v>
          </cell>
        </row>
        <row r="6487">
          <cell r="A6487" t="str">
            <v>6550001060</v>
          </cell>
          <cell r="B6487" t="str">
            <v>TUBE WELDMENT, FE HITCH</v>
          </cell>
          <cell r="C6487" t="str">
            <v>P18</v>
          </cell>
          <cell r="D6487" t="str">
            <v>EMS Parts</v>
          </cell>
          <cell r="E6487" t="str">
            <v>20</v>
          </cell>
          <cell r="F6487" t="str">
            <v>700</v>
          </cell>
          <cell r="G6487" t="str">
            <v xml:space="preserve">          10</v>
          </cell>
          <cell r="H6487" t="str">
            <v>EA</v>
          </cell>
          <cell r="I6487">
            <v>574</v>
          </cell>
          <cell r="J6487">
            <v>0.09</v>
          </cell>
          <cell r="K6487">
            <v>626</v>
          </cell>
          <cell r="L6487">
            <v>9.0592334494773524E-2</v>
          </cell>
        </row>
        <row r="6488">
          <cell r="A6488" t="str">
            <v>6550001060</v>
          </cell>
          <cell r="B6488" t="str">
            <v>TUBE WELDMENT, FE HITCH</v>
          </cell>
          <cell r="C6488" t="str">
            <v>P18</v>
          </cell>
          <cell r="D6488" t="str">
            <v>EMS Parts</v>
          </cell>
          <cell r="E6488" t="str">
            <v>20</v>
          </cell>
          <cell r="F6488" t="str">
            <v>700</v>
          </cell>
          <cell r="G6488" t="str">
            <v xml:space="preserve">          11</v>
          </cell>
          <cell r="H6488" t="str">
            <v>EA</v>
          </cell>
          <cell r="I6488">
            <v>610.41999999999996</v>
          </cell>
          <cell r="J6488">
            <v>0.09</v>
          </cell>
          <cell r="K6488">
            <v>665</v>
          </cell>
          <cell r="L6488">
            <v>8.9413846204252884E-2</v>
          </cell>
        </row>
        <row r="6489">
          <cell r="A6489" t="str">
            <v>6550001063</v>
          </cell>
          <cell r="B6489" t="str">
            <v>CRASH CONCT OTR WELD, PR - OO</v>
          </cell>
          <cell r="C6489" t="str">
            <v>P18</v>
          </cell>
          <cell r="D6489" t="str">
            <v>EMS Parts</v>
          </cell>
          <cell r="E6489" t="str">
            <v>20</v>
          </cell>
          <cell r="F6489" t="str">
            <v>700</v>
          </cell>
          <cell r="G6489" t="str">
            <v xml:space="preserve">          11</v>
          </cell>
          <cell r="H6489" t="str">
            <v>EA</v>
          </cell>
          <cell r="I6489">
            <v>116.36</v>
          </cell>
          <cell r="J6489">
            <v>0.09</v>
          </cell>
          <cell r="K6489">
            <v>127</v>
          </cell>
          <cell r="L6489">
            <v>9.1440357511172229E-2</v>
          </cell>
        </row>
        <row r="6490">
          <cell r="A6490" t="str">
            <v>6550001063</v>
          </cell>
          <cell r="B6490" t="str">
            <v>CRASH CONCT OTR WELD, PR - OO</v>
          </cell>
          <cell r="C6490" t="str">
            <v>P18</v>
          </cell>
          <cell r="D6490" t="str">
            <v>EMS Parts</v>
          </cell>
          <cell r="E6490" t="str">
            <v>20</v>
          </cell>
          <cell r="F6490" t="str">
            <v>700</v>
          </cell>
          <cell r="G6490" t="str">
            <v xml:space="preserve">          10</v>
          </cell>
          <cell r="H6490" t="str">
            <v>EA</v>
          </cell>
          <cell r="I6490">
            <v>110</v>
          </cell>
          <cell r="J6490">
            <v>0.09</v>
          </cell>
          <cell r="K6490">
            <v>120</v>
          </cell>
          <cell r="L6490">
            <v>9.0909090909090912E-2</v>
          </cell>
        </row>
        <row r="6491">
          <cell r="A6491" t="str">
            <v>6550001064</v>
          </cell>
          <cell r="B6491" t="str">
            <v>OUTER RAIL WELDMENT, PR   6/10</v>
          </cell>
          <cell r="C6491" t="str">
            <v>P18</v>
          </cell>
          <cell r="D6491" t="str">
            <v>EMS Parts</v>
          </cell>
          <cell r="E6491" t="str">
            <v>20</v>
          </cell>
          <cell r="F6491" t="str">
            <v>700</v>
          </cell>
          <cell r="G6491" t="str">
            <v xml:space="preserve">          11</v>
          </cell>
          <cell r="H6491" t="str">
            <v>EA</v>
          </cell>
          <cell r="I6491">
            <v>455.75</v>
          </cell>
          <cell r="J6491">
            <v>0.09</v>
          </cell>
          <cell r="K6491">
            <v>497</v>
          </cell>
          <cell r="L6491">
            <v>9.0510148107515079E-2</v>
          </cell>
        </row>
        <row r="6492">
          <cell r="A6492" t="str">
            <v>6550001064</v>
          </cell>
          <cell r="B6492" t="str">
            <v>OUTER RAIL WELDMENT, PR   6/10</v>
          </cell>
          <cell r="C6492" t="str">
            <v>P18</v>
          </cell>
          <cell r="D6492" t="str">
            <v>EMS Parts</v>
          </cell>
          <cell r="E6492" t="str">
            <v>20</v>
          </cell>
          <cell r="F6492" t="str">
            <v>700</v>
          </cell>
          <cell r="G6492" t="str">
            <v xml:space="preserve">          10</v>
          </cell>
          <cell r="H6492" t="str">
            <v>EA</v>
          </cell>
          <cell r="I6492">
            <v>427</v>
          </cell>
          <cell r="J6492">
            <v>0.09</v>
          </cell>
          <cell r="K6492">
            <v>465</v>
          </cell>
          <cell r="L6492">
            <v>8.899297423887588E-2</v>
          </cell>
        </row>
        <row r="6493">
          <cell r="A6493" t="str">
            <v>6550001065</v>
          </cell>
          <cell r="B6493" t="str">
            <v>OUTER RAIL WELDMENT, PL   6/10</v>
          </cell>
          <cell r="C6493" t="str">
            <v>P18</v>
          </cell>
          <cell r="D6493" t="str">
            <v>EMS Parts</v>
          </cell>
          <cell r="E6493" t="str">
            <v>20</v>
          </cell>
          <cell r="F6493" t="str">
            <v>700</v>
          </cell>
          <cell r="G6493" t="str">
            <v xml:space="preserve">          10</v>
          </cell>
          <cell r="H6493" t="str">
            <v>EA</v>
          </cell>
          <cell r="I6493">
            <v>440</v>
          </cell>
          <cell r="J6493">
            <v>0.09</v>
          </cell>
          <cell r="K6493">
            <v>480</v>
          </cell>
          <cell r="L6493">
            <v>9.0909090909090912E-2</v>
          </cell>
        </row>
        <row r="6494">
          <cell r="A6494" t="str">
            <v>6550001065</v>
          </cell>
          <cell r="B6494" t="str">
            <v>OUTER RAIL WELDMENT, PL   6/10</v>
          </cell>
          <cell r="C6494" t="str">
            <v>P18</v>
          </cell>
          <cell r="D6494" t="str">
            <v>EMS Parts</v>
          </cell>
          <cell r="E6494" t="str">
            <v>20</v>
          </cell>
          <cell r="F6494" t="str">
            <v>700</v>
          </cell>
          <cell r="G6494" t="str">
            <v xml:space="preserve">          11</v>
          </cell>
          <cell r="H6494" t="str">
            <v>EA</v>
          </cell>
          <cell r="I6494">
            <v>468.08</v>
          </cell>
          <cell r="J6494">
            <v>0.09</v>
          </cell>
          <cell r="K6494">
            <v>510</v>
          </cell>
          <cell r="L6494">
            <v>8.9557340625534138E-2</v>
          </cell>
        </row>
        <row r="6495">
          <cell r="A6495" t="str">
            <v>6550001066</v>
          </cell>
          <cell r="B6495" t="str">
            <v>INR LFT TB WLD BASE PIVOT - OO</v>
          </cell>
          <cell r="C6495" t="str">
            <v>P18</v>
          </cell>
          <cell r="D6495" t="str">
            <v>EMS Parts</v>
          </cell>
          <cell r="E6495" t="str">
            <v>20</v>
          </cell>
          <cell r="F6495" t="str">
            <v>700</v>
          </cell>
          <cell r="G6495" t="str">
            <v xml:space="preserve">          10</v>
          </cell>
          <cell r="H6495" t="str">
            <v>EA</v>
          </cell>
          <cell r="I6495">
            <v>154</v>
          </cell>
          <cell r="J6495">
            <v>0.09</v>
          </cell>
          <cell r="K6495">
            <v>168</v>
          </cell>
          <cell r="L6495">
            <v>9.0909090909090912E-2</v>
          </cell>
        </row>
        <row r="6496">
          <cell r="A6496" t="str">
            <v>6550001066</v>
          </cell>
          <cell r="B6496" t="str">
            <v>INR LFT TB WLD BASE PIVOT - OO</v>
          </cell>
          <cell r="C6496" t="str">
            <v>P18</v>
          </cell>
          <cell r="D6496" t="str">
            <v>EMS Parts</v>
          </cell>
          <cell r="E6496" t="str">
            <v>20</v>
          </cell>
          <cell r="F6496" t="str">
            <v>700</v>
          </cell>
          <cell r="G6496" t="str">
            <v xml:space="preserve">          11</v>
          </cell>
          <cell r="H6496" t="str">
            <v>EA</v>
          </cell>
          <cell r="I6496">
            <v>161.52000000000001</v>
          </cell>
          <cell r="J6496">
            <v>0.09</v>
          </cell>
          <cell r="K6496">
            <v>176</v>
          </cell>
          <cell r="L6496">
            <v>8.964834076275377E-2</v>
          </cell>
        </row>
        <row r="6497">
          <cell r="A6497" t="str">
            <v>6550001067</v>
          </cell>
          <cell r="B6497" t="str">
            <v>HANDLE, CORNER, WELDMENT - OO</v>
          </cell>
          <cell r="C6497" t="str">
            <v>P18</v>
          </cell>
          <cell r="D6497" t="str">
            <v>EMS Parts</v>
          </cell>
          <cell r="E6497" t="str">
            <v>20</v>
          </cell>
          <cell r="F6497" t="str">
            <v>700</v>
          </cell>
          <cell r="G6497" t="str">
            <v xml:space="preserve">          11</v>
          </cell>
          <cell r="H6497" t="str">
            <v>EA</v>
          </cell>
          <cell r="I6497">
            <v>228.58</v>
          </cell>
          <cell r="J6497">
            <v>0.09</v>
          </cell>
          <cell r="K6497">
            <v>249</v>
          </cell>
          <cell r="L6497">
            <v>8.9334149969376095E-2</v>
          </cell>
        </row>
        <row r="6498">
          <cell r="A6498" t="str">
            <v>6550001067</v>
          </cell>
          <cell r="B6498" t="str">
            <v>HANDLE, CORNER, WELDMENT - OO</v>
          </cell>
          <cell r="C6498" t="str">
            <v>P18</v>
          </cell>
          <cell r="D6498" t="str">
            <v>EMS Parts</v>
          </cell>
          <cell r="E6498" t="str">
            <v>20</v>
          </cell>
          <cell r="F6498" t="str">
            <v>700</v>
          </cell>
          <cell r="G6498" t="str">
            <v xml:space="preserve">          10</v>
          </cell>
          <cell r="H6498" t="str">
            <v>EA</v>
          </cell>
          <cell r="I6498">
            <v>216</v>
          </cell>
          <cell r="J6498">
            <v>0.09</v>
          </cell>
          <cell r="K6498">
            <v>235</v>
          </cell>
          <cell r="L6498">
            <v>8.7962962962962965E-2</v>
          </cell>
        </row>
        <row r="6499">
          <cell r="A6499" t="str">
            <v>6550001080</v>
          </cell>
          <cell r="B6499" t="str">
            <v>BASE TUBE, OUTER</v>
          </cell>
          <cell r="C6499" t="str">
            <v>P18</v>
          </cell>
          <cell r="D6499" t="str">
            <v>EMS Parts</v>
          </cell>
          <cell r="E6499" t="str">
            <v>20</v>
          </cell>
          <cell r="F6499" t="str">
            <v>700</v>
          </cell>
          <cell r="G6499" t="str">
            <v xml:space="preserve">          10</v>
          </cell>
          <cell r="H6499" t="str">
            <v>EA</v>
          </cell>
          <cell r="I6499">
            <v>36</v>
          </cell>
          <cell r="J6499">
            <v>0.09</v>
          </cell>
          <cell r="K6499">
            <v>39</v>
          </cell>
          <cell r="L6499">
            <v>8.3333333333333329E-2</v>
          </cell>
        </row>
        <row r="6500">
          <cell r="A6500" t="str">
            <v>6550001080</v>
          </cell>
          <cell r="B6500" t="str">
            <v>BASE TUBE, OUTER</v>
          </cell>
          <cell r="C6500" t="str">
            <v>P18</v>
          </cell>
          <cell r="D6500" t="str">
            <v>EMS Parts</v>
          </cell>
          <cell r="E6500" t="str">
            <v>20</v>
          </cell>
          <cell r="F6500" t="str">
            <v>700</v>
          </cell>
          <cell r="G6500" t="str">
            <v xml:space="preserve">          11</v>
          </cell>
          <cell r="H6500" t="str">
            <v>EA</v>
          </cell>
          <cell r="I6500">
            <v>36.06</v>
          </cell>
          <cell r="J6500">
            <v>0.09</v>
          </cell>
          <cell r="K6500">
            <v>39</v>
          </cell>
          <cell r="L6500">
            <v>8.1530782029950011E-2</v>
          </cell>
        </row>
        <row r="6501">
          <cell r="A6501" t="str">
            <v>6550001084</v>
          </cell>
          <cell r="B6501" t="str">
            <v>KNEE GATCH BOLSTER MATTRESS</v>
          </cell>
          <cell r="C6501" t="str">
            <v>P18</v>
          </cell>
          <cell r="D6501" t="str">
            <v>EMS Parts</v>
          </cell>
          <cell r="E6501" t="str">
            <v>20</v>
          </cell>
          <cell r="F6501" t="str">
            <v>700</v>
          </cell>
          <cell r="G6501" t="str">
            <v xml:space="preserve">          10</v>
          </cell>
          <cell r="H6501" t="str">
            <v>EA</v>
          </cell>
          <cell r="I6501">
            <v>344</v>
          </cell>
          <cell r="J6501">
            <v>0.09</v>
          </cell>
          <cell r="K6501">
            <v>375</v>
          </cell>
          <cell r="L6501">
            <v>9.0116279069767435E-2</v>
          </cell>
        </row>
        <row r="6502">
          <cell r="A6502" t="str">
            <v>6550001084</v>
          </cell>
          <cell r="B6502" t="str">
            <v>KNEE GATCH BOLSTER MATTRESS</v>
          </cell>
          <cell r="C6502" t="str">
            <v>P18</v>
          </cell>
          <cell r="D6502" t="str">
            <v>EMS Parts</v>
          </cell>
          <cell r="E6502" t="str">
            <v>20</v>
          </cell>
          <cell r="F6502" t="str">
            <v>700</v>
          </cell>
          <cell r="G6502" t="str">
            <v xml:space="preserve">          11</v>
          </cell>
          <cell r="H6502" t="str">
            <v>EA</v>
          </cell>
          <cell r="I6502">
            <v>343.56</v>
          </cell>
          <cell r="J6502">
            <v>0.09</v>
          </cell>
          <cell r="K6502">
            <v>374</v>
          </cell>
          <cell r="L6502">
            <v>8.8601699848643606E-2</v>
          </cell>
        </row>
        <row r="6503">
          <cell r="A6503" t="str">
            <v>6550001085</v>
          </cell>
          <cell r="B6503" t="str">
            <v>SPACER, BASE, INNER, HE</v>
          </cell>
          <cell r="C6503" t="str">
            <v>P18</v>
          </cell>
          <cell r="D6503" t="str">
            <v>EMS Parts</v>
          </cell>
          <cell r="E6503" t="str">
            <v>20</v>
          </cell>
          <cell r="F6503" t="str">
            <v>700</v>
          </cell>
          <cell r="G6503" t="str">
            <v xml:space="preserve">          11</v>
          </cell>
          <cell r="H6503" t="str">
            <v>EA</v>
          </cell>
          <cell r="I6503">
            <v>12.35</v>
          </cell>
          <cell r="J6503">
            <v>0.09</v>
          </cell>
          <cell r="K6503">
            <v>13.461500000000001</v>
          </cell>
          <cell r="L6503">
            <v>9.0000000000000108E-2</v>
          </cell>
        </row>
        <row r="6504">
          <cell r="A6504" t="str">
            <v>6550001085</v>
          </cell>
          <cell r="B6504" t="str">
            <v>SPACER, BASE, INNER, HE</v>
          </cell>
          <cell r="C6504" t="str">
            <v>P18</v>
          </cell>
          <cell r="D6504" t="str">
            <v>EMS Parts</v>
          </cell>
          <cell r="E6504" t="str">
            <v>20</v>
          </cell>
          <cell r="F6504" t="str">
            <v>700</v>
          </cell>
          <cell r="G6504" t="str">
            <v xml:space="preserve">          10</v>
          </cell>
          <cell r="H6504" t="str">
            <v>EA</v>
          </cell>
          <cell r="I6504">
            <v>15</v>
          </cell>
          <cell r="J6504">
            <v>0.09</v>
          </cell>
          <cell r="K6504">
            <v>16.350000000000001</v>
          </cell>
          <cell r="L6504">
            <v>9.0000000000000094E-2</v>
          </cell>
        </row>
        <row r="6505">
          <cell r="A6505" t="str">
            <v>6550001087</v>
          </cell>
          <cell r="B6505" t="str">
            <v>WEAR STRIP, HE HITCH</v>
          </cell>
          <cell r="C6505" t="str">
            <v>P18</v>
          </cell>
          <cell r="D6505" t="str">
            <v>EMS Parts</v>
          </cell>
          <cell r="E6505" t="str">
            <v>20</v>
          </cell>
          <cell r="F6505" t="str">
            <v>700</v>
          </cell>
          <cell r="G6505" t="str">
            <v xml:space="preserve">          10</v>
          </cell>
          <cell r="H6505" t="str">
            <v>EA</v>
          </cell>
          <cell r="I6505">
            <v>12</v>
          </cell>
          <cell r="J6505">
            <v>0.09</v>
          </cell>
          <cell r="K6505">
            <v>13.080000000000002</v>
          </cell>
          <cell r="L6505">
            <v>9.0000000000000149E-2</v>
          </cell>
        </row>
        <row r="6506">
          <cell r="A6506" t="str">
            <v>6550001087</v>
          </cell>
          <cell r="B6506" t="str">
            <v>WEAR STRIP, HE HITCH</v>
          </cell>
          <cell r="C6506" t="str">
            <v>P18</v>
          </cell>
          <cell r="D6506" t="str">
            <v>EMS Parts</v>
          </cell>
          <cell r="E6506" t="str">
            <v>20</v>
          </cell>
          <cell r="F6506" t="str">
            <v>700</v>
          </cell>
          <cell r="G6506" t="str">
            <v xml:space="preserve">          11</v>
          </cell>
          <cell r="H6506" t="str">
            <v>EA</v>
          </cell>
          <cell r="I6506">
            <v>8.23</v>
          </cell>
          <cell r="J6506">
            <v>0.09</v>
          </cell>
          <cell r="K6506">
            <v>8.9707000000000008</v>
          </cell>
          <cell r="L6506">
            <v>9.0000000000000038E-2</v>
          </cell>
        </row>
        <row r="6507">
          <cell r="A6507" t="str">
            <v>6550001088</v>
          </cell>
          <cell r="B6507" t="str">
            <v>OTR LIFT TUBE, BASE PIVOT</v>
          </cell>
          <cell r="C6507" t="str">
            <v>P18</v>
          </cell>
          <cell r="D6507" t="str">
            <v>EMS Parts</v>
          </cell>
          <cell r="E6507" t="str">
            <v>20</v>
          </cell>
          <cell r="F6507" t="str">
            <v>700</v>
          </cell>
          <cell r="G6507" t="str">
            <v xml:space="preserve">          10</v>
          </cell>
          <cell r="H6507" t="str">
            <v>EA</v>
          </cell>
          <cell r="I6507">
            <v>28</v>
          </cell>
          <cell r="J6507">
            <v>0.09</v>
          </cell>
          <cell r="K6507">
            <v>31</v>
          </cell>
          <cell r="L6507">
            <v>0.10714285714285714</v>
          </cell>
        </row>
        <row r="6508">
          <cell r="A6508" t="str">
            <v>6550001088</v>
          </cell>
          <cell r="B6508" t="str">
            <v>OTR LIFT TUBE, BASE PIVOT</v>
          </cell>
          <cell r="C6508" t="str">
            <v>P18</v>
          </cell>
          <cell r="D6508" t="str">
            <v>EMS Parts</v>
          </cell>
          <cell r="E6508" t="str">
            <v>20</v>
          </cell>
          <cell r="F6508" t="str">
            <v>700</v>
          </cell>
          <cell r="G6508" t="str">
            <v xml:space="preserve">          11</v>
          </cell>
          <cell r="H6508" t="str">
            <v>EA</v>
          </cell>
          <cell r="I6508">
            <v>26.85</v>
          </cell>
          <cell r="J6508">
            <v>0.09</v>
          </cell>
          <cell r="K6508">
            <v>29</v>
          </cell>
          <cell r="L6508">
            <v>8.0074487895716889E-2</v>
          </cell>
        </row>
        <row r="6509">
          <cell r="A6509" t="str">
            <v>6550001089</v>
          </cell>
          <cell r="B6509" t="str">
            <v>BASE TUBE LITTER PIVOT, INNER</v>
          </cell>
          <cell r="C6509" t="str">
            <v>P18</v>
          </cell>
          <cell r="D6509" t="str">
            <v>EMS Parts</v>
          </cell>
          <cell r="E6509" t="str">
            <v>20</v>
          </cell>
          <cell r="F6509" t="str">
            <v>700</v>
          </cell>
          <cell r="G6509" t="str">
            <v xml:space="preserve">          11</v>
          </cell>
          <cell r="H6509" t="str">
            <v>EA</v>
          </cell>
          <cell r="I6509">
            <v>87.85</v>
          </cell>
          <cell r="J6509">
            <v>0.09</v>
          </cell>
          <cell r="K6509">
            <v>96</v>
          </cell>
          <cell r="L6509">
            <v>9.2771770062606784E-2</v>
          </cell>
        </row>
        <row r="6510">
          <cell r="A6510" t="str">
            <v>6550001089</v>
          </cell>
          <cell r="B6510" t="str">
            <v>BASE TUBE LITTER PIVOT, INNER</v>
          </cell>
          <cell r="C6510" t="str">
            <v>P18</v>
          </cell>
          <cell r="D6510" t="str">
            <v>EMS Parts</v>
          </cell>
          <cell r="E6510" t="str">
            <v>20</v>
          </cell>
          <cell r="F6510" t="str">
            <v>700</v>
          </cell>
          <cell r="G6510" t="str">
            <v xml:space="preserve">          10</v>
          </cell>
          <cell r="H6510" t="str">
            <v>EA</v>
          </cell>
          <cell r="I6510">
            <v>89</v>
          </cell>
          <cell r="J6510">
            <v>0.09</v>
          </cell>
          <cell r="K6510">
            <v>97</v>
          </cell>
          <cell r="L6510">
            <v>8.98876404494382E-2</v>
          </cell>
        </row>
        <row r="6511">
          <cell r="A6511" t="str">
            <v>6550001090</v>
          </cell>
          <cell r="B6511" t="str">
            <v>HITCH, INTERFACE, HE, LTR - OO</v>
          </cell>
          <cell r="C6511" t="str">
            <v>P18</v>
          </cell>
          <cell r="D6511" t="str">
            <v>EMS Parts</v>
          </cell>
          <cell r="E6511" t="str">
            <v>20</v>
          </cell>
          <cell r="F6511" t="str">
            <v>700</v>
          </cell>
          <cell r="G6511" t="str">
            <v xml:space="preserve">          11</v>
          </cell>
          <cell r="H6511" t="str">
            <v>EA</v>
          </cell>
          <cell r="I6511">
            <v>109.5</v>
          </cell>
          <cell r="J6511">
            <v>0.09</v>
          </cell>
          <cell r="K6511">
            <v>119</v>
          </cell>
          <cell r="L6511">
            <v>8.6757990867579904E-2</v>
          </cell>
        </row>
        <row r="6512">
          <cell r="A6512" t="str">
            <v>6550001090</v>
          </cell>
          <cell r="B6512" t="str">
            <v>HITCH, INTERFACE, HE, LTR - OO</v>
          </cell>
          <cell r="C6512" t="str">
            <v>P18</v>
          </cell>
          <cell r="D6512" t="str">
            <v>EMS Parts</v>
          </cell>
          <cell r="E6512" t="str">
            <v>20</v>
          </cell>
          <cell r="F6512" t="str">
            <v>700</v>
          </cell>
          <cell r="G6512" t="str">
            <v xml:space="preserve">          10</v>
          </cell>
          <cell r="H6512" t="str">
            <v>EA</v>
          </cell>
          <cell r="I6512">
            <v>104</v>
          </cell>
          <cell r="J6512">
            <v>0.09</v>
          </cell>
          <cell r="K6512">
            <v>113</v>
          </cell>
          <cell r="L6512">
            <v>8.6538461538461536E-2</v>
          </cell>
        </row>
        <row r="6513">
          <cell r="A6513" t="str">
            <v>6550001091</v>
          </cell>
          <cell r="B6513" t="str">
            <v>CROSS TUBE, LITTER, FE</v>
          </cell>
          <cell r="C6513" t="str">
            <v>P18</v>
          </cell>
          <cell r="D6513" t="str">
            <v>EMS Parts</v>
          </cell>
          <cell r="E6513" t="str">
            <v>20</v>
          </cell>
          <cell r="F6513" t="str">
            <v>700</v>
          </cell>
          <cell r="G6513" t="str">
            <v xml:space="preserve">          10</v>
          </cell>
          <cell r="H6513" t="str">
            <v>EA</v>
          </cell>
          <cell r="I6513">
            <v>88</v>
          </cell>
          <cell r="J6513">
            <v>0.09</v>
          </cell>
          <cell r="K6513">
            <v>96</v>
          </cell>
          <cell r="L6513">
            <v>9.0909090909090912E-2</v>
          </cell>
        </row>
        <row r="6514">
          <cell r="A6514" t="str">
            <v>6550001091</v>
          </cell>
          <cell r="B6514" t="str">
            <v>CROSS TUBE, LITTER, FE</v>
          </cell>
          <cell r="C6514" t="str">
            <v>P18</v>
          </cell>
          <cell r="D6514" t="str">
            <v>EMS Parts</v>
          </cell>
          <cell r="E6514" t="str">
            <v>20</v>
          </cell>
          <cell r="F6514" t="str">
            <v>700</v>
          </cell>
          <cell r="G6514" t="str">
            <v xml:space="preserve">          11</v>
          </cell>
          <cell r="H6514" t="str">
            <v>EA</v>
          </cell>
          <cell r="I6514">
            <v>90.34</v>
          </cell>
          <cell r="J6514">
            <v>0.09</v>
          </cell>
          <cell r="K6514">
            <v>98</v>
          </cell>
          <cell r="L6514">
            <v>8.4790790347575778E-2</v>
          </cell>
        </row>
        <row r="6515">
          <cell r="A6515" t="str">
            <v>6550001092</v>
          </cell>
          <cell r="B6515" t="str">
            <v>BOARD ENCLOSURE</v>
          </cell>
          <cell r="C6515" t="str">
            <v>P18</v>
          </cell>
          <cell r="D6515" t="str">
            <v>EMS Parts</v>
          </cell>
          <cell r="E6515" t="str">
            <v>20</v>
          </cell>
          <cell r="F6515" t="str">
            <v>700</v>
          </cell>
          <cell r="G6515" t="str">
            <v xml:space="preserve">          10</v>
          </cell>
          <cell r="H6515" t="str">
            <v>EA</v>
          </cell>
          <cell r="I6515">
            <v>29</v>
          </cell>
          <cell r="J6515">
            <v>0.09</v>
          </cell>
          <cell r="K6515">
            <v>32</v>
          </cell>
          <cell r="L6515">
            <v>0.10344827586206896</v>
          </cell>
        </row>
        <row r="6516">
          <cell r="A6516" t="str">
            <v>6550001092</v>
          </cell>
          <cell r="B6516" t="str">
            <v>BOARD ENCLOSURE</v>
          </cell>
          <cell r="C6516" t="str">
            <v>P18</v>
          </cell>
          <cell r="D6516" t="str">
            <v>EMS Parts</v>
          </cell>
          <cell r="E6516" t="str">
            <v>20</v>
          </cell>
          <cell r="F6516" t="str">
            <v>700</v>
          </cell>
          <cell r="G6516" t="str">
            <v xml:space="preserve">          11</v>
          </cell>
          <cell r="H6516" t="str">
            <v>EA</v>
          </cell>
          <cell r="I6516">
            <v>28.77</v>
          </cell>
          <cell r="J6516">
            <v>0.09</v>
          </cell>
          <cell r="K6516">
            <v>31</v>
          </cell>
          <cell r="L6516">
            <v>7.7511296489398696E-2</v>
          </cell>
        </row>
        <row r="6517">
          <cell r="A6517" t="str">
            <v>6550001094</v>
          </cell>
          <cell r="B6517" t="str">
            <v>OUTER RAIL, PR</v>
          </cell>
          <cell r="C6517" t="str">
            <v>P18</v>
          </cell>
          <cell r="D6517" t="str">
            <v>EMS Parts</v>
          </cell>
          <cell r="E6517" t="str">
            <v>20</v>
          </cell>
          <cell r="F6517" t="str">
            <v>700</v>
          </cell>
          <cell r="G6517" t="str">
            <v xml:space="preserve">          11</v>
          </cell>
          <cell r="H6517" t="str">
            <v>EA</v>
          </cell>
          <cell r="I6517">
            <v>135.84</v>
          </cell>
          <cell r="J6517">
            <v>0.09</v>
          </cell>
          <cell r="K6517">
            <v>148</v>
          </cell>
          <cell r="L6517">
            <v>8.9517078916372173E-2</v>
          </cell>
        </row>
        <row r="6518">
          <cell r="A6518" t="str">
            <v>6550001094</v>
          </cell>
          <cell r="B6518" t="str">
            <v>OUTER RAIL, PR</v>
          </cell>
          <cell r="C6518" t="str">
            <v>P18</v>
          </cell>
          <cell r="D6518" t="str">
            <v>EMS Parts</v>
          </cell>
          <cell r="E6518" t="str">
            <v>20</v>
          </cell>
          <cell r="F6518" t="str">
            <v>700</v>
          </cell>
          <cell r="G6518" t="str">
            <v xml:space="preserve">          10</v>
          </cell>
          <cell r="H6518" t="str">
            <v>EA</v>
          </cell>
          <cell r="I6518">
            <v>135</v>
          </cell>
          <cell r="J6518">
            <v>0.09</v>
          </cell>
          <cell r="K6518">
            <v>147</v>
          </cell>
          <cell r="L6518">
            <v>8.8888888888888892E-2</v>
          </cell>
        </row>
        <row r="6519">
          <cell r="A6519" t="str">
            <v>6550001096</v>
          </cell>
          <cell r="B6519" t="str">
            <v>CLAMP, OUTER RAIL</v>
          </cell>
          <cell r="C6519" t="str">
            <v>P18</v>
          </cell>
          <cell r="D6519" t="str">
            <v>EMS Parts</v>
          </cell>
          <cell r="E6519" t="str">
            <v>20</v>
          </cell>
          <cell r="F6519" t="str">
            <v>700</v>
          </cell>
          <cell r="G6519" t="str">
            <v xml:space="preserve">          10</v>
          </cell>
          <cell r="H6519" t="str">
            <v>EA</v>
          </cell>
          <cell r="I6519">
            <v>33</v>
          </cell>
          <cell r="J6519">
            <v>0.09</v>
          </cell>
          <cell r="K6519">
            <v>36</v>
          </cell>
          <cell r="L6519">
            <v>9.0909090909090912E-2</v>
          </cell>
        </row>
        <row r="6520">
          <cell r="A6520" t="str">
            <v>6550001096</v>
          </cell>
          <cell r="B6520" t="str">
            <v>CLAMP, OUTER RAIL</v>
          </cell>
          <cell r="C6520" t="str">
            <v>P18</v>
          </cell>
          <cell r="D6520" t="str">
            <v>EMS Parts</v>
          </cell>
          <cell r="E6520" t="str">
            <v>20</v>
          </cell>
          <cell r="F6520" t="str">
            <v>700</v>
          </cell>
          <cell r="G6520" t="str">
            <v xml:space="preserve">          11</v>
          </cell>
          <cell r="H6520" t="str">
            <v>EA</v>
          </cell>
          <cell r="I6520">
            <v>34.22</v>
          </cell>
          <cell r="J6520">
            <v>0.09</v>
          </cell>
          <cell r="K6520">
            <v>37</v>
          </cell>
          <cell r="L6520">
            <v>8.1239041496201092E-2</v>
          </cell>
        </row>
        <row r="6521">
          <cell r="A6521" t="str">
            <v>6550001097</v>
          </cell>
          <cell r="B6521" t="str">
            <v>SLEEVE, OUTER RAIL, PR</v>
          </cell>
          <cell r="C6521" t="str">
            <v>P18</v>
          </cell>
          <cell r="D6521" t="str">
            <v>EMS Parts</v>
          </cell>
          <cell r="E6521" t="str">
            <v>20</v>
          </cell>
          <cell r="F6521" t="str">
            <v>700</v>
          </cell>
          <cell r="G6521" t="str">
            <v xml:space="preserve">          10</v>
          </cell>
          <cell r="H6521" t="str">
            <v>EA</v>
          </cell>
          <cell r="I6521">
            <v>133</v>
          </cell>
          <cell r="J6521">
            <v>0.09</v>
          </cell>
          <cell r="K6521">
            <v>145</v>
          </cell>
          <cell r="L6521">
            <v>9.0225563909774431E-2</v>
          </cell>
        </row>
        <row r="6522">
          <cell r="A6522" t="str">
            <v>6550001097</v>
          </cell>
          <cell r="B6522" t="str">
            <v>SLEEVE, OUTER RAIL, PR</v>
          </cell>
          <cell r="C6522" t="str">
            <v>P18</v>
          </cell>
          <cell r="D6522" t="str">
            <v>EMS Parts</v>
          </cell>
          <cell r="E6522" t="str">
            <v>20</v>
          </cell>
          <cell r="F6522" t="str">
            <v>700</v>
          </cell>
          <cell r="G6522" t="str">
            <v xml:space="preserve">          11</v>
          </cell>
          <cell r="H6522" t="str">
            <v>EA</v>
          </cell>
          <cell r="I6522">
            <v>133.24</v>
          </cell>
          <cell r="J6522">
            <v>0.09</v>
          </cell>
          <cell r="K6522">
            <v>145</v>
          </cell>
          <cell r="L6522">
            <v>8.8261783248273717E-2</v>
          </cell>
        </row>
        <row r="6523">
          <cell r="A6523" t="str">
            <v>6550001098</v>
          </cell>
          <cell r="B6523" t="str">
            <v>SLEEVE, OUTER RAIL, PL</v>
          </cell>
          <cell r="C6523" t="str">
            <v>P18</v>
          </cell>
          <cell r="D6523" t="str">
            <v>EMS Parts</v>
          </cell>
          <cell r="E6523" t="str">
            <v>20</v>
          </cell>
          <cell r="F6523" t="str">
            <v>700</v>
          </cell>
          <cell r="G6523" t="str">
            <v xml:space="preserve">          10</v>
          </cell>
          <cell r="H6523" t="str">
            <v>EA</v>
          </cell>
          <cell r="I6523">
            <v>133</v>
          </cell>
          <cell r="J6523">
            <v>0.09</v>
          </cell>
          <cell r="K6523">
            <v>145</v>
          </cell>
          <cell r="L6523">
            <v>9.0225563909774431E-2</v>
          </cell>
        </row>
        <row r="6524">
          <cell r="A6524" t="str">
            <v>6550001098</v>
          </cell>
          <cell r="B6524" t="str">
            <v>SLEEVE, OUTER RAIL, PL</v>
          </cell>
          <cell r="C6524" t="str">
            <v>P18</v>
          </cell>
          <cell r="D6524" t="str">
            <v>EMS Parts</v>
          </cell>
          <cell r="E6524" t="str">
            <v>20</v>
          </cell>
          <cell r="F6524" t="str">
            <v>700</v>
          </cell>
          <cell r="G6524" t="str">
            <v xml:space="preserve">          11</v>
          </cell>
          <cell r="H6524" t="str">
            <v>EA</v>
          </cell>
          <cell r="I6524">
            <v>133.24</v>
          </cell>
          <cell r="J6524">
            <v>0.09</v>
          </cell>
          <cell r="K6524">
            <v>145</v>
          </cell>
          <cell r="L6524">
            <v>8.8261783248273717E-2</v>
          </cell>
        </row>
        <row r="6525">
          <cell r="A6525" t="str">
            <v>6550001099</v>
          </cell>
          <cell r="B6525" t="str">
            <v>RELEASE HANDLE, FOWLER</v>
          </cell>
          <cell r="C6525" t="str">
            <v>P18</v>
          </cell>
          <cell r="D6525" t="str">
            <v>EMS Parts</v>
          </cell>
          <cell r="E6525" t="str">
            <v>20</v>
          </cell>
          <cell r="F6525" t="str">
            <v>700</v>
          </cell>
          <cell r="G6525" t="str">
            <v xml:space="preserve">          11</v>
          </cell>
          <cell r="H6525" t="str">
            <v>EA</v>
          </cell>
          <cell r="I6525">
            <v>61.61</v>
          </cell>
          <cell r="J6525">
            <v>0.09</v>
          </cell>
          <cell r="K6525">
            <v>67</v>
          </cell>
          <cell r="L6525">
            <v>8.7485797760103887E-2</v>
          </cell>
        </row>
        <row r="6526">
          <cell r="A6526" t="str">
            <v>6550001099</v>
          </cell>
          <cell r="B6526" t="str">
            <v>RELEASE HANDLE, FOWLER</v>
          </cell>
          <cell r="C6526" t="str">
            <v>P18</v>
          </cell>
          <cell r="D6526" t="str">
            <v>EMS Parts</v>
          </cell>
          <cell r="E6526" t="str">
            <v>20</v>
          </cell>
          <cell r="F6526" t="str">
            <v>700</v>
          </cell>
          <cell r="G6526" t="str">
            <v xml:space="preserve">          10</v>
          </cell>
          <cell r="H6526" t="str">
            <v>EA</v>
          </cell>
          <cell r="I6526">
            <v>60</v>
          </cell>
          <cell r="J6526">
            <v>0.09</v>
          </cell>
          <cell r="K6526">
            <v>65</v>
          </cell>
          <cell r="L6526">
            <v>8.3333333333333329E-2</v>
          </cell>
        </row>
        <row r="6527">
          <cell r="A6527" t="str">
            <v>6550001100</v>
          </cell>
          <cell r="B6527" t="str">
            <v>LOCK BUTTON, PUSH BAR</v>
          </cell>
          <cell r="C6527" t="str">
            <v>P18</v>
          </cell>
          <cell r="D6527" t="str">
            <v>EMS Parts</v>
          </cell>
          <cell r="E6527" t="str">
            <v>20</v>
          </cell>
          <cell r="F6527" t="str">
            <v>700</v>
          </cell>
          <cell r="G6527" t="str">
            <v xml:space="preserve">          11</v>
          </cell>
          <cell r="H6527" t="str">
            <v>EA</v>
          </cell>
          <cell r="I6527">
            <v>68.45</v>
          </cell>
          <cell r="J6527">
            <v>0.09</v>
          </cell>
          <cell r="K6527">
            <v>75</v>
          </cell>
          <cell r="L6527">
            <v>9.5690284879474022E-2</v>
          </cell>
        </row>
        <row r="6528">
          <cell r="A6528" t="str">
            <v>6550001100</v>
          </cell>
          <cell r="B6528" t="str">
            <v>LOCK BUTTON, PUSH BAR</v>
          </cell>
          <cell r="C6528" t="str">
            <v>P18</v>
          </cell>
          <cell r="D6528" t="str">
            <v>EMS Parts</v>
          </cell>
          <cell r="E6528" t="str">
            <v>20</v>
          </cell>
          <cell r="F6528" t="str">
            <v>700</v>
          </cell>
          <cell r="G6528" t="str">
            <v xml:space="preserve">          10</v>
          </cell>
          <cell r="H6528" t="str">
            <v>EA</v>
          </cell>
          <cell r="I6528">
            <v>66</v>
          </cell>
          <cell r="J6528">
            <v>0.09</v>
          </cell>
          <cell r="K6528">
            <v>72</v>
          </cell>
          <cell r="L6528">
            <v>9.0909090909090912E-2</v>
          </cell>
        </row>
        <row r="6529">
          <cell r="A6529" t="str">
            <v>6550001101</v>
          </cell>
          <cell r="B6529" t="str">
            <v>TUBE, FOWLER</v>
          </cell>
          <cell r="C6529" t="str">
            <v>P18</v>
          </cell>
          <cell r="D6529" t="str">
            <v>EMS Parts</v>
          </cell>
          <cell r="E6529" t="str">
            <v>20</v>
          </cell>
          <cell r="F6529" t="str">
            <v>700</v>
          </cell>
          <cell r="G6529" t="str">
            <v xml:space="preserve">          10</v>
          </cell>
          <cell r="H6529" t="str">
            <v>EA</v>
          </cell>
          <cell r="I6529">
            <v>73</v>
          </cell>
          <cell r="J6529">
            <v>0.09</v>
          </cell>
          <cell r="K6529">
            <v>80</v>
          </cell>
          <cell r="L6529">
            <v>9.5890410958904104E-2</v>
          </cell>
        </row>
        <row r="6530">
          <cell r="A6530" t="str">
            <v>6550001101</v>
          </cell>
          <cell r="B6530" t="str">
            <v>TUBE, FOWLER</v>
          </cell>
          <cell r="C6530" t="str">
            <v>P18</v>
          </cell>
          <cell r="D6530" t="str">
            <v>EMS Parts</v>
          </cell>
          <cell r="E6530" t="str">
            <v>20</v>
          </cell>
          <cell r="F6530" t="str">
            <v>700</v>
          </cell>
          <cell r="G6530" t="str">
            <v xml:space="preserve">          11</v>
          </cell>
          <cell r="H6530" t="str">
            <v>EA</v>
          </cell>
          <cell r="I6530">
            <v>73.95</v>
          </cell>
          <cell r="J6530">
            <v>0.09</v>
          </cell>
          <cell r="K6530">
            <v>81</v>
          </cell>
          <cell r="L6530">
            <v>9.5334685598377239E-2</v>
          </cell>
        </row>
        <row r="6531">
          <cell r="A6531" t="str">
            <v>6550001102</v>
          </cell>
          <cell r="B6531" t="str">
            <v>SKIN, FOWLER</v>
          </cell>
          <cell r="C6531" t="str">
            <v>P18</v>
          </cell>
          <cell r="D6531" t="str">
            <v>EMS Parts</v>
          </cell>
          <cell r="E6531" t="str">
            <v>20</v>
          </cell>
          <cell r="F6531" t="str">
            <v>700</v>
          </cell>
          <cell r="G6531" t="str">
            <v xml:space="preserve">          10</v>
          </cell>
          <cell r="H6531" t="str">
            <v>EA</v>
          </cell>
          <cell r="I6531">
            <v>86</v>
          </cell>
          <cell r="J6531">
            <v>0.09</v>
          </cell>
          <cell r="K6531">
            <v>94</v>
          </cell>
          <cell r="L6531">
            <v>9.3023255813953487E-2</v>
          </cell>
        </row>
        <row r="6532">
          <cell r="A6532" t="str">
            <v>6550001102</v>
          </cell>
          <cell r="B6532" t="str">
            <v>SKIN, FOWLER</v>
          </cell>
          <cell r="C6532" t="str">
            <v>P18</v>
          </cell>
          <cell r="D6532" t="str">
            <v>EMS Parts</v>
          </cell>
          <cell r="E6532" t="str">
            <v>20</v>
          </cell>
          <cell r="F6532" t="str">
            <v>700</v>
          </cell>
          <cell r="G6532" t="str">
            <v xml:space="preserve">          11</v>
          </cell>
          <cell r="H6532" t="str">
            <v>EA</v>
          </cell>
          <cell r="I6532">
            <v>87.61</v>
          </cell>
          <cell r="J6532">
            <v>0.09</v>
          </cell>
          <cell r="K6532">
            <v>95</v>
          </cell>
          <cell r="L6532">
            <v>8.4351101472434659E-2</v>
          </cell>
        </row>
        <row r="6533">
          <cell r="A6533" t="str">
            <v>6550001103</v>
          </cell>
          <cell r="B6533" t="str">
            <v>PEDAL, STEERLOCK</v>
          </cell>
          <cell r="C6533" t="str">
            <v>P18</v>
          </cell>
          <cell r="D6533" t="str">
            <v>EMS Parts</v>
          </cell>
          <cell r="E6533" t="str">
            <v>20</v>
          </cell>
          <cell r="F6533" t="str">
            <v>700</v>
          </cell>
          <cell r="G6533" t="str">
            <v xml:space="preserve">          10</v>
          </cell>
          <cell r="H6533" t="str">
            <v>EA</v>
          </cell>
          <cell r="I6533">
            <v>17</v>
          </cell>
          <cell r="J6533">
            <v>0.09</v>
          </cell>
          <cell r="K6533">
            <v>18.53</v>
          </cell>
          <cell r="L6533">
            <v>9.0000000000000066E-2</v>
          </cell>
        </row>
        <row r="6534">
          <cell r="A6534" t="str">
            <v>6550001103</v>
          </cell>
          <cell r="B6534" t="str">
            <v>PEDAL, STEERLOCK</v>
          </cell>
          <cell r="C6534" t="str">
            <v>P18</v>
          </cell>
          <cell r="D6534" t="str">
            <v>EMS Parts</v>
          </cell>
          <cell r="E6534" t="str">
            <v>20</v>
          </cell>
          <cell r="F6534" t="str">
            <v>700</v>
          </cell>
          <cell r="G6534" t="str">
            <v xml:space="preserve">          11</v>
          </cell>
          <cell r="H6534" t="str">
            <v>EA</v>
          </cell>
          <cell r="I6534">
            <v>15.09</v>
          </cell>
          <cell r="J6534">
            <v>0.09</v>
          </cell>
          <cell r="K6534">
            <v>16.4481</v>
          </cell>
          <cell r="L6534">
            <v>9.0000000000000024E-2</v>
          </cell>
        </row>
        <row r="6535">
          <cell r="A6535" t="str">
            <v>6550001104</v>
          </cell>
          <cell r="B6535" t="str">
            <v>CROSS PIECE, STEERLOCK</v>
          </cell>
          <cell r="C6535" t="str">
            <v>P18</v>
          </cell>
          <cell r="D6535" t="str">
            <v>EMS Parts</v>
          </cell>
          <cell r="E6535" t="str">
            <v>20</v>
          </cell>
          <cell r="F6535" t="str">
            <v>700</v>
          </cell>
          <cell r="G6535" t="str">
            <v xml:space="preserve">          11</v>
          </cell>
          <cell r="H6535" t="str">
            <v>EA</v>
          </cell>
          <cell r="I6535">
            <v>24.66</v>
          </cell>
          <cell r="J6535">
            <v>0.09</v>
          </cell>
          <cell r="K6535">
            <v>27</v>
          </cell>
          <cell r="L6535">
            <v>9.4890510948905105E-2</v>
          </cell>
        </row>
        <row r="6536">
          <cell r="A6536" t="str">
            <v>6550001104</v>
          </cell>
          <cell r="B6536" t="str">
            <v>CROSS PIECE, STEERLOCK</v>
          </cell>
          <cell r="C6536" t="str">
            <v>P18</v>
          </cell>
          <cell r="D6536" t="str">
            <v>EMS Parts</v>
          </cell>
          <cell r="E6536" t="str">
            <v>20</v>
          </cell>
          <cell r="F6536" t="str">
            <v>700</v>
          </cell>
          <cell r="G6536" t="str">
            <v xml:space="preserve">          10</v>
          </cell>
          <cell r="H6536" t="str">
            <v>EA</v>
          </cell>
          <cell r="I6536">
            <v>26</v>
          </cell>
          <cell r="J6536">
            <v>0.09</v>
          </cell>
          <cell r="K6536">
            <v>28</v>
          </cell>
          <cell r="L6536">
            <v>7.6923076923076927E-2</v>
          </cell>
        </row>
        <row r="6537">
          <cell r="A6537" t="str">
            <v>6550001105</v>
          </cell>
          <cell r="B6537" t="str">
            <v>SPRING, STEERLOCK</v>
          </cell>
          <cell r="C6537" t="str">
            <v>P18</v>
          </cell>
          <cell r="D6537" t="str">
            <v>EMS Parts</v>
          </cell>
          <cell r="E6537" t="str">
            <v>20</v>
          </cell>
          <cell r="F6537" t="str">
            <v>700</v>
          </cell>
          <cell r="G6537" t="str">
            <v xml:space="preserve">          11</v>
          </cell>
          <cell r="H6537" t="str">
            <v>EA</v>
          </cell>
          <cell r="I6537">
            <v>10.97</v>
          </cell>
          <cell r="J6537">
            <v>0.09</v>
          </cell>
          <cell r="K6537">
            <v>11.957300000000002</v>
          </cell>
          <cell r="L6537">
            <v>9.0000000000000108E-2</v>
          </cell>
        </row>
        <row r="6538">
          <cell r="A6538" t="str">
            <v>6550001105</v>
          </cell>
          <cell r="B6538" t="str">
            <v>SPRING, STEERLOCK</v>
          </cell>
          <cell r="C6538" t="str">
            <v>P18</v>
          </cell>
          <cell r="D6538" t="str">
            <v>EMS Parts</v>
          </cell>
          <cell r="E6538" t="str">
            <v>20</v>
          </cell>
          <cell r="F6538" t="str">
            <v>700</v>
          </cell>
          <cell r="G6538" t="str">
            <v xml:space="preserve">          10</v>
          </cell>
          <cell r="H6538" t="str">
            <v>EA</v>
          </cell>
          <cell r="I6538">
            <v>14</v>
          </cell>
          <cell r="J6538">
            <v>0.09</v>
          </cell>
          <cell r="K6538">
            <v>15.260000000000002</v>
          </cell>
          <cell r="L6538">
            <v>9.0000000000000108E-2</v>
          </cell>
        </row>
        <row r="6539">
          <cell r="A6539" t="str">
            <v>6550001106</v>
          </cell>
          <cell r="B6539" t="str">
            <v>LABEL, STEERLOCK</v>
          </cell>
          <cell r="C6539" t="str">
            <v>P18</v>
          </cell>
          <cell r="D6539" t="str">
            <v>EMS Parts</v>
          </cell>
          <cell r="E6539" t="str">
            <v>20</v>
          </cell>
          <cell r="F6539" t="str">
            <v>700</v>
          </cell>
          <cell r="G6539" t="str">
            <v xml:space="preserve">          11</v>
          </cell>
          <cell r="H6539" t="str">
            <v>EA</v>
          </cell>
          <cell r="I6539">
            <v>17.82</v>
          </cell>
          <cell r="J6539">
            <v>0.09</v>
          </cell>
          <cell r="K6539">
            <v>19.423800000000004</v>
          </cell>
          <cell r="L6539">
            <v>9.0000000000000177E-2</v>
          </cell>
        </row>
        <row r="6540">
          <cell r="A6540" t="str">
            <v>6550001106</v>
          </cell>
          <cell r="B6540" t="str">
            <v>LABEL, STEERLOCK</v>
          </cell>
          <cell r="C6540" t="str">
            <v>P18</v>
          </cell>
          <cell r="D6540" t="str">
            <v>EMS Parts</v>
          </cell>
          <cell r="E6540" t="str">
            <v>20</v>
          </cell>
          <cell r="F6540" t="str">
            <v>700</v>
          </cell>
          <cell r="G6540" t="str">
            <v xml:space="preserve">          10</v>
          </cell>
          <cell r="H6540" t="str">
            <v>EA</v>
          </cell>
          <cell r="I6540">
            <v>19</v>
          </cell>
          <cell r="J6540">
            <v>0.09</v>
          </cell>
          <cell r="K6540">
            <v>20.71</v>
          </cell>
          <cell r="L6540">
            <v>9.0000000000000038E-2</v>
          </cell>
        </row>
        <row r="6541">
          <cell r="A6541" t="str">
            <v>6550001107</v>
          </cell>
          <cell r="B6541" t="str">
            <v>PIVOT, STEERLOCK</v>
          </cell>
          <cell r="C6541" t="str">
            <v>P18</v>
          </cell>
          <cell r="D6541" t="str">
            <v>EMS Parts</v>
          </cell>
          <cell r="E6541" t="str">
            <v>20</v>
          </cell>
          <cell r="F6541" t="str">
            <v>700</v>
          </cell>
          <cell r="G6541" t="str">
            <v xml:space="preserve">          11</v>
          </cell>
          <cell r="H6541" t="str">
            <v>EA</v>
          </cell>
          <cell r="I6541">
            <v>32.869999999999997</v>
          </cell>
          <cell r="J6541">
            <v>0.09</v>
          </cell>
          <cell r="K6541">
            <v>36</v>
          </cell>
          <cell r="L6541">
            <v>9.5223608153331391E-2</v>
          </cell>
        </row>
        <row r="6542">
          <cell r="A6542" t="str">
            <v>6550001107</v>
          </cell>
          <cell r="B6542" t="str">
            <v>PIVOT, STEERLOCK</v>
          </cell>
          <cell r="C6542" t="str">
            <v>P18</v>
          </cell>
          <cell r="D6542" t="str">
            <v>EMS Parts</v>
          </cell>
          <cell r="E6542" t="str">
            <v>20</v>
          </cell>
          <cell r="F6542" t="str">
            <v>700</v>
          </cell>
          <cell r="G6542" t="str">
            <v xml:space="preserve">          10</v>
          </cell>
          <cell r="H6542" t="str">
            <v>EA</v>
          </cell>
          <cell r="I6542">
            <v>32</v>
          </cell>
          <cell r="J6542">
            <v>0.09</v>
          </cell>
          <cell r="K6542">
            <v>35</v>
          </cell>
          <cell r="L6542">
            <v>9.375E-2</v>
          </cell>
        </row>
        <row r="6543">
          <cell r="A6543" t="str">
            <v>6550001108</v>
          </cell>
          <cell r="B6543" t="str">
            <v>SLEEVE, PUSH BAR</v>
          </cell>
          <cell r="C6543" t="str">
            <v>P18</v>
          </cell>
          <cell r="D6543" t="str">
            <v>EMS Parts</v>
          </cell>
          <cell r="E6543" t="str">
            <v>20</v>
          </cell>
          <cell r="F6543" t="str">
            <v>700</v>
          </cell>
          <cell r="G6543" t="str">
            <v xml:space="preserve">          11</v>
          </cell>
          <cell r="H6543" t="str">
            <v>EA</v>
          </cell>
          <cell r="I6543">
            <v>82.14</v>
          </cell>
          <cell r="J6543">
            <v>0.09</v>
          </cell>
          <cell r="K6543">
            <v>90</v>
          </cell>
          <cell r="L6543">
            <v>9.5690284879474063E-2</v>
          </cell>
        </row>
        <row r="6544">
          <cell r="A6544" t="str">
            <v>6550001108</v>
          </cell>
          <cell r="B6544" t="str">
            <v>SLEEVE, PUSH BAR</v>
          </cell>
          <cell r="C6544" t="str">
            <v>P18</v>
          </cell>
          <cell r="D6544" t="str">
            <v>EMS Parts</v>
          </cell>
          <cell r="E6544" t="str">
            <v>20</v>
          </cell>
          <cell r="F6544" t="str">
            <v>700</v>
          </cell>
          <cell r="G6544" t="str">
            <v xml:space="preserve">          10</v>
          </cell>
          <cell r="H6544" t="str">
            <v>EA</v>
          </cell>
          <cell r="I6544">
            <v>79</v>
          </cell>
          <cell r="J6544">
            <v>0.09</v>
          </cell>
          <cell r="K6544">
            <v>86</v>
          </cell>
          <cell r="L6544">
            <v>8.8607594936708861E-2</v>
          </cell>
        </row>
        <row r="6545">
          <cell r="A6545" t="str">
            <v>6550001110</v>
          </cell>
          <cell r="B6545" t="str">
            <v>SKIN, FOOT SECTION</v>
          </cell>
          <cell r="C6545" t="str">
            <v>P18</v>
          </cell>
          <cell r="D6545" t="str">
            <v>EMS Parts</v>
          </cell>
          <cell r="E6545" t="str">
            <v>20</v>
          </cell>
          <cell r="F6545" t="str">
            <v>700</v>
          </cell>
          <cell r="G6545" t="str">
            <v xml:space="preserve">          10</v>
          </cell>
          <cell r="H6545" t="str">
            <v>EA</v>
          </cell>
          <cell r="I6545">
            <v>82</v>
          </cell>
          <cell r="J6545">
            <v>0.09</v>
          </cell>
          <cell r="K6545">
            <v>89</v>
          </cell>
          <cell r="L6545">
            <v>8.5365853658536592E-2</v>
          </cell>
        </row>
        <row r="6546">
          <cell r="A6546" t="str">
            <v>6550001110</v>
          </cell>
          <cell r="B6546" t="str">
            <v>SKIN, FOOT SECTION</v>
          </cell>
          <cell r="C6546" t="str">
            <v>P18</v>
          </cell>
          <cell r="D6546" t="str">
            <v>EMS Parts</v>
          </cell>
          <cell r="E6546" t="str">
            <v>20</v>
          </cell>
          <cell r="F6546" t="str">
            <v>700</v>
          </cell>
          <cell r="G6546" t="str">
            <v xml:space="preserve">          11</v>
          </cell>
          <cell r="H6546" t="str">
            <v>EA</v>
          </cell>
          <cell r="I6546">
            <v>84.86</v>
          </cell>
          <cell r="J6546">
            <v>0.09</v>
          </cell>
          <cell r="K6546">
            <v>92</v>
          </cell>
          <cell r="L6546">
            <v>8.413858119255245E-2</v>
          </cell>
        </row>
        <row r="6547">
          <cell r="A6547" t="str">
            <v>6550001111</v>
          </cell>
          <cell r="B6547" t="str">
            <v>TUBE, THIGH SECTION</v>
          </cell>
          <cell r="C6547" t="str">
            <v>P18</v>
          </cell>
          <cell r="D6547" t="str">
            <v>EMS Parts</v>
          </cell>
          <cell r="E6547" t="str">
            <v>20</v>
          </cell>
          <cell r="F6547" t="str">
            <v>700</v>
          </cell>
          <cell r="G6547" t="str">
            <v xml:space="preserve">          11</v>
          </cell>
          <cell r="H6547" t="str">
            <v>EA</v>
          </cell>
          <cell r="I6547">
            <v>47.93</v>
          </cell>
          <cell r="J6547">
            <v>0.09</v>
          </cell>
          <cell r="K6547">
            <v>52</v>
          </cell>
          <cell r="L6547">
            <v>8.4915501773419583E-2</v>
          </cell>
        </row>
        <row r="6548">
          <cell r="A6548" t="str">
            <v>6550001111</v>
          </cell>
          <cell r="B6548" t="str">
            <v>TUBE, THIGH SECTION</v>
          </cell>
          <cell r="C6548" t="str">
            <v>P18</v>
          </cell>
          <cell r="D6548" t="str">
            <v>EMS Parts</v>
          </cell>
          <cell r="E6548" t="str">
            <v>20</v>
          </cell>
          <cell r="F6548" t="str">
            <v>700</v>
          </cell>
          <cell r="G6548" t="str">
            <v xml:space="preserve">          10</v>
          </cell>
          <cell r="H6548" t="str">
            <v>EA</v>
          </cell>
          <cell r="I6548">
            <v>49</v>
          </cell>
          <cell r="J6548">
            <v>0.09</v>
          </cell>
          <cell r="K6548">
            <v>53</v>
          </cell>
          <cell r="L6548">
            <v>8.1632653061224483E-2</v>
          </cell>
        </row>
        <row r="6549">
          <cell r="A6549" t="str">
            <v>6550001112</v>
          </cell>
          <cell r="B6549" t="str">
            <v>SKIN, THIGH SECTION</v>
          </cell>
          <cell r="C6549" t="str">
            <v>P18</v>
          </cell>
          <cell r="D6549" t="str">
            <v>EMS Parts</v>
          </cell>
          <cell r="E6549" t="str">
            <v>20</v>
          </cell>
          <cell r="F6549" t="str">
            <v>700</v>
          </cell>
          <cell r="G6549" t="str">
            <v xml:space="preserve">          11</v>
          </cell>
          <cell r="H6549" t="str">
            <v>EA</v>
          </cell>
          <cell r="I6549">
            <v>57.51</v>
          </cell>
          <cell r="J6549">
            <v>0.09</v>
          </cell>
          <cell r="K6549">
            <v>63</v>
          </cell>
          <cell r="L6549">
            <v>9.5461658841940564E-2</v>
          </cell>
        </row>
        <row r="6550">
          <cell r="A6550" t="str">
            <v>6550001112</v>
          </cell>
          <cell r="B6550" t="str">
            <v>SKIN, THIGH SECTION</v>
          </cell>
          <cell r="C6550" t="str">
            <v>P18</v>
          </cell>
          <cell r="D6550" t="str">
            <v>EMS Parts</v>
          </cell>
          <cell r="E6550" t="str">
            <v>20</v>
          </cell>
          <cell r="F6550" t="str">
            <v>700</v>
          </cell>
          <cell r="G6550" t="str">
            <v xml:space="preserve">          10</v>
          </cell>
          <cell r="H6550" t="str">
            <v>EA</v>
          </cell>
          <cell r="I6550">
            <v>57</v>
          </cell>
          <cell r="J6550">
            <v>0.09</v>
          </cell>
          <cell r="K6550">
            <v>62</v>
          </cell>
          <cell r="L6550">
            <v>8.771929824561403E-2</v>
          </cell>
        </row>
        <row r="6551">
          <cell r="A6551" t="str">
            <v>6550001113</v>
          </cell>
          <cell r="B6551" t="str">
            <v>GUSSET, FE</v>
          </cell>
          <cell r="C6551" t="str">
            <v>P18</v>
          </cell>
          <cell r="D6551" t="str">
            <v>EMS Parts</v>
          </cell>
          <cell r="E6551" t="str">
            <v>20</v>
          </cell>
          <cell r="F6551" t="str">
            <v>700</v>
          </cell>
          <cell r="G6551" t="str">
            <v xml:space="preserve">          11</v>
          </cell>
          <cell r="H6551" t="str">
            <v>EA</v>
          </cell>
          <cell r="I6551">
            <v>14.23</v>
          </cell>
          <cell r="J6551">
            <v>0.09</v>
          </cell>
          <cell r="K6551">
            <v>15.510700000000002</v>
          </cell>
          <cell r="L6551">
            <v>9.0000000000000094E-2</v>
          </cell>
        </row>
        <row r="6552">
          <cell r="A6552" t="str">
            <v>6550001114</v>
          </cell>
          <cell r="B6552" t="str">
            <v>INR LIFT TUBE, BASE PIVOT</v>
          </cell>
          <cell r="C6552" t="str">
            <v>P18</v>
          </cell>
          <cell r="D6552" t="str">
            <v>EMS Parts</v>
          </cell>
          <cell r="E6552" t="str">
            <v>20</v>
          </cell>
          <cell r="F6552" t="str">
            <v>700</v>
          </cell>
          <cell r="G6552" t="str">
            <v xml:space="preserve">          11</v>
          </cell>
          <cell r="H6552" t="str">
            <v>EA</v>
          </cell>
          <cell r="I6552">
            <v>17.39</v>
          </cell>
          <cell r="J6552">
            <v>0.09</v>
          </cell>
          <cell r="K6552">
            <v>18.955100000000002</v>
          </cell>
          <cell r="L6552">
            <v>9.0000000000000052E-2</v>
          </cell>
        </row>
        <row r="6553">
          <cell r="A6553" t="str">
            <v>6550001114</v>
          </cell>
          <cell r="B6553" t="str">
            <v>INR LIFT TUBE, BASE PIVOT</v>
          </cell>
          <cell r="C6553" t="str">
            <v>P18</v>
          </cell>
          <cell r="D6553" t="str">
            <v>EMS Parts</v>
          </cell>
          <cell r="E6553" t="str">
            <v>20</v>
          </cell>
          <cell r="F6553" t="str">
            <v>700</v>
          </cell>
          <cell r="G6553" t="str">
            <v xml:space="preserve">          10</v>
          </cell>
          <cell r="H6553" t="str">
            <v>EA</v>
          </cell>
          <cell r="I6553">
            <v>19</v>
          </cell>
          <cell r="J6553">
            <v>0.09</v>
          </cell>
          <cell r="K6553">
            <v>20.71</v>
          </cell>
          <cell r="L6553">
            <v>9.0000000000000038E-2</v>
          </cell>
        </row>
        <row r="6554">
          <cell r="A6554" t="str">
            <v>6550001115</v>
          </cell>
          <cell r="B6554" t="str">
            <v>LINK, GATCH</v>
          </cell>
          <cell r="C6554" t="str">
            <v>P18</v>
          </cell>
          <cell r="D6554" t="str">
            <v>EMS Parts</v>
          </cell>
          <cell r="E6554" t="str">
            <v>20</v>
          </cell>
          <cell r="F6554" t="str">
            <v>700</v>
          </cell>
          <cell r="G6554" t="str">
            <v xml:space="preserve">          10</v>
          </cell>
          <cell r="H6554" t="str">
            <v>EA</v>
          </cell>
          <cell r="I6554">
            <v>13</v>
          </cell>
          <cell r="J6554">
            <v>0.09</v>
          </cell>
          <cell r="K6554">
            <v>14.170000000000002</v>
          </cell>
          <cell r="L6554">
            <v>9.0000000000000135E-2</v>
          </cell>
        </row>
        <row r="6555">
          <cell r="A6555" t="str">
            <v>6550001115</v>
          </cell>
          <cell r="B6555" t="str">
            <v>LINK, GATCH</v>
          </cell>
          <cell r="C6555" t="str">
            <v>P18</v>
          </cell>
          <cell r="D6555" t="str">
            <v>EMS Parts</v>
          </cell>
          <cell r="E6555" t="str">
            <v>20</v>
          </cell>
          <cell r="F6555" t="str">
            <v>700</v>
          </cell>
          <cell r="G6555" t="str">
            <v xml:space="preserve">          11</v>
          </cell>
          <cell r="H6555" t="str">
            <v>EA</v>
          </cell>
          <cell r="I6555">
            <v>9.61</v>
          </cell>
          <cell r="J6555">
            <v>0.09</v>
          </cell>
          <cell r="K6555">
            <v>10.4749</v>
          </cell>
          <cell r="L6555">
            <v>9.0000000000000052E-2</v>
          </cell>
        </row>
        <row r="6556">
          <cell r="A6556" t="str">
            <v>6550001116</v>
          </cell>
          <cell r="B6556" t="str">
            <v>U-TUBE, TELE FOOT SECTION</v>
          </cell>
          <cell r="C6556" t="str">
            <v>P18</v>
          </cell>
          <cell r="D6556" t="str">
            <v>EMS Parts</v>
          </cell>
          <cell r="E6556" t="str">
            <v>20</v>
          </cell>
          <cell r="F6556" t="str">
            <v>700</v>
          </cell>
          <cell r="G6556" t="str">
            <v xml:space="preserve">          11</v>
          </cell>
          <cell r="H6556" t="str">
            <v>EA</v>
          </cell>
          <cell r="I6556">
            <v>116.36</v>
          </cell>
          <cell r="J6556">
            <v>0.09</v>
          </cell>
          <cell r="K6556">
            <v>127</v>
          </cell>
          <cell r="L6556">
            <v>9.1440357511172229E-2</v>
          </cell>
        </row>
        <row r="6557">
          <cell r="A6557" t="str">
            <v>6550001116</v>
          </cell>
          <cell r="B6557" t="str">
            <v>U-TUBE, TELE FOOT SECTION</v>
          </cell>
          <cell r="C6557" t="str">
            <v>P18</v>
          </cell>
          <cell r="D6557" t="str">
            <v>EMS Parts</v>
          </cell>
          <cell r="E6557" t="str">
            <v>20</v>
          </cell>
          <cell r="F6557" t="str">
            <v>700</v>
          </cell>
          <cell r="G6557" t="str">
            <v xml:space="preserve">          10</v>
          </cell>
          <cell r="H6557" t="str">
            <v>EA</v>
          </cell>
          <cell r="I6557">
            <v>110</v>
          </cell>
          <cell r="J6557">
            <v>0.09</v>
          </cell>
          <cell r="K6557">
            <v>120</v>
          </cell>
          <cell r="L6557">
            <v>9.0909090909090912E-2</v>
          </cell>
        </row>
        <row r="6558">
          <cell r="A6558" t="str">
            <v>6550001117</v>
          </cell>
          <cell r="B6558" t="str">
            <v>SPACER PLATE, IV CLIP</v>
          </cell>
          <cell r="C6558" t="str">
            <v>P18</v>
          </cell>
          <cell r="D6558" t="str">
            <v>EMS Parts</v>
          </cell>
          <cell r="E6558" t="str">
            <v>20</v>
          </cell>
          <cell r="F6558" t="str">
            <v>700</v>
          </cell>
          <cell r="G6558" t="str">
            <v xml:space="preserve">          11</v>
          </cell>
          <cell r="H6558" t="str">
            <v>EA</v>
          </cell>
          <cell r="I6558">
            <v>17.82</v>
          </cell>
          <cell r="J6558">
            <v>0.09</v>
          </cell>
          <cell r="K6558">
            <v>19.423800000000004</v>
          </cell>
          <cell r="L6558">
            <v>9.0000000000000177E-2</v>
          </cell>
        </row>
        <row r="6559">
          <cell r="A6559" t="str">
            <v>6550001117</v>
          </cell>
          <cell r="B6559" t="str">
            <v>SPACER PLATE, IV CLIP</v>
          </cell>
          <cell r="C6559" t="str">
            <v>P18</v>
          </cell>
          <cell r="D6559" t="str">
            <v>EMS Parts</v>
          </cell>
          <cell r="E6559" t="str">
            <v>20</v>
          </cell>
          <cell r="F6559" t="str">
            <v>700</v>
          </cell>
          <cell r="G6559" t="str">
            <v xml:space="preserve">          10</v>
          </cell>
          <cell r="H6559" t="str">
            <v>EA</v>
          </cell>
          <cell r="I6559">
            <v>19</v>
          </cell>
          <cell r="J6559">
            <v>0.09</v>
          </cell>
          <cell r="K6559">
            <v>20.71</v>
          </cell>
          <cell r="L6559">
            <v>9.0000000000000038E-2</v>
          </cell>
        </row>
        <row r="6560">
          <cell r="A6560" t="str">
            <v>6550001118</v>
          </cell>
          <cell r="B6560" t="str">
            <v>SPACER PLATE, IV CLIP</v>
          </cell>
          <cell r="C6560" t="str">
            <v>P18</v>
          </cell>
          <cell r="D6560" t="str">
            <v>EMS Parts</v>
          </cell>
          <cell r="E6560" t="str">
            <v>20</v>
          </cell>
          <cell r="F6560" t="str">
            <v>700</v>
          </cell>
          <cell r="G6560" t="str">
            <v xml:space="preserve">          11</v>
          </cell>
          <cell r="H6560" t="str">
            <v>EA</v>
          </cell>
          <cell r="I6560">
            <v>17.82</v>
          </cell>
          <cell r="J6560">
            <v>0.09</v>
          </cell>
          <cell r="K6560">
            <v>19.423800000000004</v>
          </cell>
          <cell r="L6560">
            <v>9.0000000000000177E-2</v>
          </cell>
        </row>
        <row r="6561">
          <cell r="A6561" t="str">
            <v>6550001118</v>
          </cell>
          <cell r="B6561" t="str">
            <v>SPACER PLATE, IV CLIP</v>
          </cell>
          <cell r="C6561" t="str">
            <v>P18</v>
          </cell>
          <cell r="D6561" t="str">
            <v>EMS Parts</v>
          </cell>
          <cell r="E6561" t="str">
            <v>20</v>
          </cell>
          <cell r="F6561" t="str">
            <v>700</v>
          </cell>
          <cell r="G6561" t="str">
            <v xml:space="preserve">          10</v>
          </cell>
          <cell r="H6561" t="str">
            <v>EA</v>
          </cell>
          <cell r="I6561">
            <v>19</v>
          </cell>
          <cell r="J6561">
            <v>0.09</v>
          </cell>
          <cell r="K6561">
            <v>20.71</v>
          </cell>
          <cell r="L6561">
            <v>9.0000000000000038E-2</v>
          </cell>
        </row>
        <row r="6562">
          <cell r="A6562" t="str">
            <v>6550001119</v>
          </cell>
          <cell r="B6562" t="str">
            <v>TUBE, INNER, GATCH</v>
          </cell>
          <cell r="C6562" t="str">
            <v>P18</v>
          </cell>
          <cell r="D6562" t="str">
            <v>EMS Parts</v>
          </cell>
          <cell r="E6562" t="str">
            <v>20</v>
          </cell>
          <cell r="F6562" t="str">
            <v>700</v>
          </cell>
          <cell r="G6562" t="str">
            <v xml:space="preserve">          11</v>
          </cell>
          <cell r="H6562" t="str">
            <v>EA</v>
          </cell>
          <cell r="I6562">
            <v>142.36000000000001</v>
          </cell>
          <cell r="J6562">
            <v>0.09</v>
          </cell>
          <cell r="K6562">
            <v>155</v>
          </cell>
          <cell r="L6562">
            <v>8.8788985670131951E-2</v>
          </cell>
        </row>
        <row r="6563">
          <cell r="A6563" t="str">
            <v>6550001119</v>
          </cell>
          <cell r="B6563" t="str">
            <v>TUBE, INNER, GATCH</v>
          </cell>
          <cell r="C6563" t="str">
            <v>P18</v>
          </cell>
          <cell r="D6563" t="str">
            <v>EMS Parts</v>
          </cell>
          <cell r="E6563" t="str">
            <v>20</v>
          </cell>
          <cell r="F6563" t="str">
            <v>700</v>
          </cell>
          <cell r="G6563" t="str">
            <v xml:space="preserve">          10</v>
          </cell>
          <cell r="H6563" t="str">
            <v>EA</v>
          </cell>
          <cell r="I6563">
            <v>136</v>
          </cell>
          <cell r="J6563">
            <v>0.09</v>
          </cell>
          <cell r="K6563">
            <v>148</v>
          </cell>
          <cell r="L6563">
            <v>8.8235294117647065E-2</v>
          </cell>
        </row>
        <row r="6564">
          <cell r="A6564" t="str">
            <v>6550001120</v>
          </cell>
          <cell r="B6564" t="str">
            <v>LOCK TUBE, GATCH</v>
          </cell>
          <cell r="C6564" t="str">
            <v>P18</v>
          </cell>
          <cell r="D6564" t="str">
            <v>EMS Parts</v>
          </cell>
          <cell r="E6564" t="str">
            <v>20</v>
          </cell>
          <cell r="F6564" t="str">
            <v>700</v>
          </cell>
          <cell r="G6564" t="str">
            <v xml:space="preserve">          11</v>
          </cell>
          <cell r="H6564" t="str">
            <v>EA</v>
          </cell>
          <cell r="I6564">
            <v>70.459999999999994</v>
          </cell>
          <cell r="J6564">
            <v>0.09</v>
          </cell>
          <cell r="K6564">
            <v>77</v>
          </cell>
          <cell r="L6564">
            <v>9.2818620493897344E-2</v>
          </cell>
        </row>
        <row r="6565">
          <cell r="A6565" t="str">
            <v>6550001120</v>
          </cell>
          <cell r="B6565" t="str">
            <v>LOCK TUBE, GATCH</v>
          </cell>
          <cell r="C6565" t="str">
            <v>P18</v>
          </cell>
          <cell r="D6565" t="str">
            <v>EMS Parts</v>
          </cell>
          <cell r="E6565" t="str">
            <v>20</v>
          </cell>
          <cell r="F6565" t="str">
            <v>700</v>
          </cell>
          <cell r="G6565" t="str">
            <v xml:space="preserve">          10</v>
          </cell>
          <cell r="H6565" t="str">
            <v>EA</v>
          </cell>
          <cell r="I6565">
            <v>71</v>
          </cell>
          <cell r="J6565">
            <v>0.09</v>
          </cell>
          <cell r="K6565">
            <v>77</v>
          </cell>
          <cell r="L6565">
            <v>8.4507042253521125E-2</v>
          </cell>
        </row>
        <row r="6566">
          <cell r="A6566" t="str">
            <v>6550001121</v>
          </cell>
          <cell r="B6566" t="str">
            <v>SUPPORT, GATCH</v>
          </cell>
          <cell r="C6566" t="str">
            <v>P18</v>
          </cell>
          <cell r="D6566" t="str">
            <v>EMS Parts</v>
          </cell>
          <cell r="E6566" t="str">
            <v>20</v>
          </cell>
          <cell r="F6566" t="str">
            <v>700</v>
          </cell>
          <cell r="G6566" t="str">
            <v xml:space="preserve">          11</v>
          </cell>
          <cell r="H6566" t="str">
            <v>EA</v>
          </cell>
          <cell r="I6566">
            <v>54.6</v>
          </cell>
          <cell r="J6566">
            <v>0.09</v>
          </cell>
          <cell r="K6566">
            <v>60</v>
          </cell>
          <cell r="L6566">
            <v>9.8901098901098869E-2</v>
          </cell>
        </row>
        <row r="6567">
          <cell r="A6567" t="str">
            <v>6550001122</v>
          </cell>
          <cell r="B6567" t="str">
            <v>CAP, SOCKET</v>
          </cell>
          <cell r="C6567" t="str">
            <v>P18</v>
          </cell>
          <cell r="D6567" t="str">
            <v>EMS Parts</v>
          </cell>
          <cell r="E6567" t="str">
            <v>20</v>
          </cell>
          <cell r="F6567" t="str">
            <v>700</v>
          </cell>
          <cell r="G6567" t="str">
            <v xml:space="preserve">          11</v>
          </cell>
          <cell r="H6567" t="str">
            <v>EA</v>
          </cell>
          <cell r="I6567">
            <v>25.61</v>
          </cell>
          <cell r="J6567">
            <v>0.09</v>
          </cell>
          <cell r="K6567">
            <v>28</v>
          </cell>
          <cell r="L6567">
            <v>9.3322920734088266E-2</v>
          </cell>
        </row>
        <row r="6568">
          <cell r="A6568" t="str">
            <v>6550001123</v>
          </cell>
          <cell r="B6568" t="str">
            <v>GUSSET, HE, PR</v>
          </cell>
          <cell r="C6568" t="str">
            <v>P18</v>
          </cell>
          <cell r="D6568" t="str">
            <v>EMS Parts</v>
          </cell>
          <cell r="E6568" t="str">
            <v>20</v>
          </cell>
          <cell r="F6568" t="str">
            <v>700</v>
          </cell>
          <cell r="G6568" t="str">
            <v xml:space="preserve">          11</v>
          </cell>
          <cell r="H6568" t="str">
            <v>EA</v>
          </cell>
          <cell r="I6568">
            <v>18.66</v>
          </cell>
          <cell r="J6568">
            <v>0.09</v>
          </cell>
          <cell r="K6568">
            <v>20.339400000000001</v>
          </cell>
          <cell r="L6568">
            <v>9.0000000000000052E-2</v>
          </cell>
        </row>
        <row r="6569">
          <cell r="A6569" t="str">
            <v>6550001124</v>
          </cell>
          <cell r="B6569" t="str">
            <v>GATCH RELEASE FRONT</v>
          </cell>
          <cell r="C6569" t="str">
            <v>P18</v>
          </cell>
          <cell r="D6569" t="str">
            <v>EMS Parts</v>
          </cell>
          <cell r="E6569" t="str">
            <v>20</v>
          </cell>
          <cell r="F6569" t="str">
            <v>700</v>
          </cell>
          <cell r="G6569" t="str">
            <v xml:space="preserve">          10</v>
          </cell>
          <cell r="H6569" t="str">
            <v>EA</v>
          </cell>
          <cell r="I6569">
            <v>12</v>
          </cell>
          <cell r="J6569">
            <v>0.09</v>
          </cell>
          <cell r="K6569">
            <v>13.080000000000002</v>
          </cell>
          <cell r="L6569">
            <v>9.0000000000000149E-2</v>
          </cell>
        </row>
        <row r="6570">
          <cell r="A6570" t="str">
            <v>6550001124</v>
          </cell>
          <cell r="B6570" t="str">
            <v>GATCH RELEASE FRONT</v>
          </cell>
          <cell r="C6570" t="str">
            <v>P18</v>
          </cell>
          <cell r="D6570" t="str">
            <v>EMS Parts</v>
          </cell>
          <cell r="E6570" t="str">
            <v>20</v>
          </cell>
          <cell r="F6570" t="str">
            <v>700</v>
          </cell>
          <cell r="G6570" t="str">
            <v xml:space="preserve">          11</v>
          </cell>
          <cell r="H6570" t="str">
            <v>EA</v>
          </cell>
          <cell r="I6570">
            <v>8.23</v>
          </cell>
          <cell r="J6570">
            <v>0.09</v>
          </cell>
          <cell r="K6570">
            <v>8.9707000000000008</v>
          </cell>
          <cell r="L6570">
            <v>9.0000000000000038E-2</v>
          </cell>
        </row>
        <row r="6571">
          <cell r="A6571" t="str">
            <v>6550001125</v>
          </cell>
          <cell r="B6571" t="str">
            <v>GATCH RELEASE BACK</v>
          </cell>
          <cell r="C6571" t="str">
            <v>P18</v>
          </cell>
          <cell r="D6571" t="str">
            <v>EMS Parts</v>
          </cell>
          <cell r="E6571" t="str">
            <v>20</v>
          </cell>
          <cell r="F6571" t="str">
            <v>700</v>
          </cell>
          <cell r="G6571" t="str">
            <v xml:space="preserve">          10</v>
          </cell>
          <cell r="H6571" t="str">
            <v>EA</v>
          </cell>
          <cell r="I6571">
            <v>12</v>
          </cell>
          <cell r="J6571">
            <v>0.09</v>
          </cell>
          <cell r="K6571">
            <v>13.080000000000002</v>
          </cell>
          <cell r="L6571">
            <v>9.0000000000000149E-2</v>
          </cell>
        </row>
        <row r="6572">
          <cell r="A6572" t="str">
            <v>6550001125</v>
          </cell>
          <cell r="B6572" t="str">
            <v>GATCH RELEASE BACK</v>
          </cell>
          <cell r="C6572" t="str">
            <v>P18</v>
          </cell>
          <cell r="D6572" t="str">
            <v>EMS Parts</v>
          </cell>
          <cell r="E6572" t="str">
            <v>20</v>
          </cell>
          <cell r="F6572" t="str">
            <v>700</v>
          </cell>
          <cell r="G6572" t="str">
            <v xml:space="preserve">          11</v>
          </cell>
          <cell r="H6572" t="str">
            <v>EA</v>
          </cell>
          <cell r="I6572">
            <v>8.23</v>
          </cell>
          <cell r="J6572">
            <v>0.09</v>
          </cell>
          <cell r="K6572">
            <v>8.9707000000000008</v>
          </cell>
          <cell r="L6572">
            <v>9.0000000000000038E-2</v>
          </cell>
        </row>
        <row r="6573">
          <cell r="A6573" t="str">
            <v>6550001126</v>
          </cell>
          <cell r="B6573" t="str">
            <v>GATCH RELEASE LEVER</v>
          </cell>
          <cell r="C6573" t="str">
            <v>P18</v>
          </cell>
          <cell r="D6573" t="str">
            <v>EMS Parts</v>
          </cell>
          <cell r="E6573" t="str">
            <v>20</v>
          </cell>
          <cell r="F6573" t="str">
            <v>700</v>
          </cell>
          <cell r="G6573" t="str">
            <v xml:space="preserve">          11</v>
          </cell>
          <cell r="H6573" t="str">
            <v>EA</v>
          </cell>
          <cell r="I6573">
            <v>10.97</v>
          </cell>
          <cell r="J6573">
            <v>0.09</v>
          </cell>
          <cell r="K6573">
            <v>11.957300000000002</v>
          </cell>
          <cell r="L6573">
            <v>9.0000000000000108E-2</v>
          </cell>
        </row>
        <row r="6574">
          <cell r="A6574" t="str">
            <v>6550001126</v>
          </cell>
          <cell r="B6574" t="str">
            <v>GATCH RELEASE LEVER</v>
          </cell>
          <cell r="C6574" t="str">
            <v>P18</v>
          </cell>
          <cell r="D6574" t="str">
            <v>EMS Parts</v>
          </cell>
          <cell r="E6574" t="str">
            <v>20</v>
          </cell>
          <cell r="F6574" t="str">
            <v>700</v>
          </cell>
          <cell r="G6574" t="str">
            <v xml:space="preserve">          10</v>
          </cell>
          <cell r="H6574" t="str">
            <v>EA</v>
          </cell>
          <cell r="I6574">
            <v>14</v>
          </cell>
          <cell r="J6574">
            <v>0.09</v>
          </cell>
          <cell r="K6574">
            <v>15.260000000000002</v>
          </cell>
          <cell r="L6574">
            <v>9.0000000000000108E-2</v>
          </cell>
        </row>
        <row r="6575">
          <cell r="A6575" t="str">
            <v>6550001128</v>
          </cell>
          <cell r="B6575" t="str">
            <v>BRACKET, PIVOT, GATCH</v>
          </cell>
          <cell r="C6575" t="str">
            <v>P18</v>
          </cell>
          <cell r="D6575" t="str">
            <v>EMS Parts</v>
          </cell>
          <cell r="E6575" t="str">
            <v>20</v>
          </cell>
          <cell r="F6575" t="str">
            <v>700</v>
          </cell>
          <cell r="G6575" t="str">
            <v xml:space="preserve">          11</v>
          </cell>
          <cell r="H6575" t="str">
            <v>EA</v>
          </cell>
          <cell r="I6575">
            <v>9.27</v>
          </cell>
          <cell r="J6575">
            <v>0.09</v>
          </cell>
          <cell r="K6575">
            <v>10.1043</v>
          </cell>
          <cell r="L6575">
            <v>9.000000000000008E-2</v>
          </cell>
        </row>
        <row r="6576">
          <cell r="A6576" t="str">
            <v>6550001129</v>
          </cell>
          <cell r="B6576" t="str">
            <v>CROSS TUBE, PIVOT, GATCH</v>
          </cell>
          <cell r="C6576" t="str">
            <v>P18</v>
          </cell>
          <cell r="D6576" t="str">
            <v>EMS Parts</v>
          </cell>
          <cell r="E6576" t="str">
            <v>20</v>
          </cell>
          <cell r="F6576" t="str">
            <v>700</v>
          </cell>
          <cell r="G6576" t="str">
            <v xml:space="preserve">          10</v>
          </cell>
          <cell r="H6576" t="str">
            <v>EA</v>
          </cell>
          <cell r="I6576">
            <v>75</v>
          </cell>
          <cell r="J6576">
            <v>0.09</v>
          </cell>
          <cell r="K6576">
            <v>82</v>
          </cell>
          <cell r="L6576">
            <v>9.3333333333333338E-2</v>
          </cell>
        </row>
        <row r="6577">
          <cell r="A6577" t="str">
            <v>6550001129</v>
          </cell>
          <cell r="B6577" t="str">
            <v>CROSS TUBE, PIVOT, GATCH</v>
          </cell>
          <cell r="C6577" t="str">
            <v>P18</v>
          </cell>
          <cell r="D6577" t="str">
            <v>EMS Parts</v>
          </cell>
          <cell r="E6577" t="str">
            <v>20</v>
          </cell>
          <cell r="F6577" t="str">
            <v>700</v>
          </cell>
          <cell r="G6577" t="str">
            <v xml:space="preserve">          11</v>
          </cell>
          <cell r="H6577" t="str">
            <v>EA</v>
          </cell>
          <cell r="I6577">
            <v>78.02</v>
          </cell>
          <cell r="J6577">
            <v>0.09</v>
          </cell>
          <cell r="K6577">
            <v>85</v>
          </cell>
          <cell r="L6577">
            <v>8.9464239938477366E-2</v>
          </cell>
        </row>
        <row r="6578">
          <cell r="A6578" t="str">
            <v>6550001130</v>
          </cell>
          <cell r="B6578" t="str">
            <v>SOCKET, PIVOT, GATCH</v>
          </cell>
          <cell r="C6578" t="str">
            <v>P18</v>
          </cell>
          <cell r="D6578" t="str">
            <v>EMS Parts</v>
          </cell>
          <cell r="E6578" t="str">
            <v>20</v>
          </cell>
          <cell r="F6578" t="str">
            <v>700</v>
          </cell>
          <cell r="G6578" t="str">
            <v xml:space="preserve">          11</v>
          </cell>
          <cell r="H6578" t="str">
            <v>EA</v>
          </cell>
          <cell r="I6578">
            <v>22.88</v>
          </cell>
          <cell r="J6578">
            <v>0.09</v>
          </cell>
          <cell r="K6578">
            <v>25</v>
          </cell>
          <cell r="L6578">
            <v>9.2657342657342712E-2</v>
          </cell>
        </row>
        <row r="6579">
          <cell r="A6579" t="str">
            <v>6550001130</v>
          </cell>
          <cell r="B6579" t="str">
            <v>SOCKET, PIVOT, GATCH</v>
          </cell>
          <cell r="C6579" t="str">
            <v>P18</v>
          </cell>
          <cell r="D6579" t="str">
            <v>EMS Parts</v>
          </cell>
          <cell r="E6579" t="str">
            <v>20</v>
          </cell>
          <cell r="F6579" t="str">
            <v>700</v>
          </cell>
          <cell r="G6579" t="str">
            <v xml:space="preserve">          10</v>
          </cell>
          <cell r="H6579" t="str">
            <v>EA</v>
          </cell>
          <cell r="I6579">
            <v>25</v>
          </cell>
          <cell r="J6579">
            <v>0.09</v>
          </cell>
          <cell r="K6579">
            <v>27</v>
          </cell>
          <cell r="L6579">
            <v>0.08</v>
          </cell>
        </row>
        <row r="6580">
          <cell r="A6580" t="str">
            <v>6550001131</v>
          </cell>
          <cell r="B6580" t="str">
            <v>END CAP, BEARING, GATCH</v>
          </cell>
          <cell r="C6580" t="str">
            <v>P18</v>
          </cell>
          <cell r="D6580" t="str">
            <v>EMS Parts</v>
          </cell>
          <cell r="E6580" t="str">
            <v>20</v>
          </cell>
          <cell r="F6580" t="str">
            <v>700</v>
          </cell>
          <cell r="G6580" t="str">
            <v xml:space="preserve">          11</v>
          </cell>
          <cell r="H6580" t="str">
            <v>EA</v>
          </cell>
          <cell r="I6580">
            <v>10.97</v>
          </cell>
          <cell r="J6580">
            <v>0.09</v>
          </cell>
          <cell r="K6580">
            <v>11.957300000000002</v>
          </cell>
          <cell r="L6580">
            <v>9.0000000000000108E-2</v>
          </cell>
        </row>
        <row r="6581">
          <cell r="A6581" t="str">
            <v>6550001131</v>
          </cell>
          <cell r="B6581" t="str">
            <v>END CAP, BEARING, GATCH</v>
          </cell>
          <cell r="C6581" t="str">
            <v>P18</v>
          </cell>
          <cell r="D6581" t="str">
            <v>EMS Parts</v>
          </cell>
          <cell r="E6581" t="str">
            <v>20</v>
          </cell>
          <cell r="F6581" t="str">
            <v>700</v>
          </cell>
          <cell r="G6581" t="str">
            <v xml:space="preserve">          10</v>
          </cell>
          <cell r="H6581" t="str">
            <v>EA</v>
          </cell>
          <cell r="I6581">
            <v>14</v>
          </cell>
          <cell r="J6581">
            <v>0.09</v>
          </cell>
          <cell r="K6581">
            <v>15.260000000000002</v>
          </cell>
          <cell r="L6581">
            <v>9.0000000000000108E-2</v>
          </cell>
        </row>
        <row r="6582">
          <cell r="A6582" t="str">
            <v>6550001132</v>
          </cell>
          <cell r="B6582" t="str">
            <v>CAGE, HE HITCH</v>
          </cell>
          <cell r="C6582" t="str">
            <v>P18</v>
          </cell>
          <cell r="D6582" t="str">
            <v>EMS Parts</v>
          </cell>
          <cell r="E6582" t="str">
            <v>20</v>
          </cell>
          <cell r="F6582" t="str">
            <v>700</v>
          </cell>
          <cell r="G6582" t="str">
            <v xml:space="preserve">          11</v>
          </cell>
          <cell r="H6582" t="str">
            <v>EA</v>
          </cell>
          <cell r="I6582">
            <v>109.72</v>
          </cell>
          <cell r="J6582">
            <v>0.09</v>
          </cell>
          <cell r="K6582">
            <v>120</v>
          </cell>
          <cell r="L6582">
            <v>9.3693036820998915E-2</v>
          </cell>
        </row>
        <row r="6583">
          <cell r="A6583" t="str">
            <v>6550001134</v>
          </cell>
          <cell r="B6583" t="str">
            <v>BAR, HE HITCH</v>
          </cell>
          <cell r="C6583" t="str">
            <v>P18</v>
          </cell>
          <cell r="D6583" t="str">
            <v>EMS Parts</v>
          </cell>
          <cell r="E6583" t="str">
            <v>20</v>
          </cell>
          <cell r="F6583" t="str">
            <v>700</v>
          </cell>
          <cell r="G6583" t="str">
            <v xml:space="preserve">          10</v>
          </cell>
          <cell r="H6583" t="str">
            <v>EA</v>
          </cell>
          <cell r="I6583">
            <v>41</v>
          </cell>
          <cell r="J6583">
            <v>0.09</v>
          </cell>
          <cell r="K6583">
            <v>45</v>
          </cell>
          <cell r="L6583">
            <v>9.7560975609756101E-2</v>
          </cell>
        </row>
        <row r="6584">
          <cell r="A6584" t="str">
            <v>6550001134</v>
          </cell>
          <cell r="B6584" t="str">
            <v>BAR, HE HITCH</v>
          </cell>
          <cell r="C6584" t="str">
            <v>P18</v>
          </cell>
          <cell r="D6584" t="str">
            <v>EMS Parts</v>
          </cell>
          <cell r="E6584" t="str">
            <v>20</v>
          </cell>
          <cell r="F6584" t="str">
            <v>700</v>
          </cell>
          <cell r="G6584" t="str">
            <v xml:space="preserve">          11</v>
          </cell>
          <cell r="H6584" t="str">
            <v>EA</v>
          </cell>
          <cell r="I6584">
            <v>41.08</v>
          </cell>
          <cell r="J6584">
            <v>0.09</v>
          </cell>
          <cell r="K6584">
            <v>45</v>
          </cell>
          <cell r="L6584">
            <v>9.54235637779942E-2</v>
          </cell>
        </row>
        <row r="6585">
          <cell r="A6585" t="str">
            <v>6550001135</v>
          </cell>
          <cell r="B6585" t="str">
            <v>PIVOT TUBE, HE HITCH</v>
          </cell>
          <cell r="C6585" t="str">
            <v>P18</v>
          </cell>
          <cell r="D6585" t="str">
            <v>EMS Parts</v>
          </cell>
          <cell r="E6585" t="str">
            <v>20</v>
          </cell>
          <cell r="F6585" t="str">
            <v>700</v>
          </cell>
          <cell r="G6585" t="str">
            <v xml:space="preserve">          11</v>
          </cell>
          <cell r="H6585" t="str">
            <v>EA</v>
          </cell>
          <cell r="I6585">
            <v>29.95</v>
          </cell>
          <cell r="J6585">
            <v>0.09</v>
          </cell>
          <cell r="K6585">
            <v>33</v>
          </cell>
          <cell r="L6585">
            <v>0.10183639398998333</v>
          </cell>
        </row>
        <row r="6586">
          <cell r="A6586" t="str">
            <v>6550001136</v>
          </cell>
          <cell r="B6586" t="str">
            <v>SLEEVE, CENTER, HE HITCH</v>
          </cell>
          <cell r="C6586" t="str">
            <v>P18</v>
          </cell>
          <cell r="D6586" t="str">
            <v>EMS Parts</v>
          </cell>
          <cell r="E6586" t="str">
            <v>20</v>
          </cell>
          <cell r="F6586" t="str">
            <v>700</v>
          </cell>
          <cell r="G6586" t="str">
            <v xml:space="preserve">          11</v>
          </cell>
          <cell r="H6586" t="str">
            <v>EA</v>
          </cell>
          <cell r="I6586">
            <v>41.63</v>
          </cell>
          <cell r="J6586">
            <v>0.09</v>
          </cell>
          <cell r="K6586">
            <v>45</v>
          </cell>
          <cell r="L6586">
            <v>8.095123708863794E-2</v>
          </cell>
        </row>
        <row r="6587">
          <cell r="A6587" t="str">
            <v>6550001137</v>
          </cell>
          <cell r="B6587" t="str">
            <v>ANTLER INTERFACE, HE HITCH</v>
          </cell>
          <cell r="C6587" t="str">
            <v>P18</v>
          </cell>
          <cell r="D6587" t="str">
            <v>EMS Parts</v>
          </cell>
          <cell r="E6587" t="str">
            <v>20</v>
          </cell>
          <cell r="F6587" t="str">
            <v>700</v>
          </cell>
          <cell r="G6587" t="str">
            <v xml:space="preserve">          11</v>
          </cell>
          <cell r="H6587" t="str">
            <v>EA</v>
          </cell>
          <cell r="I6587">
            <v>17.559999999999999</v>
          </cell>
          <cell r="J6587">
            <v>0.09</v>
          </cell>
          <cell r="K6587">
            <v>19.1404</v>
          </cell>
          <cell r="L6587">
            <v>9.0000000000000052E-2</v>
          </cell>
        </row>
        <row r="6588">
          <cell r="A6588" t="str">
            <v>6550001138</v>
          </cell>
          <cell r="B6588" t="str">
            <v>GUSSET, HE, PL</v>
          </cell>
          <cell r="C6588" t="str">
            <v>P18</v>
          </cell>
          <cell r="D6588" t="str">
            <v>EMS Parts</v>
          </cell>
          <cell r="E6588" t="str">
            <v>20</v>
          </cell>
          <cell r="F6588" t="str">
            <v>700</v>
          </cell>
          <cell r="G6588" t="str">
            <v xml:space="preserve">          11</v>
          </cell>
          <cell r="H6588" t="str">
            <v>EA</v>
          </cell>
          <cell r="I6588">
            <v>40.229999999999997</v>
          </cell>
          <cell r="J6588">
            <v>0.09</v>
          </cell>
          <cell r="K6588">
            <v>44</v>
          </cell>
          <cell r="L6588">
            <v>9.3711160825254866E-2</v>
          </cell>
        </row>
        <row r="6589">
          <cell r="A6589" t="str">
            <v>6550001139</v>
          </cell>
          <cell r="B6589" t="str">
            <v>FLIPPER LOCK, HE HITCH</v>
          </cell>
          <cell r="C6589" t="str">
            <v>P18</v>
          </cell>
          <cell r="D6589" t="str">
            <v>EMS Parts</v>
          </cell>
          <cell r="E6589" t="str">
            <v>20</v>
          </cell>
          <cell r="F6589" t="str">
            <v>700</v>
          </cell>
          <cell r="G6589" t="str">
            <v xml:space="preserve">          11</v>
          </cell>
          <cell r="H6589" t="str">
            <v>EA</v>
          </cell>
          <cell r="I6589">
            <v>26.75</v>
          </cell>
          <cell r="J6589">
            <v>0.09</v>
          </cell>
          <cell r="K6589">
            <v>29</v>
          </cell>
          <cell r="L6589">
            <v>8.4112149532710276E-2</v>
          </cell>
        </row>
        <row r="6590">
          <cell r="A6590" t="str">
            <v>6550001140</v>
          </cell>
          <cell r="B6590" t="str">
            <v>SLEEVE, BAR, HE HITCH</v>
          </cell>
          <cell r="C6590" t="str">
            <v>P18</v>
          </cell>
          <cell r="D6590" t="str">
            <v>EMS Parts</v>
          </cell>
          <cell r="E6590" t="str">
            <v>20</v>
          </cell>
          <cell r="F6590" t="str">
            <v>700</v>
          </cell>
          <cell r="G6590" t="str">
            <v xml:space="preserve">          11</v>
          </cell>
          <cell r="H6590" t="str">
            <v>EA</v>
          </cell>
          <cell r="I6590">
            <v>32.869999999999997</v>
          </cell>
          <cell r="J6590">
            <v>0.09</v>
          </cell>
          <cell r="K6590">
            <v>36</v>
          </cell>
          <cell r="L6590">
            <v>9.5223608153331391E-2</v>
          </cell>
        </row>
        <row r="6591">
          <cell r="A6591" t="str">
            <v>6550001140</v>
          </cell>
          <cell r="B6591" t="str">
            <v>SLEEVE, BAR, HE HITCH</v>
          </cell>
          <cell r="C6591" t="str">
            <v>P18</v>
          </cell>
          <cell r="D6591" t="str">
            <v>EMS Parts</v>
          </cell>
          <cell r="E6591" t="str">
            <v>20</v>
          </cell>
          <cell r="F6591" t="str">
            <v>700</v>
          </cell>
          <cell r="G6591" t="str">
            <v xml:space="preserve">          10</v>
          </cell>
          <cell r="H6591" t="str">
            <v>EA</v>
          </cell>
          <cell r="I6591">
            <v>32</v>
          </cell>
          <cell r="J6591">
            <v>0.09</v>
          </cell>
          <cell r="K6591">
            <v>35</v>
          </cell>
          <cell r="L6591">
            <v>9.375E-2</v>
          </cell>
        </row>
        <row r="6592">
          <cell r="A6592" t="str">
            <v>6550001141</v>
          </cell>
          <cell r="B6592" t="str">
            <v>SLEEVE, BAR, FE HITCH</v>
          </cell>
          <cell r="C6592" t="str">
            <v>P18</v>
          </cell>
          <cell r="D6592" t="str">
            <v>EMS Parts</v>
          </cell>
          <cell r="E6592" t="str">
            <v>20</v>
          </cell>
          <cell r="F6592" t="str">
            <v>700</v>
          </cell>
          <cell r="G6592" t="str">
            <v xml:space="preserve">          11</v>
          </cell>
          <cell r="H6592" t="str">
            <v>EA</v>
          </cell>
          <cell r="I6592">
            <v>35.619999999999997</v>
          </cell>
          <cell r="J6592">
            <v>0.09</v>
          </cell>
          <cell r="K6592">
            <v>39</v>
          </cell>
          <cell r="L6592">
            <v>9.4890510948905188E-2</v>
          </cell>
        </row>
        <row r="6593">
          <cell r="A6593" t="str">
            <v>6550001141</v>
          </cell>
          <cell r="B6593" t="str">
            <v>SLEEVE, BAR, FE HITCH</v>
          </cell>
          <cell r="C6593" t="str">
            <v>P18</v>
          </cell>
          <cell r="D6593" t="str">
            <v>EMS Parts</v>
          </cell>
          <cell r="E6593" t="str">
            <v>20</v>
          </cell>
          <cell r="F6593" t="str">
            <v>700</v>
          </cell>
          <cell r="G6593" t="str">
            <v xml:space="preserve">          10</v>
          </cell>
          <cell r="H6593" t="str">
            <v>EA</v>
          </cell>
          <cell r="I6593">
            <v>34</v>
          </cell>
          <cell r="J6593">
            <v>0.09</v>
          </cell>
          <cell r="K6593">
            <v>37</v>
          </cell>
          <cell r="L6593">
            <v>8.8235294117647065E-2</v>
          </cell>
        </row>
        <row r="6594">
          <cell r="A6594" t="str">
            <v>6550001142</v>
          </cell>
          <cell r="B6594" t="str">
            <v>BRACKET, PR, FE HITCH</v>
          </cell>
          <cell r="C6594" t="str">
            <v>P18</v>
          </cell>
          <cell r="D6594" t="str">
            <v>EMS Parts</v>
          </cell>
          <cell r="E6594" t="str">
            <v>20</v>
          </cell>
          <cell r="F6594" t="str">
            <v>700</v>
          </cell>
          <cell r="G6594" t="str">
            <v xml:space="preserve">          11</v>
          </cell>
          <cell r="H6594" t="str">
            <v>EA</v>
          </cell>
          <cell r="I6594">
            <v>28.69</v>
          </cell>
          <cell r="J6594">
            <v>0.09</v>
          </cell>
          <cell r="K6594">
            <v>31</v>
          </cell>
          <cell r="L6594">
            <v>8.0515859184384753E-2</v>
          </cell>
        </row>
        <row r="6595">
          <cell r="A6595" t="str">
            <v>6550001143</v>
          </cell>
          <cell r="B6595" t="str">
            <v>BRACKET, PL, FE HITCH</v>
          </cell>
          <cell r="C6595" t="str">
            <v>P18</v>
          </cell>
          <cell r="D6595" t="str">
            <v>EMS Parts</v>
          </cell>
          <cell r="E6595" t="str">
            <v>20</v>
          </cell>
          <cell r="F6595" t="str">
            <v>700</v>
          </cell>
          <cell r="G6595" t="str">
            <v xml:space="preserve">          11</v>
          </cell>
          <cell r="H6595" t="str">
            <v>EA</v>
          </cell>
          <cell r="I6595">
            <v>28.69</v>
          </cell>
          <cell r="J6595">
            <v>0.09</v>
          </cell>
          <cell r="K6595">
            <v>31</v>
          </cell>
          <cell r="L6595">
            <v>8.0515859184384753E-2</v>
          </cell>
        </row>
        <row r="6596">
          <cell r="A6596" t="str">
            <v>6550001145</v>
          </cell>
          <cell r="B6596" t="str">
            <v>BAR MOUNT, FE HITCH</v>
          </cell>
          <cell r="C6596" t="str">
            <v>P18</v>
          </cell>
          <cell r="D6596" t="str">
            <v>EMS Parts</v>
          </cell>
          <cell r="E6596" t="str">
            <v>20</v>
          </cell>
          <cell r="F6596" t="str">
            <v>700</v>
          </cell>
          <cell r="G6596" t="str">
            <v xml:space="preserve">          11</v>
          </cell>
          <cell r="H6596" t="str">
            <v>EA</v>
          </cell>
          <cell r="I6596">
            <v>10.45</v>
          </cell>
          <cell r="J6596">
            <v>0.09</v>
          </cell>
          <cell r="K6596">
            <v>11.390499999999999</v>
          </cell>
          <cell r="L6596">
            <v>9.0000000000000011E-2</v>
          </cell>
        </row>
        <row r="6597">
          <cell r="A6597" t="str">
            <v>6550001146</v>
          </cell>
          <cell r="B6597" t="str">
            <v>BAR, FE HITCH</v>
          </cell>
          <cell r="C6597" t="str">
            <v>P18</v>
          </cell>
          <cell r="D6597" t="str">
            <v>EMS Parts</v>
          </cell>
          <cell r="E6597" t="str">
            <v>20</v>
          </cell>
          <cell r="F6597" t="str">
            <v>700</v>
          </cell>
          <cell r="G6597" t="str">
            <v xml:space="preserve">          10</v>
          </cell>
          <cell r="H6597" t="str">
            <v>EA</v>
          </cell>
          <cell r="I6597">
            <v>43</v>
          </cell>
          <cell r="J6597">
            <v>0.09</v>
          </cell>
          <cell r="K6597">
            <v>47</v>
          </cell>
          <cell r="L6597">
            <v>9.3023255813953487E-2</v>
          </cell>
        </row>
        <row r="6598">
          <cell r="A6598" t="str">
            <v>6550001146</v>
          </cell>
          <cell r="B6598" t="str">
            <v>BAR, FE HITCH</v>
          </cell>
          <cell r="C6598" t="str">
            <v>P18</v>
          </cell>
          <cell r="D6598" t="str">
            <v>EMS Parts</v>
          </cell>
          <cell r="E6598" t="str">
            <v>20</v>
          </cell>
          <cell r="F6598" t="str">
            <v>700</v>
          </cell>
          <cell r="G6598" t="str">
            <v xml:space="preserve">          11</v>
          </cell>
          <cell r="H6598" t="str">
            <v>EA</v>
          </cell>
          <cell r="I6598">
            <v>42.45</v>
          </cell>
          <cell r="J6598">
            <v>0.09</v>
          </cell>
          <cell r="K6598">
            <v>46</v>
          </cell>
          <cell r="L6598">
            <v>8.3627797408716065E-2</v>
          </cell>
        </row>
        <row r="6599">
          <cell r="A6599" t="str">
            <v>6550001147</v>
          </cell>
          <cell r="B6599" t="str">
            <v>SUPPORT PLATE, FE HITCH</v>
          </cell>
          <cell r="C6599" t="str">
            <v>P18</v>
          </cell>
          <cell r="D6599" t="str">
            <v>EMS Parts</v>
          </cell>
          <cell r="E6599" t="str">
            <v>20</v>
          </cell>
          <cell r="F6599" t="str">
            <v>700</v>
          </cell>
          <cell r="G6599" t="str">
            <v xml:space="preserve">          11</v>
          </cell>
          <cell r="H6599" t="str">
            <v>EA</v>
          </cell>
          <cell r="I6599">
            <v>63.34</v>
          </cell>
          <cell r="J6599">
            <v>0.09</v>
          </cell>
          <cell r="K6599">
            <v>69</v>
          </cell>
          <cell r="L6599">
            <v>8.9359014840543038E-2</v>
          </cell>
        </row>
        <row r="6600">
          <cell r="A6600" t="str">
            <v>6550001148</v>
          </cell>
          <cell r="B6600" t="str">
            <v>DEADSTOP, FE HITCH</v>
          </cell>
          <cell r="C6600" t="str">
            <v>P18</v>
          </cell>
          <cell r="D6600" t="str">
            <v>EMS Parts</v>
          </cell>
          <cell r="E6600" t="str">
            <v>20</v>
          </cell>
          <cell r="F6600" t="str">
            <v>700</v>
          </cell>
          <cell r="G6600" t="str">
            <v xml:space="preserve">          11</v>
          </cell>
          <cell r="H6600" t="str">
            <v>EA</v>
          </cell>
          <cell r="I6600">
            <v>8</v>
          </cell>
          <cell r="J6600">
            <v>0.09</v>
          </cell>
          <cell r="K6600">
            <v>8.7200000000000006</v>
          </cell>
          <cell r="L6600">
            <v>9.000000000000008E-2</v>
          </cell>
        </row>
        <row r="6601">
          <cell r="A6601" t="str">
            <v>6550001149</v>
          </cell>
          <cell r="B6601" t="str">
            <v>PAD, DEADSTOP, FE HITCH</v>
          </cell>
          <cell r="C6601" t="str">
            <v>P18</v>
          </cell>
          <cell r="D6601" t="str">
            <v>EMS Parts</v>
          </cell>
          <cell r="E6601" t="str">
            <v>20</v>
          </cell>
          <cell r="F6601" t="str">
            <v>700</v>
          </cell>
          <cell r="G6601" t="str">
            <v xml:space="preserve">          11</v>
          </cell>
          <cell r="H6601" t="str">
            <v>EA</v>
          </cell>
          <cell r="I6601">
            <v>5.03</v>
          </cell>
          <cell r="J6601">
            <v>0.09</v>
          </cell>
          <cell r="K6601">
            <v>5.4827000000000004</v>
          </cell>
          <cell r="L6601">
            <v>9.0000000000000011E-2</v>
          </cell>
        </row>
        <row r="6602">
          <cell r="A6602" t="str">
            <v>6550001155</v>
          </cell>
          <cell r="B6602" t="str">
            <v>MANUAL RELEASE HANDLE</v>
          </cell>
          <cell r="C6602" t="str">
            <v>P18</v>
          </cell>
          <cell r="D6602" t="str">
            <v>EMS Parts</v>
          </cell>
          <cell r="E6602" t="str">
            <v>20</v>
          </cell>
          <cell r="F6602" t="str">
            <v>700</v>
          </cell>
          <cell r="G6602" t="str">
            <v xml:space="preserve">          10</v>
          </cell>
          <cell r="H6602" t="str">
            <v>EA</v>
          </cell>
          <cell r="I6602">
            <v>13</v>
          </cell>
          <cell r="J6602">
            <v>0.09</v>
          </cell>
          <cell r="K6602">
            <v>14.170000000000002</v>
          </cell>
          <cell r="L6602">
            <v>9.0000000000000135E-2</v>
          </cell>
        </row>
        <row r="6603">
          <cell r="A6603" t="str">
            <v>6550001155</v>
          </cell>
          <cell r="B6603" t="str">
            <v>MANUAL RELEASE HANDLE</v>
          </cell>
          <cell r="C6603" t="str">
            <v>P18</v>
          </cell>
          <cell r="D6603" t="str">
            <v>EMS Parts</v>
          </cell>
          <cell r="E6603" t="str">
            <v>20</v>
          </cell>
          <cell r="F6603" t="str">
            <v>700</v>
          </cell>
          <cell r="G6603" t="str">
            <v xml:space="preserve">          11</v>
          </cell>
          <cell r="H6603" t="str">
            <v>EA</v>
          </cell>
          <cell r="I6603">
            <v>9.61</v>
          </cell>
          <cell r="J6603">
            <v>0.09</v>
          </cell>
          <cell r="K6603">
            <v>10.4749</v>
          </cell>
          <cell r="L6603">
            <v>9.0000000000000052E-2</v>
          </cell>
        </row>
        <row r="6604">
          <cell r="A6604" t="str">
            <v>6550001156</v>
          </cell>
          <cell r="B6604" t="str">
            <v>TRIGGER, HE/FE SECTION RELEASE</v>
          </cell>
          <cell r="C6604" t="str">
            <v>P18</v>
          </cell>
          <cell r="D6604" t="str">
            <v>EMS Parts</v>
          </cell>
          <cell r="E6604" t="str">
            <v>20</v>
          </cell>
          <cell r="F6604" t="str">
            <v>700</v>
          </cell>
          <cell r="G6604" t="str">
            <v xml:space="preserve">          11</v>
          </cell>
          <cell r="H6604" t="str">
            <v>EA</v>
          </cell>
          <cell r="I6604">
            <v>5.51</v>
          </cell>
          <cell r="J6604">
            <v>0.09</v>
          </cell>
          <cell r="K6604">
            <v>6.0059000000000005</v>
          </cell>
          <cell r="L6604">
            <v>9.0000000000000122E-2</v>
          </cell>
        </row>
        <row r="6605">
          <cell r="A6605" t="str">
            <v>6550001156</v>
          </cell>
          <cell r="B6605" t="str">
            <v>TRIGGER, HE/FE SECTION RELEASE</v>
          </cell>
          <cell r="C6605" t="str">
            <v>P18</v>
          </cell>
          <cell r="D6605" t="str">
            <v>EMS Parts</v>
          </cell>
          <cell r="E6605" t="str">
            <v>20</v>
          </cell>
          <cell r="F6605" t="str">
            <v>700</v>
          </cell>
          <cell r="G6605" t="str">
            <v xml:space="preserve">          10</v>
          </cell>
          <cell r="H6605" t="str">
            <v>EA</v>
          </cell>
          <cell r="I6605">
            <v>10</v>
          </cell>
          <cell r="J6605">
            <v>0.09</v>
          </cell>
          <cell r="K6605">
            <v>10.9</v>
          </cell>
          <cell r="L6605">
            <v>9.0000000000000038E-2</v>
          </cell>
        </row>
        <row r="6606">
          <cell r="A6606" t="str">
            <v>6550001157</v>
          </cell>
          <cell r="B6606" t="str">
            <v>CROSSTUBE, HE/FE</v>
          </cell>
          <cell r="C6606" t="str">
            <v>P18</v>
          </cell>
          <cell r="D6606" t="str">
            <v>EMS Parts</v>
          </cell>
          <cell r="E6606" t="str">
            <v>20</v>
          </cell>
          <cell r="F6606" t="str">
            <v>700</v>
          </cell>
          <cell r="G6606" t="str">
            <v xml:space="preserve">          11</v>
          </cell>
          <cell r="H6606" t="str">
            <v>EA</v>
          </cell>
          <cell r="I6606">
            <v>91.93</v>
          </cell>
          <cell r="J6606">
            <v>0.09</v>
          </cell>
          <cell r="K6606">
            <v>100</v>
          </cell>
          <cell r="L6606">
            <v>8.7784183617970107E-2</v>
          </cell>
        </row>
        <row r="6607">
          <cell r="A6607" t="str">
            <v>6550001158</v>
          </cell>
          <cell r="B6607" t="str">
            <v>TELESCOPING TUBE, HE</v>
          </cell>
          <cell r="C6607" t="str">
            <v>P18</v>
          </cell>
          <cell r="D6607" t="str">
            <v>EMS Parts</v>
          </cell>
          <cell r="E6607" t="str">
            <v>20</v>
          </cell>
          <cell r="F6607" t="str">
            <v>700</v>
          </cell>
          <cell r="G6607" t="str">
            <v xml:space="preserve">          11</v>
          </cell>
          <cell r="H6607" t="str">
            <v>EA</v>
          </cell>
          <cell r="I6607">
            <v>58.43</v>
          </cell>
          <cell r="J6607">
            <v>0.09</v>
          </cell>
          <cell r="K6607">
            <v>64</v>
          </cell>
          <cell r="L6607">
            <v>9.5327742597980492E-2</v>
          </cell>
        </row>
        <row r="6608">
          <cell r="A6608" t="str">
            <v>6550001158</v>
          </cell>
          <cell r="B6608" t="str">
            <v>TELESCOPING TUBE, HE</v>
          </cell>
          <cell r="C6608" t="str">
            <v>P18</v>
          </cell>
          <cell r="D6608" t="str">
            <v>EMS Parts</v>
          </cell>
          <cell r="E6608" t="str">
            <v>20</v>
          </cell>
          <cell r="F6608" t="str">
            <v>700</v>
          </cell>
          <cell r="G6608" t="str">
            <v xml:space="preserve">          10</v>
          </cell>
          <cell r="H6608" t="str">
            <v>EA</v>
          </cell>
          <cell r="I6608">
            <v>59</v>
          </cell>
          <cell r="J6608">
            <v>0.09</v>
          </cell>
          <cell r="K6608">
            <v>64</v>
          </cell>
          <cell r="L6608">
            <v>8.4745762711864403E-2</v>
          </cell>
        </row>
        <row r="6609">
          <cell r="A6609" t="str">
            <v>6550001159</v>
          </cell>
          <cell r="B6609" t="str">
            <v>TELESCOPING TUBE, FE</v>
          </cell>
          <cell r="C6609" t="str">
            <v>P18</v>
          </cell>
          <cell r="D6609" t="str">
            <v>EMS Parts</v>
          </cell>
          <cell r="E6609" t="str">
            <v>20</v>
          </cell>
          <cell r="F6609" t="str">
            <v>700</v>
          </cell>
          <cell r="G6609" t="str">
            <v xml:space="preserve">          11</v>
          </cell>
          <cell r="H6609" t="str">
            <v>EA</v>
          </cell>
          <cell r="I6609">
            <v>55.59</v>
          </cell>
          <cell r="J6609">
            <v>0.09</v>
          </cell>
          <cell r="K6609">
            <v>61</v>
          </cell>
          <cell r="L6609">
            <v>9.7319661809677938E-2</v>
          </cell>
        </row>
        <row r="6610">
          <cell r="A6610" t="str">
            <v>6550001159</v>
          </cell>
          <cell r="B6610" t="str">
            <v>TELESCOPING TUBE, FE</v>
          </cell>
          <cell r="C6610" t="str">
            <v>P18</v>
          </cell>
          <cell r="D6610" t="str">
            <v>EMS Parts</v>
          </cell>
          <cell r="E6610" t="str">
            <v>20</v>
          </cell>
          <cell r="F6610" t="str">
            <v>700</v>
          </cell>
          <cell r="G6610" t="str">
            <v xml:space="preserve">          10</v>
          </cell>
          <cell r="H6610" t="str">
            <v>EA</v>
          </cell>
          <cell r="I6610">
            <v>57</v>
          </cell>
          <cell r="J6610">
            <v>0.09</v>
          </cell>
          <cell r="K6610">
            <v>62</v>
          </cell>
          <cell r="L6610">
            <v>8.771929824561403E-2</v>
          </cell>
        </row>
        <row r="6611">
          <cell r="A6611" t="str">
            <v>6550001160</v>
          </cell>
          <cell r="B6611" t="str">
            <v>INSERT, BOTTOM, PUSH BAR</v>
          </cell>
          <cell r="C6611" t="str">
            <v>P18</v>
          </cell>
          <cell r="D6611" t="str">
            <v>EMS Parts</v>
          </cell>
          <cell r="E6611" t="str">
            <v>20</v>
          </cell>
          <cell r="F6611" t="str">
            <v>700</v>
          </cell>
          <cell r="G6611" t="str">
            <v xml:space="preserve">          11</v>
          </cell>
          <cell r="H6611" t="str">
            <v>EA</v>
          </cell>
          <cell r="I6611">
            <v>111.99</v>
          </cell>
          <cell r="J6611">
            <v>0.09</v>
          </cell>
          <cell r="K6611">
            <v>122</v>
          </cell>
          <cell r="L6611">
            <v>8.9382980623269978E-2</v>
          </cell>
        </row>
        <row r="6612">
          <cell r="A6612" t="str">
            <v>6550001162</v>
          </cell>
          <cell r="B6612" t="str">
            <v>LINK RELEASE, FE</v>
          </cell>
          <cell r="C6612" t="str">
            <v>P18</v>
          </cell>
          <cell r="D6612" t="str">
            <v>EMS Parts</v>
          </cell>
          <cell r="E6612" t="str">
            <v>20</v>
          </cell>
          <cell r="F6612" t="str">
            <v>700</v>
          </cell>
          <cell r="G6612" t="str">
            <v xml:space="preserve">          11</v>
          </cell>
          <cell r="H6612" t="str">
            <v>EA</v>
          </cell>
          <cell r="I6612">
            <v>13.72</v>
          </cell>
          <cell r="J6612">
            <v>0.09</v>
          </cell>
          <cell r="K6612">
            <v>14.954800000000002</v>
          </cell>
          <cell r="L6612">
            <v>9.0000000000000122E-2</v>
          </cell>
        </row>
        <row r="6613">
          <cell r="A6613" t="str">
            <v>6550001162</v>
          </cell>
          <cell r="B6613" t="str">
            <v>LINK RELEASE, FE</v>
          </cell>
          <cell r="C6613" t="str">
            <v>P18</v>
          </cell>
          <cell r="D6613" t="str">
            <v>EMS Parts</v>
          </cell>
          <cell r="E6613" t="str">
            <v>20</v>
          </cell>
          <cell r="F6613" t="str">
            <v>700</v>
          </cell>
          <cell r="G6613" t="str">
            <v xml:space="preserve">          10</v>
          </cell>
          <cell r="H6613" t="str">
            <v>EA</v>
          </cell>
          <cell r="I6613">
            <v>16</v>
          </cell>
          <cell r="J6613">
            <v>0.09</v>
          </cell>
          <cell r="K6613">
            <v>17.440000000000001</v>
          </cell>
          <cell r="L6613">
            <v>9.000000000000008E-2</v>
          </cell>
        </row>
        <row r="6614">
          <cell r="A6614" t="str">
            <v>6550001163</v>
          </cell>
          <cell r="B6614" t="str">
            <v>GUIDE, LINK</v>
          </cell>
          <cell r="C6614" t="str">
            <v>P18</v>
          </cell>
          <cell r="D6614" t="str">
            <v>EMS Parts</v>
          </cell>
          <cell r="E6614" t="str">
            <v>20</v>
          </cell>
          <cell r="F6614" t="str">
            <v>700</v>
          </cell>
          <cell r="G6614" t="str">
            <v xml:space="preserve">          11</v>
          </cell>
          <cell r="H6614" t="str">
            <v>EA</v>
          </cell>
          <cell r="I6614">
            <v>5.51</v>
          </cell>
          <cell r="J6614">
            <v>0.09</v>
          </cell>
          <cell r="K6614">
            <v>6.0059000000000005</v>
          </cell>
          <cell r="L6614">
            <v>9.0000000000000122E-2</v>
          </cell>
        </row>
        <row r="6615">
          <cell r="A6615" t="str">
            <v>6550001163</v>
          </cell>
          <cell r="B6615" t="str">
            <v>GUIDE, LINK</v>
          </cell>
          <cell r="C6615" t="str">
            <v>P18</v>
          </cell>
          <cell r="D6615" t="str">
            <v>EMS Parts</v>
          </cell>
          <cell r="E6615" t="str">
            <v>20</v>
          </cell>
          <cell r="F6615" t="str">
            <v>700</v>
          </cell>
          <cell r="G6615" t="str">
            <v xml:space="preserve">          10</v>
          </cell>
          <cell r="H6615" t="str">
            <v>EA</v>
          </cell>
          <cell r="I6615">
            <v>10</v>
          </cell>
          <cell r="J6615">
            <v>0.09</v>
          </cell>
          <cell r="K6615">
            <v>10.9</v>
          </cell>
          <cell r="L6615">
            <v>9.0000000000000038E-2</v>
          </cell>
        </row>
        <row r="6616">
          <cell r="A6616" t="str">
            <v>6550001164</v>
          </cell>
          <cell r="B6616" t="str">
            <v>HANDLE, TUBE</v>
          </cell>
          <cell r="C6616" t="str">
            <v>P18</v>
          </cell>
          <cell r="D6616" t="str">
            <v>EMS Parts</v>
          </cell>
          <cell r="E6616" t="str">
            <v>20</v>
          </cell>
          <cell r="F6616" t="str">
            <v>700</v>
          </cell>
          <cell r="G6616" t="str">
            <v xml:space="preserve">          11</v>
          </cell>
          <cell r="H6616" t="str">
            <v>EA</v>
          </cell>
          <cell r="I6616">
            <v>35.19</v>
          </cell>
          <cell r="J6616">
            <v>0.09</v>
          </cell>
          <cell r="K6616">
            <v>38</v>
          </cell>
          <cell r="L6616">
            <v>7.985223074737148E-2</v>
          </cell>
        </row>
        <row r="6617">
          <cell r="A6617" t="str">
            <v>6550001166</v>
          </cell>
          <cell r="B6617" t="str">
            <v>DEAD STOP</v>
          </cell>
          <cell r="C6617" t="str">
            <v>P18</v>
          </cell>
          <cell r="D6617" t="str">
            <v>EMS Parts</v>
          </cell>
          <cell r="E6617" t="str">
            <v>20</v>
          </cell>
          <cell r="F6617" t="str">
            <v>700</v>
          </cell>
          <cell r="G6617" t="str">
            <v xml:space="preserve">          10</v>
          </cell>
          <cell r="H6617" t="str">
            <v>EA</v>
          </cell>
          <cell r="I6617">
            <v>25</v>
          </cell>
          <cell r="J6617">
            <v>0.09</v>
          </cell>
          <cell r="K6617">
            <v>27</v>
          </cell>
          <cell r="L6617">
            <v>0.08</v>
          </cell>
        </row>
        <row r="6618">
          <cell r="A6618" t="str">
            <v>6550001166</v>
          </cell>
          <cell r="B6618" t="str">
            <v>DEAD STOP</v>
          </cell>
          <cell r="C6618" t="str">
            <v>P18</v>
          </cell>
          <cell r="D6618" t="str">
            <v>EMS Parts</v>
          </cell>
          <cell r="E6618" t="str">
            <v>20</v>
          </cell>
          <cell r="F6618" t="str">
            <v>700</v>
          </cell>
          <cell r="G6618" t="str">
            <v xml:space="preserve">          11</v>
          </cell>
          <cell r="H6618" t="str">
            <v>EA</v>
          </cell>
          <cell r="I6618">
            <v>23.3</v>
          </cell>
          <cell r="J6618">
            <v>0.09</v>
          </cell>
          <cell r="K6618">
            <v>25</v>
          </cell>
          <cell r="L6618">
            <v>7.2961373390557901E-2</v>
          </cell>
        </row>
        <row r="6619">
          <cell r="A6619" t="str">
            <v>6550001167</v>
          </cell>
          <cell r="B6619" t="str">
            <v>WEAR GUARD, FE HITCH</v>
          </cell>
          <cell r="C6619" t="str">
            <v>P18</v>
          </cell>
          <cell r="D6619" t="str">
            <v>EMS Parts</v>
          </cell>
          <cell r="E6619" t="str">
            <v>20</v>
          </cell>
          <cell r="F6619" t="str">
            <v>700</v>
          </cell>
          <cell r="G6619" t="str">
            <v xml:space="preserve">          11</v>
          </cell>
          <cell r="H6619" t="str">
            <v>EA</v>
          </cell>
          <cell r="I6619">
            <v>6.86</v>
          </cell>
          <cell r="J6619">
            <v>0.09</v>
          </cell>
          <cell r="K6619">
            <v>7.4774000000000012</v>
          </cell>
          <cell r="L6619">
            <v>9.0000000000000122E-2</v>
          </cell>
        </row>
        <row r="6620">
          <cell r="A6620" t="str">
            <v>6550001167</v>
          </cell>
          <cell r="B6620" t="str">
            <v>WEAR GUARD, FE HITCH</v>
          </cell>
          <cell r="C6620" t="str">
            <v>P18</v>
          </cell>
          <cell r="D6620" t="str">
            <v>EMS Parts</v>
          </cell>
          <cell r="E6620" t="str">
            <v>20</v>
          </cell>
          <cell r="F6620" t="str">
            <v>700</v>
          </cell>
          <cell r="G6620" t="str">
            <v xml:space="preserve">          10</v>
          </cell>
          <cell r="H6620" t="str">
            <v>EA</v>
          </cell>
          <cell r="I6620">
            <v>11</v>
          </cell>
          <cell r="J6620">
            <v>0.09</v>
          </cell>
          <cell r="K6620">
            <v>11.99</v>
          </cell>
          <cell r="L6620">
            <v>9.0000000000000024E-2</v>
          </cell>
        </row>
        <row r="6621">
          <cell r="A6621" t="str">
            <v>6550001168</v>
          </cell>
          <cell r="B6621" t="str">
            <v>PIVOT, MANUAL RELEASE</v>
          </cell>
          <cell r="C6621" t="str">
            <v>P18</v>
          </cell>
          <cell r="D6621" t="str">
            <v>EMS Parts</v>
          </cell>
          <cell r="E6621" t="str">
            <v>20</v>
          </cell>
          <cell r="F6621" t="str">
            <v>700</v>
          </cell>
          <cell r="G6621" t="str">
            <v xml:space="preserve">          11</v>
          </cell>
          <cell r="H6621" t="str">
            <v>EA</v>
          </cell>
          <cell r="I6621">
            <v>12.77</v>
          </cell>
          <cell r="J6621">
            <v>0.09</v>
          </cell>
          <cell r="K6621">
            <v>13.9193</v>
          </cell>
          <cell r="L6621">
            <v>9.0000000000000024E-2</v>
          </cell>
        </row>
        <row r="6622">
          <cell r="A6622" t="str">
            <v>6550001169</v>
          </cell>
          <cell r="B6622" t="str">
            <v>PIVOT, BUMPER</v>
          </cell>
          <cell r="C6622" t="str">
            <v>P18</v>
          </cell>
          <cell r="D6622" t="str">
            <v>EMS Parts</v>
          </cell>
          <cell r="E6622" t="str">
            <v>20</v>
          </cell>
          <cell r="F6622" t="str">
            <v>700</v>
          </cell>
          <cell r="G6622" t="str">
            <v xml:space="preserve">          11</v>
          </cell>
          <cell r="H6622" t="str">
            <v>EA</v>
          </cell>
          <cell r="I6622">
            <v>6.86</v>
          </cell>
          <cell r="J6622">
            <v>0.09</v>
          </cell>
          <cell r="K6622">
            <v>7.4774000000000012</v>
          </cell>
          <cell r="L6622">
            <v>9.0000000000000122E-2</v>
          </cell>
        </row>
        <row r="6623">
          <cell r="A6623" t="str">
            <v>6550001169</v>
          </cell>
          <cell r="B6623" t="str">
            <v>PIVOT, BUMPER</v>
          </cell>
          <cell r="C6623" t="str">
            <v>P18</v>
          </cell>
          <cell r="D6623" t="str">
            <v>EMS Parts</v>
          </cell>
          <cell r="E6623" t="str">
            <v>20</v>
          </cell>
          <cell r="F6623" t="str">
            <v>700</v>
          </cell>
          <cell r="G6623" t="str">
            <v xml:space="preserve">          10</v>
          </cell>
          <cell r="H6623" t="str">
            <v>EA</v>
          </cell>
          <cell r="I6623">
            <v>11</v>
          </cell>
          <cell r="J6623">
            <v>0.09</v>
          </cell>
          <cell r="K6623">
            <v>11.99</v>
          </cell>
          <cell r="L6623">
            <v>9.0000000000000024E-2</v>
          </cell>
        </row>
        <row r="6624">
          <cell r="A6624" t="str">
            <v>6550001170</v>
          </cell>
          <cell r="B6624" t="str">
            <v>BUMPER, OUTER RAIL</v>
          </cell>
          <cell r="C6624" t="str">
            <v>P18</v>
          </cell>
          <cell r="D6624" t="str">
            <v>EMS Parts</v>
          </cell>
          <cell r="E6624" t="str">
            <v>20</v>
          </cell>
          <cell r="F6624" t="str">
            <v>700</v>
          </cell>
          <cell r="G6624" t="str">
            <v xml:space="preserve">          10</v>
          </cell>
          <cell r="H6624" t="str">
            <v>EA</v>
          </cell>
          <cell r="I6624">
            <v>20</v>
          </cell>
          <cell r="J6624">
            <v>0.09</v>
          </cell>
          <cell r="K6624">
            <v>22</v>
          </cell>
          <cell r="L6624">
            <v>0.1</v>
          </cell>
        </row>
        <row r="6625">
          <cell r="A6625" t="str">
            <v>6550001170</v>
          </cell>
          <cell r="B6625" t="str">
            <v>BUMPER, OUTER RAIL</v>
          </cell>
          <cell r="C6625" t="str">
            <v>P18</v>
          </cell>
          <cell r="D6625" t="str">
            <v>EMS Parts</v>
          </cell>
          <cell r="E6625" t="str">
            <v>20</v>
          </cell>
          <cell r="F6625" t="str">
            <v>700</v>
          </cell>
          <cell r="G6625" t="str">
            <v xml:space="preserve">          11</v>
          </cell>
          <cell r="H6625" t="str">
            <v>EA</v>
          </cell>
          <cell r="I6625">
            <v>19.2</v>
          </cell>
          <cell r="J6625">
            <v>0.09</v>
          </cell>
          <cell r="K6625">
            <v>20.928000000000001</v>
          </cell>
          <cell r="L6625">
            <v>9.000000000000008E-2</v>
          </cell>
        </row>
        <row r="6626">
          <cell r="A6626" t="str">
            <v>6550001171</v>
          </cell>
          <cell r="B6626" t="str">
            <v>RECTANGULAR CROSSTUBE, FE</v>
          </cell>
          <cell r="C6626" t="str">
            <v>P18</v>
          </cell>
          <cell r="D6626" t="str">
            <v>EMS Parts</v>
          </cell>
          <cell r="E6626" t="str">
            <v>20</v>
          </cell>
          <cell r="F6626" t="str">
            <v>700</v>
          </cell>
          <cell r="G6626" t="str">
            <v xml:space="preserve">          10</v>
          </cell>
          <cell r="H6626" t="str">
            <v>EA</v>
          </cell>
          <cell r="I6626">
            <v>119</v>
          </cell>
          <cell r="J6626">
            <v>0.09</v>
          </cell>
          <cell r="K6626">
            <v>130</v>
          </cell>
          <cell r="L6626">
            <v>9.2436974789915971E-2</v>
          </cell>
        </row>
        <row r="6627">
          <cell r="A6627" t="str">
            <v>6550001171</v>
          </cell>
          <cell r="B6627" t="str">
            <v>RECTANGULAR CROSSTUBE, FE</v>
          </cell>
          <cell r="C6627" t="str">
            <v>P18</v>
          </cell>
          <cell r="D6627" t="str">
            <v>EMS Parts</v>
          </cell>
          <cell r="E6627" t="str">
            <v>20</v>
          </cell>
          <cell r="F6627" t="str">
            <v>700</v>
          </cell>
          <cell r="G6627" t="str">
            <v xml:space="preserve">          11</v>
          </cell>
          <cell r="H6627" t="str">
            <v>EA</v>
          </cell>
          <cell r="I6627">
            <v>124.56</v>
          </cell>
          <cell r="J6627">
            <v>0.09</v>
          </cell>
          <cell r="K6627">
            <v>136</v>
          </cell>
          <cell r="L6627">
            <v>9.1843288375080268E-2</v>
          </cell>
        </row>
        <row r="6628">
          <cell r="A6628" t="str">
            <v>6550001172</v>
          </cell>
          <cell r="B6628" t="str">
            <v>CABLE, MAIN</v>
          </cell>
          <cell r="C6628" t="str">
            <v>P18</v>
          </cell>
          <cell r="D6628" t="str">
            <v>EMS Parts</v>
          </cell>
          <cell r="E6628" t="str">
            <v>20</v>
          </cell>
          <cell r="F6628" t="str">
            <v>700</v>
          </cell>
          <cell r="G6628" t="str">
            <v xml:space="preserve">          11</v>
          </cell>
          <cell r="H6628" t="str">
            <v>EA</v>
          </cell>
          <cell r="I6628">
            <v>558</v>
          </cell>
          <cell r="J6628">
            <v>0.09</v>
          </cell>
          <cell r="K6628">
            <v>608</v>
          </cell>
          <cell r="L6628">
            <v>8.9605734767025089E-2</v>
          </cell>
        </row>
        <row r="6629">
          <cell r="A6629" t="str">
            <v>6550001172</v>
          </cell>
          <cell r="B6629" t="str">
            <v>CABLE, MAIN</v>
          </cell>
          <cell r="C6629" t="str">
            <v>P18</v>
          </cell>
          <cell r="D6629" t="str">
            <v>EMS Parts</v>
          </cell>
          <cell r="E6629" t="str">
            <v>20</v>
          </cell>
          <cell r="F6629" t="str">
            <v>700</v>
          </cell>
          <cell r="G6629" t="str">
            <v xml:space="preserve">          10</v>
          </cell>
          <cell r="H6629" t="str">
            <v>EA</v>
          </cell>
          <cell r="I6629">
            <v>525</v>
          </cell>
          <cell r="J6629">
            <v>0.09</v>
          </cell>
          <cell r="K6629">
            <v>572</v>
          </cell>
          <cell r="L6629">
            <v>8.9523809523809519E-2</v>
          </cell>
        </row>
        <row r="6630">
          <cell r="A6630" t="str">
            <v>6550001173</v>
          </cell>
          <cell r="B6630" t="str">
            <v>COVER, FE HOUSING</v>
          </cell>
          <cell r="C6630" t="str">
            <v>P18</v>
          </cell>
          <cell r="D6630" t="str">
            <v>EMS Parts</v>
          </cell>
          <cell r="E6630" t="str">
            <v>20</v>
          </cell>
          <cell r="F6630" t="str">
            <v>700</v>
          </cell>
          <cell r="G6630" t="str">
            <v xml:space="preserve">          10</v>
          </cell>
          <cell r="H6630" t="str">
            <v>EA</v>
          </cell>
          <cell r="I6630">
            <v>35</v>
          </cell>
          <cell r="J6630">
            <v>0.09</v>
          </cell>
          <cell r="K6630">
            <v>38</v>
          </cell>
          <cell r="L6630">
            <v>8.5714285714285715E-2</v>
          </cell>
        </row>
        <row r="6631">
          <cell r="A6631" t="str">
            <v>6550001173</v>
          </cell>
          <cell r="B6631" t="str">
            <v>COVER, FE HOUSING</v>
          </cell>
          <cell r="C6631" t="str">
            <v>P18</v>
          </cell>
          <cell r="D6631" t="str">
            <v>EMS Parts</v>
          </cell>
          <cell r="E6631" t="str">
            <v>20</v>
          </cell>
          <cell r="F6631" t="str">
            <v>700</v>
          </cell>
          <cell r="G6631" t="str">
            <v xml:space="preserve">          11</v>
          </cell>
          <cell r="H6631" t="str">
            <v>EA</v>
          </cell>
          <cell r="I6631">
            <v>36.979999999999997</v>
          </cell>
          <cell r="J6631">
            <v>0.09</v>
          </cell>
          <cell r="K6631">
            <v>40</v>
          </cell>
          <cell r="L6631">
            <v>8.1665765278529021E-2</v>
          </cell>
        </row>
        <row r="6632">
          <cell r="A6632" t="str">
            <v>6550001174</v>
          </cell>
          <cell r="B6632" t="str">
            <v>COVER, HE HITCH</v>
          </cell>
          <cell r="C6632" t="str">
            <v>P18</v>
          </cell>
          <cell r="D6632" t="str">
            <v>EMS Parts</v>
          </cell>
          <cell r="E6632" t="str">
            <v>20</v>
          </cell>
          <cell r="F6632" t="str">
            <v>700</v>
          </cell>
          <cell r="G6632" t="str">
            <v xml:space="preserve">          11</v>
          </cell>
          <cell r="H6632" t="str">
            <v>EA</v>
          </cell>
          <cell r="I6632">
            <v>82.14</v>
          </cell>
          <cell r="J6632">
            <v>0.09</v>
          </cell>
          <cell r="K6632">
            <v>90</v>
          </cell>
          <cell r="L6632">
            <v>9.5690284879474063E-2</v>
          </cell>
        </row>
        <row r="6633">
          <cell r="A6633" t="str">
            <v>6550001174</v>
          </cell>
          <cell r="B6633" t="str">
            <v>COVER, HE HITCH</v>
          </cell>
          <cell r="C6633" t="str">
            <v>P18</v>
          </cell>
          <cell r="D6633" t="str">
            <v>EMS Parts</v>
          </cell>
          <cell r="E6633" t="str">
            <v>20</v>
          </cell>
          <cell r="F6633" t="str">
            <v>700</v>
          </cell>
          <cell r="G6633" t="str">
            <v xml:space="preserve">          10</v>
          </cell>
          <cell r="H6633" t="str">
            <v>EA</v>
          </cell>
          <cell r="I6633">
            <v>79</v>
          </cell>
          <cell r="J6633">
            <v>0.09</v>
          </cell>
          <cell r="K6633">
            <v>86</v>
          </cell>
          <cell r="L6633">
            <v>8.8607594936708861E-2</v>
          </cell>
        </row>
        <row r="6634">
          <cell r="A6634" t="str">
            <v>6550001175</v>
          </cell>
          <cell r="B6634" t="str">
            <v>GUIDE, HE HITCH</v>
          </cell>
          <cell r="C6634" t="str">
            <v>P18</v>
          </cell>
          <cell r="D6634" t="str">
            <v>EMS Parts</v>
          </cell>
          <cell r="E6634" t="str">
            <v>20</v>
          </cell>
          <cell r="F6634" t="str">
            <v>700</v>
          </cell>
          <cell r="G6634" t="str">
            <v xml:space="preserve">          10</v>
          </cell>
          <cell r="H6634" t="str">
            <v>EA</v>
          </cell>
          <cell r="I6634">
            <v>17</v>
          </cell>
          <cell r="J6634">
            <v>0.09</v>
          </cell>
          <cell r="K6634">
            <v>18.53</v>
          </cell>
          <cell r="L6634">
            <v>9.0000000000000066E-2</v>
          </cell>
        </row>
        <row r="6635">
          <cell r="A6635" t="str">
            <v>6550001175</v>
          </cell>
          <cell r="B6635" t="str">
            <v>GUIDE, HE HITCH</v>
          </cell>
          <cell r="C6635" t="str">
            <v>P18</v>
          </cell>
          <cell r="D6635" t="str">
            <v>EMS Parts</v>
          </cell>
          <cell r="E6635" t="str">
            <v>20</v>
          </cell>
          <cell r="F6635" t="str">
            <v>700</v>
          </cell>
          <cell r="G6635" t="str">
            <v xml:space="preserve">          11</v>
          </cell>
          <cell r="H6635" t="str">
            <v>EA</v>
          </cell>
          <cell r="I6635">
            <v>15.09</v>
          </cell>
          <cell r="J6635">
            <v>0.09</v>
          </cell>
          <cell r="K6635">
            <v>16.4481</v>
          </cell>
          <cell r="L6635">
            <v>9.0000000000000024E-2</v>
          </cell>
        </row>
        <row r="6636">
          <cell r="A6636" t="str">
            <v>6550001177</v>
          </cell>
          <cell r="B6636" t="str">
            <v>CABLE, MANUAL RELEASE</v>
          </cell>
          <cell r="C6636" t="str">
            <v>P18</v>
          </cell>
          <cell r="D6636" t="str">
            <v>EMS Parts</v>
          </cell>
          <cell r="E6636" t="str">
            <v>20</v>
          </cell>
          <cell r="F6636" t="str">
            <v>700</v>
          </cell>
          <cell r="G6636" t="str">
            <v xml:space="preserve">          10</v>
          </cell>
          <cell r="H6636" t="str">
            <v>EA</v>
          </cell>
          <cell r="I6636">
            <v>98</v>
          </cell>
          <cell r="J6636">
            <v>0.09</v>
          </cell>
          <cell r="K6636">
            <v>107</v>
          </cell>
          <cell r="L6636">
            <v>9.1836734693877556E-2</v>
          </cell>
        </row>
        <row r="6637">
          <cell r="A6637" t="str">
            <v>6550001177</v>
          </cell>
          <cell r="B6637" t="str">
            <v>CABLE, MANUAL RELEASE</v>
          </cell>
          <cell r="C6637" t="str">
            <v>P18</v>
          </cell>
          <cell r="D6637" t="str">
            <v>EMS Parts</v>
          </cell>
          <cell r="E6637" t="str">
            <v>20</v>
          </cell>
          <cell r="F6637" t="str">
            <v>700</v>
          </cell>
          <cell r="G6637" t="str">
            <v xml:space="preserve">          11</v>
          </cell>
          <cell r="H6637" t="str">
            <v>EA</v>
          </cell>
          <cell r="I6637">
            <v>102.67</v>
          </cell>
          <cell r="J6637">
            <v>0.09</v>
          </cell>
          <cell r="K6637">
            <v>112</v>
          </cell>
          <cell r="L6637">
            <v>9.0873672932696978E-2</v>
          </cell>
        </row>
        <row r="6638">
          <cell r="A6638" t="str">
            <v>6550001178</v>
          </cell>
          <cell r="B6638" t="str">
            <v>BOTTOM PLATE, FE ENCLOSURE</v>
          </cell>
          <cell r="C6638" t="str">
            <v>P18</v>
          </cell>
          <cell r="D6638" t="str">
            <v>EMS Parts</v>
          </cell>
          <cell r="E6638" t="str">
            <v>20</v>
          </cell>
          <cell r="F6638" t="str">
            <v>700</v>
          </cell>
          <cell r="G6638" t="str">
            <v xml:space="preserve">          10</v>
          </cell>
          <cell r="H6638" t="str">
            <v>EA</v>
          </cell>
          <cell r="I6638">
            <v>28</v>
          </cell>
          <cell r="J6638">
            <v>0.09</v>
          </cell>
          <cell r="K6638">
            <v>31</v>
          </cell>
          <cell r="L6638">
            <v>0.10714285714285714</v>
          </cell>
        </row>
        <row r="6639">
          <cell r="A6639" t="str">
            <v>6550001178</v>
          </cell>
          <cell r="B6639" t="str">
            <v>BOTTOM PLATE, FE ENCLOSURE</v>
          </cell>
          <cell r="C6639" t="str">
            <v>P18</v>
          </cell>
          <cell r="D6639" t="str">
            <v>EMS Parts</v>
          </cell>
          <cell r="E6639" t="str">
            <v>20</v>
          </cell>
          <cell r="F6639" t="str">
            <v>700</v>
          </cell>
          <cell r="G6639" t="str">
            <v xml:space="preserve">          11</v>
          </cell>
          <cell r="H6639" t="str">
            <v>EA</v>
          </cell>
          <cell r="I6639">
            <v>27.39</v>
          </cell>
          <cell r="J6639">
            <v>0.09</v>
          </cell>
          <cell r="K6639">
            <v>30</v>
          </cell>
          <cell r="L6639">
            <v>9.5290251916757912E-2</v>
          </cell>
        </row>
        <row r="6640">
          <cell r="A6640" t="str">
            <v>6550001179</v>
          </cell>
          <cell r="B6640" t="str">
            <v>COVER, STEERLOCK</v>
          </cell>
          <cell r="C6640" t="str">
            <v>P18</v>
          </cell>
          <cell r="D6640" t="str">
            <v>EMS Parts</v>
          </cell>
          <cell r="E6640" t="str">
            <v>20</v>
          </cell>
          <cell r="F6640" t="str">
            <v>700</v>
          </cell>
          <cell r="G6640" t="str">
            <v xml:space="preserve">          10</v>
          </cell>
          <cell r="H6640" t="str">
            <v>EA</v>
          </cell>
          <cell r="I6640">
            <v>20</v>
          </cell>
          <cell r="J6640">
            <v>0.09</v>
          </cell>
          <cell r="K6640">
            <v>22</v>
          </cell>
          <cell r="L6640">
            <v>0.1</v>
          </cell>
        </row>
        <row r="6641">
          <cell r="A6641" t="str">
            <v>6550001179</v>
          </cell>
          <cell r="B6641" t="str">
            <v>COVER, STEERLOCK</v>
          </cell>
          <cell r="C6641" t="str">
            <v>P18</v>
          </cell>
          <cell r="D6641" t="str">
            <v>EMS Parts</v>
          </cell>
          <cell r="E6641" t="str">
            <v>20</v>
          </cell>
          <cell r="F6641" t="str">
            <v>700</v>
          </cell>
          <cell r="G6641" t="str">
            <v xml:space="preserve">          11</v>
          </cell>
          <cell r="H6641" t="str">
            <v>EA</v>
          </cell>
          <cell r="I6641">
            <v>19.2</v>
          </cell>
          <cell r="J6641">
            <v>0.09</v>
          </cell>
          <cell r="K6641">
            <v>20.928000000000001</v>
          </cell>
          <cell r="L6641">
            <v>9.000000000000008E-2</v>
          </cell>
        </row>
        <row r="6642">
          <cell r="A6642" t="str">
            <v>6550001186</v>
          </cell>
          <cell r="B6642" t="str">
            <v>PIN, GATCH PIVOT</v>
          </cell>
          <cell r="C6642" t="str">
            <v>P18</v>
          </cell>
          <cell r="D6642" t="str">
            <v>EMS Parts</v>
          </cell>
          <cell r="E6642" t="str">
            <v>20</v>
          </cell>
          <cell r="F6642" t="str">
            <v>700</v>
          </cell>
          <cell r="G6642" t="str">
            <v xml:space="preserve">          10</v>
          </cell>
          <cell r="H6642" t="str">
            <v>EA</v>
          </cell>
          <cell r="I6642">
            <v>28</v>
          </cell>
          <cell r="J6642">
            <v>0.09</v>
          </cell>
          <cell r="K6642">
            <v>31</v>
          </cell>
          <cell r="L6642">
            <v>0.10714285714285714</v>
          </cell>
        </row>
        <row r="6643">
          <cell r="A6643" t="str">
            <v>6550001186</v>
          </cell>
          <cell r="B6643" t="str">
            <v>PIN, GATCH PIVOT</v>
          </cell>
          <cell r="C6643" t="str">
            <v>P18</v>
          </cell>
          <cell r="D6643" t="str">
            <v>EMS Parts</v>
          </cell>
          <cell r="E6643" t="str">
            <v>20</v>
          </cell>
          <cell r="F6643" t="str">
            <v>700</v>
          </cell>
          <cell r="G6643" t="str">
            <v xml:space="preserve">          11</v>
          </cell>
          <cell r="H6643" t="str">
            <v>EA</v>
          </cell>
          <cell r="I6643">
            <v>27.39</v>
          </cell>
          <cell r="J6643">
            <v>0.09</v>
          </cell>
          <cell r="K6643">
            <v>30</v>
          </cell>
          <cell r="L6643">
            <v>9.5290251916757912E-2</v>
          </cell>
        </row>
        <row r="6644">
          <cell r="A6644" t="str">
            <v>6550001192</v>
          </cell>
          <cell r="B6644" t="str">
            <v>REINFORCEMENT, BASE TUBE</v>
          </cell>
          <cell r="C6644" t="str">
            <v>P18</v>
          </cell>
          <cell r="D6644" t="str">
            <v>EMS Parts</v>
          </cell>
          <cell r="E6644" t="str">
            <v>20</v>
          </cell>
          <cell r="F6644" t="str">
            <v>700</v>
          </cell>
          <cell r="G6644" t="str">
            <v xml:space="preserve">          11</v>
          </cell>
          <cell r="H6644" t="str">
            <v>EA</v>
          </cell>
          <cell r="I6644">
            <v>40.020000000000003</v>
          </cell>
          <cell r="J6644">
            <v>0.09</v>
          </cell>
          <cell r="K6644">
            <v>44</v>
          </cell>
          <cell r="L6644">
            <v>9.9450274862568633E-2</v>
          </cell>
        </row>
        <row r="6645">
          <cell r="A6645" t="str">
            <v>6550001192</v>
          </cell>
          <cell r="B6645" t="str">
            <v>REINFORCEMENT, BASE TUBE</v>
          </cell>
          <cell r="C6645" t="str">
            <v>P18</v>
          </cell>
          <cell r="D6645" t="str">
            <v>EMS Parts</v>
          </cell>
          <cell r="E6645" t="str">
            <v>20</v>
          </cell>
          <cell r="F6645" t="str">
            <v>700</v>
          </cell>
          <cell r="G6645" t="str">
            <v xml:space="preserve">          10</v>
          </cell>
          <cell r="H6645" t="str">
            <v>EA</v>
          </cell>
          <cell r="I6645">
            <v>43</v>
          </cell>
          <cell r="J6645">
            <v>0.09</v>
          </cell>
          <cell r="K6645">
            <v>47</v>
          </cell>
          <cell r="L6645">
            <v>9.3023255813953487E-2</v>
          </cell>
        </row>
        <row r="6646">
          <cell r="A6646" t="str">
            <v>6550001193</v>
          </cell>
          <cell r="B6646" t="str">
            <v>GUARD, GATCH HANDLE</v>
          </cell>
          <cell r="C6646" t="str">
            <v>P18</v>
          </cell>
          <cell r="D6646" t="str">
            <v>EMS Parts</v>
          </cell>
          <cell r="E6646" t="str">
            <v>20</v>
          </cell>
          <cell r="F6646" t="str">
            <v>700</v>
          </cell>
          <cell r="G6646" t="str">
            <v xml:space="preserve">          10</v>
          </cell>
          <cell r="H6646" t="str">
            <v>EA</v>
          </cell>
          <cell r="I6646">
            <v>28</v>
          </cell>
          <cell r="J6646">
            <v>0.09</v>
          </cell>
          <cell r="K6646">
            <v>31</v>
          </cell>
          <cell r="L6646">
            <v>0.10714285714285714</v>
          </cell>
        </row>
        <row r="6647">
          <cell r="A6647" t="str">
            <v>6550001193</v>
          </cell>
          <cell r="B6647" t="str">
            <v>GUARD, GATCH HANDLE</v>
          </cell>
          <cell r="C6647" t="str">
            <v>P18</v>
          </cell>
          <cell r="D6647" t="str">
            <v>EMS Parts</v>
          </cell>
          <cell r="E6647" t="str">
            <v>20</v>
          </cell>
          <cell r="F6647" t="str">
            <v>700</v>
          </cell>
          <cell r="G6647" t="str">
            <v xml:space="preserve">          11</v>
          </cell>
          <cell r="H6647" t="str">
            <v>EA</v>
          </cell>
          <cell r="I6647">
            <v>27.39</v>
          </cell>
          <cell r="J6647">
            <v>0.09</v>
          </cell>
          <cell r="K6647">
            <v>30</v>
          </cell>
          <cell r="L6647">
            <v>9.5290251916757912E-2</v>
          </cell>
        </row>
        <row r="6648">
          <cell r="A6648" t="str">
            <v>6550001197</v>
          </cell>
          <cell r="B6648" t="str">
            <v>VELCRO STRAP</v>
          </cell>
          <cell r="C6648" t="str">
            <v>P18</v>
          </cell>
          <cell r="D6648" t="str">
            <v>EMS Parts</v>
          </cell>
          <cell r="E6648" t="str">
            <v>20</v>
          </cell>
          <cell r="F6648" t="str">
            <v>700</v>
          </cell>
          <cell r="G6648" t="str">
            <v xml:space="preserve">          10</v>
          </cell>
          <cell r="H6648" t="str">
            <v>EA</v>
          </cell>
          <cell r="I6648">
            <v>39</v>
          </cell>
          <cell r="J6648">
            <v>0.09</v>
          </cell>
          <cell r="K6648">
            <v>43</v>
          </cell>
          <cell r="L6648">
            <v>0.10256410256410256</v>
          </cell>
        </row>
        <row r="6649">
          <cell r="A6649" t="str">
            <v>6550001197</v>
          </cell>
          <cell r="B6649" t="str">
            <v>VELCRO STRAP</v>
          </cell>
          <cell r="C6649" t="str">
            <v>P18</v>
          </cell>
          <cell r="D6649" t="str">
            <v>EMS Parts</v>
          </cell>
          <cell r="E6649" t="str">
            <v>20</v>
          </cell>
          <cell r="F6649" t="str">
            <v>700</v>
          </cell>
          <cell r="G6649" t="str">
            <v xml:space="preserve">          11</v>
          </cell>
          <cell r="H6649" t="str">
            <v>EA</v>
          </cell>
          <cell r="I6649">
            <v>39.71</v>
          </cell>
          <cell r="J6649">
            <v>0.09</v>
          </cell>
          <cell r="K6649">
            <v>43</v>
          </cell>
          <cell r="L6649">
            <v>8.2850667338201942E-2</v>
          </cell>
        </row>
        <row r="6650">
          <cell r="A6650" t="str">
            <v>6550001199</v>
          </cell>
          <cell r="B6650" t="str">
            <v>STORAGE POUCH, PUSH BARS</v>
          </cell>
          <cell r="C6650" t="str">
            <v>P18</v>
          </cell>
          <cell r="D6650" t="str">
            <v>EMS Parts</v>
          </cell>
          <cell r="E6650" t="str">
            <v>20</v>
          </cell>
          <cell r="F6650" t="str">
            <v>700</v>
          </cell>
          <cell r="G6650" t="str">
            <v xml:space="preserve">          10</v>
          </cell>
          <cell r="H6650" t="str">
            <v>EA</v>
          </cell>
          <cell r="I6650">
            <v>196</v>
          </cell>
          <cell r="J6650">
            <v>0.09</v>
          </cell>
          <cell r="K6650">
            <v>214</v>
          </cell>
          <cell r="L6650">
            <v>9.1836734693877556E-2</v>
          </cell>
        </row>
        <row r="6651">
          <cell r="A6651" t="str">
            <v>6550001199</v>
          </cell>
          <cell r="B6651" t="str">
            <v>STORAGE POUCH, PUSH BARS</v>
          </cell>
          <cell r="C6651" t="str">
            <v>P18</v>
          </cell>
          <cell r="D6651" t="str">
            <v>EMS Parts</v>
          </cell>
          <cell r="E6651" t="str">
            <v>20</v>
          </cell>
          <cell r="F6651" t="str">
            <v>700</v>
          </cell>
          <cell r="G6651" t="str">
            <v xml:space="preserve">          11</v>
          </cell>
          <cell r="H6651" t="str">
            <v>EA</v>
          </cell>
          <cell r="I6651">
            <v>199</v>
          </cell>
          <cell r="J6651">
            <v>0.09</v>
          </cell>
          <cell r="K6651">
            <v>217</v>
          </cell>
          <cell r="L6651">
            <v>9.0452261306532666E-2</v>
          </cell>
        </row>
        <row r="6652">
          <cell r="A6652" t="str">
            <v>6550001200</v>
          </cell>
          <cell r="B6652" t="str">
            <v>SUPPORT LINK</v>
          </cell>
          <cell r="C6652" t="str">
            <v>P18</v>
          </cell>
          <cell r="D6652" t="str">
            <v>EMS Parts</v>
          </cell>
          <cell r="E6652" t="str">
            <v>20</v>
          </cell>
          <cell r="F6652" t="str">
            <v>700</v>
          </cell>
          <cell r="G6652" t="str">
            <v xml:space="preserve">          11</v>
          </cell>
          <cell r="H6652" t="str">
            <v>EA</v>
          </cell>
          <cell r="I6652">
            <v>177.94</v>
          </cell>
          <cell r="J6652">
            <v>0.09</v>
          </cell>
          <cell r="K6652">
            <v>194</v>
          </cell>
          <cell r="L6652">
            <v>9.025514218275825E-2</v>
          </cell>
        </row>
        <row r="6653">
          <cell r="A6653" t="str">
            <v>6550001200</v>
          </cell>
          <cell r="B6653" t="str">
            <v>SUPPORT LINK</v>
          </cell>
          <cell r="C6653" t="str">
            <v>P18</v>
          </cell>
          <cell r="D6653" t="str">
            <v>EMS Parts</v>
          </cell>
          <cell r="E6653" t="str">
            <v>20</v>
          </cell>
          <cell r="F6653" t="str">
            <v>700</v>
          </cell>
          <cell r="G6653" t="str">
            <v xml:space="preserve">          10</v>
          </cell>
          <cell r="H6653" t="str">
            <v>EA</v>
          </cell>
          <cell r="I6653">
            <v>169</v>
          </cell>
          <cell r="J6653">
            <v>0.09</v>
          </cell>
          <cell r="K6653">
            <v>184</v>
          </cell>
          <cell r="L6653">
            <v>8.8757396449704137E-2</v>
          </cell>
        </row>
        <row r="6654">
          <cell r="A6654" t="str">
            <v>6550001201</v>
          </cell>
          <cell r="B6654" t="str">
            <v>LABEL, O2 CAUTION</v>
          </cell>
          <cell r="C6654" t="str">
            <v>P18</v>
          </cell>
          <cell r="D6654" t="str">
            <v>EMS Parts</v>
          </cell>
          <cell r="E6654" t="str">
            <v>20</v>
          </cell>
          <cell r="F6654" t="str">
            <v>700</v>
          </cell>
          <cell r="G6654" t="str">
            <v xml:space="preserve">          11</v>
          </cell>
          <cell r="H6654" t="str">
            <v>EA</v>
          </cell>
          <cell r="I6654">
            <v>17.82</v>
          </cell>
          <cell r="J6654">
            <v>0.09</v>
          </cell>
          <cell r="K6654">
            <v>19.423800000000004</v>
          </cell>
          <cell r="L6654">
            <v>9.0000000000000177E-2</v>
          </cell>
        </row>
        <row r="6655">
          <cell r="A6655" t="str">
            <v>6550001201</v>
          </cell>
          <cell r="B6655" t="str">
            <v>LABEL, O2 CAUTION</v>
          </cell>
          <cell r="C6655" t="str">
            <v>P18</v>
          </cell>
          <cell r="D6655" t="str">
            <v>EMS Parts</v>
          </cell>
          <cell r="E6655" t="str">
            <v>20</v>
          </cell>
          <cell r="F6655" t="str">
            <v>700</v>
          </cell>
          <cell r="G6655" t="str">
            <v xml:space="preserve">          10</v>
          </cell>
          <cell r="H6655" t="str">
            <v>EA</v>
          </cell>
          <cell r="I6655">
            <v>19</v>
          </cell>
          <cell r="J6655">
            <v>0.09</v>
          </cell>
          <cell r="K6655">
            <v>20.71</v>
          </cell>
          <cell r="L6655">
            <v>9.0000000000000038E-2</v>
          </cell>
        </row>
        <row r="6656">
          <cell r="A6656" t="str">
            <v>6550001202</v>
          </cell>
          <cell r="B6656" t="str">
            <v>WELD PLUG</v>
          </cell>
          <cell r="C6656" t="str">
            <v>P18</v>
          </cell>
          <cell r="D6656" t="str">
            <v>EMS Parts</v>
          </cell>
          <cell r="E6656" t="str">
            <v>20</v>
          </cell>
          <cell r="F6656" t="str">
            <v>700</v>
          </cell>
          <cell r="G6656" t="str">
            <v xml:space="preserve">          10</v>
          </cell>
          <cell r="H6656" t="str">
            <v>EA</v>
          </cell>
          <cell r="I6656">
            <v>30</v>
          </cell>
          <cell r="J6656">
            <v>0.09</v>
          </cell>
          <cell r="K6656">
            <v>33</v>
          </cell>
          <cell r="L6656">
            <v>0.1</v>
          </cell>
        </row>
        <row r="6657">
          <cell r="A6657" t="str">
            <v>6550001202</v>
          </cell>
          <cell r="B6657" t="str">
            <v>WELD PLUG</v>
          </cell>
          <cell r="C6657" t="str">
            <v>P18</v>
          </cell>
          <cell r="D6657" t="str">
            <v>EMS Parts</v>
          </cell>
          <cell r="E6657" t="str">
            <v>20</v>
          </cell>
          <cell r="F6657" t="str">
            <v>700</v>
          </cell>
          <cell r="G6657" t="str">
            <v xml:space="preserve">          11</v>
          </cell>
          <cell r="H6657" t="str">
            <v>EA</v>
          </cell>
          <cell r="I6657">
            <v>28.58</v>
          </cell>
          <cell r="J6657">
            <v>0.09</v>
          </cell>
          <cell r="K6657">
            <v>31</v>
          </cell>
          <cell r="L6657">
            <v>8.4674597620713846E-2</v>
          </cell>
        </row>
        <row r="6658">
          <cell r="A6658" t="str">
            <v>6550001203</v>
          </cell>
          <cell r="B6658" t="str">
            <v>SPACER, SOLID FE</v>
          </cell>
          <cell r="C6658" t="str">
            <v>P18</v>
          </cell>
          <cell r="D6658" t="str">
            <v>EMS Parts</v>
          </cell>
          <cell r="E6658" t="str">
            <v>20</v>
          </cell>
          <cell r="F6658" t="str">
            <v>700</v>
          </cell>
          <cell r="G6658" t="str">
            <v xml:space="preserve">          10</v>
          </cell>
          <cell r="H6658" t="str">
            <v>EA</v>
          </cell>
          <cell r="I6658">
            <v>33</v>
          </cell>
          <cell r="J6658">
            <v>0.09</v>
          </cell>
          <cell r="K6658">
            <v>36</v>
          </cell>
          <cell r="L6658">
            <v>9.0909090909090912E-2</v>
          </cell>
        </row>
        <row r="6659">
          <cell r="A6659" t="str">
            <v>6550001203</v>
          </cell>
          <cell r="B6659" t="str">
            <v>SPACER, SOLID FE</v>
          </cell>
          <cell r="C6659" t="str">
            <v>P18</v>
          </cell>
          <cell r="D6659" t="str">
            <v>EMS Parts</v>
          </cell>
          <cell r="E6659" t="str">
            <v>20</v>
          </cell>
          <cell r="F6659" t="str">
            <v>700</v>
          </cell>
          <cell r="G6659" t="str">
            <v xml:space="preserve">          11</v>
          </cell>
          <cell r="H6659" t="str">
            <v>EA</v>
          </cell>
          <cell r="I6659">
            <v>34.22</v>
          </cell>
          <cell r="J6659">
            <v>0.09</v>
          </cell>
          <cell r="K6659">
            <v>37</v>
          </cell>
          <cell r="L6659">
            <v>8.1239041496201092E-2</v>
          </cell>
        </row>
        <row r="6660">
          <cell r="A6660" t="str">
            <v>6550001204</v>
          </cell>
          <cell r="B6660" t="str">
            <v>SPACER, SOLID, HE</v>
          </cell>
          <cell r="C6660" t="str">
            <v>P18</v>
          </cell>
          <cell r="D6660" t="str">
            <v>EMS Parts</v>
          </cell>
          <cell r="E6660" t="str">
            <v>20</v>
          </cell>
          <cell r="F6660" t="str">
            <v>700</v>
          </cell>
          <cell r="G6660" t="str">
            <v xml:space="preserve">          10</v>
          </cell>
          <cell r="H6660" t="str">
            <v>EA</v>
          </cell>
          <cell r="I6660">
            <v>50</v>
          </cell>
          <cell r="J6660">
            <v>0.09</v>
          </cell>
          <cell r="K6660">
            <v>55</v>
          </cell>
          <cell r="L6660">
            <v>0.1</v>
          </cell>
        </row>
        <row r="6661">
          <cell r="A6661" t="str">
            <v>6550001204</v>
          </cell>
          <cell r="B6661" t="str">
            <v>SPACER, SOLID, HE</v>
          </cell>
          <cell r="C6661" t="str">
            <v>P18</v>
          </cell>
          <cell r="D6661" t="str">
            <v>EMS Parts</v>
          </cell>
          <cell r="E6661" t="str">
            <v>20</v>
          </cell>
          <cell r="F6661" t="str">
            <v>700</v>
          </cell>
          <cell r="G6661" t="str">
            <v xml:space="preserve">          11</v>
          </cell>
          <cell r="H6661" t="str">
            <v>EA</v>
          </cell>
          <cell r="I6661">
            <v>49.31</v>
          </cell>
          <cell r="J6661">
            <v>0.09</v>
          </cell>
          <cell r="K6661">
            <v>54</v>
          </cell>
          <cell r="L6661">
            <v>9.511255323463795E-2</v>
          </cell>
        </row>
        <row r="6662">
          <cell r="A6662" t="str">
            <v>6550001205</v>
          </cell>
          <cell r="B6662" t="str">
            <v>RAMP, FLIPPER, H/E HITCH</v>
          </cell>
          <cell r="C6662" t="str">
            <v>P18</v>
          </cell>
          <cell r="D6662" t="str">
            <v>EMS Parts</v>
          </cell>
          <cell r="E6662" t="str">
            <v>20</v>
          </cell>
          <cell r="F6662" t="str">
            <v>700</v>
          </cell>
          <cell r="G6662" t="str">
            <v xml:space="preserve">          11</v>
          </cell>
          <cell r="H6662" t="str">
            <v>EA</v>
          </cell>
          <cell r="I6662">
            <v>7.93</v>
          </cell>
          <cell r="J6662">
            <v>0.09</v>
          </cell>
          <cell r="K6662">
            <v>8.6437000000000008</v>
          </cell>
          <cell r="L6662">
            <v>9.0000000000000149E-2</v>
          </cell>
        </row>
        <row r="6663">
          <cell r="A6663" t="str">
            <v>6550001213</v>
          </cell>
          <cell r="B6663" t="str">
            <v>HYDRAULIC CYLINDER</v>
          </cell>
          <cell r="C6663" t="str">
            <v>P18</v>
          </cell>
          <cell r="D6663" t="str">
            <v>EMS Parts</v>
          </cell>
          <cell r="E6663" t="str">
            <v>20</v>
          </cell>
          <cell r="F6663" t="str">
            <v>700</v>
          </cell>
          <cell r="G6663" t="str">
            <v xml:space="preserve">          11</v>
          </cell>
          <cell r="H6663" t="str">
            <v>EA</v>
          </cell>
          <cell r="I6663">
            <v>2251.37</v>
          </cell>
          <cell r="J6663">
            <v>0.09</v>
          </cell>
          <cell r="K6663">
            <v>2454</v>
          </cell>
          <cell r="L6663">
            <v>9.0002975965745358E-2</v>
          </cell>
        </row>
        <row r="6664">
          <cell r="A6664" t="str">
            <v>6550001213</v>
          </cell>
          <cell r="B6664" t="str">
            <v>HYDRAULIC CYLINDER</v>
          </cell>
          <cell r="C6664" t="str">
            <v>P18</v>
          </cell>
          <cell r="D6664" t="str">
            <v>EMS Parts</v>
          </cell>
          <cell r="E6664" t="str">
            <v>20</v>
          </cell>
          <cell r="F6664" t="str">
            <v>700</v>
          </cell>
          <cell r="G6664" t="str">
            <v xml:space="preserve">          10</v>
          </cell>
          <cell r="H6664" t="str">
            <v>EA</v>
          </cell>
          <cell r="I6664">
            <v>2105</v>
          </cell>
          <cell r="J6664">
            <v>0.09</v>
          </cell>
          <cell r="K6664">
            <v>2294</v>
          </cell>
          <cell r="L6664">
            <v>8.9786223277909735E-2</v>
          </cell>
        </row>
        <row r="6665">
          <cell r="A6665" t="str">
            <v>6550001244</v>
          </cell>
          <cell r="B6665" t="str">
            <v>ROUND TUBE</v>
          </cell>
          <cell r="C6665" t="str">
            <v>P18</v>
          </cell>
          <cell r="D6665" t="str">
            <v>EMS Parts</v>
          </cell>
          <cell r="E6665" t="str">
            <v>20</v>
          </cell>
          <cell r="F6665" t="str">
            <v>700</v>
          </cell>
          <cell r="G6665" t="str">
            <v xml:space="preserve">          11</v>
          </cell>
          <cell r="H6665" t="str">
            <v>EA</v>
          </cell>
          <cell r="I6665">
            <v>203.33</v>
          </cell>
          <cell r="J6665">
            <v>0.09</v>
          </cell>
          <cell r="K6665">
            <v>222</v>
          </cell>
          <cell r="L6665">
            <v>9.1821177396350692E-2</v>
          </cell>
        </row>
        <row r="6666">
          <cell r="A6666" t="str">
            <v>6550001250</v>
          </cell>
          <cell r="B6666" t="str">
            <v>IN-SERVICE DVD</v>
          </cell>
          <cell r="C6666" t="str">
            <v>P18</v>
          </cell>
          <cell r="D6666" t="str">
            <v>EMS Parts</v>
          </cell>
          <cell r="E6666" t="str">
            <v>20</v>
          </cell>
          <cell r="F6666" t="str">
            <v>700</v>
          </cell>
          <cell r="G6666" t="str">
            <v xml:space="preserve">          10</v>
          </cell>
          <cell r="H6666" t="str">
            <v>EA</v>
          </cell>
          <cell r="I6666">
            <v>33</v>
          </cell>
          <cell r="J6666">
            <v>0.09</v>
          </cell>
          <cell r="K6666">
            <v>36</v>
          </cell>
          <cell r="L6666">
            <v>9.0909090909090912E-2</v>
          </cell>
        </row>
        <row r="6667">
          <cell r="A6667" t="str">
            <v>6550001250</v>
          </cell>
          <cell r="B6667" t="str">
            <v>IN-SERVICE DVD</v>
          </cell>
          <cell r="C6667" t="str">
            <v>P18</v>
          </cell>
          <cell r="D6667" t="str">
            <v>EMS Parts</v>
          </cell>
          <cell r="E6667" t="str">
            <v>20</v>
          </cell>
          <cell r="F6667" t="str">
            <v>700</v>
          </cell>
          <cell r="G6667" t="str">
            <v xml:space="preserve">          11</v>
          </cell>
          <cell r="H6667" t="str">
            <v>EA</v>
          </cell>
          <cell r="I6667">
            <v>34.22</v>
          </cell>
          <cell r="J6667">
            <v>0.09</v>
          </cell>
          <cell r="K6667">
            <v>37</v>
          </cell>
          <cell r="L6667">
            <v>8.1239041496201092E-2</v>
          </cell>
        </row>
        <row r="6668">
          <cell r="A6668" t="str">
            <v>6550001291</v>
          </cell>
          <cell r="B6668" t="str">
            <v>ROUND TUBE</v>
          </cell>
          <cell r="C6668" t="str">
            <v>P18</v>
          </cell>
          <cell r="D6668" t="str">
            <v>EMS Parts</v>
          </cell>
          <cell r="E6668" t="str">
            <v>20</v>
          </cell>
          <cell r="F6668" t="str">
            <v>700</v>
          </cell>
          <cell r="G6668" t="str">
            <v xml:space="preserve">          11</v>
          </cell>
          <cell r="H6668" t="str">
            <v>EA</v>
          </cell>
          <cell r="I6668">
            <v>46.86</v>
          </cell>
          <cell r="J6668">
            <v>0.09</v>
          </cell>
          <cell r="K6668">
            <v>51</v>
          </cell>
          <cell r="L6668">
            <v>8.8348271446863011E-2</v>
          </cell>
        </row>
        <row r="6669">
          <cell r="A6669" t="str">
            <v>6550001295</v>
          </cell>
          <cell r="B6669" t="str">
            <v>FLAT KNEE GATCH MATTRESS</v>
          </cell>
          <cell r="C6669" t="str">
            <v>P18</v>
          </cell>
          <cell r="D6669" t="str">
            <v>EMS Parts</v>
          </cell>
          <cell r="E6669" t="str">
            <v>20</v>
          </cell>
          <cell r="F6669" t="str">
            <v>700</v>
          </cell>
          <cell r="G6669" t="str">
            <v xml:space="preserve">          10</v>
          </cell>
          <cell r="H6669" t="str">
            <v>EA</v>
          </cell>
          <cell r="I6669">
            <v>676</v>
          </cell>
          <cell r="J6669">
            <v>0.09</v>
          </cell>
          <cell r="K6669">
            <v>737</v>
          </cell>
          <cell r="L6669">
            <v>9.0236686390532547E-2</v>
          </cell>
        </row>
        <row r="6670">
          <cell r="A6670" t="str">
            <v>6550001295</v>
          </cell>
          <cell r="B6670" t="str">
            <v>FLAT KNEE GATCH MATTRESS</v>
          </cell>
          <cell r="C6670" t="str">
            <v>P18</v>
          </cell>
          <cell r="D6670" t="str">
            <v>EMS Parts</v>
          </cell>
          <cell r="E6670" t="str">
            <v>20</v>
          </cell>
          <cell r="F6670" t="str">
            <v>700</v>
          </cell>
          <cell r="G6670" t="str">
            <v xml:space="preserve">          11</v>
          </cell>
          <cell r="H6670" t="str">
            <v>EA</v>
          </cell>
          <cell r="I6670">
            <v>676.12</v>
          </cell>
          <cell r="J6670">
            <v>0.09</v>
          </cell>
          <cell r="K6670">
            <v>737</v>
          </cell>
          <cell r="L6670">
            <v>9.0043187599834346E-2</v>
          </cell>
        </row>
        <row r="6671">
          <cell r="A6671" t="str">
            <v>6550001333</v>
          </cell>
          <cell r="B6671" t="str">
            <v>ROUND TUBE</v>
          </cell>
          <cell r="C6671" t="str">
            <v>P18</v>
          </cell>
          <cell r="D6671" t="str">
            <v>EMS Parts</v>
          </cell>
          <cell r="E6671" t="str">
            <v>20</v>
          </cell>
          <cell r="F6671" t="str">
            <v>700</v>
          </cell>
          <cell r="G6671" t="str">
            <v xml:space="preserve">          11</v>
          </cell>
          <cell r="H6671" t="str">
            <v>EA</v>
          </cell>
          <cell r="I6671">
            <v>29.8</v>
          </cell>
          <cell r="J6671">
            <v>0.09</v>
          </cell>
          <cell r="K6671">
            <v>32</v>
          </cell>
          <cell r="L6671">
            <v>7.3825503355704675E-2</v>
          </cell>
        </row>
        <row r="6672">
          <cell r="A6672" t="str">
            <v>6550002003</v>
          </cell>
          <cell r="B6672" t="str">
            <v>O2 ROD</v>
          </cell>
          <cell r="C6672" t="str">
            <v>P18</v>
          </cell>
          <cell r="D6672" t="str">
            <v>EMS Parts</v>
          </cell>
          <cell r="E6672" t="str">
            <v>20</v>
          </cell>
          <cell r="F6672" t="str">
            <v>700</v>
          </cell>
          <cell r="G6672" t="str">
            <v xml:space="preserve">          11</v>
          </cell>
          <cell r="H6672" t="str">
            <v>EA</v>
          </cell>
          <cell r="I6672">
            <v>44.22</v>
          </cell>
          <cell r="J6672">
            <v>0.09</v>
          </cell>
          <cell r="K6672">
            <v>48</v>
          </cell>
          <cell r="L6672">
            <v>8.5481682496607897E-2</v>
          </cell>
        </row>
        <row r="6673">
          <cell r="A6673" t="str">
            <v>6550002004</v>
          </cell>
          <cell r="B6673" t="str">
            <v>O2 BOTTLE STRAP</v>
          </cell>
          <cell r="C6673" t="str">
            <v>P18</v>
          </cell>
          <cell r="D6673" t="str">
            <v>EMS Parts</v>
          </cell>
          <cell r="E6673" t="str">
            <v>20</v>
          </cell>
          <cell r="F6673" t="str">
            <v>700</v>
          </cell>
          <cell r="G6673" t="str">
            <v xml:space="preserve">          11</v>
          </cell>
          <cell r="H6673" t="str">
            <v>EA</v>
          </cell>
          <cell r="I6673">
            <v>21.91</v>
          </cell>
          <cell r="J6673">
            <v>0.09</v>
          </cell>
          <cell r="K6673">
            <v>24</v>
          </cell>
          <cell r="L6673">
            <v>9.5390232770424452E-2</v>
          </cell>
        </row>
        <row r="6674">
          <cell r="A6674" t="str">
            <v>6550002004</v>
          </cell>
          <cell r="B6674" t="str">
            <v>O2 BOTTLE STRAP</v>
          </cell>
          <cell r="C6674" t="str">
            <v>P18</v>
          </cell>
          <cell r="D6674" t="str">
            <v>EMS Parts</v>
          </cell>
          <cell r="E6674" t="str">
            <v>20</v>
          </cell>
          <cell r="F6674" t="str">
            <v>700</v>
          </cell>
          <cell r="G6674" t="str">
            <v xml:space="preserve">          10</v>
          </cell>
          <cell r="H6674" t="str">
            <v>EA</v>
          </cell>
          <cell r="I6674">
            <v>24</v>
          </cell>
          <cell r="J6674">
            <v>0.09</v>
          </cell>
          <cell r="K6674">
            <v>26</v>
          </cell>
          <cell r="L6674">
            <v>8.3333333333333329E-2</v>
          </cell>
        </row>
        <row r="6675">
          <cell r="A6675" t="str">
            <v>6550002034</v>
          </cell>
          <cell r="B6675" t="str">
            <v>HYDRAULIC CYLINDER ASSEMBLY</v>
          </cell>
          <cell r="C6675" t="str">
            <v>P18</v>
          </cell>
          <cell r="D6675" t="str">
            <v>EMS Parts</v>
          </cell>
          <cell r="E6675" t="str">
            <v>20</v>
          </cell>
          <cell r="F6675" t="str">
            <v>700</v>
          </cell>
          <cell r="G6675" t="str">
            <v xml:space="preserve">          11</v>
          </cell>
          <cell r="H6675" t="str">
            <v>EA</v>
          </cell>
          <cell r="I6675">
            <v>1722.83</v>
          </cell>
          <cell r="J6675">
            <v>0.09</v>
          </cell>
          <cell r="K6675">
            <v>1878</v>
          </cell>
          <cell r="L6675">
            <v>9.0066924769129905E-2</v>
          </cell>
        </row>
        <row r="6676">
          <cell r="A6676" t="str">
            <v>6550002103</v>
          </cell>
          <cell r="B6676" t="str">
            <v>6550 COT DONGLE</v>
          </cell>
          <cell r="C6676" t="str">
            <v>P18</v>
          </cell>
          <cell r="D6676" t="str">
            <v>EMS Parts</v>
          </cell>
          <cell r="E6676" t="str">
            <v>20</v>
          </cell>
          <cell r="F6676" t="str">
            <v>700</v>
          </cell>
          <cell r="G6676" t="str">
            <v xml:space="preserve">          11</v>
          </cell>
          <cell r="H6676" t="str">
            <v>EA</v>
          </cell>
          <cell r="I6676">
            <v>318.89</v>
          </cell>
          <cell r="J6676">
            <v>0.09</v>
          </cell>
          <cell r="K6676">
            <v>348</v>
          </cell>
          <cell r="L6676">
            <v>9.1285396218131684E-2</v>
          </cell>
        </row>
        <row r="6677">
          <cell r="A6677" t="str">
            <v>6550026000</v>
          </cell>
          <cell r="B6677" t="str">
            <v>STANDARD COMP 6550 POWER PRO</v>
          </cell>
          <cell r="C6677" t="str">
            <v>P18</v>
          </cell>
          <cell r="D6677" t="str">
            <v>EMS Parts</v>
          </cell>
          <cell r="E6677" t="str">
            <v>20</v>
          </cell>
          <cell r="F6677" t="str">
            <v>700</v>
          </cell>
          <cell r="G6677" t="str">
            <v xml:space="preserve">          11</v>
          </cell>
          <cell r="H6677" t="str">
            <v>EA</v>
          </cell>
          <cell r="I6677">
            <v>28239.3</v>
          </cell>
          <cell r="J6677">
            <v>0.09</v>
          </cell>
          <cell r="K6677">
            <v>30781</v>
          </cell>
          <cell r="L6677">
            <v>9.000577209775032E-2</v>
          </cell>
        </row>
        <row r="6678">
          <cell r="A6678" t="str">
            <v>6550031000</v>
          </cell>
          <cell r="B6678" t="str">
            <v>XPS OPTION</v>
          </cell>
          <cell r="C6678" t="str">
            <v>B70</v>
          </cell>
          <cell r="D6678" t="str">
            <v>XPS</v>
          </cell>
          <cell r="E6678" t="str">
            <v>20</v>
          </cell>
          <cell r="F6678" t="str">
            <v>700</v>
          </cell>
          <cell r="G6678" t="str">
            <v xml:space="preserve">          10</v>
          </cell>
          <cell r="H6678" t="str">
            <v>EA</v>
          </cell>
          <cell r="I6678">
            <v>2421</v>
          </cell>
          <cell r="J6678">
            <v>0.09</v>
          </cell>
          <cell r="K6678">
            <v>2639</v>
          </cell>
          <cell r="L6678">
            <v>9.0045435770342838E-2</v>
          </cell>
        </row>
        <row r="6679">
          <cell r="A6679" t="str">
            <v>6550034000</v>
          </cell>
          <cell r="B6679" t="str">
            <v>SIDERAIL OPTION</v>
          </cell>
          <cell r="C6679" t="str">
            <v>P18</v>
          </cell>
          <cell r="D6679" t="str">
            <v>EMS Parts</v>
          </cell>
          <cell r="E6679" t="str">
            <v>20</v>
          </cell>
          <cell r="F6679" t="str">
            <v>700</v>
          </cell>
          <cell r="G6679" t="str">
            <v xml:space="preserve">          11</v>
          </cell>
          <cell r="H6679" t="str">
            <v>EA</v>
          </cell>
          <cell r="I6679">
            <v>2321.15</v>
          </cell>
          <cell r="J6679">
            <v>0.09</v>
          </cell>
          <cell r="K6679">
            <v>2530</v>
          </cell>
          <cell r="L6679">
            <v>8.9976951080283432E-2</v>
          </cell>
        </row>
        <row r="6680">
          <cell r="A6680" t="str">
            <v>6550040000</v>
          </cell>
          <cell r="B6680" t="str">
            <v>PUSH BAR OPTION</v>
          </cell>
          <cell r="C6680" t="str">
            <v>P18</v>
          </cell>
          <cell r="D6680" t="str">
            <v>EMS Parts</v>
          </cell>
          <cell r="E6680" t="str">
            <v>20</v>
          </cell>
          <cell r="F6680" t="str">
            <v>700</v>
          </cell>
          <cell r="G6680" t="str">
            <v xml:space="preserve">          10</v>
          </cell>
          <cell r="H6680" t="str">
            <v>EA</v>
          </cell>
          <cell r="I6680">
            <v>1117</v>
          </cell>
          <cell r="J6680">
            <v>0.09</v>
          </cell>
          <cell r="K6680">
            <v>1218</v>
          </cell>
          <cell r="L6680">
            <v>9.0420769919427033E-2</v>
          </cell>
        </row>
        <row r="6681">
          <cell r="A6681" t="str">
            <v>6550040000</v>
          </cell>
          <cell r="B6681" t="str">
            <v>PUSH BAR OPTION</v>
          </cell>
          <cell r="C6681" t="str">
            <v>P18</v>
          </cell>
          <cell r="D6681" t="str">
            <v>EMS Parts</v>
          </cell>
          <cell r="E6681" t="str">
            <v>20</v>
          </cell>
          <cell r="F6681" t="str">
            <v>700</v>
          </cell>
          <cell r="G6681" t="str">
            <v xml:space="preserve">          11</v>
          </cell>
          <cell r="H6681" t="str">
            <v>EA</v>
          </cell>
          <cell r="I6681">
            <v>1117</v>
          </cell>
          <cell r="J6681">
            <v>0.09</v>
          </cell>
          <cell r="K6681">
            <v>1218</v>
          </cell>
          <cell r="L6681">
            <v>9.0420769919427033E-2</v>
          </cell>
        </row>
        <row r="6682">
          <cell r="A6682" t="str">
            <v>6550041000</v>
          </cell>
          <cell r="B6682" t="str">
            <v>NO PUSH BAR OPTION</v>
          </cell>
          <cell r="C6682" t="str">
            <v>P18</v>
          </cell>
          <cell r="D6682" t="str">
            <v>EMS Parts</v>
          </cell>
          <cell r="E6682" t="str">
            <v>20</v>
          </cell>
          <cell r="F6682" t="str">
            <v>700</v>
          </cell>
          <cell r="G6682" t="str">
            <v xml:space="preserve">          11</v>
          </cell>
          <cell r="H6682" t="str">
            <v>EA</v>
          </cell>
          <cell r="I6682">
            <v>164.51</v>
          </cell>
          <cell r="J6682">
            <v>0.09</v>
          </cell>
          <cell r="K6682">
            <v>179</v>
          </cell>
          <cell r="L6682">
            <v>8.8079751990760499E-2</v>
          </cell>
        </row>
        <row r="6683">
          <cell r="A6683" t="str">
            <v>6550050000</v>
          </cell>
          <cell r="B6683" t="str">
            <v>TL O2 BOTTLE HOLDER OPTION</v>
          </cell>
          <cell r="C6683" t="str">
            <v>P18</v>
          </cell>
          <cell r="D6683" t="str">
            <v>EMS Parts</v>
          </cell>
          <cell r="E6683" t="str">
            <v>20</v>
          </cell>
          <cell r="F6683" t="str">
            <v>700</v>
          </cell>
          <cell r="G6683" t="str">
            <v xml:space="preserve">          11</v>
          </cell>
          <cell r="H6683" t="str">
            <v>EA</v>
          </cell>
          <cell r="I6683">
            <v>584</v>
          </cell>
          <cell r="J6683">
            <v>0.09</v>
          </cell>
          <cell r="K6683">
            <v>637</v>
          </cell>
          <cell r="L6683">
            <v>9.0753424657534248E-2</v>
          </cell>
        </row>
        <row r="6684">
          <cell r="A6684" t="str">
            <v>6550050000</v>
          </cell>
          <cell r="B6684" t="str">
            <v>TL O2 BOTTLE HOLDER OPTION</v>
          </cell>
          <cell r="C6684" t="str">
            <v>P18</v>
          </cell>
          <cell r="D6684" t="str">
            <v>EMS Parts</v>
          </cell>
          <cell r="E6684" t="str">
            <v>20</v>
          </cell>
          <cell r="F6684" t="str">
            <v>700</v>
          </cell>
          <cell r="G6684" t="str">
            <v xml:space="preserve">          10</v>
          </cell>
          <cell r="H6684" t="str">
            <v>EA</v>
          </cell>
          <cell r="I6684">
            <v>548</v>
          </cell>
          <cell r="J6684">
            <v>0.09</v>
          </cell>
          <cell r="K6684">
            <v>597</v>
          </cell>
          <cell r="L6684">
            <v>8.9416058394160586E-2</v>
          </cell>
        </row>
        <row r="6685">
          <cell r="A6685" t="str">
            <v>6550101014</v>
          </cell>
          <cell r="B6685" t="str">
            <v>ELECTRONICS ASSEMBLY</v>
          </cell>
          <cell r="C6685" t="str">
            <v>P18</v>
          </cell>
          <cell r="D6685" t="str">
            <v>EMS Parts</v>
          </cell>
          <cell r="E6685" t="str">
            <v>20</v>
          </cell>
          <cell r="F6685" t="str">
            <v>700</v>
          </cell>
          <cell r="G6685" t="str">
            <v xml:space="preserve">          11</v>
          </cell>
          <cell r="H6685" t="str">
            <v>EA</v>
          </cell>
          <cell r="I6685">
            <v>2284.7800000000002</v>
          </cell>
          <cell r="J6685">
            <v>0.09</v>
          </cell>
          <cell r="K6685">
            <v>2490</v>
          </cell>
          <cell r="L6685">
            <v>8.9820464114706788E-2</v>
          </cell>
        </row>
        <row r="6686">
          <cell r="A6686" t="str">
            <v>6550101030</v>
          </cell>
          <cell r="B6686" t="str">
            <v>TL HYDRAULIC SUB ASSEMBLY</v>
          </cell>
          <cell r="C6686" t="str">
            <v>P18</v>
          </cell>
          <cell r="D6686" t="str">
            <v>EMS Parts</v>
          </cell>
          <cell r="E6686" t="str">
            <v>20</v>
          </cell>
          <cell r="F6686" t="str">
            <v>700</v>
          </cell>
          <cell r="G6686" t="str">
            <v xml:space="preserve">          11</v>
          </cell>
          <cell r="H6686" t="str">
            <v>EA</v>
          </cell>
          <cell r="I6686">
            <v>6344.64</v>
          </cell>
          <cell r="J6686">
            <v>0.09</v>
          </cell>
          <cell r="K6686">
            <v>6916</v>
          </cell>
          <cell r="L6686">
            <v>9.0053966812931804E-2</v>
          </cell>
        </row>
        <row r="6687">
          <cell r="A6687" t="str">
            <v>6550101030</v>
          </cell>
          <cell r="B6687" t="str">
            <v>TL HYDRAULIC SUB ASSEMBLY</v>
          </cell>
          <cell r="C6687" t="str">
            <v>P18</v>
          </cell>
          <cell r="D6687" t="str">
            <v>EMS Parts</v>
          </cell>
          <cell r="E6687" t="str">
            <v>20</v>
          </cell>
          <cell r="F6687" t="str">
            <v>700</v>
          </cell>
          <cell r="G6687" t="str">
            <v xml:space="preserve">          10</v>
          </cell>
          <cell r="H6687" t="str">
            <v>EA</v>
          </cell>
          <cell r="I6687">
            <v>6346</v>
          </cell>
          <cell r="J6687">
            <v>0.09</v>
          </cell>
          <cell r="K6687">
            <v>6917</v>
          </cell>
          <cell r="L6687">
            <v>8.9977938859123863E-2</v>
          </cell>
        </row>
        <row r="6688">
          <cell r="A6688" t="str">
            <v>6550101031</v>
          </cell>
          <cell r="B6688" t="str">
            <v>HYDRAULICS, MOUNTED</v>
          </cell>
          <cell r="C6688" t="str">
            <v>P18</v>
          </cell>
          <cell r="D6688" t="str">
            <v>EMS Parts</v>
          </cell>
          <cell r="E6688" t="str">
            <v>20</v>
          </cell>
          <cell r="F6688" t="str">
            <v>700</v>
          </cell>
          <cell r="G6688" t="str">
            <v xml:space="preserve">          10</v>
          </cell>
          <cell r="H6688" t="str">
            <v>EA</v>
          </cell>
          <cell r="I6688">
            <v>6662</v>
          </cell>
          <cell r="J6688">
            <v>0.09</v>
          </cell>
          <cell r="K6688">
            <v>7262</v>
          </cell>
          <cell r="L6688">
            <v>9.0063044130891626E-2</v>
          </cell>
        </row>
        <row r="6689">
          <cell r="A6689" t="str">
            <v>6550101031</v>
          </cell>
          <cell r="B6689" t="str">
            <v>HYDRAULICS, MOUNTED</v>
          </cell>
          <cell r="C6689" t="str">
            <v>P18</v>
          </cell>
          <cell r="D6689" t="str">
            <v>EMS Parts</v>
          </cell>
          <cell r="E6689" t="str">
            <v>20</v>
          </cell>
          <cell r="F6689" t="str">
            <v>700</v>
          </cell>
          <cell r="G6689" t="str">
            <v xml:space="preserve">          11</v>
          </cell>
          <cell r="H6689" t="str">
            <v>EA</v>
          </cell>
          <cell r="I6689">
            <v>6859.6</v>
          </cell>
          <cell r="J6689">
            <v>0.09</v>
          </cell>
          <cell r="K6689">
            <v>7477</v>
          </cell>
          <cell r="L6689">
            <v>9.0005248119423814E-2</v>
          </cell>
        </row>
        <row r="6690">
          <cell r="A6690" t="str">
            <v>6550101036</v>
          </cell>
          <cell r="B6690" t="str">
            <v>SWITCH HOUSING ASSEMBLY</v>
          </cell>
          <cell r="C6690" t="str">
            <v>P18</v>
          </cell>
          <cell r="D6690" t="str">
            <v>EMS Parts</v>
          </cell>
          <cell r="E6690" t="str">
            <v>20</v>
          </cell>
          <cell r="F6690" t="str">
            <v>700</v>
          </cell>
          <cell r="G6690" t="str">
            <v xml:space="preserve">          11</v>
          </cell>
          <cell r="H6690" t="str">
            <v>EA</v>
          </cell>
          <cell r="I6690">
            <v>216.26</v>
          </cell>
          <cell r="J6690">
            <v>0.09</v>
          </cell>
          <cell r="K6690">
            <v>236</v>
          </cell>
          <cell r="L6690">
            <v>9.1279015999260193E-2</v>
          </cell>
        </row>
        <row r="6691">
          <cell r="A6691" t="str">
            <v>6550101036</v>
          </cell>
          <cell r="B6691" t="str">
            <v>SWITCH HOUSING ASSEMBLY</v>
          </cell>
          <cell r="C6691" t="str">
            <v>P18</v>
          </cell>
          <cell r="D6691" t="str">
            <v>EMS Parts</v>
          </cell>
          <cell r="E6691" t="str">
            <v>20</v>
          </cell>
          <cell r="F6691" t="str">
            <v>700</v>
          </cell>
          <cell r="G6691" t="str">
            <v xml:space="preserve">          10</v>
          </cell>
          <cell r="H6691" t="str">
            <v>EA</v>
          </cell>
          <cell r="I6691">
            <v>205</v>
          </cell>
          <cell r="J6691">
            <v>0.09</v>
          </cell>
          <cell r="K6691">
            <v>223</v>
          </cell>
          <cell r="L6691">
            <v>8.7804878048780483E-2</v>
          </cell>
        </row>
        <row r="6692">
          <cell r="A6692" t="str">
            <v>6550101058</v>
          </cell>
          <cell r="B6692" t="str">
            <v>INR LFT TBE WLDMT, LTR PVT, PL</v>
          </cell>
          <cell r="C6692" t="str">
            <v>P18</v>
          </cell>
          <cell r="D6692" t="str">
            <v>EMS Parts</v>
          </cell>
          <cell r="E6692" t="str">
            <v>20</v>
          </cell>
          <cell r="F6692" t="str">
            <v>700</v>
          </cell>
          <cell r="G6692" t="str">
            <v xml:space="preserve">          11</v>
          </cell>
          <cell r="H6692" t="str">
            <v>EA</v>
          </cell>
          <cell r="I6692">
            <v>207.67</v>
          </cell>
          <cell r="J6692">
            <v>0.09</v>
          </cell>
          <cell r="K6692">
            <v>226</v>
          </cell>
          <cell r="L6692">
            <v>8.8265035874223588E-2</v>
          </cell>
        </row>
        <row r="6693">
          <cell r="A6693" t="str">
            <v>6550101058</v>
          </cell>
          <cell r="B6693" t="str">
            <v>INR LFT TBE WLDMT, LTR PVT, PL</v>
          </cell>
          <cell r="C6693" t="str">
            <v>P18</v>
          </cell>
          <cell r="D6693" t="str">
            <v>EMS Parts</v>
          </cell>
          <cell r="E6693" t="str">
            <v>20</v>
          </cell>
          <cell r="F6693" t="str">
            <v>700</v>
          </cell>
          <cell r="G6693" t="str">
            <v xml:space="preserve">          10</v>
          </cell>
          <cell r="H6693" t="str">
            <v>EA</v>
          </cell>
          <cell r="I6693">
            <v>205</v>
          </cell>
          <cell r="J6693">
            <v>0.09</v>
          </cell>
          <cell r="K6693">
            <v>223</v>
          </cell>
          <cell r="L6693">
            <v>8.7804878048780483E-2</v>
          </cell>
        </row>
        <row r="6694">
          <cell r="A6694" t="str">
            <v>6550101064</v>
          </cell>
          <cell r="B6694" t="str">
            <v>OUTER RAIL WLDMT, PR</v>
          </cell>
          <cell r="C6694" t="str">
            <v>P18</v>
          </cell>
          <cell r="D6694" t="str">
            <v>EMS Parts</v>
          </cell>
          <cell r="E6694" t="str">
            <v>20</v>
          </cell>
          <cell r="F6694" t="str">
            <v>700</v>
          </cell>
          <cell r="G6694" t="str">
            <v xml:space="preserve">          11</v>
          </cell>
          <cell r="H6694" t="str">
            <v>EA</v>
          </cell>
          <cell r="I6694">
            <v>452.93</v>
          </cell>
          <cell r="J6694">
            <v>0.09</v>
          </cell>
          <cell r="K6694">
            <v>494</v>
          </cell>
          <cell r="L6694">
            <v>9.0676263440266691E-2</v>
          </cell>
        </row>
        <row r="6695">
          <cell r="A6695" t="str">
            <v>6550101064</v>
          </cell>
          <cell r="B6695" t="str">
            <v>OUTER RAIL WLDMT, PR</v>
          </cell>
          <cell r="C6695" t="str">
            <v>P18</v>
          </cell>
          <cell r="D6695" t="str">
            <v>EMS Parts</v>
          </cell>
          <cell r="E6695" t="str">
            <v>20</v>
          </cell>
          <cell r="F6695" t="str">
            <v>700</v>
          </cell>
          <cell r="G6695" t="str">
            <v xml:space="preserve">          10</v>
          </cell>
          <cell r="H6695" t="str">
            <v>EA</v>
          </cell>
          <cell r="I6695">
            <v>443</v>
          </cell>
          <cell r="J6695">
            <v>0.09</v>
          </cell>
          <cell r="K6695">
            <v>483</v>
          </cell>
          <cell r="L6695">
            <v>9.0293453724604969E-2</v>
          </cell>
        </row>
        <row r="6696">
          <cell r="A6696" t="str">
            <v>6550101065</v>
          </cell>
          <cell r="B6696" t="str">
            <v>OUTER RAIL WLDMT, PL</v>
          </cell>
          <cell r="C6696" t="str">
            <v>P18</v>
          </cell>
          <cell r="D6696" t="str">
            <v>EMS Parts</v>
          </cell>
          <cell r="E6696" t="str">
            <v>20</v>
          </cell>
          <cell r="F6696" t="str">
            <v>700</v>
          </cell>
          <cell r="G6696" t="str">
            <v xml:space="preserve">          11</v>
          </cell>
          <cell r="H6696" t="str">
            <v>EA</v>
          </cell>
          <cell r="I6696">
            <v>468.45</v>
          </cell>
          <cell r="J6696">
            <v>0.09</v>
          </cell>
          <cell r="K6696">
            <v>511</v>
          </cell>
          <cell r="L6696">
            <v>9.0831465471234954E-2</v>
          </cell>
        </row>
        <row r="6697">
          <cell r="A6697" t="str">
            <v>6550101065</v>
          </cell>
          <cell r="B6697" t="str">
            <v>OUTER RAIL WLDMT, PL</v>
          </cell>
          <cell r="C6697" t="str">
            <v>P18</v>
          </cell>
          <cell r="D6697" t="str">
            <v>EMS Parts</v>
          </cell>
          <cell r="E6697" t="str">
            <v>20</v>
          </cell>
          <cell r="F6697" t="str">
            <v>700</v>
          </cell>
          <cell r="G6697" t="str">
            <v xml:space="preserve">          10</v>
          </cell>
          <cell r="H6697" t="str">
            <v>EA</v>
          </cell>
          <cell r="I6697">
            <v>458</v>
          </cell>
          <cell r="J6697">
            <v>0.09</v>
          </cell>
          <cell r="K6697">
            <v>499</v>
          </cell>
          <cell r="L6697">
            <v>8.9519650655021835E-2</v>
          </cell>
        </row>
        <row r="6698">
          <cell r="A6698" t="str">
            <v>6550101066</v>
          </cell>
          <cell r="B6698" t="str">
            <v>INR LFT TBE WLDT, BASE PVT- OO</v>
          </cell>
          <cell r="C6698" t="str">
            <v>P18</v>
          </cell>
          <cell r="D6698" t="str">
            <v>EMS Parts</v>
          </cell>
          <cell r="E6698" t="str">
            <v>20</v>
          </cell>
          <cell r="F6698" t="str">
            <v>700</v>
          </cell>
          <cell r="G6698" t="str">
            <v xml:space="preserve">          10</v>
          </cell>
          <cell r="H6698" t="str">
            <v>EA</v>
          </cell>
          <cell r="I6698">
            <v>117</v>
          </cell>
          <cell r="J6698">
            <v>0.09</v>
          </cell>
          <cell r="K6698">
            <v>128</v>
          </cell>
          <cell r="L6698">
            <v>9.4017094017094016E-2</v>
          </cell>
        </row>
        <row r="6699">
          <cell r="A6699" t="str">
            <v>6550101066</v>
          </cell>
          <cell r="B6699" t="str">
            <v>INR LFT TBE WLDT, BASE PVT- OO</v>
          </cell>
          <cell r="C6699" t="str">
            <v>P18</v>
          </cell>
          <cell r="D6699" t="str">
            <v>EMS Parts</v>
          </cell>
          <cell r="E6699" t="str">
            <v>20</v>
          </cell>
          <cell r="F6699" t="str">
            <v>700</v>
          </cell>
          <cell r="G6699" t="str">
            <v xml:space="preserve">          11</v>
          </cell>
          <cell r="H6699" t="str">
            <v>EA</v>
          </cell>
          <cell r="I6699">
            <v>121.82</v>
          </cell>
          <cell r="J6699">
            <v>0.09</v>
          </cell>
          <cell r="K6699">
            <v>133</v>
          </cell>
          <cell r="L6699">
            <v>9.1774749630602587E-2</v>
          </cell>
        </row>
        <row r="6700">
          <cell r="A6700" t="str">
            <v>6550101094</v>
          </cell>
          <cell r="B6700" t="str">
            <v>OUTER RAIL</v>
          </cell>
          <cell r="C6700" t="str">
            <v>P18</v>
          </cell>
          <cell r="D6700" t="str">
            <v>EMS Parts</v>
          </cell>
          <cell r="E6700" t="str">
            <v>20</v>
          </cell>
          <cell r="F6700" t="str">
            <v>700</v>
          </cell>
          <cell r="G6700" t="str">
            <v xml:space="preserve">          11</v>
          </cell>
          <cell r="H6700" t="str">
            <v>EA</v>
          </cell>
          <cell r="I6700">
            <v>197.5</v>
          </cell>
          <cell r="J6700">
            <v>0.09</v>
          </cell>
          <cell r="K6700">
            <v>215</v>
          </cell>
          <cell r="L6700">
            <v>8.8607594936708861E-2</v>
          </cell>
        </row>
        <row r="6701">
          <cell r="A6701" t="str">
            <v>6550101152</v>
          </cell>
          <cell r="B6701" t="str">
            <v>SWITCH WITH LED</v>
          </cell>
          <cell r="C6701" t="str">
            <v>P18</v>
          </cell>
          <cell r="D6701" t="str">
            <v>EMS Parts</v>
          </cell>
          <cell r="E6701" t="str">
            <v>20</v>
          </cell>
          <cell r="F6701" t="str">
            <v>700</v>
          </cell>
          <cell r="G6701" t="str">
            <v xml:space="preserve">          11</v>
          </cell>
          <cell r="H6701" t="str">
            <v>EA</v>
          </cell>
          <cell r="I6701">
            <v>237.88</v>
          </cell>
          <cell r="J6701">
            <v>0.09</v>
          </cell>
          <cell r="K6701">
            <v>259</v>
          </cell>
          <cell r="L6701">
            <v>8.8784260971918633E-2</v>
          </cell>
        </row>
        <row r="6702">
          <cell r="A6702" t="str">
            <v>6550101173</v>
          </cell>
          <cell r="B6702" t="str">
            <v>COVER, FE HOUSING</v>
          </cell>
          <cell r="C6702" t="str">
            <v>P18</v>
          </cell>
          <cell r="D6702" t="str">
            <v>EMS Parts</v>
          </cell>
          <cell r="E6702" t="str">
            <v>20</v>
          </cell>
          <cell r="F6702" t="str">
            <v>700</v>
          </cell>
          <cell r="G6702" t="str">
            <v xml:space="preserve">          11</v>
          </cell>
          <cell r="H6702" t="str">
            <v>EA</v>
          </cell>
          <cell r="I6702">
            <v>20.09</v>
          </cell>
          <cell r="J6702">
            <v>0.09</v>
          </cell>
          <cell r="K6702">
            <v>22</v>
          </cell>
          <cell r="L6702">
            <v>9.5072175211548038E-2</v>
          </cell>
        </row>
        <row r="6703">
          <cell r="A6703" t="str">
            <v>6550101233</v>
          </cell>
          <cell r="B6703" t="str">
            <v>LABEL, SENSOR HOUSING</v>
          </cell>
          <cell r="C6703" t="str">
            <v>P18</v>
          </cell>
          <cell r="D6703" t="str">
            <v>EMS Parts</v>
          </cell>
          <cell r="E6703" t="str">
            <v>20</v>
          </cell>
          <cell r="F6703" t="str">
            <v>700</v>
          </cell>
          <cell r="G6703" t="str">
            <v xml:space="preserve">          10</v>
          </cell>
          <cell r="H6703" t="str">
            <v>EA</v>
          </cell>
          <cell r="I6703">
            <v>33</v>
          </cell>
          <cell r="J6703">
            <v>0.09</v>
          </cell>
          <cell r="K6703">
            <v>36</v>
          </cell>
          <cell r="L6703">
            <v>9.0909090909090912E-2</v>
          </cell>
        </row>
        <row r="6704">
          <cell r="A6704" t="str">
            <v>6550101233</v>
          </cell>
          <cell r="B6704" t="str">
            <v>LABEL, SENSOR HOUSING</v>
          </cell>
          <cell r="C6704" t="str">
            <v>P18</v>
          </cell>
          <cell r="D6704" t="str">
            <v>EMS Parts</v>
          </cell>
          <cell r="E6704" t="str">
            <v>20</v>
          </cell>
          <cell r="F6704" t="str">
            <v>700</v>
          </cell>
          <cell r="G6704" t="str">
            <v xml:space="preserve">          11</v>
          </cell>
          <cell r="H6704" t="str">
            <v>EA</v>
          </cell>
          <cell r="I6704">
            <v>33.22</v>
          </cell>
          <cell r="J6704">
            <v>0.09</v>
          </cell>
          <cell r="K6704">
            <v>36</v>
          </cell>
          <cell r="L6704">
            <v>8.3684527393136698E-2</v>
          </cell>
        </row>
        <row r="6705">
          <cell r="A6705" t="str">
            <v>6550101234</v>
          </cell>
          <cell r="B6705" t="str">
            <v>LABEL, POWER-PRO TL SPEC</v>
          </cell>
          <cell r="C6705" t="str">
            <v>P18</v>
          </cell>
          <cell r="D6705" t="str">
            <v>EMS Parts</v>
          </cell>
          <cell r="E6705" t="str">
            <v>20</v>
          </cell>
          <cell r="F6705" t="str">
            <v>700</v>
          </cell>
          <cell r="G6705" t="str">
            <v xml:space="preserve">          10</v>
          </cell>
          <cell r="H6705" t="str">
            <v>EA</v>
          </cell>
          <cell r="I6705">
            <v>28</v>
          </cell>
          <cell r="J6705">
            <v>0.09</v>
          </cell>
          <cell r="K6705">
            <v>31</v>
          </cell>
          <cell r="L6705">
            <v>0.10714285714285714</v>
          </cell>
        </row>
        <row r="6706">
          <cell r="A6706" t="str">
            <v>6550101234</v>
          </cell>
          <cell r="B6706" t="str">
            <v>LABEL, POWER-PRO TL SPEC</v>
          </cell>
          <cell r="C6706" t="str">
            <v>P18</v>
          </cell>
          <cell r="D6706" t="str">
            <v>EMS Parts</v>
          </cell>
          <cell r="E6706" t="str">
            <v>20</v>
          </cell>
          <cell r="F6706" t="str">
            <v>700</v>
          </cell>
          <cell r="G6706" t="str">
            <v xml:space="preserve">          11</v>
          </cell>
          <cell r="H6706" t="str">
            <v>EA</v>
          </cell>
          <cell r="I6706">
            <v>26.8</v>
          </cell>
          <cell r="J6706">
            <v>0.09</v>
          </cell>
          <cell r="K6706">
            <v>29</v>
          </cell>
          <cell r="L6706">
            <v>8.2089552238805943E-2</v>
          </cell>
        </row>
        <row r="6707">
          <cell r="A6707" t="str">
            <v>6550102020</v>
          </cell>
          <cell r="B6707" t="str">
            <v>TL O2 BOTTLE HOLDER</v>
          </cell>
          <cell r="C6707" t="str">
            <v>P18</v>
          </cell>
          <cell r="D6707" t="str">
            <v>EMS Parts</v>
          </cell>
          <cell r="E6707" t="str">
            <v>20</v>
          </cell>
          <cell r="F6707" t="str">
            <v>700</v>
          </cell>
          <cell r="G6707" t="str">
            <v xml:space="preserve">          11</v>
          </cell>
          <cell r="H6707" t="str">
            <v>EA</v>
          </cell>
          <cell r="I6707">
            <v>375.75</v>
          </cell>
          <cell r="J6707">
            <v>0.09</v>
          </cell>
          <cell r="K6707">
            <v>410</v>
          </cell>
          <cell r="L6707">
            <v>9.1151031270791744E-2</v>
          </cell>
        </row>
        <row r="6708">
          <cell r="A6708" t="str">
            <v>6550102020</v>
          </cell>
          <cell r="B6708" t="str">
            <v>TL O2 BOTTLE HOLDER</v>
          </cell>
          <cell r="C6708" t="str">
            <v>P18</v>
          </cell>
          <cell r="D6708" t="str">
            <v>EMS Parts</v>
          </cell>
          <cell r="E6708" t="str">
            <v>20</v>
          </cell>
          <cell r="F6708" t="str">
            <v>700</v>
          </cell>
          <cell r="G6708" t="str">
            <v xml:space="preserve">          10</v>
          </cell>
          <cell r="H6708" t="str">
            <v>EA</v>
          </cell>
          <cell r="I6708">
            <v>369</v>
          </cell>
          <cell r="J6708">
            <v>0.09</v>
          </cell>
          <cell r="K6708">
            <v>402</v>
          </cell>
          <cell r="L6708">
            <v>8.943089430894309E-2</v>
          </cell>
        </row>
        <row r="6709">
          <cell r="A6709" t="str">
            <v>6550109001</v>
          </cell>
          <cell r="B6709" t="str">
            <v>POWER PRO TL OPS/MAINT MANUAL</v>
          </cell>
          <cell r="C6709" t="str">
            <v>B20</v>
          </cell>
          <cell r="D6709" t="str">
            <v>EMS Acc</v>
          </cell>
          <cell r="E6709" t="str">
            <v>20</v>
          </cell>
          <cell r="F6709" t="str">
            <v>700</v>
          </cell>
          <cell r="G6709" t="str">
            <v xml:space="preserve">          11</v>
          </cell>
          <cell r="H6709" t="str">
            <v>EA</v>
          </cell>
          <cell r="I6709">
            <v>47.29</v>
          </cell>
          <cell r="J6709">
            <v>0.09</v>
          </cell>
          <cell r="K6709">
            <v>52</v>
          </cell>
          <cell r="L6709">
            <v>9.9598223725946303E-2</v>
          </cell>
        </row>
        <row r="6710">
          <cell r="A6710" t="str">
            <v>6550109001</v>
          </cell>
          <cell r="B6710" t="str">
            <v>POWER PRO TL OPS/MAINT MANUAL</v>
          </cell>
          <cell r="C6710" t="str">
            <v>B20</v>
          </cell>
          <cell r="D6710" t="str">
            <v>EMS Acc</v>
          </cell>
          <cell r="E6710" t="str">
            <v>20</v>
          </cell>
          <cell r="F6710" t="str">
            <v>700</v>
          </cell>
          <cell r="G6710" t="str">
            <v xml:space="preserve">          10</v>
          </cell>
          <cell r="H6710" t="str">
            <v>EA</v>
          </cell>
          <cell r="I6710">
            <v>48</v>
          </cell>
          <cell r="J6710">
            <v>0.09</v>
          </cell>
          <cell r="K6710">
            <v>52</v>
          </cell>
          <cell r="L6710">
            <v>8.3333333333333329E-2</v>
          </cell>
        </row>
        <row r="6711">
          <cell r="A6711" t="str">
            <v>6550150000</v>
          </cell>
          <cell r="B6711" t="str">
            <v>TL O2 BOTTLE HOLDER OPTION</v>
          </cell>
          <cell r="C6711" t="str">
            <v>P18</v>
          </cell>
          <cell r="D6711" t="str">
            <v>EMS Parts</v>
          </cell>
          <cell r="E6711" t="str">
            <v>20</v>
          </cell>
          <cell r="F6711" t="str">
            <v>700</v>
          </cell>
          <cell r="G6711" t="str">
            <v xml:space="preserve">          10</v>
          </cell>
          <cell r="H6711" t="str">
            <v>EA</v>
          </cell>
          <cell r="I6711">
            <v>562</v>
          </cell>
          <cell r="J6711">
            <v>0.09</v>
          </cell>
          <cell r="K6711">
            <v>613</v>
          </cell>
          <cell r="L6711">
            <v>9.0747330960854092E-2</v>
          </cell>
        </row>
        <row r="6712">
          <cell r="A6712" t="str">
            <v>6550150000</v>
          </cell>
          <cell r="B6712" t="str">
            <v>TL O2 BOTTLE HOLDER OPTION</v>
          </cell>
          <cell r="C6712" t="str">
            <v>P18</v>
          </cell>
          <cell r="D6712" t="str">
            <v>EMS Parts</v>
          </cell>
          <cell r="E6712" t="str">
            <v>20</v>
          </cell>
          <cell r="F6712" t="str">
            <v>700</v>
          </cell>
          <cell r="G6712" t="str">
            <v xml:space="preserve">          11</v>
          </cell>
          <cell r="H6712" t="str">
            <v>EA</v>
          </cell>
          <cell r="I6712">
            <v>562</v>
          </cell>
          <cell r="J6712">
            <v>0.09</v>
          </cell>
          <cell r="K6712">
            <v>613</v>
          </cell>
          <cell r="L6712">
            <v>9.0747330960854092E-2</v>
          </cell>
        </row>
        <row r="6713">
          <cell r="A6713" t="str">
            <v>6550170000</v>
          </cell>
          <cell r="B6713" t="str">
            <v>DEFIB PLATFORM, 6550</v>
          </cell>
          <cell r="C6713" t="str">
            <v>P18</v>
          </cell>
          <cell r="D6713" t="str">
            <v>EMS Parts</v>
          </cell>
          <cell r="E6713" t="str">
            <v>20</v>
          </cell>
          <cell r="F6713" t="str">
            <v>700</v>
          </cell>
          <cell r="G6713" t="str">
            <v xml:space="preserve">          10</v>
          </cell>
          <cell r="H6713" t="str">
            <v>EA</v>
          </cell>
          <cell r="I6713">
            <v>545</v>
          </cell>
          <cell r="J6713">
            <v>0.09</v>
          </cell>
          <cell r="K6713">
            <v>594</v>
          </cell>
          <cell r="L6713">
            <v>8.990825688073395E-2</v>
          </cell>
        </row>
        <row r="6714">
          <cell r="A6714" t="str">
            <v>6550170000</v>
          </cell>
          <cell r="B6714" t="str">
            <v>DEFIB PLATFORM, 6550</v>
          </cell>
          <cell r="C6714" t="str">
            <v>P18</v>
          </cell>
          <cell r="D6714" t="str">
            <v>EMS Parts</v>
          </cell>
          <cell r="E6714" t="str">
            <v>20</v>
          </cell>
          <cell r="F6714" t="str">
            <v>700</v>
          </cell>
          <cell r="G6714" t="str">
            <v xml:space="preserve">          11</v>
          </cell>
          <cell r="H6714" t="str">
            <v>EA</v>
          </cell>
          <cell r="I6714">
            <v>559</v>
          </cell>
          <cell r="J6714">
            <v>0.09</v>
          </cell>
          <cell r="K6714">
            <v>609</v>
          </cell>
          <cell r="L6714">
            <v>8.9445438282647588E-2</v>
          </cell>
        </row>
        <row r="6715">
          <cell r="A6715" t="str">
            <v>6550170010</v>
          </cell>
          <cell r="B6715" t="str">
            <v>6550 DEFIB PLATFORM</v>
          </cell>
          <cell r="C6715" t="str">
            <v>P18</v>
          </cell>
          <cell r="D6715" t="str">
            <v>EMS Parts</v>
          </cell>
          <cell r="E6715" t="str">
            <v>20</v>
          </cell>
          <cell r="F6715" t="str">
            <v>700</v>
          </cell>
          <cell r="G6715" t="str">
            <v xml:space="preserve">          11</v>
          </cell>
          <cell r="H6715" t="str">
            <v>EA</v>
          </cell>
          <cell r="I6715">
            <v>1167.51</v>
          </cell>
          <cell r="J6715">
            <v>0.09</v>
          </cell>
          <cell r="K6715">
            <v>1273</v>
          </cell>
          <cell r="L6715">
            <v>9.0354686469494919E-2</v>
          </cell>
        </row>
        <row r="6716">
          <cell r="A6716" t="str">
            <v>6550170010</v>
          </cell>
          <cell r="B6716" t="str">
            <v>6550 DEFIB PLATFORM</v>
          </cell>
          <cell r="C6716" t="str">
            <v>P18</v>
          </cell>
          <cell r="D6716" t="str">
            <v>EMS Parts</v>
          </cell>
          <cell r="E6716" t="str">
            <v>20</v>
          </cell>
          <cell r="F6716" t="str">
            <v>700</v>
          </cell>
          <cell r="G6716" t="str">
            <v xml:space="preserve">          10</v>
          </cell>
          <cell r="H6716" t="str">
            <v>EA</v>
          </cell>
          <cell r="I6716">
            <v>1135</v>
          </cell>
          <cell r="J6716">
            <v>0.09</v>
          </cell>
          <cell r="K6716">
            <v>1237</v>
          </cell>
          <cell r="L6716">
            <v>8.9867841409691632E-2</v>
          </cell>
        </row>
        <row r="6717">
          <cell r="A6717" t="str">
            <v>6550209005</v>
          </cell>
          <cell r="B6717" t="str">
            <v>POWERPRO TL OP/MAIN MANUAL INT</v>
          </cell>
          <cell r="C6717" t="str">
            <v>P18</v>
          </cell>
          <cell r="D6717" t="str">
            <v>EMS Parts</v>
          </cell>
          <cell r="E6717" t="str">
            <v>20</v>
          </cell>
          <cell r="F6717" t="str">
            <v>700</v>
          </cell>
          <cell r="G6717" t="str">
            <v xml:space="preserve">          10</v>
          </cell>
          <cell r="H6717" t="str">
            <v>EA</v>
          </cell>
          <cell r="I6717">
            <v>129</v>
          </cell>
          <cell r="J6717">
            <v>0.09</v>
          </cell>
          <cell r="K6717">
            <v>141</v>
          </cell>
          <cell r="L6717">
            <v>9.3023255813953487E-2</v>
          </cell>
        </row>
        <row r="6718">
          <cell r="A6718" t="str">
            <v>6550209005</v>
          </cell>
          <cell r="B6718" t="str">
            <v>POWERPRO TL OP/MAIN MANUAL INT</v>
          </cell>
          <cell r="C6718" t="str">
            <v>P18</v>
          </cell>
          <cell r="D6718" t="str">
            <v>EMS Parts</v>
          </cell>
          <cell r="E6718" t="str">
            <v>20</v>
          </cell>
          <cell r="F6718" t="str">
            <v>700</v>
          </cell>
          <cell r="G6718" t="str">
            <v xml:space="preserve">          11</v>
          </cell>
          <cell r="H6718" t="str">
            <v>EA</v>
          </cell>
          <cell r="I6718">
            <v>122.87</v>
          </cell>
          <cell r="J6718">
            <v>0.09</v>
          </cell>
          <cell r="K6718">
            <v>134</v>
          </cell>
          <cell r="L6718">
            <v>9.0583543582648293E-2</v>
          </cell>
        </row>
        <row r="6719">
          <cell r="A6719" t="str">
            <v>6550210000</v>
          </cell>
          <cell r="B6719" t="str">
            <v>2 STAGE IV POLE, PR, TL</v>
          </cell>
          <cell r="C6719" t="str">
            <v>P18</v>
          </cell>
          <cell r="D6719" t="str">
            <v>EMS Parts</v>
          </cell>
          <cell r="E6719" t="str">
            <v>20</v>
          </cell>
          <cell r="F6719" t="str">
            <v>700</v>
          </cell>
          <cell r="G6719" t="str">
            <v xml:space="preserve">          10</v>
          </cell>
          <cell r="H6719" t="str">
            <v>EA</v>
          </cell>
          <cell r="I6719">
            <v>328</v>
          </cell>
          <cell r="J6719">
            <v>0.09</v>
          </cell>
          <cell r="K6719">
            <v>358</v>
          </cell>
          <cell r="L6719">
            <v>9.1463414634146339E-2</v>
          </cell>
        </row>
        <row r="6720">
          <cell r="A6720" t="str">
            <v>6550210000</v>
          </cell>
          <cell r="B6720" t="str">
            <v>2 STAGE IV POLE, PR, TL</v>
          </cell>
          <cell r="C6720" t="str">
            <v>P18</v>
          </cell>
          <cell r="D6720" t="str">
            <v>EMS Parts</v>
          </cell>
          <cell r="E6720" t="str">
            <v>20</v>
          </cell>
          <cell r="F6720" t="str">
            <v>700</v>
          </cell>
          <cell r="G6720" t="str">
            <v xml:space="preserve">          11</v>
          </cell>
          <cell r="H6720" t="str">
            <v>EA</v>
          </cell>
          <cell r="I6720">
            <v>335.59</v>
          </cell>
          <cell r="J6720">
            <v>0.09</v>
          </cell>
          <cell r="K6720">
            <v>366</v>
          </cell>
          <cell r="L6720">
            <v>9.0616526118179996E-2</v>
          </cell>
        </row>
        <row r="6721">
          <cell r="A6721" t="str">
            <v>6550211000</v>
          </cell>
          <cell r="B6721" t="str">
            <v>2 STAGE IV POLE, PL, TL</v>
          </cell>
          <cell r="C6721" t="str">
            <v>P18</v>
          </cell>
          <cell r="D6721" t="str">
            <v>EMS Parts</v>
          </cell>
          <cell r="E6721" t="str">
            <v>20</v>
          </cell>
          <cell r="F6721" t="str">
            <v>700</v>
          </cell>
          <cell r="G6721" t="str">
            <v xml:space="preserve">          10</v>
          </cell>
          <cell r="H6721" t="str">
            <v>EA</v>
          </cell>
          <cell r="I6721">
            <v>328</v>
          </cell>
          <cell r="J6721">
            <v>0.09</v>
          </cell>
          <cell r="K6721">
            <v>358</v>
          </cell>
          <cell r="L6721">
            <v>9.1463414634146339E-2</v>
          </cell>
        </row>
        <row r="6722">
          <cell r="A6722" t="str">
            <v>6550211000</v>
          </cell>
          <cell r="B6722" t="str">
            <v>2 STAGE IV POLE, PL, TL</v>
          </cell>
          <cell r="C6722" t="str">
            <v>P18</v>
          </cell>
          <cell r="D6722" t="str">
            <v>EMS Parts</v>
          </cell>
          <cell r="E6722" t="str">
            <v>20</v>
          </cell>
          <cell r="F6722" t="str">
            <v>700</v>
          </cell>
          <cell r="G6722" t="str">
            <v xml:space="preserve">          11</v>
          </cell>
          <cell r="H6722" t="str">
            <v>EA</v>
          </cell>
          <cell r="I6722">
            <v>335.59</v>
          </cell>
          <cell r="J6722">
            <v>0.09</v>
          </cell>
          <cell r="K6722">
            <v>366</v>
          </cell>
          <cell r="L6722">
            <v>9.0616526118179996E-2</v>
          </cell>
        </row>
        <row r="6723">
          <cell r="A6723" t="str">
            <v>6550212000</v>
          </cell>
          <cell r="B6723" t="str">
            <v>2 STAGE IV POLE, DUAL, TL</v>
          </cell>
          <cell r="C6723" t="str">
            <v>P18</v>
          </cell>
          <cell r="D6723" t="str">
            <v>EMS Parts</v>
          </cell>
          <cell r="E6723" t="str">
            <v>20</v>
          </cell>
          <cell r="F6723" t="str">
            <v>700</v>
          </cell>
          <cell r="G6723" t="str">
            <v xml:space="preserve">          11</v>
          </cell>
          <cell r="H6723" t="str">
            <v>EA</v>
          </cell>
          <cell r="I6723">
            <v>672.46</v>
          </cell>
          <cell r="J6723">
            <v>0.09</v>
          </cell>
          <cell r="K6723">
            <v>733</v>
          </cell>
          <cell r="L6723">
            <v>9.0027659637747906E-2</v>
          </cell>
        </row>
        <row r="6724">
          <cell r="A6724" t="str">
            <v>6550212000</v>
          </cell>
          <cell r="B6724" t="str">
            <v>2 STAGE IV POLE, DUAL, TL</v>
          </cell>
          <cell r="C6724" t="str">
            <v>P18</v>
          </cell>
          <cell r="D6724" t="str">
            <v>EMS Parts</v>
          </cell>
          <cell r="E6724" t="str">
            <v>20</v>
          </cell>
          <cell r="F6724" t="str">
            <v>700</v>
          </cell>
          <cell r="G6724" t="str">
            <v xml:space="preserve">          10</v>
          </cell>
          <cell r="H6724" t="str">
            <v>EA</v>
          </cell>
          <cell r="I6724">
            <v>656</v>
          </cell>
          <cell r="J6724">
            <v>0.09</v>
          </cell>
          <cell r="K6724">
            <v>715</v>
          </cell>
          <cell r="L6724">
            <v>8.9939024390243899E-2</v>
          </cell>
        </row>
        <row r="6725">
          <cell r="A6725" t="str">
            <v>6550215000</v>
          </cell>
          <cell r="B6725" t="str">
            <v>3 STAGE IV POLE, PR, TL</v>
          </cell>
          <cell r="C6725" t="str">
            <v>P18</v>
          </cell>
          <cell r="D6725" t="str">
            <v>EMS Parts</v>
          </cell>
          <cell r="E6725" t="str">
            <v>20</v>
          </cell>
          <cell r="F6725" t="str">
            <v>700</v>
          </cell>
          <cell r="G6725" t="str">
            <v xml:space="preserve">          10</v>
          </cell>
          <cell r="H6725" t="str">
            <v>EA</v>
          </cell>
          <cell r="I6725">
            <v>418</v>
          </cell>
          <cell r="J6725">
            <v>0.09</v>
          </cell>
          <cell r="K6725">
            <v>456</v>
          </cell>
          <cell r="L6725">
            <v>9.0909090909090912E-2</v>
          </cell>
        </row>
        <row r="6726">
          <cell r="A6726" t="str">
            <v>6550215000</v>
          </cell>
          <cell r="B6726" t="str">
            <v>3 STAGE IV POLE, PR, TL</v>
          </cell>
          <cell r="C6726" t="str">
            <v>P18</v>
          </cell>
          <cell r="D6726" t="str">
            <v>EMS Parts</v>
          </cell>
          <cell r="E6726" t="str">
            <v>20</v>
          </cell>
          <cell r="F6726" t="str">
            <v>700</v>
          </cell>
          <cell r="G6726" t="str">
            <v xml:space="preserve">          11</v>
          </cell>
          <cell r="H6726" t="str">
            <v>EA</v>
          </cell>
          <cell r="I6726">
            <v>445</v>
          </cell>
          <cell r="J6726">
            <v>0.09</v>
          </cell>
          <cell r="K6726">
            <v>485</v>
          </cell>
          <cell r="L6726">
            <v>8.98876404494382E-2</v>
          </cell>
        </row>
        <row r="6727">
          <cell r="A6727" t="str">
            <v>6550216000</v>
          </cell>
          <cell r="B6727" t="str">
            <v>3 STAGE IV POLE, PL, TL</v>
          </cell>
          <cell r="C6727" t="str">
            <v>P18</v>
          </cell>
          <cell r="D6727" t="str">
            <v>EMS Parts</v>
          </cell>
          <cell r="E6727" t="str">
            <v>20</v>
          </cell>
          <cell r="F6727" t="str">
            <v>700</v>
          </cell>
          <cell r="G6727" t="str">
            <v xml:space="preserve">          10</v>
          </cell>
          <cell r="H6727" t="str">
            <v>EA</v>
          </cell>
          <cell r="I6727">
            <v>418</v>
          </cell>
          <cell r="J6727">
            <v>0.09</v>
          </cell>
          <cell r="K6727">
            <v>456</v>
          </cell>
          <cell r="L6727">
            <v>9.0909090909090912E-2</v>
          </cell>
        </row>
        <row r="6728">
          <cell r="A6728" t="str">
            <v>6550216000</v>
          </cell>
          <cell r="B6728" t="str">
            <v>3 STAGE IV POLE, PL, TL</v>
          </cell>
          <cell r="C6728" t="str">
            <v>P18</v>
          </cell>
          <cell r="D6728" t="str">
            <v>EMS Parts</v>
          </cell>
          <cell r="E6728" t="str">
            <v>20</v>
          </cell>
          <cell r="F6728" t="str">
            <v>700</v>
          </cell>
          <cell r="G6728" t="str">
            <v xml:space="preserve">          11</v>
          </cell>
          <cell r="H6728" t="str">
            <v>EA</v>
          </cell>
          <cell r="I6728">
            <v>445</v>
          </cell>
          <cell r="J6728">
            <v>0.09</v>
          </cell>
          <cell r="K6728">
            <v>485</v>
          </cell>
          <cell r="L6728">
            <v>8.98876404494382E-2</v>
          </cell>
        </row>
        <row r="6729">
          <cell r="A6729" t="str">
            <v>6550217000</v>
          </cell>
          <cell r="B6729" t="str">
            <v>3 STAGE IV POLE, DUAL, TL</v>
          </cell>
          <cell r="C6729" t="str">
            <v>P18</v>
          </cell>
          <cell r="D6729" t="str">
            <v>EMS Parts</v>
          </cell>
          <cell r="E6729" t="str">
            <v>20</v>
          </cell>
          <cell r="F6729" t="str">
            <v>700</v>
          </cell>
          <cell r="G6729" t="str">
            <v xml:space="preserve">          10</v>
          </cell>
          <cell r="H6729" t="str">
            <v>EA</v>
          </cell>
          <cell r="I6729">
            <v>836</v>
          </cell>
          <cell r="J6729">
            <v>0.09</v>
          </cell>
          <cell r="K6729">
            <v>911</v>
          </cell>
          <cell r="L6729">
            <v>8.9712918660287078E-2</v>
          </cell>
        </row>
        <row r="6730">
          <cell r="A6730" t="str">
            <v>6550217000</v>
          </cell>
          <cell r="B6730" t="str">
            <v>3 STAGE IV POLE, DUAL, TL</v>
          </cell>
          <cell r="C6730" t="str">
            <v>P18</v>
          </cell>
          <cell r="D6730" t="str">
            <v>EMS Parts</v>
          </cell>
          <cell r="E6730" t="str">
            <v>20</v>
          </cell>
          <cell r="F6730" t="str">
            <v>700</v>
          </cell>
          <cell r="G6730" t="str">
            <v xml:space="preserve">          11</v>
          </cell>
          <cell r="H6730" t="str">
            <v>EA</v>
          </cell>
          <cell r="I6730">
            <v>892</v>
          </cell>
          <cell r="J6730">
            <v>0.09</v>
          </cell>
          <cell r="K6730">
            <v>972</v>
          </cell>
          <cell r="L6730">
            <v>8.9686098654708515E-2</v>
          </cell>
        </row>
        <row r="6731">
          <cell r="A6731" t="str">
            <v>6550218000</v>
          </cell>
          <cell r="B6731" t="str">
            <v>NO IV POLE, TL</v>
          </cell>
          <cell r="C6731" t="str">
            <v>P18</v>
          </cell>
          <cell r="D6731" t="str">
            <v>EMS Parts</v>
          </cell>
          <cell r="E6731" t="str">
            <v>20</v>
          </cell>
          <cell r="F6731" t="str">
            <v>700</v>
          </cell>
          <cell r="G6731" t="str">
            <v xml:space="preserve">          11</v>
          </cell>
          <cell r="H6731" t="str">
            <v>EA</v>
          </cell>
          <cell r="I6731">
            <v>80.27</v>
          </cell>
          <cell r="J6731">
            <v>0.09</v>
          </cell>
          <cell r="K6731">
            <v>87</v>
          </cell>
          <cell r="L6731">
            <v>8.3842033138158772E-2</v>
          </cell>
        </row>
        <row r="6732">
          <cell r="A6732" t="str">
            <v>6550309005</v>
          </cell>
          <cell r="B6732" t="str">
            <v>Power-Pro TL Ops Int'l Manual</v>
          </cell>
          <cell r="C6732" t="str">
            <v>P18</v>
          </cell>
          <cell r="D6732" t="str">
            <v>EMS Parts</v>
          </cell>
          <cell r="E6732" t="str">
            <v>20</v>
          </cell>
          <cell r="F6732" t="str">
            <v>700</v>
          </cell>
          <cell r="G6732" t="str">
            <v xml:space="preserve">          11</v>
          </cell>
          <cell r="H6732" t="str">
            <v>EA</v>
          </cell>
          <cell r="I6732">
            <v>156.27000000000001</v>
          </cell>
          <cell r="J6732">
            <v>0.09</v>
          </cell>
          <cell r="K6732">
            <v>170</v>
          </cell>
          <cell r="L6732">
            <v>8.7860753823510523E-2</v>
          </cell>
        </row>
        <row r="6733">
          <cell r="A6733" t="str">
            <v>6550310000</v>
          </cell>
          <cell r="B6733" t="str">
            <v>2 STAGE IV POLE, PR, TL</v>
          </cell>
          <cell r="C6733" t="str">
            <v>P18</v>
          </cell>
          <cell r="D6733" t="str">
            <v>EMS Parts</v>
          </cell>
          <cell r="E6733" t="str">
            <v>20</v>
          </cell>
          <cell r="F6733" t="str">
            <v>700</v>
          </cell>
          <cell r="G6733" t="str">
            <v xml:space="preserve">          10</v>
          </cell>
          <cell r="H6733" t="str">
            <v>EA</v>
          </cell>
          <cell r="I6733">
            <v>336</v>
          </cell>
          <cell r="J6733">
            <v>0.09</v>
          </cell>
          <cell r="K6733">
            <v>366</v>
          </cell>
          <cell r="L6733">
            <v>8.9285714285714288E-2</v>
          </cell>
        </row>
        <row r="6734">
          <cell r="A6734" t="str">
            <v>6550310000</v>
          </cell>
          <cell r="B6734" t="str">
            <v>2 STAGE IV POLE, PR, TL</v>
          </cell>
          <cell r="C6734" t="str">
            <v>P18</v>
          </cell>
          <cell r="D6734" t="str">
            <v>EMS Parts</v>
          </cell>
          <cell r="E6734" t="str">
            <v>20</v>
          </cell>
          <cell r="F6734" t="str">
            <v>700</v>
          </cell>
          <cell r="G6734" t="str">
            <v xml:space="preserve">          11</v>
          </cell>
          <cell r="H6734" t="str">
            <v>EA</v>
          </cell>
          <cell r="I6734">
            <v>336</v>
          </cell>
          <cell r="J6734">
            <v>0.09</v>
          </cell>
          <cell r="K6734">
            <v>366</v>
          </cell>
          <cell r="L6734">
            <v>8.9285714285714288E-2</v>
          </cell>
        </row>
        <row r="6735">
          <cell r="A6735" t="str">
            <v>6550311000</v>
          </cell>
          <cell r="B6735" t="str">
            <v>2 STAGE IV POLE, PL, TL</v>
          </cell>
          <cell r="C6735" t="str">
            <v>P18</v>
          </cell>
          <cell r="D6735" t="str">
            <v>EMS Parts</v>
          </cell>
          <cell r="E6735" t="str">
            <v>20</v>
          </cell>
          <cell r="F6735" t="str">
            <v>700</v>
          </cell>
          <cell r="G6735" t="str">
            <v xml:space="preserve">          10</v>
          </cell>
          <cell r="H6735" t="str">
            <v>EA</v>
          </cell>
          <cell r="I6735">
            <v>336</v>
          </cell>
          <cell r="J6735">
            <v>0.09</v>
          </cell>
          <cell r="K6735">
            <v>366</v>
          </cell>
          <cell r="L6735">
            <v>8.9285714285714288E-2</v>
          </cell>
        </row>
        <row r="6736">
          <cell r="A6736" t="str">
            <v>6550311000</v>
          </cell>
          <cell r="B6736" t="str">
            <v>2 STAGE IV POLE, PL, TL</v>
          </cell>
          <cell r="C6736" t="str">
            <v>P18</v>
          </cell>
          <cell r="D6736" t="str">
            <v>EMS Parts</v>
          </cell>
          <cell r="E6736" t="str">
            <v>20</v>
          </cell>
          <cell r="F6736" t="str">
            <v>700</v>
          </cell>
          <cell r="G6736" t="str">
            <v xml:space="preserve">          11</v>
          </cell>
          <cell r="H6736" t="str">
            <v>EA</v>
          </cell>
          <cell r="I6736">
            <v>336</v>
          </cell>
          <cell r="J6736">
            <v>0.09</v>
          </cell>
          <cell r="K6736">
            <v>366</v>
          </cell>
          <cell r="L6736">
            <v>8.9285714285714288E-2</v>
          </cell>
        </row>
        <row r="6737">
          <cell r="A6737" t="str">
            <v>6550312000</v>
          </cell>
          <cell r="B6737" t="str">
            <v>2 STAGE IV POLE, DUAL, TL</v>
          </cell>
          <cell r="C6737" t="str">
            <v>P18</v>
          </cell>
          <cell r="D6737" t="str">
            <v>EMS Parts</v>
          </cell>
          <cell r="E6737" t="str">
            <v>20</v>
          </cell>
          <cell r="F6737" t="str">
            <v>700</v>
          </cell>
          <cell r="G6737" t="str">
            <v xml:space="preserve">          11</v>
          </cell>
          <cell r="H6737" t="str">
            <v>EA</v>
          </cell>
          <cell r="I6737">
            <v>428</v>
          </cell>
          <cell r="J6737">
            <v>0.09</v>
          </cell>
          <cell r="K6737">
            <v>467</v>
          </cell>
          <cell r="L6737">
            <v>9.11214953271028E-2</v>
          </cell>
        </row>
        <row r="6738">
          <cell r="A6738" t="str">
            <v>6550312000</v>
          </cell>
          <cell r="B6738" t="str">
            <v>2 STAGE IV POLE, DUAL, TL</v>
          </cell>
          <cell r="C6738" t="str">
            <v>P18</v>
          </cell>
          <cell r="D6738" t="str">
            <v>EMS Parts</v>
          </cell>
          <cell r="E6738" t="str">
            <v>20</v>
          </cell>
          <cell r="F6738" t="str">
            <v>700</v>
          </cell>
          <cell r="G6738" t="str">
            <v xml:space="preserve">          10</v>
          </cell>
          <cell r="H6738" t="str">
            <v>EA</v>
          </cell>
          <cell r="I6738">
            <v>418</v>
          </cell>
          <cell r="J6738">
            <v>0.09</v>
          </cell>
          <cell r="K6738">
            <v>456</v>
          </cell>
          <cell r="L6738">
            <v>9.0909090909090912E-2</v>
          </cell>
        </row>
        <row r="6739">
          <cell r="A6739" t="str">
            <v>6550315000</v>
          </cell>
          <cell r="B6739" t="str">
            <v>3 STAGE IV POLE, PR, TL</v>
          </cell>
          <cell r="C6739" t="str">
            <v>P18</v>
          </cell>
          <cell r="D6739" t="str">
            <v>EMS Parts</v>
          </cell>
          <cell r="E6739" t="str">
            <v>20</v>
          </cell>
          <cell r="F6739" t="str">
            <v>700</v>
          </cell>
          <cell r="G6739" t="str">
            <v xml:space="preserve">          10</v>
          </cell>
          <cell r="H6739" t="str">
            <v>EA</v>
          </cell>
          <cell r="I6739">
            <v>428</v>
          </cell>
          <cell r="J6739">
            <v>0.09</v>
          </cell>
          <cell r="K6739">
            <v>467</v>
          </cell>
          <cell r="L6739">
            <v>9.11214953271028E-2</v>
          </cell>
        </row>
        <row r="6740">
          <cell r="A6740" t="str">
            <v>6550315000</v>
          </cell>
          <cell r="B6740" t="str">
            <v>3 STAGE IV POLE, PR, TL</v>
          </cell>
          <cell r="C6740" t="str">
            <v>P18</v>
          </cell>
          <cell r="D6740" t="str">
            <v>EMS Parts</v>
          </cell>
          <cell r="E6740" t="str">
            <v>20</v>
          </cell>
          <cell r="F6740" t="str">
            <v>700</v>
          </cell>
          <cell r="G6740" t="str">
            <v xml:space="preserve">          11</v>
          </cell>
          <cell r="H6740" t="str">
            <v>EA</v>
          </cell>
          <cell r="I6740">
            <v>428</v>
          </cell>
          <cell r="J6740">
            <v>0.09</v>
          </cell>
          <cell r="K6740">
            <v>467</v>
          </cell>
          <cell r="L6740">
            <v>9.11214953271028E-2</v>
          </cell>
        </row>
        <row r="6741">
          <cell r="A6741" t="str">
            <v>6550316000</v>
          </cell>
          <cell r="B6741" t="str">
            <v>3 STAGE IV POLE, PL, TL</v>
          </cell>
          <cell r="C6741" t="str">
            <v>P18</v>
          </cell>
          <cell r="D6741" t="str">
            <v>EMS Parts</v>
          </cell>
          <cell r="E6741" t="str">
            <v>20</v>
          </cell>
          <cell r="F6741" t="str">
            <v>700</v>
          </cell>
          <cell r="G6741" t="str">
            <v xml:space="preserve">          10</v>
          </cell>
          <cell r="H6741" t="str">
            <v>EA</v>
          </cell>
          <cell r="I6741">
            <v>428</v>
          </cell>
          <cell r="J6741">
            <v>0.09</v>
          </cell>
          <cell r="K6741">
            <v>467</v>
          </cell>
          <cell r="L6741">
            <v>9.11214953271028E-2</v>
          </cell>
        </row>
        <row r="6742">
          <cell r="A6742" t="str">
            <v>6550316000</v>
          </cell>
          <cell r="B6742" t="str">
            <v>3 STAGE IV POLE, PL, TL</v>
          </cell>
          <cell r="C6742" t="str">
            <v>P18</v>
          </cell>
          <cell r="D6742" t="str">
            <v>EMS Parts</v>
          </cell>
          <cell r="E6742" t="str">
            <v>20</v>
          </cell>
          <cell r="F6742" t="str">
            <v>700</v>
          </cell>
          <cell r="G6742" t="str">
            <v xml:space="preserve">          11</v>
          </cell>
          <cell r="H6742" t="str">
            <v>EA</v>
          </cell>
          <cell r="I6742">
            <v>428</v>
          </cell>
          <cell r="J6742">
            <v>0.09</v>
          </cell>
          <cell r="K6742">
            <v>467</v>
          </cell>
          <cell r="L6742">
            <v>9.11214953271028E-2</v>
          </cell>
        </row>
        <row r="6743">
          <cell r="A6743" t="str">
            <v>6550317000</v>
          </cell>
          <cell r="B6743" t="str">
            <v>3 STAGE IV POLE, DUAL, TL</v>
          </cell>
          <cell r="C6743" t="str">
            <v>P18</v>
          </cell>
          <cell r="D6743" t="str">
            <v>EMS Parts</v>
          </cell>
          <cell r="E6743" t="str">
            <v>20</v>
          </cell>
          <cell r="F6743" t="str">
            <v>700</v>
          </cell>
          <cell r="G6743" t="str">
            <v xml:space="preserve">          11</v>
          </cell>
          <cell r="H6743" t="str">
            <v>EA</v>
          </cell>
          <cell r="I6743">
            <v>858</v>
          </cell>
          <cell r="J6743">
            <v>0.09</v>
          </cell>
          <cell r="K6743">
            <v>935</v>
          </cell>
          <cell r="L6743">
            <v>8.9743589743589744E-2</v>
          </cell>
        </row>
        <row r="6744">
          <cell r="A6744" t="str">
            <v>6550317000</v>
          </cell>
          <cell r="B6744" t="str">
            <v>3 STAGE IV POLE, DUAL, TL</v>
          </cell>
          <cell r="C6744" t="str">
            <v>P18</v>
          </cell>
          <cell r="D6744" t="str">
            <v>EMS Parts</v>
          </cell>
          <cell r="E6744" t="str">
            <v>20</v>
          </cell>
          <cell r="F6744" t="str">
            <v>700</v>
          </cell>
          <cell r="G6744" t="str">
            <v xml:space="preserve">          10</v>
          </cell>
          <cell r="H6744" t="str">
            <v>EA</v>
          </cell>
          <cell r="I6744">
            <v>836</v>
          </cell>
          <cell r="J6744">
            <v>0.09</v>
          </cell>
          <cell r="K6744">
            <v>911</v>
          </cell>
          <cell r="L6744">
            <v>8.9712918660287078E-2</v>
          </cell>
        </row>
        <row r="6745">
          <cell r="A6745" t="str">
            <v>6550500000</v>
          </cell>
          <cell r="B6745" t="str">
            <v>TWO WHEEL LOCK OPTION</v>
          </cell>
          <cell r="C6745" t="str">
            <v>P18</v>
          </cell>
          <cell r="D6745" t="str">
            <v>EMS Parts</v>
          </cell>
          <cell r="E6745" t="str">
            <v>20</v>
          </cell>
          <cell r="F6745" t="str">
            <v>700</v>
          </cell>
          <cell r="G6745" t="str">
            <v xml:space="preserve">          11</v>
          </cell>
          <cell r="H6745" t="str">
            <v>EA</v>
          </cell>
          <cell r="I6745">
            <v>96</v>
          </cell>
          <cell r="J6745">
            <v>0.09</v>
          </cell>
          <cell r="K6745">
            <v>105</v>
          </cell>
          <cell r="L6745">
            <v>9.375E-2</v>
          </cell>
        </row>
        <row r="6746">
          <cell r="A6746" t="str">
            <v>6550501000</v>
          </cell>
          <cell r="B6746" t="str">
            <v>FOUR WHEEL LOCK OPTION</v>
          </cell>
          <cell r="C6746" t="str">
            <v>P18</v>
          </cell>
          <cell r="D6746" t="str">
            <v>EMS Parts</v>
          </cell>
          <cell r="E6746" t="str">
            <v>20</v>
          </cell>
          <cell r="F6746" t="str">
            <v>700</v>
          </cell>
          <cell r="G6746" t="str">
            <v xml:space="preserve">          10</v>
          </cell>
          <cell r="H6746" t="str">
            <v>EA</v>
          </cell>
          <cell r="I6746">
            <v>96</v>
          </cell>
          <cell r="J6746">
            <v>0.09</v>
          </cell>
          <cell r="K6746">
            <v>105</v>
          </cell>
          <cell r="L6746">
            <v>9.375E-2</v>
          </cell>
        </row>
        <row r="6747">
          <cell r="A6747" t="str">
            <v>6550501000</v>
          </cell>
          <cell r="B6747" t="str">
            <v>FOUR WHEEL LOCK OPTION</v>
          </cell>
          <cell r="C6747" t="str">
            <v>P18</v>
          </cell>
          <cell r="D6747" t="str">
            <v>EMS Parts</v>
          </cell>
          <cell r="E6747" t="str">
            <v>20</v>
          </cell>
          <cell r="F6747" t="str">
            <v>700</v>
          </cell>
          <cell r="G6747" t="str">
            <v xml:space="preserve">          11</v>
          </cell>
          <cell r="H6747" t="str">
            <v>EA</v>
          </cell>
          <cell r="I6747">
            <v>96.08</v>
          </cell>
          <cell r="J6747">
            <v>0.09</v>
          </cell>
          <cell r="K6747">
            <v>105</v>
          </cell>
          <cell r="L6747">
            <v>9.2839300582847645E-2</v>
          </cell>
        </row>
        <row r="6748">
          <cell r="A6748" t="str">
            <v>6550509001</v>
          </cell>
          <cell r="B6748" t="str">
            <v>POWER-PRO TL OP/MAIN MANUAL</v>
          </cell>
          <cell r="C6748" t="str">
            <v>P18</v>
          </cell>
          <cell r="D6748" t="str">
            <v>EMS Parts</v>
          </cell>
          <cell r="E6748" t="str">
            <v>20</v>
          </cell>
          <cell r="F6748" t="str">
            <v>700</v>
          </cell>
          <cell r="G6748" t="str">
            <v xml:space="preserve">          10</v>
          </cell>
          <cell r="H6748" t="str">
            <v>EA</v>
          </cell>
          <cell r="I6748">
            <v>50</v>
          </cell>
          <cell r="J6748">
            <v>0.09</v>
          </cell>
          <cell r="K6748">
            <v>55</v>
          </cell>
          <cell r="L6748">
            <v>0.1</v>
          </cell>
        </row>
        <row r="6749">
          <cell r="A6749" t="str">
            <v>6550509001</v>
          </cell>
          <cell r="B6749" t="str">
            <v>POWER-PRO TL OP/MAIN MANUAL</v>
          </cell>
          <cell r="C6749" t="str">
            <v>P18</v>
          </cell>
          <cell r="D6749" t="str">
            <v>EMS Parts</v>
          </cell>
          <cell r="E6749" t="str">
            <v>20</v>
          </cell>
          <cell r="F6749" t="str">
            <v>700</v>
          </cell>
          <cell r="G6749" t="str">
            <v xml:space="preserve">          11</v>
          </cell>
          <cell r="H6749" t="str">
            <v>EA</v>
          </cell>
          <cell r="I6749">
            <v>47.42</v>
          </cell>
          <cell r="J6749">
            <v>0.09</v>
          </cell>
          <cell r="K6749">
            <v>52</v>
          </cell>
          <cell r="L6749">
            <v>9.65837199493884E-2</v>
          </cell>
        </row>
        <row r="6750">
          <cell r="A6750" t="str">
            <v>6550600000</v>
          </cell>
          <cell r="B6750" t="str">
            <v>ENGLISH OPTION</v>
          </cell>
          <cell r="C6750" t="str">
            <v>P18</v>
          </cell>
          <cell r="D6750" t="str">
            <v>EMS Parts</v>
          </cell>
          <cell r="E6750" t="str">
            <v>20</v>
          </cell>
          <cell r="F6750" t="str">
            <v>700</v>
          </cell>
          <cell r="G6750" t="str">
            <v xml:space="preserve">          11</v>
          </cell>
          <cell r="H6750" t="str">
            <v>EA</v>
          </cell>
          <cell r="I6750">
            <v>63</v>
          </cell>
          <cell r="J6750">
            <v>0.09</v>
          </cell>
          <cell r="K6750">
            <v>69</v>
          </cell>
          <cell r="L6750">
            <v>9.5238095238095233E-2</v>
          </cell>
        </row>
        <row r="6751">
          <cell r="A6751" t="str">
            <v>6550601000</v>
          </cell>
          <cell r="B6751" t="str">
            <v>DANISH OPTION</v>
          </cell>
          <cell r="C6751" t="str">
            <v>P18</v>
          </cell>
          <cell r="D6751" t="str">
            <v>EMS Parts</v>
          </cell>
          <cell r="E6751" t="str">
            <v>20</v>
          </cell>
          <cell r="F6751" t="str">
            <v>700</v>
          </cell>
          <cell r="G6751" t="str">
            <v xml:space="preserve">          11</v>
          </cell>
          <cell r="H6751" t="str">
            <v>EA</v>
          </cell>
          <cell r="I6751">
            <v>224.45</v>
          </cell>
          <cell r="J6751">
            <v>0.09</v>
          </cell>
          <cell r="K6751">
            <v>245</v>
          </cell>
          <cell r="L6751">
            <v>9.1557139674760576E-2</v>
          </cell>
        </row>
        <row r="6752">
          <cell r="A6752" t="str">
            <v>6550602000</v>
          </cell>
          <cell r="B6752" t="str">
            <v>DUTCH OPTION</v>
          </cell>
          <cell r="C6752" t="str">
            <v>P18</v>
          </cell>
          <cell r="D6752" t="str">
            <v>EMS Parts</v>
          </cell>
          <cell r="E6752" t="str">
            <v>20</v>
          </cell>
          <cell r="F6752" t="str">
            <v>700</v>
          </cell>
          <cell r="G6752" t="str">
            <v xml:space="preserve">          11</v>
          </cell>
          <cell r="H6752" t="str">
            <v>EA</v>
          </cell>
          <cell r="I6752">
            <v>199.83</v>
          </cell>
          <cell r="J6752">
            <v>0.09</v>
          </cell>
          <cell r="K6752">
            <v>218</v>
          </cell>
          <cell r="L6752">
            <v>9.092728819496565E-2</v>
          </cell>
        </row>
        <row r="6753">
          <cell r="A6753" t="str">
            <v>6550603000</v>
          </cell>
          <cell r="B6753" t="str">
            <v>GERMAN OPTION</v>
          </cell>
          <cell r="C6753" t="str">
            <v>P18</v>
          </cell>
          <cell r="D6753" t="str">
            <v>EMS Parts</v>
          </cell>
          <cell r="E6753" t="str">
            <v>20</v>
          </cell>
          <cell r="F6753" t="str">
            <v>700</v>
          </cell>
          <cell r="G6753" t="str">
            <v xml:space="preserve">          11</v>
          </cell>
          <cell r="H6753" t="str">
            <v>EA</v>
          </cell>
          <cell r="I6753">
            <v>199.83</v>
          </cell>
          <cell r="J6753">
            <v>0.09</v>
          </cell>
          <cell r="K6753">
            <v>218</v>
          </cell>
          <cell r="L6753">
            <v>9.092728819496565E-2</v>
          </cell>
        </row>
        <row r="6754">
          <cell r="A6754" t="str">
            <v>6550604000</v>
          </cell>
          <cell r="B6754" t="str">
            <v>SPANISH OPTION</v>
          </cell>
          <cell r="C6754" t="str">
            <v>P18</v>
          </cell>
          <cell r="D6754" t="str">
            <v>EMS Parts</v>
          </cell>
          <cell r="E6754" t="str">
            <v>20</v>
          </cell>
          <cell r="F6754" t="str">
            <v>700</v>
          </cell>
          <cell r="G6754" t="str">
            <v xml:space="preserve">          11</v>
          </cell>
          <cell r="H6754" t="str">
            <v>EA</v>
          </cell>
          <cell r="I6754">
            <v>16.420000000000002</v>
          </cell>
          <cell r="J6754">
            <v>0.09</v>
          </cell>
          <cell r="K6754">
            <v>17.897800000000004</v>
          </cell>
          <cell r="L6754">
            <v>9.0000000000000108E-2</v>
          </cell>
        </row>
        <row r="6755">
          <cell r="A6755" t="str">
            <v>6550604000</v>
          </cell>
          <cell r="B6755" t="str">
            <v>SPANISH OPTION</v>
          </cell>
          <cell r="C6755" t="str">
            <v>P18</v>
          </cell>
          <cell r="D6755" t="str">
            <v>EMS Parts</v>
          </cell>
          <cell r="E6755" t="str">
            <v>20</v>
          </cell>
          <cell r="F6755" t="str">
            <v>700</v>
          </cell>
          <cell r="G6755" t="str">
            <v xml:space="preserve">          10</v>
          </cell>
          <cell r="H6755" t="str">
            <v>EA</v>
          </cell>
          <cell r="I6755">
            <v>18</v>
          </cell>
          <cell r="J6755">
            <v>0.09</v>
          </cell>
          <cell r="K6755">
            <v>19.62</v>
          </cell>
          <cell r="L6755">
            <v>9.0000000000000052E-2</v>
          </cell>
        </row>
        <row r="6756">
          <cell r="A6756" t="str">
            <v>6550605000</v>
          </cell>
          <cell r="B6756" t="str">
            <v>POLISH OPTION</v>
          </cell>
          <cell r="C6756" t="str">
            <v>P18</v>
          </cell>
          <cell r="D6756" t="str">
            <v>EMS Parts</v>
          </cell>
          <cell r="E6756" t="str">
            <v>20</v>
          </cell>
          <cell r="F6756" t="str">
            <v>700</v>
          </cell>
          <cell r="G6756" t="str">
            <v xml:space="preserve">          11</v>
          </cell>
          <cell r="H6756" t="str">
            <v>EA</v>
          </cell>
          <cell r="I6756">
            <v>16.420000000000002</v>
          </cell>
          <cell r="J6756">
            <v>0.09</v>
          </cell>
          <cell r="K6756">
            <v>17.897800000000004</v>
          </cell>
          <cell r="L6756">
            <v>9.0000000000000108E-2</v>
          </cell>
        </row>
        <row r="6757">
          <cell r="A6757" t="str">
            <v>6550605000</v>
          </cell>
          <cell r="B6757" t="str">
            <v>POLISH OPTION</v>
          </cell>
          <cell r="C6757" t="str">
            <v>P18</v>
          </cell>
          <cell r="D6757" t="str">
            <v>EMS Parts</v>
          </cell>
          <cell r="E6757" t="str">
            <v>20</v>
          </cell>
          <cell r="F6757" t="str">
            <v>700</v>
          </cell>
          <cell r="G6757" t="str">
            <v xml:space="preserve">          10</v>
          </cell>
          <cell r="H6757" t="str">
            <v>EA</v>
          </cell>
          <cell r="I6757">
            <v>18</v>
          </cell>
          <cell r="J6757">
            <v>0.09</v>
          </cell>
          <cell r="K6757">
            <v>19.62</v>
          </cell>
          <cell r="L6757">
            <v>9.0000000000000052E-2</v>
          </cell>
        </row>
        <row r="6758">
          <cell r="A6758" t="str">
            <v>6550606000</v>
          </cell>
          <cell r="B6758" t="str">
            <v>FRENCH OPTION</v>
          </cell>
          <cell r="C6758" t="str">
            <v>P18</v>
          </cell>
          <cell r="D6758" t="str">
            <v>EMS Parts</v>
          </cell>
          <cell r="E6758" t="str">
            <v>20</v>
          </cell>
          <cell r="F6758" t="str">
            <v>700</v>
          </cell>
          <cell r="G6758" t="str">
            <v xml:space="preserve">          11</v>
          </cell>
          <cell r="H6758" t="str">
            <v>EA</v>
          </cell>
          <cell r="I6758">
            <v>16.420000000000002</v>
          </cell>
          <cell r="J6758">
            <v>0.09</v>
          </cell>
          <cell r="K6758">
            <v>17.897800000000004</v>
          </cell>
          <cell r="L6758">
            <v>9.0000000000000108E-2</v>
          </cell>
        </row>
        <row r="6759">
          <cell r="A6759" t="str">
            <v>6550607000</v>
          </cell>
          <cell r="B6759" t="str">
            <v>SWEDISH OPTION</v>
          </cell>
          <cell r="C6759" t="str">
            <v>P18</v>
          </cell>
          <cell r="D6759" t="str">
            <v>EMS Parts</v>
          </cell>
          <cell r="E6759" t="str">
            <v>20</v>
          </cell>
          <cell r="F6759" t="str">
            <v>700</v>
          </cell>
          <cell r="G6759" t="str">
            <v xml:space="preserve">          11</v>
          </cell>
          <cell r="H6759" t="str">
            <v>EA</v>
          </cell>
          <cell r="I6759">
            <v>16.420000000000002</v>
          </cell>
          <cell r="J6759">
            <v>0.09</v>
          </cell>
          <cell r="K6759">
            <v>17.897800000000004</v>
          </cell>
          <cell r="L6759">
            <v>9.0000000000000108E-2</v>
          </cell>
        </row>
        <row r="6760">
          <cell r="A6760" t="str">
            <v>6550608000</v>
          </cell>
          <cell r="B6760" t="str">
            <v>PORTUGUESE OPTION</v>
          </cell>
          <cell r="C6760" t="str">
            <v>P18</v>
          </cell>
          <cell r="D6760" t="str">
            <v>EMS Parts</v>
          </cell>
          <cell r="E6760" t="str">
            <v>20</v>
          </cell>
          <cell r="F6760" t="str">
            <v>700</v>
          </cell>
          <cell r="G6760" t="str">
            <v xml:space="preserve">          11</v>
          </cell>
          <cell r="H6760" t="str">
            <v>EA</v>
          </cell>
          <cell r="I6760">
            <v>16.420000000000002</v>
          </cell>
          <cell r="J6760">
            <v>0.09</v>
          </cell>
          <cell r="K6760">
            <v>17.897800000000004</v>
          </cell>
          <cell r="L6760">
            <v>9.0000000000000108E-2</v>
          </cell>
        </row>
        <row r="6761">
          <cell r="A6761" t="str">
            <v>6550608000</v>
          </cell>
          <cell r="B6761" t="str">
            <v>PORTUGUESE OPTION</v>
          </cell>
          <cell r="C6761" t="str">
            <v>P18</v>
          </cell>
          <cell r="D6761" t="str">
            <v>EMS Parts</v>
          </cell>
          <cell r="E6761" t="str">
            <v>20</v>
          </cell>
          <cell r="F6761" t="str">
            <v>700</v>
          </cell>
          <cell r="G6761" t="str">
            <v xml:space="preserve">          10</v>
          </cell>
          <cell r="H6761" t="str">
            <v>EA</v>
          </cell>
          <cell r="I6761">
            <v>18</v>
          </cell>
          <cell r="J6761">
            <v>0.09</v>
          </cell>
          <cell r="K6761">
            <v>19.62</v>
          </cell>
          <cell r="L6761">
            <v>9.0000000000000052E-2</v>
          </cell>
        </row>
        <row r="6762">
          <cell r="A6762" t="str">
            <v>6550609000</v>
          </cell>
          <cell r="B6762" t="str">
            <v>ITALIAN OPTION</v>
          </cell>
          <cell r="C6762" t="str">
            <v>P18</v>
          </cell>
          <cell r="D6762" t="str">
            <v>EMS Parts</v>
          </cell>
          <cell r="E6762" t="str">
            <v>20</v>
          </cell>
          <cell r="F6762" t="str">
            <v>700</v>
          </cell>
          <cell r="G6762" t="str">
            <v xml:space="preserve">          11</v>
          </cell>
          <cell r="H6762" t="str">
            <v>EA</v>
          </cell>
          <cell r="I6762">
            <v>16.420000000000002</v>
          </cell>
          <cell r="J6762">
            <v>0.09</v>
          </cell>
          <cell r="K6762">
            <v>17.897800000000004</v>
          </cell>
          <cell r="L6762">
            <v>9.0000000000000108E-2</v>
          </cell>
        </row>
        <row r="6763">
          <cell r="A6763" t="str">
            <v>6550609001</v>
          </cell>
          <cell r="B6763" t="str">
            <v>TL OPS/MAINT MANUAL DOMESTIC</v>
          </cell>
          <cell r="C6763" t="str">
            <v>P18</v>
          </cell>
          <cell r="D6763" t="str">
            <v>EMS Parts</v>
          </cell>
          <cell r="E6763" t="str">
            <v>20</v>
          </cell>
          <cell r="F6763" t="str">
            <v>700</v>
          </cell>
          <cell r="G6763" t="str">
            <v xml:space="preserve">          11</v>
          </cell>
          <cell r="H6763" t="str">
            <v>EA</v>
          </cell>
          <cell r="I6763">
            <v>42.77</v>
          </cell>
          <cell r="J6763">
            <v>0.09</v>
          </cell>
          <cell r="K6763">
            <v>47</v>
          </cell>
          <cell r="L6763">
            <v>9.8901098901098827E-2</v>
          </cell>
        </row>
        <row r="6764">
          <cell r="A6764" t="str">
            <v>6550610000</v>
          </cell>
          <cell r="B6764" t="str">
            <v>FINNISH OPTION</v>
          </cell>
          <cell r="C6764" t="str">
            <v>P18</v>
          </cell>
          <cell r="D6764" t="str">
            <v>EMS Parts</v>
          </cell>
          <cell r="E6764" t="str">
            <v>20</v>
          </cell>
          <cell r="F6764" t="str">
            <v>700</v>
          </cell>
          <cell r="G6764" t="str">
            <v xml:space="preserve">          11</v>
          </cell>
          <cell r="H6764" t="str">
            <v>EA</v>
          </cell>
          <cell r="I6764">
            <v>16.420000000000002</v>
          </cell>
          <cell r="J6764">
            <v>0.09</v>
          </cell>
          <cell r="K6764">
            <v>17.897800000000004</v>
          </cell>
          <cell r="L6764">
            <v>9.0000000000000108E-2</v>
          </cell>
        </row>
        <row r="6765">
          <cell r="A6765" t="str">
            <v>6550611000</v>
          </cell>
          <cell r="B6765" t="str">
            <v>GREEK OPTION</v>
          </cell>
          <cell r="C6765" t="str">
            <v>P18</v>
          </cell>
          <cell r="D6765" t="str">
            <v>EMS Parts</v>
          </cell>
          <cell r="E6765" t="str">
            <v>20</v>
          </cell>
          <cell r="F6765" t="str">
            <v>700</v>
          </cell>
          <cell r="G6765" t="str">
            <v xml:space="preserve">          11</v>
          </cell>
          <cell r="H6765" t="str">
            <v>EA</v>
          </cell>
          <cell r="I6765">
            <v>16.420000000000002</v>
          </cell>
          <cell r="J6765">
            <v>0.09</v>
          </cell>
          <cell r="K6765">
            <v>17.897800000000004</v>
          </cell>
          <cell r="L6765">
            <v>9.0000000000000108E-2</v>
          </cell>
        </row>
        <row r="6766">
          <cell r="A6766" t="str">
            <v>6550611000</v>
          </cell>
          <cell r="B6766" t="str">
            <v>GREEK OPTION</v>
          </cell>
          <cell r="C6766" t="str">
            <v>P18</v>
          </cell>
          <cell r="D6766" t="str">
            <v>EMS Parts</v>
          </cell>
          <cell r="E6766" t="str">
            <v>20</v>
          </cell>
          <cell r="F6766" t="str">
            <v>700</v>
          </cell>
          <cell r="G6766" t="str">
            <v xml:space="preserve">          10</v>
          </cell>
          <cell r="H6766" t="str">
            <v>EA</v>
          </cell>
          <cell r="I6766">
            <v>18</v>
          </cell>
          <cell r="J6766">
            <v>0.09</v>
          </cell>
          <cell r="K6766">
            <v>19.62</v>
          </cell>
          <cell r="L6766">
            <v>9.0000000000000052E-2</v>
          </cell>
        </row>
        <row r="6767">
          <cell r="A6767" t="str">
            <v>6550615000</v>
          </cell>
          <cell r="B6767" t="str">
            <v>INTERNATIONAL OPTION</v>
          </cell>
          <cell r="C6767" t="str">
            <v>P18</v>
          </cell>
          <cell r="D6767" t="str">
            <v>EMS Parts</v>
          </cell>
          <cell r="E6767" t="str">
            <v>20</v>
          </cell>
          <cell r="F6767" t="str">
            <v>700</v>
          </cell>
          <cell r="G6767" t="str">
            <v xml:space="preserve">          10</v>
          </cell>
          <cell r="H6767" t="str">
            <v>EA</v>
          </cell>
          <cell r="I6767">
            <v>162</v>
          </cell>
          <cell r="J6767">
            <v>0.09</v>
          </cell>
          <cell r="K6767">
            <v>177</v>
          </cell>
          <cell r="L6767">
            <v>9.2592592592592587E-2</v>
          </cell>
        </row>
        <row r="6768">
          <cell r="A6768" t="str">
            <v>6550615000</v>
          </cell>
          <cell r="B6768" t="str">
            <v>INTERNATIONAL OPTION</v>
          </cell>
          <cell r="C6768" t="str">
            <v>P18</v>
          </cell>
          <cell r="D6768" t="str">
            <v>EMS Parts</v>
          </cell>
          <cell r="E6768" t="str">
            <v>20</v>
          </cell>
          <cell r="F6768" t="str">
            <v>700</v>
          </cell>
          <cell r="G6768" t="str">
            <v xml:space="preserve">          11</v>
          </cell>
          <cell r="H6768" t="str">
            <v>EA</v>
          </cell>
          <cell r="I6768">
            <v>163.18</v>
          </cell>
          <cell r="J6768">
            <v>0.09</v>
          </cell>
          <cell r="K6768">
            <v>178</v>
          </cell>
          <cell r="L6768">
            <v>9.0819953425664859E-2</v>
          </cell>
        </row>
        <row r="6769">
          <cell r="A6769" t="str">
            <v>6550700001</v>
          </cell>
          <cell r="B6769" t="str">
            <v>TL O2 KIT</v>
          </cell>
          <cell r="C6769" t="str">
            <v>P18</v>
          </cell>
          <cell r="D6769" t="str">
            <v>EMS Parts</v>
          </cell>
          <cell r="E6769" t="str">
            <v>20</v>
          </cell>
          <cell r="F6769" t="str">
            <v>700</v>
          </cell>
          <cell r="G6769" t="str">
            <v xml:space="preserve">          10</v>
          </cell>
          <cell r="H6769" t="str">
            <v>EA</v>
          </cell>
          <cell r="I6769">
            <v>480</v>
          </cell>
          <cell r="J6769">
            <v>0.09</v>
          </cell>
          <cell r="K6769">
            <v>523</v>
          </cell>
          <cell r="L6769">
            <v>8.9583333333333334E-2</v>
          </cell>
        </row>
        <row r="6770">
          <cell r="A6770" t="str">
            <v>6550700001</v>
          </cell>
          <cell r="B6770" t="str">
            <v>TL O2 KIT</v>
          </cell>
          <cell r="C6770" t="str">
            <v>P18</v>
          </cell>
          <cell r="D6770" t="str">
            <v>EMS Parts</v>
          </cell>
          <cell r="E6770" t="str">
            <v>20</v>
          </cell>
          <cell r="F6770" t="str">
            <v>700</v>
          </cell>
          <cell r="G6770" t="str">
            <v xml:space="preserve">          11</v>
          </cell>
          <cell r="H6770" t="str">
            <v>EA</v>
          </cell>
          <cell r="I6770">
            <v>510.51</v>
          </cell>
          <cell r="J6770">
            <v>0.09</v>
          </cell>
          <cell r="K6770">
            <v>556</v>
          </cell>
          <cell r="L6770">
            <v>8.9106971459912657E-2</v>
          </cell>
        </row>
        <row r="6771">
          <cell r="A6771" t="str">
            <v>6550700002</v>
          </cell>
          <cell r="B6771" t="str">
            <v>TL O2 TOOL KIT</v>
          </cell>
          <cell r="C6771" t="str">
            <v>P18</v>
          </cell>
          <cell r="D6771" t="str">
            <v>EMS Parts</v>
          </cell>
          <cell r="E6771" t="str">
            <v>20</v>
          </cell>
          <cell r="F6771" t="str">
            <v>700</v>
          </cell>
          <cell r="G6771" t="str">
            <v xml:space="preserve">          11</v>
          </cell>
          <cell r="H6771" t="str">
            <v>EA</v>
          </cell>
          <cell r="I6771">
            <v>210.78</v>
          </cell>
          <cell r="J6771">
            <v>0.09</v>
          </cell>
          <cell r="K6771">
            <v>230</v>
          </cell>
          <cell r="L6771">
            <v>9.1185121928076665E-2</v>
          </cell>
        </row>
        <row r="6772">
          <cell r="A6772" t="str">
            <v>6550700002</v>
          </cell>
          <cell r="B6772" t="str">
            <v>TL O2 TOOL KIT</v>
          </cell>
          <cell r="C6772" t="str">
            <v>P18</v>
          </cell>
          <cell r="D6772" t="str">
            <v>EMS Parts</v>
          </cell>
          <cell r="E6772" t="str">
            <v>20</v>
          </cell>
          <cell r="F6772" t="str">
            <v>700</v>
          </cell>
          <cell r="G6772" t="str">
            <v xml:space="preserve">          10</v>
          </cell>
          <cell r="H6772" t="str">
            <v>EA</v>
          </cell>
          <cell r="I6772">
            <v>200</v>
          </cell>
          <cell r="J6772">
            <v>0.09</v>
          </cell>
          <cell r="K6772">
            <v>218</v>
          </cell>
          <cell r="L6772">
            <v>0.09</v>
          </cell>
        </row>
        <row r="6773">
          <cell r="A6773" t="str">
            <v>6550700003</v>
          </cell>
          <cell r="B6773" t="str">
            <v>TL O2 KIT</v>
          </cell>
          <cell r="C6773" t="str">
            <v>P18</v>
          </cell>
          <cell r="D6773" t="str">
            <v>EMS Parts</v>
          </cell>
          <cell r="E6773" t="str">
            <v>20</v>
          </cell>
          <cell r="F6773" t="str">
            <v>700</v>
          </cell>
          <cell r="G6773" t="str">
            <v xml:space="preserve">          11</v>
          </cell>
          <cell r="H6773" t="str">
            <v>EA</v>
          </cell>
          <cell r="I6773">
            <v>426.33</v>
          </cell>
          <cell r="J6773">
            <v>0.09</v>
          </cell>
          <cell r="K6773">
            <v>465</v>
          </cell>
          <cell r="L6773">
            <v>9.070438392794318E-2</v>
          </cell>
        </row>
        <row r="6774">
          <cell r="A6774" t="str">
            <v>6550700003</v>
          </cell>
          <cell r="B6774" t="str">
            <v>TL O2 KIT</v>
          </cell>
          <cell r="C6774" t="str">
            <v>P18</v>
          </cell>
          <cell r="D6774" t="str">
            <v>EMS Parts</v>
          </cell>
          <cell r="E6774" t="str">
            <v>20</v>
          </cell>
          <cell r="F6774" t="str">
            <v>700</v>
          </cell>
          <cell r="G6774" t="str">
            <v xml:space="preserve">          10</v>
          </cell>
          <cell r="H6774" t="str">
            <v>EA</v>
          </cell>
          <cell r="I6774">
            <v>416</v>
          </cell>
          <cell r="J6774">
            <v>0.09</v>
          </cell>
          <cell r="K6774">
            <v>453</v>
          </cell>
          <cell r="L6774">
            <v>8.8942307692307696E-2</v>
          </cell>
        </row>
        <row r="6775">
          <cell r="A6775" t="str">
            <v>6550700004</v>
          </cell>
          <cell r="B6775" t="str">
            <v>TL CONTROL BOARD KIT</v>
          </cell>
          <cell r="C6775" t="str">
            <v>P18</v>
          </cell>
          <cell r="D6775" t="str">
            <v>EMS Parts</v>
          </cell>
          <cell r="E6775" t="str">
            <v>20</v>
          </cell>
          <cell r="F6775" t="str">
            <v>700</v>
          </cell>
          <cell r="G6775" t="str">
            <v xml:space="preserve">          11</v>
          </cell>
          <cell r="H6775" t="str">
            <v>EA</v>
          </cell>
          <cell r="I6775">
            <v>2345.1</v>
          </cell>
          <cell r="J6775">
            <v>0.09</v>
          </cell>
          <cell r="K6775">
            <v>2556</v>
          </cell>
          <cell r="L6775">
            <v>8.9932199053345319E-2</v>
          </cell>
        </row>
        <row r="6776">
          <cell r="A6776" t="str">
            <v>6550700004</v>
          </cell>
          <cell r="B6776" t="str">
            <v>TL CONTROL BOARD KIT</v>
          </cell>
          <cell r="C6776" t="str">
            <v>P18</v>
          </cell>
          <cell r="D6776" t="str">
            <v>EMS Parts</v>
          </cell>
          <cell r="E6776" t="str">
            <v>20</v>
          </cell>
          <cell r="F6776" t="str">
            <v>700</v>
          </cell>
          <cell r="G6776" t="str">
            <v xml:space="preserve">          10</v>
          </cell>
          <cell r="H6776" t="str">
            <v>EA</v>
          </cell>
          <cell r="I6776">
            <v>2348</v>
          </cell>
          <cell r="J6776">
            <v>0.09</v>
          </cell>
          <cell r="K6776">
            <v>2559</v>
          </cell>
          <cell r="L6776">
            <v>8.9863713798977854E-2</v>
          </cell>
        </row>
        <row r="6777">
          <cell r="A6777" t="str">
            <v>6550700005</v>
          </cell>
          <cell r="B6777" t="str">
            <v>OUTER RAIL, PR KIT</v>
          </cell>
          <cell r="C6777" t="str">
            <v>P18</v>
          </cell>
          <cell r="D6777" t="str">
            <v>EMS Parts</v>
          </cell>
          <cell r="E6777" t="str">
            <v>20</v>
          </cell>
          <cell r="F6777" t="str">
            <v>700</v>
          </cell>
          <cell r="G6777" t="str">
            <v xml:space="preserve">          11</v>
          </cell>
          <cell r="H6777" t="str">
            <v>EA</v>
          </cell>
          <cell r="I6777">
            <v>576.72</v>
          </cell>
          <cell r="J6777">
            <v>0.09</v>
          </cell>
          <cell r="K6777">
            <v>629</v>
          </cell>
          <cell r="L6777">
            <v>9.0650575669302208E-2</v>
          </cell>
        </row>
        <row r="6778">
          <cell r="A6778" t="str">
            <v>6550700005</v>
          </cell>
          <cell r="B6778" t="str">
            <v>OUTER RAIL, PR KIT</v>
          </cell>
          <cell r="C6778" t="str">
            <v>P18</v>
          </cell>
          <cell r="D6778" t="str">
            <v>EMS Parts</v>
          </cell>
          <cell r="E6778" t="str">
            <v>20</v>
          </cell>
          <cell r="F6778" t="str">
            <v>700</v>
          </cell>
          <cell r="G6778" t="str">
            <v xml:space="preserve">          10</v>
          </cell>
          <cell r="H6778" t="str">
            <v>EA</v>
          </cell>
          <cell r="I6778">
            <v>545</v>
          </cell>
          <cell r="J6778">
            <v>0.09</v>
          </cell>
          <cell r="K6778">
            <v>594</v>
          </cell>
          <cell r="L6778">
            <v>8.990825688073395E-2</v>
          </cell>
        </row>
        <row r="6779">
          <cell r="A6779" t="str">
            <v>6550700006</v>
          </cell>
          <cell r="B6779" t="str">
            <v>OUTER RAIL, PL KIT</v>
          </cell>
          <cell r="C6779" t="str">
            <v>P18</v>
          </cell>
          <cell r="D6779" t="str">
            <v>EMS Parts</v>
          </cell>
          <cell r="E6779" t="str">
            <v>20</v>
          </cell>
          <cell r="F6779" t="str">
            <v>700</v>
          </cell>
          <cell r="G6779" t="str">
            <v xml:space="preserve">          11</v>
          </cell>
          <cell r="H6779" t="str">
            <v>EA</v>
          </cell>
          <cell r="I6779">
            <v>600.08000000000004</v>
          </cell>
          <cell r="J6779">
            <v>0.09</v>
          </cell>
          <cell r="K6779">
            <v>654</v>
          </cell>
          <cell r="L6779">
            <v>8.9854686041861018E-2</v>
          </cell>
        </row>
        <row r="6780">
          <cell r="A6780" t="str">
            <v>6550700006</v>
          </cell>
          <cell r="B6780" t="str">
            <v>OUTER RAIL, PL KIT</v>
          </cell>
          <cell r="C6780" t="str">
            <v>P18</v>
          </cell>
          <cell r="D6780" t="str">
            <v>EMS Parts</v>
          </cell>
          <cell r="E6780" t="str">
            <v>20</v>
          </cell>
          <cell r="F6780" t="str">
            <v>700</v>
          </cell>
          <cell r="G6780" t="str">
            <v xml:space="preserve">          10</v>
          </cell>
          <cell r="H6780" t="str">
            <v>EA</v>
          </cell>
          <cell r="I6780">
            <v>568</v>
          </cell>
          <cell r="J6780">
            <v>0.09</v>
          </cell>
          <cell r="K6780">
            <v>619</v>
          </cell>
          <cell r="L6780">
            <v>8.9788732394366202E-2</v>
          </cell>
        </row>
        <row r="6781">
          <cell r="A6781" t="str">
            <v>6550700007</v>
          </cell>
          <cell r="B6781" t="str">
            <v>OUTER RAIL KIT</v>
          </cell>
          <cell r="C6781" t="str">
            <v>P18</v>
          </cell>
          <cell r="D6781" t="str">
            <v>EMS Parts</v>
          </cell>
          <cell r="E6781" t="str">
            <v>20</v>
          </cell>
          <cell r="F6781" t="str">
            <v>700</v>
          </cell>
          <cell r="G6781" t="str">
            <v xml:space="preserve">          11</v>
          </cell>
          <cell r="H6781" t="str">
            <v>EA</v>
          </cell>
          <cell r="I6781">
            <v>1176.8</v>
          </cell>
          <cell r="J6781">
            <v>0.09</v>
          </cell>
          <cell r="K6781">
            <v>1283</v>
          </cell>
          <cell r="L6781">
            <v>9.0244731475186996E-2</v>
          </cell>
        </row>
        <row r="6782">
          <cell r="A6782" t="str">
            <v>6550700007</v>
          </cell>
          <cell r="B6782" t="str">
            <v>OUTER RAIL KIT</v>
          </cell>
          <cell r="C6782" t="str">
            <v>P18</v>
          </cell>
          <cell r="D6782" t="str">
            <v>EMS Parts</v>
          </cell>
          <cell r="E6782" t="str">
            <v>20</v>
          </cell>
          <cell r="F6782" t="str">
            <v>700</v>
          </cell>
          <cell r="G6782" t="str">
            <v xml:space="preserve">          10</v>
          </cell>
          <cell r="H6782" t="str">
            <v>EA</v>
          </cell>
          <cell r="I6782">
            <v>1112</v>
          </cell>
          <cell r="J6782">
            <v>0.09</v>
          </cell>
          <cell r="K6782">
            <v>1212</v>
          </cell>
          <cell r="L6782">
            <v>8.9928057553956831E-2</v>
          </cell>
        </row>
        <row r="6783">
          <cell r="A6783" t="str">
            <v>6550700008</v>
          </cell>
          <cell r="B6783" t="str">
            <v>CNTLR BRD-BLOCK TERM REP KIT</v>
          </cell>
          <cell r="C6783" t="str">
            <v>P18</v>
          </cell>
          <cell r="D6783" t="str">
            <v>EMS Parts</v>
          </cell>
          <cell r="E6783" t="str">
            <v>20</v>
          </cell>
          <cell r="F6783" t="str">
            <v>700</v>
          </cell>
          <cell r="G6783" t="str">
            <v xml:space="preserve">          11</v>
          </cell>
          <cell r="H6783" t="str">
            <v>EA</v>
          </cell>
          <cell r="I6783">
            <v>2007.64</v>
          </cell>
          <cell r="J6783">
            <v>0.09</v>
          </cell>
          <cell r="K6783">
            <v>2188</v>
          </cell>
          <cell r="L6783">
            <v>8.9836823334860774E-2</v>
          </cell>
        </row>
        <row r="6784">
          <cell r="A6784" t="str">
            <v>6550709001</v>
          </cell>
          <cell r="B6784" t="str">
            <v>Power-PRO TL OPS Manual</v>
          </cell>
          <cell r="C6784" t="str">
            <v>P18</v>
          </cell>
          <cell r="D6784" t="str">
            <v>EMS Parts</v>
          </cell>
          <cell r="E6784" t="str">
            <v>20</v>
          </cell>
          <cell r="F6784" t="str">
            <v>700</v>
          </cell>
          <cell r="G6784" t="str">
            <v xml:space="preserve">          11</v>
          </cell>
          <cell r="H6784" t="str">
            <v>EA</v>
          </cell>
          <cell r="I6784">
            <v>23.74</v>
          </cell>
          <cell r="J6784">
            <v>0.09</v>
          </cell>
          <cell r="K6784">
            <v>26</v>
          </cell>
          <cell r="L6784">
            <v>9.5197978096040511E-2</v>
          </cell>
        </row>
        <row r="6785">
          <cell r="A6785" t="str">
            <v>6900600003</v>
          </cell>
          <cell r="B6785" t="str">
            <v>LINEN PACK FIT.PRIVACY 25/CS</v>
          </cell>
          <cell r="C6785" t="str">
            <v>P18</v>
          </cell>
          <cell r="D6785" t="str">
            <v>EMS Parts</v>
          </cell>
          <cell r="E6785" t="str">
            <v>16</v>
          </cell>
          <cell r="F6785" t="str">
            <v>700</v>
          </cell>
          <cell r="G6785" t="str">
            <v xml:space="preserve">          10</v>
          </cell>
          <cell r="H6785" t="str">
            <v>EA</v>
          </cell>
          <cell r="I6785">
            <v>175</v>
          </cell>
          <cell r="J6785">
            <v>0.09</v>
          </cell>
          <cell r="K6785">
            <v>191</v>
          </cell>
          <cell r="L6785">
            <v>9.1428571428571428E-2</v>
          </cell>
        </row>
        <row r="6786">
          <cell r="A6786" t="str">
            <v>6900600003</v>
          </cell>
          <cell r="B6786" t="str">
            <v>LINEN PACK FIT.PRIVACY 25/CS</v>
          </cell>
          <cell r="C6786" t="str">
            <v>P18</v>
          </cell>
          <cell r="D6786" t="str">
            <v>EMS Parts</v>
          </cell>
          <cell r="E6786" t="str">
            <v>16</v>
          </cell>
          <cell r="F6786" t="str">
            <v>700</v>
          </cell>
          <cell r="G6786" t="str">
            <v xml:space="preserve">          11</v>
          </cell>
          <cell r="H6786" t="str">
            <v>EA</v>
          </cell>
          <cell r="I6786">
            <v>178.88</v>
          </cell>
          <cell r="J6786">
            <v>0.09</v>
          </cell>
          <cell r="K6786">
            <v>195</v>
          </cell>
          <cell r="L6786">
            <v>9.0116279069767463E-2</v>
          </cell>
        </row>
        <row r="6787">
          <cell r="A6787" t="str">
            <v>6900900002</v>
          </cell>
          <cell r="B6787" t="str">
            <v>LINEN PACK</v>
          </cell>
          <cell r="C6787" t="str">
            <v>P18</v>
          </cell>
          <cell r="D6787" t="str">
            <v>EMS Parts</v>
          </cell>
          <cell r="E6787" t="str">
            <v>16</v>
          </cell>
          <cell r="F6787" t="str">
            <v>700</v>
          </cell>
          <cell r="G6787" t="str">
            <v xml:space="preserve">          11</v>
          </cell>
          <cell r="H6787" t="str">
            <v>EA</v>
          </cell>
          <cell r="I6787">
            <v>295.14999999999998</v>
          </cell>
          <cell r="J6787">
            <v>0.09</v>
          </cell>
          <cell r="K6787">
            <v>322</v>
          </cell>
          <cell r="L6787">
            <v>9.097069286803329E-2</v>
          </cell>
        </row>
        <row r="6788">
          <cell r="A6788" t="str">
            <v>6900900002</v>
          </cell>
          <cell r="B6788" t="str">
            <v>LINEN PACK</v>
          </cell>
          <cell r="C6788" t="str">
            <v>P18</v>
          </cell>
          <cell r="D6788" t="str">
            <v>EMS Parts</v>
          </cell>
          <cell r="E6788" t="str">
            <v>16</v>
          </cell>
          <cell r="F6788" t="str">
            <v>700</v>
          </cell>
          <cell r="G6788" t="str">
            <v xml:space="preserve">          10</v>
          </cell>
          <cell r="H6788" t="str">
            <v>EA</v>
          </cell>
          <cell r="I6788">
            <v>289</v>
          </cell>
          <cell r="J6788">
            <v>0.09</v>
          </cell>
          <cell r="K6788">
            <v>315</v>
          </cell>
          <cell r="L6788">
            <v>8.9965397923875437E-2</v>
          </cell>
        </row>
        <row r="6789">
          <cell r="A6789" t="str">
            <v>7110001150</v>
          </cell>
          <cell r="B6789" t="str">
            <v>BUMPER HOUSING EXTRUSION</v>
          </cell>
          <cell r="C6789" t="str">
            <v>P18</v>
          </cell>
          <cell r="D6789" t="str">
            <v>EMS Parts</v>
          </cell>
          <cell r="E6789" t="str">
            <v>20</v>
          </cell>
          <cell r="F6789" t="str">
            <v>700</v>
          </cell>
          <cell r="G6789" t="str">
            <v xml:space="preserve">          10</v>
          </cell>
          <cell r="H6789" t="str">
            <v>EA</v>
          </cell>
          <cell r="I6789">
            <v>14</v>
          </cell>
          <cell r="J6789">
            <v>0.09</v>
          </cell>
          <cell r="K6789">
            <v>15.260000000000002</v>
          </cell>
          <cell r="L6789">
            <v>9.0000000000000108E-2</v>
          </cell>
        </row>
        <row r="6790">
          <cell r="A6790" t="str">
            <v>7110001150</v>
          </cell>
          <cell r="B6790" t="str">
            <v>BUMPER HOUSING EXTRUSION</v>
          </cell>
          <cell r="C6790" t="str">
            <v>P18</v>
          </cell>
          <cell r="D6790" t="str">
            <v>EMS Parts</v>
          </cell>
          <cell r="E6790" t="str">
            <v>20</v>
          </cell>
          <cell r="F6790" t="str">
            <v>700</v>
          </cell>
          <cell r="G6790" t="str">
            <v xml:space="preserve">          11</v>
          </cell>
          <cell r="H6790" t="str">
            <v>EA</v>
          </cell>
          <cell r="I6790">
            <v>10.34</v>
          </cell>
          <cell r="J6790">
            <v>0.09</v>
          </cell>
          <cell r="K6790">
            <v>11.2706</v>
          </cell>
          <cell r="L6790">
            <v>9.0000000000000011E-2</v>
          </cell>
        </row>
        <row r="6791">
          <cell r="A6791" t="str">
            <v>7110001194</v>
          </cell>
          <cell r="B6791" t="str">
            <v>SIDERAIL PIVOT EXTRUSION</v>
          </cell>
          <cell r="C6791" t="str">
            <v>P18</v>
          </cell>
          <cell r="D6791" t="str">
            <v>EMS Parts</v>
          </cell>
          <cell r="E6791" t="str">
            <v>20</v>
          </cell>
          <cell r="F6791" t="str">
            <v>700</v>
          </cell>
          <cell r="G6791" t="str">
            <v xml:space="preserve">          10</v>
          </cell>
          <cell r="H6791" t="str">
            <v>EA</v>
          </cell>
          <cell r="I6791">
            <v>41</v>
          </cell>
          <cell r="J6791">
            <v>0.09</v>
          </cell>
          <cell r="K6791">
            <v>45</v>
          </cell>
          <cell r="L6791">
            <v>9.7560975609756101E-2</v>
          </cell>
        </row>
        <row r="6792">
          <cell r="A6792" t="str">
            <v>7110001194</v>
          </cell>
          <cell r="B6792" t="str">
            <v>SIDERAIL PIVOT EXTRUSION</v>
          </cell>
          <cell r="C6792" t="str">
            <v>P18</v>
          </cell>
          <cell r="D6792" t="str">
            <v>EMS Parts</v>
          </cell>
          <cell r="E6792" t="str">
            <v>20</v>
          </cell>
          <cell r="F6792" t="str">
            <v>700</v>
          </cell>
          <cell r="G6792" t="str">
            <v xml:space="preserve">          11</v>
          </cell>
          <cell r="H6792" t="str">
            <v>EA</v>
          </cell>
          <cell r="I6792">
            <v>38.43</v>
          </cell>
          <cell r="J6792">
            <v>0.09</v>
          </cell>
          <cell r="K6792">
            <v>42</v>
          </cell>
          <cell r="L6792">
            <v>9.2896174863387984E-2</v>
          </cell>
        </row>
        <row r="6793">
          <cell r="A6793" t="str">
            <v>7110001218</v>
          </cell>
          <cell r="B6793" t="str">
            <v>EXTRUSION, TRACK SUPPORT</v>
          </cell>
          <cell r="C6793" t="str">
            <v>P18</v>
          </cell>
          <cell r="D6793" t="str">
            <v>EMS Parts</v>
          </cell>
          <cell r="E6793" t="str">
            <v>20</v>
          </cell>
          <cell r="F6793" t="str">
            <v>700</v>
          </cell>
          <cell r="G6793" t="str">
            <v xml:space="preserve">          11</v>
          </cell>
          <cell r="H6793" t="str">
            <v>EA</v>
          </cell>
          <cell r="I6793">
            <v>21.16</v>
          </cell>
          <cell r="J6793">
            <v>0.09</v>
          </cell>
          <cell r="K6793">
            <v>23</v>
          </cell>
          <cell r="L6793">
            <v>8.6956521739130432E-2</v>
          </cell>
        </row>
        <row r="6794">
          <cell r="A6794" t="str">
            <v>7110001218</v>
          </cell>
          <cell r="B6794" t="str">
            <v>EXTRUSION, TRACK SUPPORT</v>
          </cell>
          <cell r="C6794" t="str">
            <v>P18</v>
          </cell>
          <cell r="D6794" t="str">
            <v>EMS Parts</v>
          </cell>
          <cell r="E6794" t="str">
            <v>20</v>
          </cell>
          <cell r="F6794" t="str">
            <v>700</v>
          </cell>
          <cell r="G6794" t="str">
            <v xml:space="preserve">          10</v>
          </cell>
          <cell r="H6794" t="str">
            <v>EA</v>
          </cell>
          <cell r="I6794">
            <v>24</v>
          </cell>
          <cell r="J6794">
            <v>0.09</v>
          </cell>
          <cell r="K6794">
            <v>26</v>
          </cell>
          <cell r="L6794">
            <v>8.3333333333333329E-2</v>
          </cell>
        </row>
        <row r="6795">
          <cell r="A6795" t="str">
            <v>7110070036</v>
          </cell>
          <cell r="B6795" t="str">
            <v>.50X1.000 6061T6 ALUM FLAT BAR</v>
          </cell>
          <cell r="C6795" t="str">
            <v>P18</v>
          </cell>
          <cell r="D6795" t="str">
            <v>EMS Parts</v>
          </cell>
          <cell r="E6795" t="str">
            <v>20</v>
          </cell>
          <cell r="F6795" t="str">
            <v>700</v>
          </cell>
          <cell r="G6795" t="str">
            <v xml:space="preserve">          10</v>
          </cell>
          <cell r="H6795" t="str">
            <v>EA</v>
          </cell>
          <cell r="I6795">
            <v>30</v>
          </cell>
          <cell r="J6795">
            <v>0.09</v>
          </cell>
          <cell r="K6795">
            <v>33</v>
          </cell>
          <cell r="L6795">
            <v>0.1</v>
          </cell>
        </row>
        <row r="6796">
          <cell r="A6796" t="str">
            <v>7110070036</v>
          </cell>
          <cell r="B6796" t="str">
            <v>.50X1.000 6061T6 ALUM FLAT BAR</v>
          </cell>
          <cell r="C6796" t="str">
            <v>P18</v>
          </cell>
          <cell r="D6796" t="str">
            <v>EMS Parts</v>
          </cell>
          <cell r="E6796" t="str">
            <v>20</v>
          </cell>
          <cell r="F6796" t="str">
            <v>700</v>
          </cell>
          <cell r="G6796" t="str">
            <v xml:space="preserve">          11</v>
          </cell>
          <cell r="H6796" t="str">
            <v>EA</v>
          </cell>
          <cell r="I6796">
            <v>28.62</v>
          </cell>
          <cell r="J6796">
            <v>0.09</v>
          </cell>
          <cell r="K6796">
            <v>31</v>
          </cell>
          <cell r="L6796">
            <v>8.3158630328441618E-2</v>
          </cell>
        </row>
        <row r="6797">
          <cell r="A6797" t="str">
            <v>7500040030</v>
          </cell>
          <cell r="B6797" t="str">
            <v>ROUND BAR</v>
          </cell>
          <cell r="C6797" t="str">
            <v>P18</v>
          </cell>
          <cell r="D6797" t="str">
            <v>EMS Parts</v>
          </cell>
          <cell r="E6797" t="str">
            <v>20</v>
          </cell>
          <cell r="F6797" t="str">
            <v>700</v>
          </cell>
          <cell r="G6797" t="str">
            <v xml:space="preserve">          10</v>
          </cell>
          <cell r="H6797" t="str">
            <v>EA</v>
          </cell>
          <cell r="I6797">
            <v>43</v>
          </cell>
          <cell r="J6797">
            <v>0.09</v>
          </cell>
          <cell r="K6797">
            <v>47</v>
          </cell>
          <cell r="L6797">
            <v>9.3023255813953487E-2</v>
          </cell>
        </row>
        <row r="6798">
          <cell r="A6798" t="str">
            <v>7500040030</v>
          </cell>
          <cell r="B6798" t="str">
            <v>ROUND BAR</v>
          </cell>
          <cell r="C6798" t="str">
            <v>P18</v>
          </cell>
          <cell r="D6798" t="str">
            <v>EMS Parts</v>
          </cell>
          <cell r="E6798" t="str">
            <v>20</v>
          </cell>
          <cell r="F6798" t="str">
            <v>700</v>
          </cell>
          <cell r="G6798" t="str">
            <v xml:space="preserve">          11</v>
          </cell>
          <cell r="H6798" t="str">
            <v>EA</v>
          </cell>
          <cell r="I6798">
            <v>40.72</v>
          </cell>
          <cell r="J6798">
            <v>0.09</v>
          </cell>
          <cell r="K6798">
            <v>44</v>
          </cell>
          <cell r="L6798">
            <v>8.0550098231827141E-2</v>
          </cell>
        </row>
        <row r="6799">
          <cell r="A6799" t="str">
            <v>7600040022</v>
          </cell>
          <cell r="B6799" t="str">
            <v>.5 ABS ROUND BAR - NATURAL</v>
          </cell>
          <cell r="C6799" t="str">
            <v>P18</v>
          </cell>
          <cell r="D6799" t="str">
            <v>EMS Parts</v>
          </cell>
          <cell r="E6799" t="str">
            <v>20</v>
          </cell>
          <cell r="F6799" t="str">
            <v>700</v>
          </cell>
          <cell r="G6799" t="str">
            <v xml:space="preserve">          11</v>
          </cell>
          <cell r="H6799" t="str">
            <v>EA</v>
          </cell>
          <cell r="I6799">
            <v>8.2799999999999994</v>
          </cell>
          <cell r="J6799">
            <v>0.09</v>
          </cell>
          <cell r="K6799">
            <v>9.0251999999999999</v>
          </cell>
          <cell r="L6799">
            <v>9.0000000000000066E-2</v>
          </cell>
        </row>
        <row r="6800">
          <cell r="A6800" t="str">
            <v>7600040022</v>
          </cell>
          <cell r="B6800" t="str">
            <v>.5 ABS ROUND BAR - NATURAL</v>
          </cell>
          <cell r="C6800" t="str">
            <v>P18</v>
          </cell>
          <cell r="D6800" t="str">
            <v>EMS Parts</v>
          </cell>
          <cell r="E6800" t="str">
            <v>20</v>
          </cell>
          <cell r="F6800" t="str">
            <v>700</v>
          </cell>
          <cell r="G6800" t="str">
            <v xml:space="preserve">          10</v>
          </cell>
          <cell r="H6800" t="str">
            <v>EA</v>
          </cell>
          <cell r="I6800">
            <v>11</v>
          </cell>
          <cell r="J6800">
            <v>0.09</v>
          </cell>
          <cell r="K6800">
            <v>11.99</v>
          </cell>
          <cell r="L6800">
            <v>9.0000000000000024E-2</v>
          </cell>
        </row>
        <row r="6801">
          <cell r="A6801" t="str">
            <v>7751040017</v>
          </cell>
          <cell r="B6801" t="str">
            <v>3/4 303 SST RD BAR</v>
          </cell>
          <cell r="C6801" t="str">
            <v>P18</v>
          </cell>
          <cell r="D6801" t="str">
            <v>EMS Parts</v>
          </cell>
          <cell r="E6801" t="str">
            <v>20</v>
          </cell>
          <cell r="F6801" t="str">
            <v>700</v>
          </cell>
          <cell r="G6801" t="str">
            <v xml:space="preserve">          10</v>
          </cell>
          <cell r="H6801" t="str">
            <v>EA</v>
          </cell>
          <cell r="I6801">
            <v>33</v>
          </cell>
          <cell r="J6801">
            <v>0.09</v>
          </cell>
          <cell r="K6801">
            <v>36</v>
          </cell>
          <cell r="L6801">
            <v>9.0909090909090912E-2</v>
          </cell>
        </row>
        <row r="6802">
          <cell r="A6802" t="str">
            <v>7751040017</v>
          </cell>
          <cell r="B6802" t="str">
            <v>3/4 303 SST RD BAR</v>
          </cell>
          <cell r="C6802" t="str">
            <v>P18</v>
          </cell>
          <cell r="D6802" t="str">
            <v>EMS Parts</v>
          </cell>
          <cell r="E6802" t="str">
            <v>20</v>
          </cell>
          <cell r="F6802" t="str">
            <v>700</v>
          </cell>
          <cell r="G6802" t="str">
            <v xml:space="preserve">          11</v>
          </cell>
          <cell r="H6802" t="str">
            <v>EA</v>
          </cell>
          <cell r="I6802">
            <v>33</v>
          </cell>
          <cell r="J6802">
            <v>0.09</v>
          </cell>
          <cell r="K6802">
            <v>36</v>
          </cell>
          <cell r="L6802">
            <v>9.0909090909090912E-2</v>
          </cell>
        </row>
        <row r="6803">
          <cell r="A6803" t="str">
            <v>7777101001</v>
          </cell>
          <cell r="B6803" t="str">
            <v>Complete - 1 Year Power Cot</v>
          </cell>
          <cell r="C6803" t="str">
            <v>B22</v>
          </cell>
          <cell r="D6803" t="e">
            <v>#N/A</v>
          </cell>
          <cell r="E6803" t="str">
            <v>16</v>
          </cell>
          <cell r="F6803" t="str">
            <v>700</v>
          </cell>
          <cell r="G6803" t="str">
            <v xml:space="preserve">          11</v>
          </cell>
          <cell r="H6803" t="str">
            <v>EA</v>
          </cell>
          <cell r="I6803">
            <v>1032</v>
          </cell>
          <cell r="J6803">
            <v>0.09</v>
          </cell>
          <cell r="K6803">
            <v>1125</v>
          </cell>
          <cell r="L6803">
            <v>9.0116279069767435E-2</v>
          </cell>
        </row>
        <row r="6804">
          <cell r="A6804" t="str">
            <v>7777101001</v>
          </cell>
          <cell r="B6804" t="str">
            <v>Complete - 1 Year Power Cot</v>
          </cell>
          <cell r="C6804" t="str">
            <v>B22</v>
          </cell>
          <cell r="D6804" t="e">
            <v>#N/A</v>
          </cell>
          <cell r="E6804" t="str">
            <v>16</v>
          </cell>
          <cell r="F6804" t="str">
            <v>700</v>
          </cell>
          <cell r="G6804" t="str">
            <v xml:space="preserve">          10</v>
          </cell>
          <cell r="H6804" t="str">
            <v>EA</v>
          </cell>
          <cell r="I6804">
            <v>1033</v>
          </cell>
          <cell r="J6804">
            <v>0.09</v>
          </cell>
          <cell r="K6804">
            <v>1126</v>
          </cell>
          <cell r="L6804">
            <v>9.0029041626331074E-2</v>
          </cell>
        </row>
        <row r="6805">
          <cell r="A6805" t="str">
            <v>7777103001</v>
          </cell>
          <cell r="B6805" t="str">
            <v>Complete - 3 Year Power Cot</v>
          </cell>
          <cell r="C6805" t="str">
            <v>B22</v>
          </cell>
          <cell r="D6805" t="e">
            <v>#N/A</v>
          </cell>
          <cell r="E6805" t="str">
            <v>16</v>
          </cell>
          <cell r="F6805" t="str">
            <v>700</v>
          </cell>
          <cell r="G6805" t="str">
            <v xml:space="preserve">          11</v>
          </cell>
          <cell r="H6805" t="str">
            <v>EA</v>
          </cell>
          <cell r="I6805">
            <v>2713</v>
          </cell>
          <cell r="J6805">
            <v>0.09</v>
          </cell>
          <cell r="K6805">
            <v>2957</v>
          </cell>
          <cell r="L6805">
            <v>8.9937338739402878E-2</v>
          </cell>
        </row>
        <row r="6806">
          <cell r="A6806" t="str">
            <v>7777103001</v>
          </cell>
          <cell r="B6806" t="str">
            <v>Complete - 3 Year Power Cot</v>
          </cell>
          <cell r="C6806" t="str">
            <v>B22</v>
          </cell>
          <cell r="D6806" t="e">
            <v>#N/A</v>
          </cell>
          <cell r="E6806" t="str">
            <v>16</v>
          </cell>
          <cell r="F6806" t="str">
            <v>700</v>
          </cell>
          <cell r="G6806" t="str">
            <v xml:space="preserve">          10</v>
          </cell>
          <cell r="H6806" t="str">
            <v>EA</v>
          </cell>
          <cell r="I6806">
            <v>2714</v>
          </cell>
          <cell r="J6806">
            <v>0.09</v>
          </cell>
          <cell r="K6806">
            <v>2958</v>
          </cell>
          <cell r="L6806">
            <v>8.9904200442151805E-2</v>
          </cell>
        </row>
        <row r="6807">
          <cell r="A6807" t="str">
            <v>7777203001</v>
          </cell>
          <cell r="B6807" t="str">
            <v>Complete - 3 Year Manual Cot</v>
          </cell>
          <cell r="C6807" t="str">
            <v>B22</v>
          </cell>
          <cell r="D6807" t="e">
            <v>#N/A</v>
          </cell>
          <cell r="E6807" t="str">
            <v>16</v>
          </cell>
          <cell r="F6807" t="str">
            <v>700</v>
          </cell>
          <cell r="G6807" t="str">
            <v xml:space="preserve">          10</v>
          </cell>
          <cell r="H6807" t="str">
            <v>EA</v>
          </cell>
          <cell r="I6807">
            <v>1147</v>
          </cell>
          <cell r="J6807">
            <v>0.09</v>
          </cell>
          <cell r="K6807">
            <v>1250</v>
          </cell>
          <cell r="L6807">
            <v>8.979947689625109E-2</v>
          </cell>
        </row>
        <row r="6808">
          <cell r="A6808" t="str">
            <v>7777203001</v>
          </cell>
          <cell r="B6808" t="str">
            <v>Complete - 3 Year Manual Cot</v>
          </cell>
          <cell r="C6808" t="str">
            <v>B22</v>
          </cell>
          <cell r="D6808" t="e">
            <v>#N/A</v>
          </cell>
          <cell r="E6808" t="str">
            <v>16</v>
          </cell>
          <cell r="F6808" t="str">
            <v>700</v>
          </cell>
          <cell r="G6808" t="str">
            <v xml:space="preserve">          11</v>
          </cell>
          <cell r="H6808" t="str">
            <v>EA</v>
          </cell>
          <cell r="I6808">
            <v>1147</v>
          </cell>
          <cell r="J6808">
            <v>0.09</v>
          </cell>
          <cell r="K6808">
            <v>1250</v>
          </cell>
          <cell r="L6808">
            <v>8.979947689625109E-2</v>
          </cell>
        </row>
        <row r="6809">
          <cell r="A6809" t="str">
            <v>7777203002</v>
          </cell>
          <cell r="B6809" t="str">
            <v>Premium - 3 Year Manual Cot</v>
          </cell>
          <cell r="C6809" t="str">
            <v>B22</v>
          </cell>
          <cell r="D6809" t="e">
            <v>#N/A</v>
          </cell>
          <cell r="E6809" t="str">
            <v>16</v>
          </cell>
          <cell r="F6809" t="str">
            <v>700</v>
          </cell>
          <cell r="G6809" t="str">
            <v xml:space="preserve">          10</v>
          </cell>
          <cell r="H6809" t="str">
            <v>EA</v>
          </cell>
          <cell r="I6809">
            <v>1821</v>
          </cell>
          <cell r="J6809">
            <v>0.09</v>
          </cell>
          <cell r="K6809">
            <v>1985</v>
          </cell>
          <cell r="L6809">
            <v>9.00604063701263E-2</v>
          </cell>
        </row>
        <row r="6810">
          <cell r="A6810" t="str">
            <v>7777203002</v>
          </cell>
          <cell r="B6810" t="str">
            <v>Premium - 3 Year Manual Cot</v>
          </cell>
          <cell r="C6810" t="str">
            <v>B22</v>
          </cell>
          <cell r="D6810" t="e">
            <v>#N/A</v>
          </cell>
          <cell r="E6810" t="str">
            <v>16</v>
          </cell>
          <cell r="F6810" t="str">
            <v>700</v>
          </cell>
          <cell r="G6810" t="str">
            <v xml:space="preserve">          11</v>
          </cell>
          <cell r="H6810" t="str">
            <v>EA</v>
          </cell>
          <cell r="I6810">
            <v>1821</v>
          </cell>
          <cell r="J6810">
            <v>0.09</v>
          </cell>
          <cell r="K6810">
            <v>1985</v>
          </cell>
          <cell r="L6810">
            <v>9.00604063701263E-2</v>
          </cell>
        </row>
        <row r="6811">
          <cell r="A6811" t="str">
            <v>7777301102</v>
          </cell>
          <cell r="B6811" t="str">
            <v>GOLD 2-YEAR SERVICE CONTRACT</v>
          </cell>
          <cell r="C6811" t="str">
            <v>B22</v>
          </cell>
          <cell r="D6811" t="e">
            <v>#N/A</v>
          </cell>
          <cell r="E6811" t="str">
            <v>16</v>
          </cell>
          <cell r="F6811" t="str">
            <v>700</v>
          </cell>
          <cell r="G6811" t="str">
            <v xml:space="preserve">          10</v>
          </cell>
          <cell r="H6811" t="str">
            <v>EA</v>
          </cell>
          <cell r="I6811">
            <v>511</v>
          </cell>
          <cell r="J6811">
            <v>0.09</v>
          </cell>
          <cell r="K6811">
            <v>557</v>
          </cell>
          <cell r="L6811">
            <v>9.0019569471624261E-2</v>
          </cell>
        </row>
        <row r="6812">
          <cell r="A6812" t="str">
            <v>7777301102</v>
          </cell>
          <cell r="B6812" t="str">
            <v>GOLD 2-YEAR SERVICE CONTRACT</v>
          </cell>
          <cell r="C6812" t="str">
            <v>B22</v>
          </cell>
          <cell r="D6812" t="e">
            <v>#N/A</v>
          </cell>
          <cell r="E6812" t="str">
            <v>16</v>
          </cell>
          <cell r="F6812" t="str">
            <v>700</v>
          </cell>
          <cell r="G6812" t="str">
            <v xml:space="preserve">          11</v>
          </cell>
          <cell r="H6812" t="str">
            <v>EA</v>
          </cell>
          <cell r="I6812">
            <v>511</v>
          </cell>
          <cell r="J6812">
            <v>0.09</v>
          </cell>
          <cell r="K6812">
            <v>557</v>
          </cell>
          <cell r="L6812">
            <v>9.0019569471624261E-2</v>
          </cell>
        </row>
        <row r="6813">
          <cell r="A6813" t="str">
            <v>7777301103</v>
          </cell>
          <cell r="B6813" t="str">
            <v>GOLD 3-YEAR SERVICE CONTRACT</v>
          </cell>
          <cell r="C6813" t="str">
            <v>B22</v>
          </cell>
          <cell r="D6813" t="e">
            <v>#N/A</v>
          </cell>
          <cell r="E6813" t="str">
            <v>16</v>
          </cell>
          <cell r="F6813" t="str">
            <v>700</v>
          </cell>
          <cell r="G6813" t="str">
            <v xml:space="preserve">          10</v>
          </cell>
          <cell r="H6813" t="str">
            <v>EA</v>
          </cell>
          <cell r="I6813">
            <v>511</v>
          </cell>
          <cell r="J6813">
            <v>0.09</v>
          </cell>
          <cell r="K6813">
            <v>557</v>
          </cell>
          <cell r="L6813">
            <v>9.0019569471624261E-2</v>
          </cell>
        </row>
        <row r="6814">
          <cell r="A6814" t="str">
            <v>7777301103</v>
          </cell>
          <cell r="B6814" t="str">
            <v>GOLD 3-YEAR SERVICE CONTRACT</v>
          </cell>
          <cell r="C6814" t="str">
            <v>B22</v>
          </cell>
          <cell r="D6814" t="e">
            <v>#N/A</v>
          </cell>
          <cell r="E6814" t="str">
            <v>16</v>
          </cell>
          <cell r="F6814" t="str">
            <v>700</v>
          </cell>
          <cell r="G6814" t="str">
            <v xml:space="preserve">          11</v>
          </cell>
          <cell r="H6814" t="str">
            <v>EA</v>
          </cell>
          <cell r="I6814">
            <v>511</v>
          </cell>
          <cell r="J6814">
            <v>0.09</v>
          </cell>
          <cell r="K6814">
            <v>557</v>
          </cell>
          <cell r="L6814">
            <v>9.0019569471624261E-2</v>
          </cell>
        </row>
        <row r="6815">
          <cell r="A6815" t="str">
            <v>7777301104</v>
          </cell>
          <cell r="B6815" t="str">
            <v>GOLD 4-YEAR SERVICE CONTRACT</v>
          </cell>
          <cell r="C6815" t="str">
            <v>B22</v>
          </cell>
          <cell r="D6815" t="e">
            <v>#N/A</v>
          </cell>
          <cell r="E6815" t="str">
            <v>16</v>
          </cell>
          <cell r="F6815" t="str">
            <v>700</v>
          </cell>
          <cell r="G6815" t="str">
            <v xml:space="preserve">          10</v>
          </cell>
          <cell r="H6815" t="str">
            <v>EA</v>
          </cell>
          <cell r="I6815">
            <v>511</v>
          </cell>
          <cell r="J6815">
            <v>0.09</v>
          </cell>
          <cell r="K6815">
            <v>557</v>
          </cell>
          <cell r="L6815">
            <v>9.0019569471624261E-2</v>
          </cell>
        </row>
        <row r="6816">
          <cell r="A6816" t="str">
            <v>7777301104</v>
          </cell>
          <cell r="B6816" t="str">
            <v>GOLD 4-YEAR SERVICE CONTRACT</v>
          </cell>
          <cell r="C6816" t="str">
            <v>B22</v>
          </cell>
          <cell r="D6816" t="e">
            <v>#N/A</v>
          </cell>
          <cell r="E6816" t="str">
            <v>16</v>
          </cell>
          <cell r="F6816" t="str">
            <v>700</v>
          </cell>
          <cell r="G6816" t="str">
            <v xml:space="preserve">          11</v>
          </cell>
          <cell r="H6816" t="str">
            <v>EA</v>
          </cell>
          <cell r="I6816">
            <v>511</v>
          </cell>
          <cell r="J6816">
            <v>0.09</v>
          </cell>
          <cell r="K6816">
            <v>557</v>
          </cell>
          <cell r="L6816">
            <v>9.0019569471624261E-2</v>
          </cell>
        </row>
        <row r="6817">
          <cell r="A6817" t="str">
            <v>7777301105</v>
          </cell>
          <cell r="B6817" t="str">
            <v>GOLD 5-YEAR SERVICE CONTRACT</v>
          </cell>
          <cell r="C6817" t="str">
            <v>B22</v>
          </cell>
          <cell r="D6817" t="e">
            <v>#N/A</v>
          </cell>
          <cell r="E6817" t="str">
            <v>16</v>
          </cell>
          <cell r="F6817" t="str">
            <v>700</v>
          </cell>
          <cell r="G6817" t="str">
            <v xml:space="preserve">          10</v>
          </cell>
          <cell r="H6817" t="str">
            <v>EA</v>
          </cell>
          <cell r="I6817">
            <v>511</v>
          </cell>
          <cell r="J6817">
            <v>0.09</v>
          </cell>
          <cell r="K6817">
            <v>557</v>
          </cell>
          <cell r="L6817">
            <v>9.0019569471624261E-2</v>
          </cell>
        </row>
        <row r="6818">
          <cell r="A6818" t="str">
            <v>7777301105</v>
          </cell>
          <cell r="B6818" t="str">
            <v>GOLD 5-YEAR SERVICE CONTRACT</v>
          </cell>
          <cell r="C6818" t="str">
            <v>B22</v>
          </cell>
          <cell r="D6818" t="e">
            <v>#N/A</v>
          </cell>
          <cell r="E6818" t="str">
            <v>16</v>
          </cell>
          <cell r="F6818" t="str">
            <v>700</v>
          </cell>
          <cell r="G6818" t="str">
            <v xml:space="preserve">          11</v>
          </cell>
          <cell r="H6818" t="str">
            <v>EA</v>
          </cell>
          <cell r="I6818">
            <v>511</v>
          </cell>
          <cell r="J6818">
            <v>0.09</v>
          </cell>
          <cell r="K6818">
            <v>557</v>
          </cell>
          <cell r="L6818">
            <v>9.0019569471624261E-2</v>
          </cell>
        </row>
        <row r="6819">
          <cell r="A6819" t="str">
            <v>7777301202</v>
          </cell>
          <cell r="B6819" t="str">
            <v>SILVER 2-YEAR SERVICE CONTRACT</v>
          </cell>
          <cell r="C6819" t="str">
            <v>B22</v>
          </cell>
          <cell r="D6819" t="e">
            <v>#N/A</v>
          </cell>
          <cell r="E6819" t="str">
            <v>16</v>
          </cell>
          <cell r="F6819" t="str">
            <v>700</v>
          </cell>
          <cell r="G6819" t="str">
            <v xml:space="preserve">          10</v>
          </cell>
          <cell r="H6819" t="str">
            <v>EA</v>
          </cell>
          <cell r="I6819">
            <v>384</v>
          </cell>
          <cell r="J6819">
            <v>0.09</v>
          </cell>
          <cell r="K6819">
            <v>419</v>
          </cell>
          <cell r="L6819">
            <v>9.1145833333333329E-2</v>
          </cell>
        </row>
        <row r="6820">
          <cell r="A6820" t="str">
            <v>7777301202</v>
          </cell>
          <cell r="B6820" t="str">
            <v>SILVER 2-YEAR SERVICE CONTRACT</v>
          </cell>
          <cell r="C6820" t="str">
            <v>B22</v>
          </cell>
          <cell r="D6820" t="e">
            <v>#N/A</v>
          </cell>
          <cell r="E6820" t="str">
            <v>16</v>
          </cell>
          <cell r="F6820" t="str">
            <v>700</v>
          </cell>
          <cell r="G6820" t="str">
            <v xml:space="preserve">          11</v>
          </cell>
          <cell r="H6820" t="str">
            <v>EA</v>
          </cell>
          <cell r="I6820">
            <v>384</v>
          </cell>
          <cell r="J6820">
            <v>0.09</v>
          </cell>
          <cell r="K6820">
            <v>419</v>
          </cell>
          <cell r="L6820">
            <v>9.1145833333333329E-2</v>
          </cell>
        </row>
        <row r="6821">
          <cell r="A6821" t="str">
            <v>7777301203</v>
          </cell>
          <cell r="B6821" t="str">
            <v>SILVER 3-YEAR SERVICE CONTRACT</v>
          </cell>
          <cell r="C6821" t="str">
            <v>B22</v>
          </cell>
          <cell r="D6821" t="e">
            <v>#N/A</v>
          </cell>
          <cell r="E6821" t="str">
            <v>16</v>
          </cell>
          <cell r="F6821" t="str">
            <v>700</v>
          </cell>
          <cell r="G6821" t="str">
            <v xml:space="preserve">          10</v>
          </cell>
          <cell r="H6821" t="str">
            <v>EA</v>
          </cell>
          <cell r="I6821">
            <v>384</v>
          </cell>
          <cell r="J6821">
            <v>0.09</v>
          </cell>
          <cell r="K6821">
            <v>419</v>
          </cell>
          <cell r="L6821">
            <v>9.1145833333333329E-2</v>
          </cell>
        </row>
        <row r="6822">
          <cell r="A6822" t="str">
            <v>7777301203</v>
          </cell>
          <cell r="B6822" t="str">
            <v>SILVER 3-YEAR SERVICE CONTRACT</v>
          </cell>
          <cell r="C6822" t="str">
            <v>B22</v>
          </cell>
          <cell r="D6822" t="e">
            <v>#N/A</v>
          </cell>
          <cell r="E6822" t="str">
            <v>16</v>
          </cell>
          <cell r="F6822" t="str">
            <v>700</v>
          </cell>
          <cell r="G6822" t="str">
            <v xml:space="preserve">          11</v>
          </cell>
          <cell r="H6822" t="str">
            <v>EA</v>
          </cell>
          <cell r="I6822">
            <v>384</v>
          </cell>
          <cell r="J6822">
            <v>0.09</v>
          </cell>
          <cell r="K6822">
            <v>419</v>
          </cell>
          <cell r="L6822">
            <v>9.1145833333333329E-2</v>
          </cell>
        </row>
        <row r="6823">
          <cell r="A6823" t="str">
            <v>7777301204</v>
          </cell>
          <cell r="B6823" t="str">
            <v>SILVER 4-YEAR SERVICE CONTRACT</v>
          </cell>
          <cell r="C6823" t="str">
            <v>B22</v>
          </cell>
          <cell r="D6823" t="e">
            <v>#N/A</v>
          </cell>
          <cell r="E6823" t="str">
            <v>16</v>
          </cell>
          <cell r="F6823" t="str">
            <v>700</v>
          </cell>
          <cell r="G6823" t="str">
            <v xml:space="preserve">          10</v>
          </cell>
          <cell r="H6823" t="str">
            <v>EA</v>
          </cell>
          <cell r="I6823">
            <v>384</v>
          </cell>
          <cell r="J6823">
            <v>0.09</v>
          </cell>
          <cell r="K6823">
            <v>419</v>
          </cell>
          <cell r="L6823">
            <v>9.1145833333333329E-2</v>
          </cell>
        </row>
        <row r="6824">
          <cell r="A6824" t="str">
            <v>7777301204</v>
          </cell>
          <cell r="B6824" t="str">
            <v>SILVER 4-YEAR SERVICE CONTRACT</v>
          </cell>
          <cell r="C6824" t="str">
            <v>B22</v>
          </cell>
          <cell r="D6824" t="e">
            <v>#N/A</v>
          </cell>
          <cell r="E6824" t="str">
            <v>16</v>
          </cell>
          <cell r="F6824" t="str">
            <v>700</v>
          </cell>
          <cell r="G6824" t="str">
            <v xml:space="preserve">          11</v>
          </cell>
          <cell r="H6824" t="str">
            <v>EA</v>
          </cell>
          <cell r="I6824">
            <v>384</v>
          </cell>
          <cell r="J6824">
            <v>0.09</v>
          </cell>
          <cell r="K6824">
            <v>419</v>
          </cell>
          <cell r="L6824">
            <v>9.1145833333333329E-2</v>
          </cell>
        </row>
        <row r="6825">
          <cell r="A6825" t="str">
            <v>7777301205</v>
          </cell>
          <cell r="B6825" t="str">
            <v>SILVER 5-YEAR SERVICE CONTRACT</v>
          </cell>
          <cell r="C6825" t="str">
            <v>B22</v>
          </cell>
          <cell r="D6825" t="e">
            <v>#N/A</v>
          </cell>
          <cell r="E6825" t="str">
            <v>16</v>
          </cell>
          <cell r="F6825" t="str">
            <v>700</v>
          </cell>
          <cell r="G6825" t="str">
            <v xml:space="preserve">          10</v>
          </cell>
          <cell r="H6825" t="str">
            <v>EA</v>
          </cell>
          <cell r="I6825">
            <v>384</v>
          </cell>
          <cell r="J6825">
            <v>0.09</v>
          </cell>
          <cell r="K6825">
            <v>419</v>
          </cell>
          <cell r="L6825">
            <v>9.1145833333333329E-2</v>
          </cell>
        </row>
        <row r="6826">
          <cell r="A6826" t="str">
            <v>7777301205</v>
          </cell>
          <cell r="B6826" t="str">
            <v>SILVER 5-YEAR SERVICE CONTRACT</v>
          </cell>
          <cell r="C6826" t="str">
            <v>B22</v>
          </cell>
          <cell r="D6826" t="e">
            <v>#N/A</v>
          </cell>
          <cell r="E6826" t="str">
            <v>16</v>
          </cell>
          <cell r="F6826" t="str">
            <v>700</v>
          </cell>
          <cell r="G6826" t="str">
            <v xml:space="preserve">          11</v>
          </cell>
          <cell r="H6826" t="str">
            <v>EA</v>
          </cell>
          <cell r="I6826">
            <v>384</v>
          </cell>
          <cell r="J6826">
            <v>0.09</v>
          </cell>
          <cell r="K6826">
            <v>419</v>
          </cell>
          <cell r="L6826">
            <v>9.1145833333333329E-2</v>
          </cell>
        </row>
        <row r="6827">
          <cell r="A6827" t="str">
            <v>7777301302</v>
          </cell>
          <cell r="B6827" t="str">
            <v>PARTS 2-YEAR SERVICE CONTRACT</v>
          </cell>
          <cell r="C6827" t="str">
            <v>B22</v>
          </cell>
          <cell r="D6827" t="e">
            <v>#N/A</v>
          </cell>
          <cell r="E6827" t="str">
            <v>16</v>
          </cell>
          <cell r="F6827" t="str">
            <v>700</v>
          </cell>
          <cell r="G6827" t="str">
            <v xml:space="preserve">          10</v>
          </cell>
          <cell r="H6827" t="str">
            <v>EA</v>
          </cell>
          <cell r="I6827">
            <v>128</v>
          </cell>
          <cell r="J6827">
            <v>0.09</v>
          </cell>
          <cell r="K6827">
            <v>140</v>
          </cell>
          <cell r="L6827">
            <v>9.375E-2</v>
          </cell>
        </row>
        <row r="6828">
          <cell r="A6828" t="str">
            <v>7777301302</v>
          </cell>
          <cell r="B6828" t="str">
            <v>PARTS 2-YEAR SERVICE CONTRACT</v>
          </cell>
          <cell r="C6828" t="str">
            <v>B22</v>
          </cell>
          <cell r="D6828" t="e">
            <v>#N/A</v>
          </cell>
          <cell r="E6828" t="str">
            <v>16</v>
          </cell>
          <cell r="F6828" t="str">
            <v>700</v>
          </cell>
          <cell r="G6828" t="str">
            <v xml:space="preserve">          11</v>
          </cell>
          <cell r="H6828" t="str">
            <v>EA</v>
          </cell>
          <cell r="I6828">
            <v>128</v>
          </cell>
          <cell r="J6828">
            <v>0.09</v>
          </cell>
          <cell r="K6828">
            <v>140</v>
          </cell>
          <cell r="L6828">
            <v>9.375E-2</v>
          </cell>
        </row>
        <row r="6829">
          <cell r="A6829" t="str">
            <v>7777301303</v>
          </cell>
          <cell r="B6829" t="str">
            <v>PARTS 3-YEAR SERVICE CONTRACT</v>
          </cell>
          <cell r="C6829" t="str">
            <v>B22</v>
          </cell>
          <cell r="D6829" t="e">
            <v>#N/A</v>
          </cell>
          <cell r="E6829" t="str">
            <v>16</v>
          </cell>
          <cell r="F6829" t="str">
            <v>700</v>
          </cell>
          <cell r="G6829" t="str">
            <v xml:space="preserve">          10</v>
          </cell>
          <cell r="H6829" t="str">
            <v>EA</v>
          </cell>
          <cell r="I6829">
            <v>128</v>
          </cell>
          <cell r="J6829">
            <v>0.09</v>
          </cell>
          <cell r="K6829">
            <v>140</v>
          </cell>
          <cell r="L6829">
            <v>9.375E-2</v>
          </cell>
        </row>
        <row r="6830">
          <cell r="A6830" t="str">
            <v>7777301303</v>
          </cell>
          <cell r="B6830" t="str">
            <v>PARTS 3-YEAR SERVICE CONTRACT</v>
          </cell>
          <cell r="C6830" t="str">
            <v>B22</v>
          </cell>
          <cell r="D6830" t="e">
            <v>#N/A</v>
          </cell>
          <cell r="E6830" t="str">
            <v>16</v>
          </cell>
          <cell r="F6830" t="str">
            <v>700</v>
          </cell>
          <cell r="G6830" t="str">
            <v xml:space="preserve">          11</v>
          </cell>
          <cell r="H6830" t="str">
            <v>EA</v>
          </cell>
          <cell r="I6830">
            <v>128</v>
          </cell>
          <cell r="J6830">
            <v>0.09</v>
          </cell>
          <cell r="K6830">
            <v>140</v>
          </cell>
          <cell r="L6830">
            <v>9.375E-2</v>
          </cell>
        </row>
        <row r="6831">
          <cell r="A6831" t="str">
            <v>7777301304</v>
          </cell>
          <cell r="B6831" t="str">
            <v>PARTS 4-YEAR SERVICE CONTRACT</v>
          </cell>
          <cell r="C6831" t="str">
            <v>B22</v>
          </cell>
          <cell r="D6831" t="e">
            <v>#N/A</v>
          </cell>
          <cell r="E6831" t="str">
            <v>16</v>
          </cell>
          <cell r="F6831" t="str">
            <v>700</v>
          </cell>
          <cell r="G6831" t="str">
            <v xml:space="preserve">          10</v>
          </cell>
          <cell r="H6831" t="str">
            <v>EA</v>
          </cell>
          <cell r="I6831">
            <v>128</v>
          </cell>
          <cell r="J6831">
            <v>0.09</v>
          </cell>
          <cell r="K6831">
            <v>140</v>
          </cell>
          <cell r="L6831">
            <v>9.375E-2</v>
          </cell>
        </row>
        <row r="6832">
          <cell r="A6832" t="str">
            <v>7777301304</v>
          </cell>
          <cell r="B6832" t="str">
            <v>PARTS 4-YEAR SERVICE CONTRACT</v>
          </cell>
          <cell r="C6832" t="str">
            <v>B22</v>
          </cell>
          <cell r="D6832" t="e">
            <v>#N/A</v>
          </cell>
          <cell r="E6832" t="str">
            <v>16</v>
          </cell>
          <cell r="F6832" t="str">
            <v>700</v>
          </cell>
          <cell r="G6832" t="str">
            <v xml:space="preserve">          11</v>
          </cell>
          <cell r="H6832" t="str">
            <v>EA</v>
          </cell>
          <cell r="I6832">
            <v>128</v>
          </cell>
          <cell r="J6832">
            <v>0.09</v>
          </cell>
          <cell r="K6832">
            <v>140</v>
          </cell>
          <cell r="L6832">
            <v>9.375E-2</v>
          </cell>
        </row>
        <row r="6833">
          <cell r="A6833" t="str">
            <v>7777301305</v>
          </cell>
          <cell r="B6833" t="str">
            <v>PARTS 5-YEAR SERVICE CONTRACT</v>
          </cell>
          <cell r="C6833" t="str">
            <v>B22</v>
          </cell>
          <cell r="D6833" t="e">
            <v>#N/A</v>
          </cell>
          <cell r="E6833" t="str">
            <v>16</v>
          </cell>
          <cell r="F6833" t="str">
            <v>700</v>
          </cell>
          <cell r="G6833" t="str">
            <v xml:space="preserve">          10</v>
          </cell>
          <cell r="H6833" t="str">
            <v>EA</v>
          </cell>
          <cell r="I6833">
            <v>128</v>
          </cell>
          <cell r="J6833">
            <v>0.09</v>
          </cell>
          <cell r="K6833">
            <v>140</v>
          </cell>
          <cell r="L6833">
            <v>9.375E-2</v>
          </cell>
        </row>
        <row r="6834">
          <cell r="A6834" t="str">
            <v>7777301305</v>
          </cell>
          <cell r="B6834" t="str">
            <v>PARTS 5-YEAR SERVICE CONTRACT</v>
          </cell>
          <cell r="C6834" t="str">
            <v>B22</v>
          </cell>
          <cell r="D6834" t="e">
            <v>#N/A</v>
          </cell>
          <cell r="E6834" t="str">
            <v>16</v>
          </cell>
          <cell r="F6834" t="str">
            <v>700</v>
          </cell>
          <cell r="G6834" t="str">
            <v xml:space="preserve">          11</v>
          </cell>
          <cell r="H6834" t="str">
            <v>EA</v>
          </cell>
          <cell r="I6834">
            <v>128</v>
          </cell>
          <cell r="J6834">
            <v>0.09</v>
          </cell>
          <cell r="K6834">
            <v>140</v>
          </cell>
          <cell r="L6834">
            <v>9.375E-2</v>
          </cell>
        </row>
        <row r="6835">
          <cell r="A6835" t="str">
            <v>7777301501</v>
          </cell>
          <cell r="B6835" t="str">
            <v>PM 1-YEAR SERVICE CONTRACT</v>
          </cell>
          <cell r="C6835" t="str">
            <v>B22</v>
          </cell>
          <cell r="D6835" t="e">
            <v>#N/A</v>
          </cell>
          <cell r="E6835" t="str">
            <v>16</v>
          </cell>
          <cell r="F6835" t="str">
            <v>700</v>
          </cell>
          <cell r="G6835" t="str">
            <v xml:space="preserve">          11</v>
          </cell>
          <cell r="H6835" t="str">
            <v>EA</v>
          </cell>
          <cell r="I6835">
            <v>192</v>
          </cell>
          <cell r="J6835">
            <v>0.09</v>
          </cell>
          <cell r="K6835">
            <v>209</v>
          </cell>
          <cell r="L6835">
            <v>8.8541666666666671E-2</v>
          </cell>
        </row>
        <row r="6836">
          <cell r="A6836" t="str">
            <v>7777301501</v>
          </cell>
          <cell r="B6836" t="str">
            <v>PM 1-YEAR SERVICE CONTRACT</v>
          </cell>
          <cell r="C6836" t="str">
            <v>B22</v>
          </cell>
          <cell r="D6836" t="e">
            <v>#N/A</v>
          </cell>
          <cell r="E6836" t="str">
            <v>16</v>
          </cell>
          <cell r="F6836" t="str">
            <v>700</v>
          </cell>
          <cell r="G6836" t="str">
            <v xml:space="preserve">          10</v>
          </cell>
          <cell r="H6836" t="str">
            <v>EA</v>
          </cell>
          <cell r="I6836">
            <v>193</v>
          </cell>
          <cell r="J6836">
            <v>0.09</v>
          </cell>
          <cell r="K6836">
            <v>210</v>
          </cell>
          <cell r="L6836">
            <v>8.8082901554404139E-2</v>
          </cell>
        </row>
        <row r="6837">
          <cell r="A6837" t="str">
            <v>7777301502</v>
          </cell>
          <cell r="B6837" t="str">
            <v>PM 2-YEAR SERVICE CONTRACT</v>
          </cell>
          <cell r="C6837" t="str">
            <v>B22</v>
          </cell>
          <cell r="D6837" t="e">
            <v>#N/A</v>
          </cell>
          <cell r="E6837" t="str">
            <v>16</v>
          </cell>
          <cell r="F6837" t="str">
            <v>700</v>
          </cell>
          <cell r="G6837" t="str">
            <v xml:space="preserve">          11</v>
          </cell>
          <cell r="H6837" t="str">
            <v>EA</v>
          </cell>
          <cell r="I6837">
            <v>192</v>
          </cell>
          <cell r="J6837">
            <v>0.09</v>
          </cell>
          <cell r="K6837">
            <v>209</v>
          </cell>
          <cell r="L6837">
            <v>8.8541666666666671E-2</v>
          </cell>
        </row>
        <row r="6838">
          <cell r="A6838" t="str">
            <v>7777301502</v>
          </cell>
          <cell r="B6838" t="str">
            <v>PM 2-YEAR SERVICE CONTRACT</v>
          </cell>
          <cell r="C6838" t="str">
            <v>B22</v>
          </cell>
          <cell r="D6838" t="e">
            <v>#N/A</v>
          </cell>
          <cell r="E6838" t="str">
            <v>16</v>
          </cell>
          <cell r="F6838" t="str">
            <v>700</v>
          </cell>
          <cell r="G6838" t="str">
            <v xml:space="preserve">          10</v>
          </cell>
          <cell r="H6838" t="str">
            <v>EA</v>
          </cell>
          <cell r="I6838">
            <v>193</v>
          </cell>
          <cell r="J6838">
            <v>0.09</v>
          </cell>
          <cell r="K6838">
            <v>210</v>
          </cell>
          <cell r="L6838">
            <v>8.8082901554404139E-2</v>
          </cell>
        </row>
        <row r="6839">
          <cell r="A6839" t="str">
            <v>7777301503</v>
          </cell>
          <cell r="B6839" t="str">
            <v>PM 3-YEAR SERVICE CONTRACT</v>
          </cell>
          <cell r="C6839" t="str">
            <v>B22</v>
          </cell>
          <cell r="D6839" t="e">
            <v>#N/A</v>
          </cell>
          <cell r="E6839" t="str">
            <v>16</v>
          </cell>
          <cell r="F6839" t="str">
            <v>700</v>
          </cell>
          <cell r="G6839" t="str">
            <v xml:space="preserve">          11</v>
          </cell>
          <cell r="H6839" t="str">
            <v>EA</v>
          </cell>
          <cell r="I6839">
            <v>192</v>
          </cell>
          <cell r="J6839">
            <v>0.09</v>
          </cell>
          <cell r="K6839">
            <v>209</v>
          </cell>
          <cell r="L6839">
            <v>8.8541666666666671E-2</v>
          </cell>
        </row>
        <row r="6840">
          <cell r="A6840" t="str">
            <v>7777301503</v>
          </cell>
          <cell r="B6840" t="str">
            <v>PM 3-YEAR SERVICE CONTRACT</v>
          </cell>
          <cell r="C6840" t="str">
            <v>B22</v>
          </cell>
          <cell r="D6840" t="e">
            <v>#N/A</v>
          </cell>
          <cell r="E6840" t="str">
            <v>16</v>
          </cell>
          <cell r="F6840" t="str">
            <v>700</v>
          </cell>
          <cell r="G6840" t="str">
            <v xml:space="preserve">          10</v>
          </cell>
          <cell r="H6840" t="str">
            <v>EA</v>
          </cell>
          <cell r="I6840">
            <v>193</v>
          </cell>
          <cell r="J6840">
            <v>0.09</v>
          </cell>
          <cell r="K6840">
            <v>210</v>
          </cell>
          <cell r="L6840">
            <v>8.8082901554404139E-2</v>
          </cell>
        </row>
        <row r="6841">
          <cell r="A6841" t="str">
            <v>7777301504</v>
          </cell>
          <cell r="B6841" t="str">
            <v>PM 4-YEAR SERVICE CONTRACT</v>
          </cell>
          <cell r="C6841" t="str">
            <v>B22</v>
          </cell>
          <cell r="D6841" t="e">
            <v>#N/A</v>
          </cell>
          <cell r="E6841" t="str">
            <v>16</v>
          </cell>
          <cell r="F6841" t="str">
            <v>700</v>
          </cell>
          <cell r="G6841" t="str">
            <v xml:space="preserve">          11</v>
          </cell>
          <cell r="H6841" t="str">
            <v>EA</v>
          </cell>
          <cell r="I6841">
            <v>192</v>
          </cell>
          <cell r="J6841">
            <v>0.09</v>
          </cell>
          <cell r="K6841">
            <v>209</v>
          </cell>
          <cell r="L6841">
            <v>8.8541666666666671E-2</v>
          </cell>
        </row>
        <row r="6842">
          <cell r="A6842" t="str">
            <v>7777301504</v>
          </cell>
          <cell r="B6842" t="str">
            <v>PM 4-YEAR SERVICE CONTRACT</v>
          </cell>
          <cell r="C6842" t="str">
            <v>B22</v>
          </cell>
          <cell r="D6842" t="e">
            <v>#N/A</v>
          </cell>
          <cell r="E6842" t="str">
            <v>16</v>
          </cell>
          <cell r="F6842" t="str">
            <v>700</v>
          </cell>
          <cell r="G6842" t="str">
            <v xml:space="preserve">          10</v>
          </cell>
          <cell r="H6842" t="str">
            <v>EA</v>
          </cell>
          <cell r="I6842">
            <v>193</v>
          </cell>
          <cell r="J6842">
            <v>0.09</v>
          </cell>
          <cell r="K6842">
            <v>210</v>
          </cell>
          <cell r="L6842">
            <v>8.8082901554404139E-2</v>
          </cell>
        </row>
        <row r="6843">
          <cell r="A6843" t="str">
            <v>7777301505</v>
          </cell>
          <cell r="B6843" t="str">
            <v>PM 5-YEAR SERVICE CONTRACT</v>
          </cell>
          <cell r="C6843" t="str">
            <v>B22</v>
          </cell>
          <cell r="D6843" t="e">
            <v>#N/A</v>
          </cell>
          <cell r="E6843" t="str">
            <v>16</v>
          </cell>
          <cell r="F6843" t="str">
            <v>700</v>
          </cell>
          <cell r="G6843" t="str">
            <v xml:space="preserve">          11</v>
          </cell>
          <cell r="H6843" t="str">
            <v>EA</v>
          </cell>
          <cell r="I6843">
            <v>192</v>
          </cell>
          <cell r="J6843">
            <v>0.09</v>
          </cell>
          <cell r="K6843">
            <v>209</v>
          </cell>
          <cell r="L6843">
            <v>8.8541666666666671E-2</v>
          </cell>
        </row>
        <row r="6844">
          <cell r="A6844" t="str">
            <v>7777301505</v>
          </cell>
          <cell r="B6844" t="str">
            <v>PM 5-YEAR SERVICE CONTRACT</v>
          </cell>
          <cell r="C6844" t="str">
            <v>B22</v>
          </cell>
          <cell r="D6844" t="e">
            <v>#N/A</v>
          </cell>
          <cell r="E6844" t="str">
            <v>16</v>
          </cell>
          <cell r="F6844" t="str">
            <v>700</v>
          </cell>
          <cell r="G6844" t="str">
            <v xml:space="preserve">          10</v>
          </cell>
          <cell r="H6844" t="str">
            <v>EA</v>
          </cell>
          <cell r="I6844">
            <v>193</v>
          </cell>
          <cell r="J6844">
            <v>0.09</v>
          </cell>
          <cell r="K6844">
            <v>210</v>
          </cell>
          <cell r="L6844">
            <v>8.8082901554404139E-2</v>
          </cell>
        </row>
        <row r="6845">
          <cell r="A6845" t="str">
            <v>7777302102</v>
          </cell>
          <cell r="B6845" t="str">
            <v>GOLD 2-YEAR SERVICE CONTRACT</v>
          </cell>
          <cell r="C6845" t="str">
            <v>B22</v>
          </cell>
          <cell r="D6845" t="e">
            <v>#N/A</v>
          </cell>
          <cell r="E6845" t="str">
            <v>16</v>
          </cell>
          <cell r="F6845" t="str">
            <v>700</v>
          </cell>
          <cell r="G6845" t="str">
            <v xml:space="preserve">          10</v>
          </cell>
          <cell r="H6845" t="str">
            <v>EA</v>
          </cell>
          <cell r="I6845">
            <v>128</v>
          </cell>
          <cell r="J6845">
            <v>0.09</v>
          </cell>
          <cell r="K6845">
            <v>140</v>
          </cell>
          <cell r="L6845">
            <v>9.375E-2</v>
          </cell>
        </row>
        <row r="6846">
          <cell r="A6846" t="str">
            <v>7777302102</v>
          </cell>
          <cell r="B6846" t="str">
            <v>GOLD 2-YEAR SERVICE CONTRACT</v>
          </cell>
          <cell r="C6846" t="str">
            <v>B22</v>
          </cell>
          <cell r="D6846" t="e">
            <v>#N/A</v>
          </cell>
          <cell r="E6846" t="str">
            <v>16</v>
          </cell>
          <cell r="F6846" t="str">
            <v>700</v>
          </cell>
          <cell r="G6846" t="str">
            <v xml:space="preserve">          11</v>
          </cell>
          <cell r="H6846" t="str">
            <v>EA</v>
          </cell>
          <cell r="I6846">
            <v>128</v>
          </cell>
          <cell r="J6846">
            <v>0.09</v>
          </cell>
          <cell r="K6846">
            <v>140</v>
          </cell>
          <cell r="L6846">
            <v>9.375E-2</v>
          </cell>
        </row>
        <row r="6847">
          <cell r="A6847" t="str">
            <v>7777302103</v>
          </cell>
          <cell r="B6847" t="str">
            <v>GOLD 3-YEAR SERVICE CONTRACT</v>
          </cell>
          <cell r="C6847" t="str">
            <v>B22</v>
          </cell>
          <cell r="D6847" t="e">
            <v>#N/A</v>
          </cell>
          <cell r="E6847" t="str">
            <v>16</v>
          </cell>
          <cell r="F6847" t="str">
            <v>700</v>
          </cell>
          <cell r="G6847" t="str">
            <v xml:space="preserve">          10</v>
          </cell>
          <cell r="H6847" t="str">
            <v>EA</v>
          </cell>
          <cell r="I6847">
            <v>128</v>
          </cell>
          <cell r="J6847">
            <v>0.09</v>
          </cell>
          <cell r="K6847">
            <v>140</v>
          </cell>
          <cell r="L6847">
            <v>9.375E-2</v>
          </cell>
        </row>
        <row r="6848">
          <cell r="A6848" t="str">
            <v>7777302103</v>
          </cell>
          <cell r="B6848" t="str">
            <v>GOLD 3-YEAR SERVICE CONTRACT</v>
          </cell>
          <cell r="C6848" t="str">
            <v>B22</v>
          </cell>
          <cell r="D6848" t="e">
            <v>#N/A</v>
          </cell>
          <cell r="E6848" t="str">
            <v>16</v>
          </cell>
          <cell r="F6848" t="str">
            <v>700</v>
          </cell>
          <cell r="G6848" t="str">
            <v xml:space="preserve">          11</v>
          </cell>
          <cell r="H6848" t="str">
            <v>EA</v>
          </cell>
          <cell r="I6848">
            <v>128</v>
          </cell>
          <cell r="J6848">
            <v>0.09</v>
          </cell>
          <cell r="K6848">
            <v>140</v>
          </cell>
          <cell r="L6848">
            <v>9.375E-2</v>
          </cell>
        </row>
        <row r="6849">
          <cell r="A6849" t="str">
            <v>7777302104</v>
          </cell>
          <cell r="B6849" t="str">
            <v>GOLD 4-YEAR SERVICE CONTRACT</v>
          </cell>
          <cell r="C6849" t="str">
            <v>B22</v>
          </cell>
          <cell r="D6849" t="e">
            <v>#N/A</v>
          </cell>
          <cell r="E6849" t="str">
            <v>16</v>
          </cell>
          <cell r="F6849" t="str">
            <v>700</v>
          </cell>
          <cell r="G6849" t="str">
            <v xml:space="preserve">          10</v>
          </cell>
          <cell r="H6849" t="str">
            <v>EA</v>
          </cell>
          <cell r="I6849">
            <v>128</v>
          </cell>
          <cell r="J6849">
            <v>0.09</v>
          </cell>
          <cell r="K6849">
            <v>140</v>
          </cell>
          <cell r="L6849">
            <v>9.375E-2</v>
          </cell>
        </row>
        <row r="6850">
          <cell r="A6850" t="str">
            <v>7777302104</v>
          </cell>
          <cell r="B6850" t="str">
            <v>GOLD 4-YEAR SERVICE CONTRACT</v>
          </cell>
          <cell r="C6850" t="str">
            <v>B22</v>
          </cell>
          <cell r="D6850" t="e">
            <v>#N/A</v>
          </cell>
          <cell r="E6850" t="str">
            <v>16</v>
          </cell>
          <cell r="F6850" t="str">
            <v>700</v>
          </cell>
          <cell r="G6850" t="str">
            <v xml:space="preserve">          11</v>
          </cell>
          <cell r="H6850" t="str">
            <v>EA</v>
          </cell>
          <cell r="I6850">
            <v>128</v>
          </cell>
          <cell r="J6850">
            <v>0.09</v>
          </cell>
          <cell r="K6850">
            <v>140</v>
          </cell>
          <cell r="L6850">
            <v>9.375E-2</v>
          </cell>
        </row>
        <row r="6851">
          <cell r="A6851" t="str">
            <v>7777302105</v>
          </cell>
          <cell r="B6851" t="str">
            <v>GOLD 5-YEAR SERVICE CONTRACT</v>
          </cell>
          <cell r="C6851" t="str">
            <v>B22</v>
          </cell>
          <cell r="D6851" t="e">
            <v>#N/A</v>
          </cell>
          <cell r="E6851" t="str">
            <v>16</v>
          </cell>
          <cell r="F6851" t="str">
            <v>700</v>
          </cell>
          <cell r="G6851" t="str">
            <v xml:space="preserve">          10</v>
          </cell>
          <cell r="H6851" t="str">
            <v>EA</v>
          </cell>
          <cell r="I6851">
            <v>128</v>
          </cell>
          <cell r="J6851">
            <v>0.09</v>
          </cell>
          <cell r="K6851">
            <v>140</v>
          </cell>
          <cell r="L6851">
            <v>9.375E-2</v>
          </cell>
        </row>
        <row r="6852">
          <cell r="A6852" t="str">
            <v>7777302105</v>
          </cell>
          <cell r="B6852" t="str">
            <v>GOLD 5-YEAR SERVICE CONTRACT</v>
          </cell>
          <cell r="C6852" t="str">
            <v>B22</v>
          </cell>
          <cell r="D6852" t="e">
            <v>#N/A</v>
          </cell>
          <cell r="E6852" t="str">
            <v>16</v>
          </cell>
          <cell r="F6852" t="str">
            <v>700</v>
          </cell>
          <cell r="G6852" t="str">
            <v xml:space="preserve">          11</v>
          </cell>
          <cell r="H6852" t="str">
            <v>EA</v>
          </cell>
          <cell r="I6852">
            <v>128</v>
          </cell>
          <cell r="J6852">
            <v>0.09</v>
          </cell>
          <cell r="K6852">
            <v>140</v>
          </cell>
          <cell r="L6852">
            <v>9.375E-2</v>
          </cell>
        </row>
        <row r="6853">
          <cell r="A6853" t="str">
            <v>7777302202</v>
          </cell>
          <cell r="B6853" t="str">
            <v>SILVER 2-YEAR SERVICE CONTRACT</v>
          </cell>
          <cell r="C6853" t="str">
            <v>B22</v>
          </cell>
          <cell r="D6853" t="e">
            <v>#N/A</v>
          </cell>
          <cell r="E6853" t="str">
            <v>16</v>
          </cell>
          <cell r="F6853" t="str">
            <v>700</v>
          </cell>
          <cell r="G6853" t="str">
            <v xml:space="preserve">          11</v>
          </cell>
          <cell r="H6853" t="str">
            <v>EA</v>
          </cell>
          <cell r="I6853">
            <v>96</v>
          </cell>
          <cell r="J6853">
            <v>0.09</v>
          </cell>
          <cell r="K6853">
            <v>105</v>
          </cell>
          <cell r="L6853">
            <v>9.375E-2</v>
          </cell>
        </row>
        <row r="6854">
          <cell r="A6854" t="str">
            <v>7777302202</v>
          </cell>
          <cell r="B6854" t="str">
            <v>SILVER 2-YEAR SERVICE CONTRACT</v>
          </cell>
          <cell r="C6854" t="str">
            <v>B22</v>
          </cell>
          <cell r="D6854" t="e">
            <v>#N/A</v>
          </cell>
          <cell r="E6854" t="str">
            <v>16</v>
          </cell>
          <cell r="F6854" t="str">
            <v>700</v>
          </cell>
          <cell r="G6854" t="str">
            <v xml:space="preserve">          10</v>
          </cell>
          <cell r="H6854" t="str">
            <v>EA</v>
          </cell>
          <cell r="I6854">
            <v>97</v>
          </cell>
          <cell r="J6854">
            <v>0.09</v>
          </cell>
          <cell r="K6854">
            <v>106</v>
          </cell>
          <cell r="L6854">
            <v>9.2783505154639179E-2</v>
          </cell>
        </row>
        <row r="6855">
          <cell r="A6855" t="str">
            <v>7777302203</v>
          </cell>
          <cell r="B6855" t="str">
            <v>SILVER 3-YEAR SERVICE CONTRACT</v>
          </cell>
          <cell r="C6855" t="str">
            <v>B22</v>
          </cell>
          <cell r="D6855" t="e">
            <v>#N/A</v>
          </cell>
          <cell r="E6855" t="str">
            <v>16</v>
          </cell>
          <cell r="F6855" t="str">
            <v>700</v>
          </cell>
          <cell r="G6855" t="str">
            <v xml:space="preserve">          11</v>
          </cell>
          <cell r="H6855" t="str">
            <v>EA</v>
          </cell>
          <cell r="I6855">
            <v>96</v>
          </cell>
          <cell r="J6855">
            <v>0.09</v>
          </cell>
          <cell r="K6855">
            <v>105</v>
          </cell>
          <cell r="L6855">
            <v>9.375E-2</v>
          </cell>
        </row>
        <row r="6856">
          <cell r="A6856" t="str">
            <v>7777302203</v>
          </cell>
          <cell r="B6856" t="str">
            <v>SILVER 3-YEAR SERVICE CONTRACT</v>
          </cell>
          <cell r="C6856" t="str">
            <v>B22</v>
          </cell>
          <cell r="D6856" t="e">
            <v>#N/A</v>
          </cell>
          <cell r="E6856" t="str">
            <v>16</v>
          </cell>
          <cell r="F6856" t="str">
            <v>700</v>
          </cell>
          <cell r="G6856" t="str">
            <v xml:space="preserve">          10</v>
          </cell>
          <cell r="H6856" t="str">
            <v>EA</v>
          </cell>
          <cell r="I6856">
            <v>97</v>
          </cell>
          <cell r="J6856">
            <v>0.09</v>
          </cell>
          <cell r="K6856">
            <v>106</v>
          </cell>
          <cell r="L6856">
            <v>9.2783505154639179E-2</v>
          </cell>
        </row>
        <row r="6857">
          <cell r="A6857" t="str">
            <v>7777302204</v>
          </cell>
          <cell r="B6857" t="str">
            <v>SILVER 4-YEAR SERVICE CONTRACT</v>
          </cell>
          <cell r="C6857" t="str">
            <v>B22</v>
          </cell>
          <cell r="D6857" t="e">
            <v>#N/A</v>
          </cell>
          <cell r="E6857" t="str">
            <v>16</v>
          </cell>
          <cell r="F6857" t="str">
            <v>700</v>
          </cell>
          <cell r="G6857" t="str">
            <v xml:space="preserve">          11</v>
          </cell>
          <cell r="H6857" t="str">
            <v>EA</v>
          </cell>
          <cell r="I6857">
            <v>96</v>
          </cell>
          <cell r="J6857">
            <v>0.09</v>
          </cell>
          <cell r="K6857">
            <v>105</v>
          </cell>
          <cell r="L6857">
            <v>9.375E-2</v>
          </cell>
        </row>
        <row r="6858">
          <cell r="A6858" t="str">
            <v>7777302204</v>
          </cell>
          <cell r="B6858" t="str">
            <v>SILVER 4-YEAR SERVICE CONTRACT</v>
          </cell>
          <cell r="C6858" t="str">
            <v>B22</v>
          </cell>
          <cell r="D6858" t="e">
            <v>#N/A</v>
          </cell>
          <cell r="E6858" t="str">
            <v>16</v>
          </cell>
          <cell r="F6858" t="str">
            <v>700</v>
          </cell>
          <cell r="G6858" t="str">
            <v xml:space="preserve">          10</v>
          </cell>
          <cell r="H6858" t="str">
            <v>EA</v>
          </cell>
          <cell r="I6858">
            <v>97</v>
          </cell>
          <cell r="J6858">
            <v>0.09</v>
          </cell>
          <cell r="K6858">
            <v>106</v>
          </cell>
          <cell r="L6858">
            <v>9.2783505154639179E-2</v>
          </cell>
        </row>
        <row r="6859">
          <cell r="A6859" t="str">
            <v>7777302205</v>
          </cell>
          <cell r="B6859" t="str">
            <v>SILVER 5-YEAR SERVICE CONTRACT</v>
          </cell>
          <cell r="C6859" t="str">
            <v>B22</v>
          </cell>
          <cell r="D6859" t="e">
            <v>#N/A</v>
          </cell>
          <cell r="E6859" t="str">
            <v>16</v>
          </cell>
          <cell r="F6859" t="str">
            <v>700</v>
          </cell>
          <cell r="G6859" t="str">
            <v xml:space="preserve">          11</v>
          </cell>
          <cell r="H6859" t="str">
            <v>EA</v>
          </cell>
          <cell r="I6859">
            <v>96</v>
          </cell>
          <cell r="J6859">
            <v>0.09</v>
          </cell>
          <cell r="K6859">
            <v>105</v>
          </cell>
          <cell r="L6859">
            <v>9.375E-2</v>
          </cell>
        </row>
        <row r="6860">
          <cell r="A6860" t="str">
            <v>7777302205</v>
          </cell>
          <cell r="B6860" t="str">
            <v>SILVER 5-YEAR SERVICE CONTRACT</v>
          </cell>
          <cell r="C6860" t="str">
            <v>B22</v>
          </cell>
          <cell r="D6860" t="e">
            <v>#N/A</v>
          </cell>
          <cell r="E6860" t="str">
            <v>16</v>
          </cell>
          <cell r="F6860" t="str">
            <v>700</v>
          </cell>
          <cell r="G6860" t="str">
            <v xml:space="preserve">          10</v>
          </cell>
          <cell r="H6860" t="str">
            <v>EA</v>
          </cell>
          <cell r="I6860">
            <v>97</v>
          </cell>
          <cell r="J6860">
            <v>0.09</v>
          </cell>
          <cell r="K6860">
            <v>106</v>
          </cell>
          <cell r="L6860">
            <v>9.2783505154639179E-2</v>
          </cell>
        </row>
        <row r="6861">
          <cell r="A6861" t="str">
            <v>7777302302</v>
          </cell>
          <cell r="B6861" t="str">
            <v>PARTS 2-YEAR SERVICE CONTRACT</v>
          </cell>
          <cell r="C6861" t="str">
            <v>B22</v>
          </cell>
          <cell r="D6861" t="e">
            <v>#N/A</v>
          </cell>
          <cell r="E6861" t="str">
            <v>16</v>
          </cell>
          <cell r="F6861" t="str">
            <v>700</v>
          </cell>
          <cell r="G6861" t="str">
            <v xml:space="preserve">          10</v>
          </cell>
          <cell r="H6861" t="str">
            <v>EA</v>
          </cell>
          <cell r="I6861">
            <v>65</v>
          </cell>
          <cell r="J6861">
            <v>0.09</v>
          </cell>
          <cell r="K6861">
            <v>71</v>
          </cell>
          <cell r="L6861">
            <v>9.2307692307692313E-2</v>
          </cell>
        </row>
        <row r="6862">
          <cell r="A6862" t="str">
            <v>7777302302</v>
          </cell>
          <cell r="B6862" t="str">
            <v>PARTS 2-YEAR SERVICE CONTRACT</v>
          </cell>
          <cell r="C6862" t="str">
            <v>B22</v>
          </cell>
          <cell r="D6862" t="e">
            <v>#N/A</v>
          </cell>
          <cell r="E6862" t="str">
            <v>16</v>
          </cell>
          <cell r="F6862" t="str">
            <v>700</v>
          </cell>
          <cell r="G6862" t="str">
            <v xml:space="preserve">          11</v>
          </cell>
          <cell r="H6862" t="str">
            <v>EA</v>
          </cell>
          <cell r="I6862">
            <v>65</v>
          </cell>
          <cell r="J6862">
            <v>0.09</v>
          </cell>
          <cell r="K6862">
            <v>71</v>
          </cell>
          <cell r="L6862">
            <v>9.2307692307692313E-2</v>
          </cell>
        </row>
        <row r="6863">
          <cell r="A6863" t="str">
            <v>7777302303</v>
          </cell>
          <cell r="B6863" t="str">
            <v>PARTS 3-YEAR SERVICE CONTRACT</v>
          </cell>
          <cell r="C6863" t="str">
            <v>B22</v>
          </cell>
          <cell r="D6863" t="e">
            <v>#N/A</v>
          </cell>
          <cell r="E6863" t="str">
            <v>16</v>
          </cell>
          <cell r="F6863" t="str">
            <v>700</v>
          </cell>
          <cell r="G6863" t="str">
            <v xml:space="preserve">          10</v>
          </cell>
          <cell r="H6863" t="str">
            <v>EA</v>
          </cell>
          <cell r="I6863">
            <v>65</v>
          </cell>
          <cell r="J6863">
            <v>0.09</v>
          </cell>
          <cell r="K6863">
            <v>71</v>
          </cell>
          <cell r="L6863">
            <v>9.2307692307692313E-2</v>
          </cell>
        </row>
        <row r="6864">
          <cell r="A6864" t="str">
            <v>7777302303</v>
          </cell>
          <cell r="B6864" t="str">
            <v>PARTS 3-YEAR SERVICE CONTRACT</v>
          </cell>
          <cell r="C6864" t="str">
            <v>B22</v>
          </cell>
          <cell r="D6864" t="e">
            <v>#N/A</v>
          </cell>
          <cell r="E6864" t="str">
            <v>16</v>
          </cell>
          <cell r="F6864" t="str">
            <v>700</v>
          </cell>
          <cell r="G6864" t="str">
            <v xml:space="preserve">          11</v>
          </cell>
          <cell r="H6864" t="str">
            <v>EA</v>
          </cell>
          <cell r="I6864">
            <v>65</v>
          </cell>
          <cell r="J6864">
            <v>0.09</v>
          </cell>
          <cell r="K6864">
            <v>71</v>
          </cell>
          <cell r="L6864">
            <v>9.2307692307692313E-2</v>
          </cell>
        </row>
        <row r="6865">
          <cell r="A6865" t="str">
            <v>7777302304</v>
          </cell>
          <cell r="B6865" t="str">
            <v>PARTS 4-YEAR SERVICE CONTRACT</v>
          </cell>
          <cell r="C6865" t="str">
            <v>B22</v>
          </cell>
          <cell r="D6865" t="e">
            <v>#N/A</v>
          </cell>
          <cell r="E6865" t="str">
            <v>16</v>
          </cell>
          <cell r="F6865" t="str">
            <v>700</v>
          </cell>
          <cell r="G6865" t="str">
            <v xml:space="preserve">          10</v>
          </cell>
          <cell r="H6865" t="str">
            <v>EA</v>
          </cell>
          <cell r="I6865">
            <v>65</v>
          </cell>
          <cell r="J6865">
            <v>0.09</v>
          </cell>
          <cell r="K6865">
            <v>71</v>
          </cell>
          <cell r="L6865">
            <v>9.2307692307692313E-2</v>
          </cell>
        </row>
        <row r="6866">
          <cell r="A6866" t="str">
            <v>7777302304</v>
          </cell>
          <cell r="B6866" t="str">
            <v>PARTS 4-YEAR SERVICE CONTRACT</v>
          </cell>
          <cell r="C6866" t="str">
            <v>B22</v>
          </cell>
          <cell r="D6866" t="e">
            <v>#N/A</v>
          </cell>
          <cell r="E6866" t="str">
            <v>16</v>
          </cell>
          <cell r="F6866" t="str">
            <v>700</v>
          </cell>
          <cell r="G6866" t="str">
            <v xml:space="preserve">          11</v>
          </cell>
          <cell r="H6866" t="str">
            <v>EA</v>
          </cell>
          <cell r="I6866">
            <v>65</v>
          </cell>
          <cell r="J6866">
            <v>0.09</v>
          </cell>
          <cell r="K6866">
            <v>71</v>
          </cell>
          <cell r="L6866">
            <v>9.2307692307692313E-2</v>
          </cell>
        </row>
        <row r="6867">
          <cell r="A6867" t="str">
            <v>7777302305</v>
          </cell>
          <cell r="B6867" t="str">
            <v>PARTS 5-YEAR SERVICE CONTRACT</v>
          </cell>
          <cell r="C6867" t="str">
            <v>B22</v>
          </cell>
          <cell r="D6867" t="e">
            <v>#N/A</v>
          </cell>
          <cell r="E6867" t="str">
            <v>16</v>
          </cell>
          <cell r="F6867" t="str">
            <v>700</v>
          </cell>
          <cell r="G6867" t="str">
            <v xml:space="preserve">          10</v>
          </cell>
          <cell r="H6867" t="str">
            <v>EA</v>
          </cell>
          <cell r="I6867">
            <v>65</v>
          </cell>
          <cell r="J6867">
            <v>0.09</v>
          </cell>
          <cell r="K6867">
            <v>71</v>
          </cell>
          <cell r="L6867">
            <v>9.2307692307692313E-2</v>
          </cell>
        </row>
        <row r="6868">
          <cell r="A6868" t="str">
            <v>7777302305</v>
          </cell>
          <cell r="B6868" t="str">
            <v>PARTS 5-YEAR SERVICE CONTRACT</v>
          </cell>
          <cell r="C6868" t="str">
            <v>B22</v>
          </cell>
          <cell r="D6868" t="e">
            <v>#N/A</v>
          </cell>
          <cell r="E6868" t="str">
            <v>16</v>
          </cell>
          <cell r="F6868" t="str">
            <v>700</v>
          </cell>
          <cell r="G6868" t="str">
            <v xml:space="preserve">          11</v>
          </cell>
          <cell r="H6868" t="str">
            <v>EA</v>
          </cell>
          <cell r="I6868">
            <v>65</v>
          </cell>
          <cell r="J6868">
            <v>0.09</v>
          </cell>
          <cell r="K6868">
            <v>71</v>
          </cell>
          <cell r="L6868">
            <v>9.2307692307692313E-2</v>
          </cell>
        </row>
        <row r="6869">
          <cell r="A6869" t="str">
            <v>7777302501</v>
          </cell>
          <cell r="B6869" t="str">
            <v>PM 1-YEAR SERVICE CONTRACT</v>
          </cell>
          <cell r="C6869" t="str">
            <v>B22</v>
          </cell>
          <cell r="D6869" t="e">
            <v>#N/A</v>
          </cell>
          <cell r="E6869" t="str">
            <v>16</v>
          </cell>
          <cell r="F6869" t="str">
            <v>700</v>
          </cell>
          <cell r="G6869" t="str">
            <v xml:space="preserve">          10</v>
          </cell>
          <cell r="H6869" t="str">
            <v>EA</v>
          </cell>
          <cell r="I6869">
            <v>109</v>
          </cell>
          <cell r="J6869">
            <v>0.09</v>
          </cell>
          <cell r="K6869">
            <v>119</v>
          </cell>
          <cell r="L6869">
            <v>9.1743119266055051E-2</v>
          </cell>
        </row>
        <row r="6870">
          <cell r="A6870" t="str">
            <v>7777302501</v>
          </cell>
          <cell r="B6870" t="str">
            <v>PM 1-YEAR SERVICE CONTRACT</v>
          </cell>
          <cell r="C6870" t="str">
            <v>B22</v>
          </cell>
          <cell r="D6870" t="e">
            <v>#N/A</v>
          </cell>
          <cell r="E6870" t="str">
            <v>16</v>
          </cell>
          <cell r="F6870" t="str">
            <v>700</v>
          </cell>
          <cell r="G6870" t="str">
            <v xml:space="preserve">          11</v>
          </cell>
          <cell r="H6870" t="str">
            <v>EA</v>
          </cell>
          <cell r="I6870">
            <v>109</v>
          </cell>
          <cell r="J6870">
            <v>0.09</v>
          </cell>
          <cell r="K6870">
            <v>119</v>
          </cell>
          <cell r="L6870">
            <v>9.1743119266055051E-2</v>
          </cell>
        </row>
        <row r="6871">
          <cell r="A6871" t="str">
            <v>7777302502</v>
          </cell>
          <cell r="B6871" t="str">
            <v>PM 2-YEAR SERVICE CONTRACT</v>
          </cell>
          <cell r="C6871" t="str">
            <v>B22</v>
          </cell>
          <cell r="D6871" t="e">
            <v>#N/A</v>
          </cell>
          <cell r="E6871" t="str">
            <v>16</v>
          </cell>
          <cell r="F6871" t="str">
            <v>700</v>
          </cell>
          <cell r="G6871" t="str">
            <v xml:space="preserve">          10</v>
          </cell>
          <cell r="H6871" t="str">
            <v>EA</v>
          </cell>
          <cell r="I6871">
            <v>109</v>
          </cell>
          <cell r="J6871">
            <v>0.09</v>
          </cell>
          <cell r="K6871">
            <v>119</v>
          </cell>
          <cell r="L6871">
            <v>9.1743119266055051E-2</v>
          </cell>
        </row>
        <row r="6872">
          <cell r="A6872" t="str">
            <v>7777302502</v>
          </cell>
          <cell r="B6872" t="str">
            <v>PM 2-YEAR SERVICE CONTRACT</v>
          </cell>
          <cell r="C6872" t="str">
            <v>B22</v>
          </cell>
          <cell r="D6872" t="e">
            <v>#N/A</v>
          </cell>
          <cell r="E6872" t="str">
            <v>16</v>
          </cell>
          <cell r="F6872" t="str">
            <v>700</v>
          </cell>
          <cell r="G6872" t="str">
            <v xml:space="preserve">          11</v>
          </cell>
          <cell r="H6872" t="str">
            <v>EA</v>
          </cell>
          <cell r="I6872">
            <v>109</v>
          </cell>
          <cell r="J6872">
            <v>0.09</v>
          </cell>
          <cell r="K6872">
            <v>119</v>
          </cell>
          <cell r="L6872">
            <v>9.1743119266055051E-2</v>
          </cell>
        </row>
        <row r="6873">
          <cell r="A6873" t="str">
            <v>7777302503</v>
          </cell>
          <cell r="B6873" t="str">
            <v>PM 3-YEAR SERVICE CONTRACT</v>
          </cell>
          <cell r="C6873" t="str">
            <v>B22</v>
          </cell>
          <cell r="D6873" t="e">
            <v>#N/A</v>
          </cell>
          <cell r="E6873" t="str">
            <v>16</v>
          </cell>
          <cell r="F6873" t="str">
            <v>700</v>
          </cell>
          <cell r="G6873" t="str">
            <v xml:space="preserve">          10</v>
          </cell>
          <cell r="H6873" t="str">
            <v>EA</v>
          </cell>
          <cell r="I6873">
            <v>109</v>
          </cell>
          <cell r="J6873">
            <v>0.09</v>
          </cell>
          <cell r="K6873">
            <v>119</v>
          </cell>
          <cell r="L6873">
            <v>9.1743119266055051E-2</v>
          </cell>
        </row>
        <row r="6874">
          <cell r="A6874" t="str">
            <v>7777302503</v>
          </cell>
          <cell r="B6874" t="str">
            <v>PM 3-YEAR SERVICE CONTRACT</v>
          </cell>
          <cell r="C6874" t="str">
            <v>B22</v>
          </cell>
          <cell r="D6874" t="e">
            <v>#N/A</v>
          </cell>
          <cell r="E6874" t="str">
            <v>16</v>
          </cell>
          <cell r="F6874" t="str">
            <v>700</v>
          </cell>
          <cell r="G6874" t="str">
            <v xml:space="preserve">          11</v>
          </cell>
          <cell r="H6874" t="str">
            <v>EA</v>
          </cell>
          <cell r="I6874">
            <v>109</v>
          </cell>
          <cell r="J6874">
            <v>0.09</v>
          </cell>
          <cell r="K6874">
            <v>119</v>
          </cell>
          <cell r="L6874">
            <v>9.1743119266055051E-2</v>
          </cell>
        </row>
        <row r="6875">
          <cell r="A6875" t="str">
            <v>7777302504</v>
          </cell>
          <cell r="B6875" t="str">
            <v>PM 4-YEAR SERVICE CONTRACT</v>
          </cell>
          <cell r="C6875" t="str">
            <v>B22</v>
          </cell>
          <cell r="D6875" t="e">
            <v>#N/A</v>
          </cell>
          <cell r="E6875" t="str">
            <v>16</v>
          </cell>
          <cell r="F6875" t="str">
            <v>700</v>
          </cell>
          <cell r="G6875" t="str">
            <v xml:space="preserve">          10</v>
          </cell>
          <cell r="H6875" t="str">
            <v>EA</v>
          </cell>
          <cell r="I6875">
            <v>109</v>
          </cell>
          <cell r="J6875">
            <v>0.09</v>
          </cell>
          <cell r="K6875">
            <v>119</v>
          </cell>
          <cell r="L6875">
            <v>9.1743119266055051E-2</v>
          </cell>
        </row>
        <row r="6876">
          <cell r="A6876" t="str">
            <v>7777302504</v>
          </cell>
          <cell r="B6876" t="str">
            <v>PM 4-YEAR SERVICE CONTRACT</v>
          </cell>
          <cell r="C6876" t="str">
            <v>B22</v>
          </cell>
          <cell r="D6876" t="e">
            <v>#N/A</v>
          </cell>
          <cell r="E6876" t="str">
            <v>16</v>
          </cell>
          <cell r="F6876" t="str">
            <v>700</v>
          </cell>
          <cell r="G6876" t="str">
            <v xml:space="preserve">          11</v>
          </cell>
          <cell r="H6876" t="str">
            <v>EA</v>
          </cell>
          <cell r="I6876">
            <v>109</v>
          </cell>
          <cell r="J6876">
            <v>0.09</v>
          </cell>
          <cell r="K6876">
            <v>119</v>
          </cell>
          <cell r="L6876">
            <v>9.1743119266055051E-2</v>
          </cell>
        </row>
        <row r="6877">
          <cell r="A6877" t="str">
            <v>7777302505</v>
          </cell>
          <cell r="B6877" t="str">
            <v>PM 5-YEAR SERVICE CONTRACT</v>
          </cell>
          <cell r="C6877" t="str">
            <v>B22</v>
          </cell>
          <cell r="D6877" t="e">
            <v>#N/A</v>
          </cell>
          <cell r="E6877" t="str">
            <v>16</v>
          </cell>
          <cell r="F6877" t="str">
            <v>700</v>
          </cell>
          <cell r="G6877" t="str">
            <v xml:space="preserve">          10</v>
          </cell>
          <cell r="H6877" t="str">
            <v>EA</v>
          </cell>
          <cell r="I6877">
            <v>109</v>
          </cell>
          <cell r="J6877">
            <v>0.09</v>
          </cell>
          <cell r="K6877">
            <v>119</v>
          </cell>
          <cell r="L6877">
            <v>9.1743119266055051E-2</v>
          </cell>
        </row>
        <row r="6878">
          <cell r="A6878" t="str">
            <v>7777302505</v>
          </cell>
          <cell r="B6878" t="str">
            <v>PM 5-YEAR SERVICE CONTRACT</v>
          </cell>
          <cell r="C6878" t="str">
            <v>B22</v>
          </cell>
          <cell r="D6878" t="e">
            <v>#N/A</v>
          </cell>
          <cell r="E6878" t="str">
            <v>16</v>
          </cell>
          <cell r="F6878" t="str">
            <v>700</v>
          </cell>
          <cell r="G6878" t="str">
            <v xml:space="preserve">          11</v>
          </cell>
          <cell r="H6878" t="str">
            <v>EA</v>
          </cell>
          <cell r="I6878">
            <v>109</v>
          </cell>
          <cell r="J6878">
            <v>0.09</v>
          </cell>
          <cell r="K6878">
            <v>119</v>
          </cell>
          <cell r="L6878">
            <v>9.1743119266055051E-2</v>
          </cell>
        </row>
        <row r="6879">
          <cell r="A6879" t="str">
            <v>7777303102</v>
          </cell>
          <cell r="B6879" t="str">
            <v>GOLD 2-YEAR SERVICE CONTRACT</v>
          </cell>
          <cell r="C6879" t="str">
            <v>B22</v>
          </cell>
          <cell r="D6879" t="e">
            <v>#N/A</v>
          </cell>
          <cell r="E6879" t="str">
            <v>16</v>
          </cell>
          <cell r="F6879" t="str">
            <v>700</v>
          </cell>
          <cell r="G6879" t="str">
            <v xml:space="preserve">          10</v>
          </cell>
          <cell r="H6879" t="str">
            <v>EA</v>
          </cell>
          <cell r="I6879">
            <v>128</v>
          </cell>
          <cell r="J6879">
            <v>0.09</v>
          </cell>
          <cell r="K6879">
            <v>140</v>
          </cell>
          <cell r="L6879">
            <v>9.375E-2</v>
          </cell>
        </row>
        <row r="6880">
          <cell r="A6880" t="str">
            <v>7777303102</v>
          </cell>
          <cell r="B6880" t="str">
            <v>GOLD 2-YEAR SERVICE CONTRACT</v>
          </cell>
          <cell r="C6880" t="str">
            <v>B22</v>
          </cell>
          <cell r="D6880" t="e">
            <v>#N/A</v>
          </cell>
          <cell r="E6880" t="str">
            <v>16</v>
          </cell>
          <cell r="F6880" t="str">
            <v>700</v>
          </cell>
          <cell r="G6880" t="str">
            <v xml:space="preserve">          11</v>
          </cell>
          <cell r="H6880" t="str">
            <v>EA</v>
          </cell>
          <cell r="I6880">
            <v>128</v>
          </cell>
          <cell r="J6880">
            <v>0.09</v>
          </cell>
          <cell r="K6880">
            <v>140</v>
          </cell>
          <cell r="L6880">
            <v>9.375E-2</v>
          </cell>
        </row>
        <row r="6881">
          <cell r="A6881" t="str">
            <v>7777303103</v>
          </cell>
          <cell r="B6881" t="str">
            <v>GOLD 3-YEAR SERVICE CONTRACT</v>
          </cell>
          <cell r="C6881" t="str">
            <v>B22</v>
          </cell>
          <cell r="D6881" t="e">
            <v>#N/A</v>
          </cell>
          <cell r="E6881" t="str">
            <v>16</v>
          </cell>
          <cell r="F6881" t="str">
            <v>700</v>
          </cell>
          <cell r="G6881" t="str">
            <v xml:space="preserve">          10</v>
          </cell>
          <cell r="H6881" t="str">
            <v>EA</v>
          </cell>
          <cell r="I6881">
            <v>128</v>
          </cell>
          <cell r="J6881">
            <v>0.09</v>
          </cell>
          <cell r="K6881">
            <v>140</v>
          </cell>
          <cell r="L6881">
            <v>9.375E-2</v>
          </cell>
        </row>
        <row r="6882">
          <cell r="A6882" t="str">
            <v>7777303103</v>
          </cell>
          <cell r="B6882" t="str">
            <v>GOLD 3-YEAR SERVICE CONTRACT</v>
          </cell>
          <cell r="C6882" t="str">
            <v>B22</v>
          </cell>
          <cell r="D6882" t="e">
            <v>#N/A</v>
          </cell>
          <cell r="E6882" t="str">
            <v>16</v>
          </cell>
          <cell r="F6882" t="str">
            <v>700</v>
          </cell>
          <cell r="G6882" t="str">
            <v xml:space="preserve">          11</v>
          </cell>
          <cell r="H6882" t="str">
            <v>EA</v>
          </cell>
          <cell r="I6882">
            <v>128</v>
          </cell>
          <cell r="J6882">
            <v>0.09</v>
          </cell>
          <cell r="K6882">
            <v>140</v>
          </cell>
          <cell r="L6882">
            <v>9.375E-2</v>
          </cell>
        </row>
        <row r="6883">
          <cell r="A6883" t="str">
            <v>7777303104</v>
          </cell>
          <cell r="B6883" t="str">
            <v>GOLD 4-YEAR SERVICE CONTRACT</v>
          </cell>
          <cell r="C6883" t="str">
            <v>B22</v>
          </cell>
          <cell r="D6883" t="e">
            <v>#N/A</v>
          </cell>
          <cell r="E6883" t="str">
            <v>16</v>
          </cell>
          <cell r="F6883" t="str">
            <v>700</v>
          </cell>
          <cell r="G6883" t="str">
            <v xml:space="preserve">          11</v>
          </cell>
          <cell r="H6883" t="str">
            <v>EA</v>
          </cell>
          <cell r="I6883">
            <v>192</v>
          </cell>
          <cell r="J6883">
            <v>0.09</v>
          </cell>
          <cell r="K6883">
            <v>209</v>
          </cell>
          <cell r="L6883">
            <v>8.8541666666666671E-2</v>
          </cell>
        </row>
        <row r="6884">
          <cell r="A6884" t="str">
            <v>7777303104</v>
          </cell>
          <cell r="B6884" t="str">
            <v>GOLD 4-YEAR SERVICE CONTRACT</v>
          </cell>
          <cell r="C6884" t="str">
            <v>B22</v>
          </cell>
          <cell r="D6884" t="e">
            <v>#N/A</v>
          </cell>
          <cell r="E6884" t="str">
            <v>16</v>
          </cell>
          <cell r="F6884" t="str">
            <v>700</v>
          </cell>
          <cell r="G6884" t="str">
            <v xml:space="preserve">          10</v>
          </cell>
          <cell r="H6884" t="str">
            <v>EA</v>
          </cell>
          <cell r="I6884">
            <v>193</v>
          </cell>
          <cell r="J6884">
            <v>0.09</v>
          </cell>
          <cell r="K6884">
            <v>210</v>
          </cell>
          <cell r="L6884">
            <v>8.8082901554404139E-2</v>
          </cell>
        </row>
        <row r="6885">
          <cell r="A6885" t="str">
            <v>7777303105</v>
          </cell>
          <cell r="B6885" t="str">
            <v>GOLD 5-YEAR SERVICE CONTRACT</v>
          </cell>
          <cell r="C6885" t="str">
            <v>B22</v>
          </cell>
          <cell r="D6885" t="e">
            <v>#N/A</v>
          </cell>
          <cell r="E6885" t="str">
            <v>16</v>
          </cell>
          <cell r="F6885" t="str">
            <v>700</v>
          </cell>
          <cell r="G6885" t="str">
            <v xml:space="preserve">          11</v>
          </cell>
          <cell r="H6885" t="str">
            <v>EA</v>
          </cell>
          <cell r="I6885">
            <v>192</v>
          </cell>
          <cell r="J6885">
            <v>0.09</v>
          </cell>
          <cell r="K6885">
            <v>209</v>
          </cell>
          <cell r="L6885">
            <v>8.8541666666666671E-2</v>
          </cell>
        </row>
        <row r="6886">
          <cell r="A6886" t="str">
            <v>7777303105</v>
          </cell>
          <cell r="B6886" t="str">
            <v>GOLD 5-YEAR SERVICE CONTRACT</v>
          </cell>
          <cell r="C6886" t="str">
            <v>B22</v>
          </cell>
          <cell r="D6886" t="e">
            <v>#N/A</v>
          </cell>
          <cell r="E6886" t="str">
            <v>16</v>
          </cell>
          <cell r="F6886" t="str">
            <v>700</v>
          </cell>
          <cell r="G6886" t="str">
            <v xml:space="preserve">          10</v>
          </cell>
          <cell r="H6886" t="str">
            <v>EA</v>
          </cell>
          <cell r="I6886">
            <v>193</v>
          </cell>
          <cell r="J6886">
            <v>0.09</v>
          </cell>
          <cell r="K6886">
            <v>210</v>
          </cell>
          <cell r="L6886">
            <v>8.8082901554404139E-2</v>
          </cell>
        </row>
        <row r="6887">
          <cell r="A6887" t="str">
            <v>7777303202</v>
          </cell>
          <cell r="B6887" t="str">
            <v>SILVER 2-YEAR SERVICE CONTRACT</v>
          </cell>
          <cell r="C6887" t="str">
            <v>B22</v>
          </cell>
          <cell r="D6887" t="e">
            <v>#N/A</v>
          </cell>
          <cell r="E6887" t="str">
            <v>16</v>
          </cell>
          <cell r="F6887" t="str">
            <v>700</v>
          </cell>
          <cell r="G6887" t="str">
            <v xml:space="preserve">          11</v>
          </cell>
          <cell r="H6887" t="str">
            <v>EA</v>
          </cell>
          <cell r="I6887">
            <v>96</v>
          </cell>
          <cell r="J6887">
            <v>0.09</v>
          </cell>
          <cell r="K6887">
            <v>105</v>
          </cell>
          <cell r="L6887">
            <v>9.375E-2</v>
          </cell>
        </row>
        <row r="6888">
          <cell r="A6888" t="str">
            <v>7777303202</v>
          </cell>
          <cell r="B6888" t="str">
            <v>SILVER 2-YEAR SERVICE CONTRACT</v>
          </cell>
          <cell r="C6888" t="str">
            <v>B22</v>
          </cell>
          <cell r="D6888" t="e">
            <v>#N/A</v>
          </cell>
          <cell r="E6888" t="str">
            <v>16</v>
          </cell>
          <cell r="F6888" t="str">
            <v>700</v>
          </cell>
          <cell r="G6888" t="str">
            <v xml:space="preserve">          10</v>
          </cell>
          <cell r="H6888" t="str">
            <v>EA</v>
          </cell>
          <cell r="I6888">
            <v>97</v>
          </cell>
          <cell r="J6888">
            <v>0.09</v>
          </cell>
          <cell r="K6888">
            <v>106</v>
          </cell>
          <cell r="L6888">
            <v>9.2783505154639179E-2</v>
          </cell>
        </row>
        <row r="6889">
          <cell r="A6889" t="str">
            <v>7777303203</v>
          </cell>
          <cell r="B6889" t="str">
            <v>SILVER 3-YEAR SERVICE CONTRACT</v>
          </cell>
          <cell r="C6889" t="str">
            <v>B22</v>
          </cell>
          <cell r="D6889" t="e">
            <v>#N/A</v>
          </cell>
          <cell r="E6889" t="str">
            <v>16</v>
          </cell>
          <cell r="F6889" t="str">
            <v>700</v>
          </cell>
          <cell r="G6889" t="str">
            <v xml:space="preserve">          11</v>
          </cell>
          <cell r="H6889" t="str">
            <v>EA</v>
          </cell>
          <cell r="I6889">
            <v>96</v>
          </cell>
          <cell r="J6889">
            <v>0.09</v>
          </cell>
          <cell r="K6889">
            <v>105</v>
          </cell>
          <cell r="L6889">
            <v>9.375E-2</v>
          </cell>
        </row>
        <row r="6890">
          <cell r="A6890" t="str">
            <v>7777303203</v>
          </cell>
          <cell r="B6890" t="str">
            <v>SILVER 3-YEAR SERVICE CONTRACT</v>
          </cell>
          <cell r="C6890" t="str">
            <v>B22</v>
          </cell>
          <cell r="D6890" t="e">
            <v>#N/A</v>
          </cell>
          <cell r="E6890" t="str">
            <v>16</v>
          </cell>
          <cell r="F6890" t="str">
            <v>700</v>
          </cell>
          <cell r="G6890" t="str">
            <v xml:space="preserve">          10</v>
          </cell>
          <cell r="H6890" t="str">
            <v>EA</v>
          </cell>
          <cell r="I6890">
            <v>97</v>
          </cell>
          <cell r="J6890">
            <v>0.09</v>
          </cell>
          <cell r="K6890">
            <v>106</v>
          </cell>
          <cell r="L6890">
            <v>9.2783505154639179E-2</v>
          </cell>
        </row>
        <row r="6891">
          <cell r="A6891" t="str">
            <v>7777303204</v>
          </cell>
          <cell r="B6891" t="str">
            <v>SILVER 4-YEAR SERVICE CONTRACT</v>
          </cell>
          <cell r="C6891" t="str">
            <v>B22</v>
          </cell>
          <cell r="D6891" t="e">
            <v>#N/A</v>
          </cell>
          <cell r="E6891" t="str">
            <v>16</v>
          </cell>
          <cell r="F6891" t="str">
            <v>700</v>
          </cell>
          <cell r="G6891" t="str">
            <v xml:space="preserve">          11</v>
          </cell>
          <cell r="H6891" t="str">
            <v>EA</v>
          </cell>
          <cell r="I6891">
            <v>160</v>
          </cell>
          <cell r="J6891">
            <v>0.09</v>
          </cell>
          <cell r="K6891">
            <v>174</v>
          </cell>
          <cell r="L6891">
            <v>8.7499999999999994E-2</v>
          </cell>
        </row>
        <row r="6892">
          <cell r="A6892" t="str">
            <v>7777303204</v>
          </cell>
          <cell r="B6892" t="str">
            <v>SILVER 4-YEAR SERVICE CONTRACT</v>
          </cell>
          <cell r="C6892" t="str">
            <v>B22</v>
          </cell>
          <cell r="D6892" t="e">
            <v>#N/A</v>
          </cell>
          <cell r="E6892" t="str">
            <v>16</v>
          </cell>
          <cell r="F6892" t="str">
            <v>700</v>
          </cell>
          <cell r="G6892" t="str">
            <v xml:space="preserve">          10</v>
          </cell>
          <cell r="H6892" t="str">
            <v>EA</v>
          </cell>
          <cell r="I6892">
            <v>161</v>
          </cell>
          <cell r="J6892">
            <v>0.09</v>
          </cell>
          <cell r="K6892">
            <v>175</v>
          </cell>
          <cell r="L6892">
            <v>8.6956521739130432E-2</v>
          </cell>
        </row>
        <row r="6893">
          <cell r="A6893" t="str">
            <v>7777303205</v>
          </cell>
          <cell r="B6893" t="str">
            <v>SILVER 5-YEAR SERVICE CONTRACT</v>
          </cell>
          <cell r="C6893" t="str">
            <v>B22</v>
          </cell>
          <cell r="D6893" t="e">
            <v>#N/A</v>
          </cell>
          <cell r="E6893" t="str">
            <v>16</v>
          </cell>
          <cell r="F6893" t="str">
            <v>700</v>
          </cell>
          <cell r="G6893" t="str">
            <v xml:space="preserve">          11</v>
          </cell>
          <cell r="H6893" t="str">
            <v>EA</v>
          </cell>
          <cell r="I6893">
            <v>160</v>
          </cell>
          <cell r="J6893">
            <v>0.09</v>
          </cell>
          <cell r="K6893">
            <v>174</v>
          </cell>
          <cell r="L6893">
            <v>8.7499999999999994E-2</v>
          </cell>
        </row>
        <row r="6894">
          <cell r="A6894" t="str">
            <v>7777303205</v>
          </cell>
          <cell r="B6894" t="str">
            <v>SILVER 5-YEAR SERVICE CONTRACT</v>
          </cell>
          <cell r="C6894" t="str">
            <v>B22</v>
          </cell>
          <cell r="D6894" t="e">
            <v>#N/A</v>
          </cell>
          <cell r="E6894" t="str">
            <v>16</v>
          </cell>
          <cell r="F6894" t="str">
            <v>700</v>
          </cell>
          <cell r="G6894" t="str">
            <v xml:space="preserve">          10</v>
          </cell>
          <cell r="H6894" t="str">
            <v>EA</v>
          </cell>
          <cell r="I6894">
            <v>161</v>
          </cell>
          <cell r="J6894">
            <v>0.09</v>
          </cell>
          <cell r="K6894">
            <v>175</v>
          </cell>
          <cell r="L6894">
            <v>8.6956521739130432E-2</v>
          </cell>
        </row>
        <row r="6895">
          <cell r="A6895" t="str">
            <v>7777303302</v>
          </cell>
          <cell r="B6895" t="str">
            <v>PARTS 2-YEAR SERVICE CONTRACT</v>
          </cell>
          <cell r="C6895" t="str">
            <v>B22</v>
          </cell>
          <cell r="D6895" t="e">
            <v>#N/A</v>
          </cell>
          <cell r="E6895" t="str">
            <v>16</v>
          </cell>
          <cell r="F6895" t="str">
            <v>700</v>
          </cell>
          <cell r="G6895" t="str">
            <v xml:space="preserve">          10</v>
          </cell>
          <cell r="H6895" t="str">
            <v>EA</v>
          </cell>
          <cell r="I6895">
            <v>65</v>
          </cell>
          <cell r="J6895">
            <v>0.09</v>
          </cell>
          <cell r="K6895">
            <v>71</v>
          </cell>
          <cell r="L6895">
            <v>9.2307692307692313E-2</v>
          </cell>
        </row>
        <row r="6896">
          <cell r="A6896" t="str">
            <v>7777303302</v>
          </cell>
          <cell r="B6896" t="str">
            <v>PARTS 2-YEAR SERVICE CONTRACT</v>
          </cell>
          <cell r="C6896" t="str">
            <v>B22</v>
          </cell>
          <cell r="D6896" t="e">
            <v>#N/A</v>
          </cell>
          <cell r="E6896" t="str">
            <v>16</v>
          </cell>
          <cell r="F6896" t="str">
            <v>700</v>
          </cell>
          <cell r="G6896" t="str">
            <v xml:space="preserve">          11</v>
          </cell>
          <cell r="H6896" t="str">
            <v>EA</v>
          </cell>
          <cell r="I6896">
            <v>65</v>
          </cell>
          <cell r="J6896">
            <v>0.09</v>
          </cell>
          <cell r="K6896">
            <v>71</v>
          </cell>
          <cell r="L6896">
            <v>9.2307692307692313E-2</v>
          </cell>
        </row>
        <row r="6897">
          <cell r="A6897" t="str">
            <v>7777303303</v>
          </cell>
          <cell r="B6897" t="str">
            <v>PARTS 3-YEAR SERVICE CONTRACT</v>
          </cell>
          <cell r="C6897" t="str">
            <v>B22</v>
          </cell>
          <cell r="D6897" t="e">
            <v>#N/A</v>
          </cell>
          <cell r="E6897" t="str">
            <v>16</v>
          </cell>
          <cell r="F6897" t="str">
            <v>700</v>
          </cell>
          <cell r="G6897" t="str">
            <v xml:space="preserve">          10</v>
          </cell>
          <cell r="H6897" t="str">
            <v>EA</v>
          </cell>
          <cell r="I6897">
            <v>65</v>
          </cell>
          <cell r="J6897">
            <v>0.09</v>
          </cell>
          <cell r="K6897">
            <v>71</v>
          </cell>
          <cell r="L6897">
            <v>9.2307692307692313E-2</v>
          </cell>
        </row>
        <row r="6898">
          <cell r="A6898" t="str">
            <v>7777303303</v>
          </cell>
          <cell r="B6898" t="str">
            <v>PARTS 3-YEAR SERVICE CONTRACT</v>
          </cell>
          <cell r="C6898" t="str">
            <v>B22</v>
          </cell>
          <cell r="D6898" t="e">
            <v>#N/A</v>
          </cell>
          <cell r="E6898" t="str">
            <v>16</v>
          </cell>
          <cell r="F6898" t="str">
            <v>700</v>
          </cell>
          <cell r="G6898" t="str">
            <v xml:space="preserve">          11</v>
          </cell>
          <cell r="H6898" t="str">
            <v>EA</v>
          </cell>
          <cell r="I6898">
            <v>65</v>
          </cell>
          <cell r="J6898">
            <v>0.09</v>
          </cell>
          <cell r="K6898">
            <v>71</v>
          </cell>
          <cell r="L6898">
            <v>9.2307692307692313E-2</v>
          </cell>
        </row>
        <row r="6899">
          <cell r="A6899" t="str">
            <v>7777303304</v>
          </cell>
          <cell r="B6899" t="str">
            <v>PARTS 4-YEAR SERVICE CONTRACT</v>
          </cell>
          <cell r="C6899" t="str">
            <v>B22</v>
          </cell>
          <cell r="D6899" t="e">
            <v>#N/A</v>
          </cell>
          <cell r="E6899" t="str">
            <v>16</v>
          </cell>
          <cell r="F6899" t="str">
            <v>700</v>
          </cell>
          <cell r="G6899" t="str">
            <v xml:space="preserve">          10</v>
          </cell>
          <cell r="H6899" t="str">
            <v>EA</v>
          </cell>
          <cell r="I6899">
            <v>128</v>
          </cell>
          <cell r="J6899">
            <v>0.09</v>
          </cell>
          <cell r="K6899">
            <v>140</v>
          </cell>
          <cell r="L6899">
            <v>9.375E-2</v>
          </cell>
        </row>
        <row r="6900">
          <cell r="A6900" t="str">
            <v>7777303304</v>
          </cell>
          <cell r="B6900" t="str">
            <v>PARTS 4-YEAR SERVICE CONTRACT</v>
          </cell>
          <cell r="C6900" t="str">
            <v>B22</v>
          </cell>
          <cell r="D6900" t="e">
            <v>#N/A</v>
          </cell>
          <cell r="E6900" t="str">
            <v>16</v>
          </cell>
          <cell r="F6900" t="str">
            <v>700</v>
          </cell>
          <cell r="G6900" t="str">
            <v xml:space="preserve">          11</v>
          </cell>
          <cell r="H6900" t="str">
            <v>EA</v>
          </cell>
          <cell r="I6900">
            <v>128</v>
          </cell>
          <cell r="J6900">
            <v>0.09</v>
          </cell>
          <cell r="K6900">
            <v>140</v>
          </cell>
          <cell r="L6900">
            <v>9.375E-2</v>
          </cell>
        </row>
        <row r="6901">
          <cell r="A6901" t="str">
            <v>7777303305</v>
          </cell>
          <cell r="B6901" t="str">
            <v>PARTS 5-YEAR SERVICE CONTRACT</v>
          </cell>
          <cell r="C6901" t="str">
            <v>B22</v>
          </cell>
          <cell r="D6901" t="e">
            <v>#N/A</v>
          </cell>
          <cell r="E6901" t="str">
            <v>16</v>
          </cell>
          <cell r="F6901" t="str">
            <v>700</v>
          </cell>
          <cell r="G6901" t="str">
            <v xml:space="preserve">          10</v>
          </cell>
          <cell r="H6901" t="str">
            <v>EA</v>
          </cell>
          <cell r="I6901">
            <v>128</v>
          </cell>
          <cell r="J6901">
            <v>0.09</v>
          </cell>
          <cell r="K6901">
            <v>140</v>
          </cell>
          <cell r="L6901">
            <v>9.375E-2</v>
          </cell>
        </row>
        <row r="6902">
          <cell r="A6902" t="str">
            <v>7777303305</v>
          </cell>
          <cell r="B6902" t="str">
            <v>PARTS 5-YEAR SERVICE CONTRACT</v>
          </cell>
          <cell r="C6902" t="str">
            <v>B22</v>
          </cell>
          <cell r="D6902" t="e">
            <v>#N/A</v>
          </cell>
          <cell r="E6902" t="str">
            <v>16</v>
          </cell>
          <cell r="F6902" t="str">
            <v>700</v>
          </cell>
          <cell r="G6902" t="str">
            <v xml:space="preserve">          11</v>
          </cell>
          <cell r="H6902" t="str">
            <v>EA</v>
          </cell>
          <cell r="I6902">
            <v>128</v>
          </cell>
          <cell r="J6902">
            <v>0.09</v>
          </cell>
          <cell r="K6902">
            <v>140</v>
          </cell>
          <cell r="L6902">
            <v>9.375E-2</v>
          </cell>
        </row>
        <row r="6903">
          <cell r="A6903" t="str">
            <v>7777303501</v>
          </cell>
          <cell r="B6903" t="str">
            <v>PM 1-YEAR SERVICE CONTRACT</v>
          </cell>
          <cell r="C6903" t="str">
            <v>B22</v>
          </cell>
          <cell r="D6903" t="e">
            <v>#N/A</v>
          </cell>
          <cell r="E6903" t="str">
            <v>16</v>
          </cell>
          <cell r="F6903" t="str">
            <v>700</v>
          </cell>
          <cell r="G6903" t="str">
            <v xml:space="preserve">          10</v>
          </cell>
          <cell r="H6903" t="str">
            <v>EA</v>
          </cell>
          <cell r="I6903">
            <v>109</v>
          </cell>
          <cell r="J6903">
            <v>0.09</v>
          </cell>
          <cell r="K6903">
            <v>119</v>
          </cell>
          <cell r="L6903">
            <v>9.1743119266055051E-2</v>
          </cell>
        </row>
        <row r="6904">
          <cell r="A6904" t="str">
            <v>7777303501</v>
          </cell>
          <cell r="B6904" t="str">
            <v>PM 1-YEAR SERVICE CONTRACT</v>
          </cell>
          <cell r="C6904" t="str">
            <v>B22</v>
          </cell>
          <cell r="D6904" t="e">
            <v>#N/A</v>
          </cell>
          <cell r="E6904" t="str">
            <v>16</v>
          </cell>
          <cell r="F6904" t="str">
            <v>700</v>
          </cell>
          <cell r="G6904" t="str">
            <v xml:space="preserve">          11</v>
          </cell>
          <cell r="H6904" t="str">
            <v>EA</v>
          </cell>
          <cell r="I6904">
            <v>109</v>
          </cell>
          <cell r="J6904">
            <v>0.09</v>
          </cell>
          <cell r="K6904">
            <v>119</v>
          </cell>
          <cell r="L6904">
            <v>9.1743119266055051E-2</v>
          </cell>
        </row>
        <row r="6905">
          <cell r="A6905" t="str">
            <v>7777303502</v>
          </cell>
          <cell r="B6905" t="str">
            <v>PM 2-YEAR SERVICE CONTRACT</v>
          </cell>
          <cell r="C6905" t="str">
            <v>B22</v>
          </cell>
          <cell r="D6905" t="e">
            <v>#N/A</v>
          </cell>
          <cell r="E6905" t="str">
            <v>16</v>
          </cell>
          <cell r="F6905" t="str">
            <v>700</v>
          </cell>
          <cell r="G6905" t="str">
            <v xml:space="preserve">          10</v>
          </cell>
          <cell r="H6905" t="str">
            <v>EA</v>
          </cell>
          <cell r="I6905">
            <v>109</v>
          </cell>
          <cell r="J6905">
            <v>0.09</v>
          </cell>
          <cell r="K6905">
            <v>119</v>
          </cell>
          <cell r="L6905">
            <v>9.1743119266055051E-2</v>
          </cell>
        </row>
        <row r="6906">
          <cell r="A6906" t="str">
            <v>7777303502</v>
          </cell>
          <cell r="B6906" t="str">
            <v>PM 2-YEAR SERVICE CONTRACT</v>
          </cell>
          <cell r="C6906" t="str">
            <v>B22</v>
          </cell>
          <cell r="D6906" t="e">
            <v>#N/A</v>
          </cell>
          <cell r="E6906" t="str">
            <v>16</v>
          </cell>
          <cell r="F6906" t="str">
            <v>700</v>
          </cell>
          <cell r="G6906" t="str">
            <v xml:space="preserve">          11</v>
          </cell>
          <cell r="H6906" t="str">
            <v>EA</v>
          </cell>
          <cell r="I6906">
            <v>109</v>
          </cell>
          <cell r="J6906">
            <v>0.09</v>
          </cell>
          <cell r="K6906">
            <v>119</v>
          </cell>
          <cell r="L6906">
            <v>9.1743119266055051E-2</v>
          </cell>
        </row>
        <row r="6907">
          <cell r="A6907" t="str">
            <v>7777303503</v>
          </cell>
          <cell r="B6907" t="str">
            <v>PM 3-YEAR SERVICE CONTRACT</v>
          </cell>
          <cell r="C6907" t="str">
            <v>B22</v>
          </cell>
          <cell r="D6907" t="e">
            <v>#N/A</v>
          </cell>
          <cell r="E6907" t="str">
            <v>16</v>
          </cell>
          <cell r="F6907" t="str">
            <v>700</v>
          </cell>
          <cell r="G6907" t="str">
            <v xml:space="preserve">          10</v>
          </cell>
          <cell r="H6907" t="str">
            <v>EA</v>
          </cell>
          <cell r="I6907">
            <v>109</v>
          </cell>
          <cell r="J6907">
            <v>0.09</v>
          </cell>
          <cell r="K6907">
            <v>119</v>
          </cell>
          <cell r="L6907">
            <v>9.1743119266055051E-2</v>
          </cell>
        </row>
        <row r="6908">
          <cell r="A6908" t="str">
            <v>7777303503</v>
          </cell>
          <cell r="B6908" t="str">
            <v>PM 3-YEAR SERVICE CONTRACT</v>
          </cell>
          <cell r="C6908" t="str">
            <v>B22</v>
          </cell>
          <cell r="D6908" t="e">
            <v>#N/A</v>
          </cell>
          <cell r="E6908" t="str">
            <v>16</v>
          </cell>
          <cell r="F6908" t="str">
            <v>700</v>
          </cell>
          <cell r="G6908" t="str">
            <v xml:space="preserve">          11</v>
          </cell>
          <cell r="H6908" t="str">
            <v>EA</v>
          </cell>
          <cell r="I6908">
            <v>109</v>
          </cell>
          <cell r="J6908">
            <v>0.09</v>
          </cell>
          <cell r="K6908">
            <v>119</v>
          </cell>
          <cell r="L6908">
            <v>9.1743119266055051E-2</v>
          </cell>
        </row>
        <row r="6909">
          <cell r="A6909" t="str">
            <v>7777303504</v>
          </cell>
          <cell r="B6909" t="str">
            <v>PM 4-YEAR SERVICE CONTRACT</v>
          </cell>
          <cell r="C6909" t="str">
            <v>B22</v>
          </cell>
          <cell r="D6909" t="e">
            <v>#N/A</v>
          </cell>
          <cell r="E6909" t="str">
            <v>16</v>
          </cell>
          <cell r="F6909" t="str">
            <v>700</v>
          </cell>
          <cell r="G6909" t="str">
            <v xml:space="preserve">          10</v>
          </cell>
          <cell r="H6909" t="str">
            <v>EA</v>
          </cell>
          <cell r="I6909">
            <v>109</v>
          </cell>
          <cell r="J6909">
            <v>0.09</v>
          </cell>
          <cell r="K6909">
            <v>119</v>
          </cell>
          <cell r="L6909">
            <v>9.1743119266055051E-2</v>
          </cell>
        </row>
        <row r="6910">
          <cell r="A6910" t="str">
            <v>7777303504</v>
          </cell>
          <cell r="B6910" t="str">
            <v>PM 4-YEAR SERVICE CONTRACT</v>
          </cell>
          <cell r="C6910" t="str">
            <v>B22</v>
          </cell>
          <cell r="D6910" t="e">
            <v>#N/A</v>
          </cell>
          <cell r="E6910" t="str">
            <v>16</v>
          </cell>
          <cell r="F6910" t="str">
            <v>700</v>
          </cell>
          <cell r="G6910" t="str">
            <v xml:space="preserve">          11</v>
          </cell>
          <cell r="H6910" t="str">
            <v>EA</v>
          </cell>
          <cell r="I6910">
            <v>109</v>
          </cell>
          <cell r="J6910">
            <v>0.09</v>
          </cell>
          <cell r="K6910">
            <v>119</v>
          </cell>
          <cell r="L6910">
            <v>9.1743119266055051E-2</v>
          </cell>
        </row>
        <row r="6911">
          <cell r="A6911" t="str">
            <v>7777303505</v>
          </cell>
          <cell r="B6911" t="str">
            <v>PM 5-YEAR SERVICE CONTRACT</v>
          </cell>
          <cell r="C6911" t="str">
            <v>B22</v>
          </cell>
          <cell r="D6911" t="e">
            <v>#N/A</v>
          </cell>
          <cell r="E6911" t="str">
            <v>16</v>
          </cell>
          <cell r="F6911" t="str">
            <v>700</v>
          </cell>
          <cell r="G6911" t="str">
            <v xml:space="preserve">          10</v>
          </cell>
          <cell r="H6911" t="str">
            <v>EA</v>
          </cell>
          <cell r="I6911">
            <v>109</v>
          </cell>
          <cell r="J6911">
            <v>0.09</v>
          </cell>
          <cell r="K6911">
            <v>119</v>
          </cell>
          <cell r="L6911">
            <v>9.1743119266055051E-2</v>
          </cell>
        </row>
        <row r="6912">
          <cell r="A6912" t="str">
            <v>7777303505</v>
          </cell>
          <cell r="B6912" t="str">
            <v>PM 5-YEAR SERVICE CONTRACT</v>
          </cell>
          <cell r="C6912" t="str">
            <v>B22</v>
          </cell>
          <cell r="D6912" t="e">
            <v>#N/A</v>
          </cell>
          <cell r="E6912" t="str">
            <v>16</v>
          </cell>
          <cell r="F6912" t="str">
            <v>700</v>
          </cell>
          <cell r="G6912" t="str">
            <v xml:space="preserve">          11</v>
          </cell>
          <cell r="H6912" t="str">
            <v>EA</v>
          </cell>
          <cell r="I6912">
            <v>109</v>
          </cell>
          <cell r="J6912">
            <v>0.09</v>
          </cell>
          <cell r="K6912">
            <v>119</v>
          </cell>
          <cell r="L6912">
            <v>9.1743119266055051E-2</v>
          </cell>
        </row>
        <row r="6913">
          <cell r="A6913" t="str">
            <v>7777500002</v>
          </cell>
          <cell r="B6913" t="str">
            <v>PM Only - Power Cot w./ Load</v>
          </cell>
          <cell r="C6913" t="str">
            <v>B22</v>
          </cell>
          <cell r="D6913" t="e">
            <v>#N/A</v>
          </cell>
          <cell r="E6913" t="str">
            <v>16</v>
          </cell>
          <cell r="F6913" t="str">
            <v>700</v>
          </cell>
          <cell r="G6913" t="str">
            <v xml:space="preserve">          11</v>
          </cell>
          <cell r="H6913" t="str">
            <v>EA</v>
          </cell>
          <cell r="I6913">
            <v>479</v>
          </cell>
          <cell r="J6913">
            <v>0.09</v>
          </cell>
          <cell r="K6913">
            <v>522</v>
          </cell>
          <cell r="L6913">
            <v>8.9770354906054284E-2</v>
          </cell>
        </row>
        <row r="6914">
          <cell r="A6914" t="str">
            <v>7777500002</v>
          </cell>
          <cell r="B6914" t="str">
            <v>PM Only - Power Cot w./ Load</v>
          </cell>
          <cell r="C6914" t="str">
            <v>B22</v>
          </cell>
          <cell r="D6914" t="e">
            <v>#N/A</v>
          </cell>
          <cell r="E6914" t="str">
            <v>16</v>
          </cell>
          <cell r="F6914" t="str">
            <v>700</v>
          </cell>
          <cell r="G6914" t="str">
            <v xml:space="preserve">          10</v>
          </cell>
          <cell r="H6914" t="str">
            <v>EA</v>
          </cell>
          <cell r="I6914">
            <v>480</v>
          </cell>
          <cell r="J6914">
            <v>0.09</v>
          </cell>
          <cell r="K6914">
            <v>523</v>
          </cell>
          <cell r="L6914">
            <v>8.9583333333333334E-2</v>
          </cell>
        </row>
        <row r="6915">
          <cell r="A6915" t="str">
            <v>7777601001</v>
          </cell>
          <cell r="B6915" t="str">
            <v>SERV CONT:COMP1yrPWR LOAD 6506</v>
          </cell>
          <cell r="C6915" t="str">
            <v>B22</v>
          </cell>
          <cell r="D6915" t="e">
            <v>#N/A</v>
          </cell>
          <cell r="E6915" t="str">
            <v>16</v>
          </cell>
          <cell r="F6915" t="str">
            <v>700</v>
          </cell>
          <cell r="G6915" t="str">
            <v xml:space="preserve">          10</v>
          </cell>
          <cell r="H6915" t="str">
            <v>EA</v>
          </cell>
          <cell r="I6915">
            <v>2390</v>
          </cell>
          <cell r="J6915">
            <v>0.09</v>
          </cell>
          <cell r="K6915">
            <v>2605</v>
          </cell>
          <cell r="L6915">
            <v>8.9958158995815898E-2</v>
          </cell>
        </row>
        <row r="6916">
          <cell r="A6916" t="str">
            <v>7777601001</v>
          </cell>
          <cell r="B6916" t="str">
            <v>SERV CONT:COMP1yrPWR LOAD 6506</v>
          </cell>
          <cell r="C6916" t="str">
            <v>B22</v>
          </cell>
          <cell r="D6916" t="e">
            <v>#N/A</v>
          </cell>
          <cell r="E6916" t="str">
            <v>16</v>
          </cell>
          <cell r="F6916" t="str">
            <v>700</v>
          </cell>
          <cell r="G6916" t="str">
            <v xml:space="preserve">          11</v>
          </cell>
          <cell r="H6916" t="str">
            <v>EA</v>
          </cell>
          <cell r="I6916">
            <v>2390</v>
          </cell>
          <cell r="J6916">
            <v>0.09</v>
          </cell>
          <cell r="K6916">
            <v>2605</v>
          </cell>
          <cell r="L6916">
            <v>8.9958158995815898E-2</v>
          </cell>
        </row>
        <row r="6917">
          <cell r="A6917" t="str">
            <v>7777601002</v>
          </cell>
          <cell r="B6917" t="str">
            <v>Premium - 1 yr.P/L w/ new cot</v>
          </cell>
          <cell r="C6917" t="str">
            <v>B22</v>
          </cell>
          <cell r="D6917" t="e">
            <v>#N/A</v>
          </cell>
          <cell r="E6917" t="str">
            <v>16</v>
          </cell>
          <cell r="F6917" t="str">
            <v>700</v>
          </cell>
          <cell r="G6917" t="str">
            <v xml:space="preserve">          10</v>
          </cell>
          <cell r="H6917" t="str">
            <v>EA</v>
          </cell>
          <cell r="I6917">
            <v>2390</v>
          </cell>
          <cell r="J6917">
            <v>0.09</v>
          </cell>
          <cell r="K6917">
            <v>2605</v>
          </cell>
          <cell r="L6917">
            <v>8.9958158995815898E-2</v>
          </cell>
        </row>
        <row r="6918">
          <cell r="A6918" t="str">
            <v>7777601002</v>
          </cell>
          <cell r="B6918" t="str">
            <v>Premium - 1 yr.P/L w/ new cot</v>
          </cell>
          <cell r="C6918" t="str">
            <v>B22</v>
          </cell>
          <cell r="D6918" t="e">
            <v>#N/A</v>
          </cell>
          <cell r="E6918" t="str">
            <v>16</v>
          </cell>
          <cell r="F6918" t="str">
            <v>700</v>
          </cell>
          <cell r="G6918" t="str">
            <v xml:space="preserve">          11</v>
          </cell>
          <cell r="H6918" t="str">
            <v>EA</v>
          </cell>
          <cell r="I6918">
            <v>2390</v>
          </cell>
          <cell r="J6918">
            <v>0.09</v>
          </cell>
          <cell r="K6918">
            <v>2605</v>
          </cell>
          <cell r="L6918">
            <v>8.9958158995815898E-2</v>
          </cell>
        </row>
        <row r="6919">
          <cell r="A6919" t="str">
            <v>7777602001</v>
          </cell>
          <cell r="B6919" t="str">
            <v>SERV CONT:COMP2yrPWR LOAD 6506</v>
          </cell>
          <cell r="C6919" t="str">
            <v>B22</v>
          </cell>
          <cell r="D6919" t="e">
            <v>#N/A</v>
          </cell>
          <cell r="E6919" t="str">
            <v>16</v>
          </cell>
          <cell r="F6919" t="str">
            <v>700</v>
          </cell>
          <cell r="G6919" t="str">
            <v xml:space="preserve">          11</v>
          </cell>
          <cell r="H6919" t="str">
            <v>EA</v>
          </cell>
          <cell r="I6919">
            <v>3822</v>
          </cell>
          <cell r="J6919">
            <v>0.09</v>
          </cell>
          <cell r="K6919">
            <v>4166</v>
          </cell>
          <cell r="L6919">
            <v>9.0005232862375717E-2</v>
          </cell>
        </row>
        <row r="6920">
          <cell r="A6920" t="str">
            <v>7777602001</v>
          </cell>
          <cell r="B6920" t="str">
            <v>SERV CONT:COMP2yrPWR LOAD 6506</v>
          </cell>
          <cell r="C6920" t="str">
            <v>B22</v>
          </cell>
          <cell r="D6920" t="e">
            <v>#N/A</v>
          </cell>
          <cell r="E6920" t="str">
            <v>16</v>
          </cell>
          <cell r="F6920" t="str">
            <v>700</v>
          </cell>
          <cell r="G6920" t="str">
            <v xml:space="preserve">          10</v>
          </cell>
          <cell r="H6920" t="str">
            <v>EA</v>
          </cell>
          <cell r="I6920">
            <v>3823</v>
          </cell>
          <cell r="J6920">
            <v>0.09</v>
          </cell>
          <cell r="K6920">
            <v>4167</v>
          </cell>
          <cell r="L6920">
            <v>8.9981689772430026E-2</v>
          </cell>
        </row>
        <row r="6921">
          <cell r="A6921" t="str">
            <v>7777602002</v>
          </cell>
          <cell r="B6921" t="str">
            <v>Premium - 2 yr.P/L w/ new cot</v>
          </cell>
          <cell r="C6921" t="str">
            <v>B22</v>
          </cell>
          <cell r="D6921" t="e">
            <v>#N/A</v>
          </cell>
          <cell r="E6921" t="str">
            <v>16</v>
          </cell>
          <cell r="F6921" t="str">
            <v>700</v>
          </cell>
          <cell r="G6921" t="str">
            <v xml:space="preserve">          11</v>
          </cell>
          <cell r="H6921" t="str">
            <v>EA</v>
          </cell>
          <cell r="I6921">
            <v>4778</v>
          </cell>
          <cell r="J6921">
            <v>0.09</v>
          </cell>
          <cell r="K6921">
            <v>5208</v>
          </cell>
          <cell r="L6921">
            <v>8.9995814148179157E-2</v>
          </cell>
        </row>
        <row r="6922">
          <cell r="A6922" t="str">
            <v>7777602002</v>
          </cell>
          <cell r="B6922" t="str">
            <v>Premium - 2 yr.P/L w/ new cot</v>
          </cell>
          <cell r="C6922" t="str">
            <v>B22</v>
          </cell>
          <cell r="D6922" t="e">
            <v>#N/A</v>
          </cell>
          <cell r="E6922" t="str">
            <v>16</v>
          </cell>
          <cell r="F6922" t="str">
            <v>700</v>
          </cell>
          <cell r="G6922" t="str">
            <v xml:space="preserve">          10</v>
          </cell>
          <cell r="H6922" t="str">
            <v>EA</v>
          </cell>
          <cell r="I6922">
            <v>4779</v>
          </cell>
          <cell r="J6922">
            <v>0.09</v>
          </cell>
          <cell r="K6922">
            <v>5209</v>
          </cell>
          <cell r="L6922">
            <v>8.9976982632349864E-2</v>
          </cell>
        </row>
        <row r="6923">
          <cell r="A6923" t="str">
            <v>7777603001</v>
          </cell>
          <cell r="B6923" t="str">
            <v>SERV CONT:COMP3yrPWR LOAD 6506</v>
          </cell>
          <cell r="C6923" t="str">
            <v>B22</v>
          </cell>
          <cell r="D6923" t="e">
            <v>#N/A</v>
          </cell>
          <cell r="E6923" t="str">
            <v>16</v>
          </cell>
          <cell r="F6923" t="str">
            <v>700</v>
          </cell>
          <cell r="G6923" t="str">
            <v xml:space="preserve">          11</v>
          </cell>
          <cell r="H6923" t="str">
            <v>EA</v>
          </cell>
          <cell r="I6923">
            <v>5015</v>
          </cell>
          <cell r="J6923">
            <v>0.09</v>
          </cell>
          <cell r="K6923">
            <v>5466</v>
          </cell>
          <cell r="L6923">
            <v>8.9930209371884354E-2</v>
          </cell>
        </row>
        <row r="6924">
          <cell r="A6924" t="str">
            <v>7777603001</v>
          </cell>
          <cell r="B6924" t="str">
            <v>SERV CONT:COMP3yrPWR LOAD 6506</v>
          </cell>
          <cell r="C6924" t="str">
            <v>B22</v>
          </cell>
          <cell r="D6924" t="e">
            <v>#N/A</v>
          </cell>
          <cell r="E6924" t="str">
            <v>16</v>
          </cell>
          <cell r="F6924" t="str">
            <v>700</v>
          </cell>
          <cell r="G6924" t="str">
            <v xml:space="preserve">          10</v>
          </cell>
          <cell r="H6924" t="str">
            <v>EA</v>
          </cell>
          <cell r="I6924">
            <v>5016</v>
          </cell>
          <cell r="J6924">
            <v>0.09</v>
          </cell>
          <cell r="K6924">
            <v>5467</v>
          </cell>
          <cell r="L6924">
            <v>8.9912280701754388E-2</v>
          </cell>
        </row>
        <row r="6925">
          <cell r="A6925" t="str">
            <v>7777603002</v>
          </cell>
          <cell r="B6925" t="str">
            <v>Premium - 3 yr.P/L w/ new cot</v>
          </cell>
          <cell r="C6925" t="str">
            <v>B22</v>
          </cell>
          <cell r="D6925" t="e">
            <v>#N/A</v>
          </cell>
          <cell r="E6925" t="str">
            <v>16</v>
          </cell>
          <cell r="F6925" t="str">
            <v>700</v>
          </cell>
          <cell r="G6925" t="str">
            <v xml:space="preserve">          10</v>
          </cell>
          <cell r="H6925" t="str">
            <v>EA</v>
          </cell>
          <cell r="I6925">
            <v>6449</v>
          </cell>
          <cell r="J6925">
            <v>0.09</v>
          </cell>
          <cell r="K6925">
            <v>7029</v>
          </cell>
          <cell r="L6925">
            <v>8.9936424251821995E-2</v>
          </cell>
        </row>
        <row r="6926">
          <cell r="A6926" t="str">
            <v>7777603002</v>
          </cell>
          <cell r="B6926" t="str">
            <v>Premium - 3 yr.P/L w/ new cot</v>
          </cell>
          <cell r="C6926" t="str">
            <v>B22</v>
          </cell>
          <cell r="D6926" t="e">
            <v>#N/A</v>
          </cell>
          <cell r="E6926" t="str">
            <v>16</v>
          </cell>
          <cell r="F6926" t="str">
            <v>700</v>
          </cell>
          <cell r="G6926" t="str">
            <v xml:space="preserve">          11</v>
          </cell>
          <cell r="H6926" t="str">
            <v>EA</v>
          </cell>
          <cell r="I6926">
            <v>6449</v>
          </cell>
          <cell r="J6926">
            <v>0.09</v>
          </cell>
          <cell r="K6926">
            <v>7029</v>
          </cell>
          <cell r="L6926">
            <v>8.9936424251821995E-2</v>
          </cell>
        </row>
        <row r="6927">
          <cell r="A6927" t="str">
            <v>7777604001</v>
          </cell>
          <cell r="B6927" t="str">
            <v>SERV CONT:COMP4yrPWR LOAD 6506</v>
          </cell>
          <cell r="C6927" t="str">
            <v>B22</v>
          </cell>
          <cell r="D6927" t="e">
            <v>#N/A</v>
          </cell>
          <cell r="E6927" t="str">
            <v>16</v>
          </cell>
          <cell r="F6927" t="str">
            <v>700</v>
          </cell>
          <cell r="G6927" t="str">
            <v xml:space="preserve">          11</v>
          </cell>
          <cell r="H6927" t="str">
            <v>EA</v>
          </cell>
          <cell r="I6927">
            <v>5733</v>
          </cell>
          <cell r="J6927">
            <v>0.09</v>
          </cell>
          <cell r="K6927">
            <v>6249</v>
          </cell>
          <cell r="L6927">
            <v>9.0005232862375717E-2</v>
          </cell>
        </row>
        <row r="6928">
          <cell r="A6928" t="str">
            <v>7777604001</v>
          </cell>
          <cell r="B6928" t="str">
            <v>SERV CONT:COMP4yrPWR LOAD 6506</v>
          </cell>
          <cell r="C6928" t="str">
            <v>B22</v>
          </cell>
          <cell r="D6928" t="e">
            <v>#N/A</v>
          </cell>
          <cell r="E6928" t="str">
            <v>16</v>
          </cell>
          <cell r="F6928" t="str">
            <v>700</v>
          </cell>
          <cell r="G6928" t="str">
            <v xml:space="preserve">          10</v>
          </cell>
          <cell r="H6928" t="str">
            <v>EA</v>
          </cell>
          <cell r="I6928">
            <v>5734</v>
          </cell>
          <cell r="J6928">
            <v>0.09</v>
          </cell>
          <cell r="K6928">
            <v>6250</v>
          </cell>
          <cell r="L6928">
            <v>8.9989536100453432E-2</v>
          </cell>
        </row>
        <row r="6929">
          <cell r="A6929" t="str">
            <v>7777604002</v>
          </cell>
          <cell r="B6929" t="str">
            <v>Premium - 4 yr.P/L w/ new cot</v>
          </cell>
          <cell r="C6929" t="str">
            <v>B22</v>
          </cell>
          <cell r="D6929" t="e">
            <v>#N/A</v>
          </cell>
          <cell r="E6929" t="str">
            <v>16</v>
          </cell>
          <cell r="F6929" t="str">
            <v>700</v>
          </cell>
          <cell r="G6929" t="str">
            <v xml:space="preserve">          11</v>
          </cell>
          <cell r="H6929" t="str">
            <v>EA</v>
          </cell>
          <cell r="I6929">
            <v>7645</v>
          </cell>
          <cell r="J6929">
            <v>0.09</v>
          </cell>
          <cell r="K6929">
            <v>8333</v>
          </cell>
          <cell r="L6929">
            <v>8.9993459777632442E-2</v>
          </cell>
        </row>
        <row r="6930">
          <cell r="A6930" t="str">
            <v>7777604002</v>
          </cell>
          <cell r="B6930" t="str">
            <v>Premium - 4 yr.P/L w/ new cot</v>
          </cell>
          <cell r="C6930" t="str">
            <v>B22</v>
          </cell>
          <cell r="D6930" t="e">
            <v>#N/A</v>
          </cell>
          <cell r="E6930" t="str">
            <v>16</v>
          </cell>
          <cell r="F6930" t="str">
            <v>700</v>
          </cell>
          <cell r="G6930" t="str">
            <v xml:space="preserve">          10</v>
          </cell>
          <cell r="H6930" t="str">
            <v>EA</v>
          </cell>
          <cell r="I6930">
            <v>7646</v>
          </cell>
          <cell r="J6930">
            <v>0.09</v>
          </cell>
          <cell r="K6930">
            <v>8334</v>
          </cell>
          <cell r="L6930">
            <v>8.9981689772430026E-2</v>
          </cell>
        </row>
        <row r="6931">
          <cell r="A6931" t="str">
            <v>7777605001</v>
          </cell>
          <cell r="B6931" t="str">
            <v>SERV CONT:COMP5yrPWR LOAD 6506</v>
          </cell>
          <cell r="C6931" t="str">
            <v>B22</v>
          </cell>
          <cell r="D6931" t="e">
            <v>#N/A</v>
          </cell>
          <cell r="E6931" t="str">
            <v>16</v>
          </cell>
          <cell r="F6931" t="str">
            <v>700</v>
          </cell>
          <cell r="G6931" t="str">
            <v xml:space="preserve">          11</v>
          </cell>
          <cell r="H6931" t="str">
            <v>EA</v>
          </cell>
          <cell r="I6931">
            <v>5971</v>
          </cell>
          <cell r="J6931">
            <v>0.09</v>
          </cell>
          <cell r="K6931">
            <v>6508</v>
          </cell>
          <cell r="L6931">
            <v>8.993468430748619E-2</v>
          </cell>
        </row>
        <row r="6932">
          <cell r="A6932" t="str">
            <v>7777605001</v>
          </cell>
          <cell r="B6932" t="str">
            <v>SERV CONT:COMP5yrPWR LOAD 6506</v>
          </cell>
          <cell r="C6932" t="str">
            <v>B22</v>
          </cell>
          <cell r="D6932" t="e">
            <v>#N/A</v>
          </cell>
          <cell r="E6932" t="str">
            <v>16</v>
          </cell>
          <cell r="F6932" t="str">
            <v>700</v>
          </cell>
          <cell r="G6932" t="str">
            <v xml:space="preserve">          10</v>
          </cell>
          <cell r="H6932" t="str">
            <v>EA</v>
          </cell>
          <cell r="I6932">
            <v>5972</v>
          </cell>
          <cell r="J6932">
            <v>0.09</v>
          </cell>
          <cell r="K6932">
            <v>6509</v>
          </cell>
          <cell r="L6932">
            <v>8.9919624916275948E-2</v>
          </cell>
        </row>
        <row r="6933">
          <cell r="A6933" t="str">
            <v>7777605002</v>
          </cell>
          <cell r="B6933" t="str">
            <v>Premium - 5 yr.P/L w/ new cot</v>
          </cell>
          <cell r="C6933" t="str">
            <v>B22</v>
          </cell>
          <cell r="D6933" t="e">
            <v>#N/A</v>
          </cell>
          <cell r="E6933" t="str">
            <v>16</v>
          </cell>
          <cell r="F6933" t="str">
            <v>700</v>
          </cell>
          <cell r="G6933" t="str">
            <v xml:space="preserve">          11</v>
          </cell>
          <cell r="H6933" t="str">
            <v>EA</v>
          </cell>
          <cell r="I6933">
            <v>8362</v>
          </cell>
          <cell r="J6933">
            <v>0.09</v>
          </cell>
          <cell r="K6933">
            <v>9115</v>
          </cell>
          <cell r="L6933">
            <v>9.0050227218368806E-2</v>
          </cell>
        </row>
        <row r="6934">
          <cell r="A6934" t="str">
            <v>7777605002</v>
          </cell>
          <cell r="B6934" t="str">
            <v>Premium - 5 yr.P/L w/ new cot</v>
          </cell>
          <cell r="C6934" t="str">
            <v>B22</v>
          </cell>
          <cell r="D6934" t="e">
            <v>#N/A</v>
          </cell>
          <cell r="E6934" t="str">
            <v>16</v>
          </cell>
          <cell r="F6934" t="str">
            <v>700</v>
          </cell>
          <cell r="G6934" t="str">
            <v xml:space="preserve">          10</v>
          </cell>
          <cell r="H6934" t="str">
            <v>EA</v>
          </cell>
          <cell r="I6934">
            <v>7882</v>
          </cell>
          <cell r="J6934">
            <v>0.09</v>
          </cell>
          <cell r="K6934">
            <v>8591</v>
          </cell>
          <cell r="L6934">
            <v>8.9951788886069528E-2</v>
          </cell>
        </row>
        <row r="6935">
          <cell r="A6935" t="str">
            <v>7777606001</v>
          </cell>
          <cell r="B6935" t="str">
            <v>SERV CONT:COMP6yrPWR LOAD 6506</v>
          </cell>
          <cell r="C6935" t="str">
            <v>B22</v>
          </cell>
          <cell r="D6935" t="e">
            <v>#N/A</v>
          </cell>
          <cell r="E6935" t="str">
            <v>16</v>
          </cell>
          <cell r="F6935" t="str">
            <v>700</v>
          </cell>
          <cell r="G6935" t="str">
            <v xml:space="preserve">          10</v>
          </cell>
          <cell r="H6935" t="str">
            <v>EA</v>
          </cell>
          <cell r="I6935">
            <v>7164</v>
          </cell>
          <cell r="J6935">
            <v>0.09</v>
          </cell>
          <cell r="K6935">
            <v>7809</v>
          </cell>
          <cell r="L6935">
            <v>9.0033500837520944E-2</v>
          </cell>
        </row>
        <row r="6936">
          <cell r="A6936" t="str">
            <v>7777606001</v>
          </cell>
          <cell r="B6936" t="str">
            <v>SERV CONT:COMP6yrPWR LOAD 6506</v>
          </cell>
          <cell r="C6936" t="str">
            <v>B22</v>
          </cell>
          <cell r="D6936" t="e">
            <v>#N/A</v>
          </cell>
          <cell r="E6936" t="str">
            <v>16</v>
          </cell>
          <cell r="F6936" t="str">
            <v>700</v>
          </cell>
          <cell r="G6936" t="str">
            <v xml:space="preserve">          11</v>
          </cell>
          <cell r="H6936" t="str">
            <v>EA</v>
          </cell>
          <cell r="I6936">
            <v>7164</v>
          </cell>
          <cell r="J6936">
            <v>0.09</v>
          </cell>
          <cell r="K6936">
            <v>7809</v>
          </cell>
          <cell r="L6936">
            <v>9.0033500837520944E-2</v>
          </cell>
        </row>
        <row r="6937">
          <cell r="A6937" t="str">
            <v>7777606002</v>
          </cell>
          <cell r="B6937" t="str">
            <v>Premium - 6 yr.P/L w/ new cot</v>
          </cell>
          <cell r="C6937" t="str">
            <v>B22</v>
          </cell>
          <cell r="D6937" t="e">
            <v>#N/A</v>
          </cell>
          <cell r="E6937" t="str">
            <v>16</v>
          </cell>
          <cell r="F6937" t="str">
            <v>700</v>
          </cell>
          <cell r="G6937" t="str">
            <v xml:space="preserve">          10</v>
          </cell>
          <cell r="H6937" t="str">
            <v>EA</v>
          </cell>
          <cell r="I6937">
            <v>10034</v>
          </cell>
          <cell r="J6937">
            <v>0.09</v>
          </cell>
          <cell r="K6937">
            <v>10937</v>
          </cell>
          <cell r="L6937">
            <v>8.999402033087503E-2</v>
          </cell>
        </row>
        <row r="6938">
          <cell r="A6938" t="str">
            <v>7777606002</v>
          </cell>
          <cell r="B6938" t="str">
            <v>Premium - 6 yr.P/L w/ new cot</v>
          </cell>
          <cell r="C6938" t="str">
            <v>B22</v>
          </cell>
          <cell r="D6938" t="e">
            <v>#N/A</v>
          </cell>
          <cell r="E6938" t="str">
            <v>16</v>
          </cell>
          <cell r="F6938" t="str">
            <v>700</v>
          </cell>
          <cell r="G6938" t="str">
            <v xml:space="preserve">          11</v>
          </cell>
          <cell r="H6938" t="str">
            <v>EA</v>
          </cell>
          <cell r="I6938">
            <v>10034</v>
          </cell>
          <cell r="J6938">
            <v>0.09</v>
          </cell>
          <cell r="K6938">
            <v>10937</v>
          </cell>
          <cell r="L6938">
            <v>8.999402033087503E-2</v>
          </cell>
        </row>
        <row r="6939">
          <cell r="A6939" t="str">
            <v>7777701001</v>
          </cell>
          <cell r="B6939" t="str">
            <v>SERV CONT:COMP1yrPWR LOAD 6500</v>
          </cell>
          <cell r="C6939" t="str">
            <v>B22</v>
          </cell>
          <cell r="D6939" t="e">
            <v>#N/A</v>
          </cell>
          <cell r="E6939" t="str">
            <v>16</v>
          </cell>
          <cell r="F6939" t="str">
            <v>700</v>
          </cell>
          <cell r="G6939" t="str">
            <v xml:space="preserve">          11</v>
          </cell>
          <cell r="H6939" t="str">
            <v>EA</v>
          </cell>
          <cell r="I6939">
            <v>1912</v>
          </cell>
          <cell r="J6939">
            <v>0.09</v>
          </cell>
          <cell r="K6939">
            <v>2084</v>
          </cell>
          <cell r="L6939">
            <v>8.9958158995815898E-2</v>
          </cell>
        </row>
        <row r="6940">
          <cell r="A6940" t="str">
            <v>7777701001</v>
          </cell>
          <cell r="B6940" t="str">
            <v>SERV CONT:COMP1yrPWR LOAD 6500</v>
          </cell>
          <cell r="C6940" t="str">
            <v>B22</v>
          </cell>
          <cell r="D6940" t="e">
            <v>#N/A</v>
          </cell>
          <cell r="E6940" t="str">
            <v>16</v>
          </cell>
          <cell r="F6940" t="str">
            <v>700</v>
          </cell>
          <cell r="G6940" t="str">
            <v xml:space="preserve">          10</v>
          </cell>
          <cell r="H6940" t="str">
            <v>EA</v>
          </cell>
          <cell r="I6940">
            <v>1913</v>
          </cell>
          <cell r="J6940">
            <v>0.09</v>
          </cell>
          <cell r="K6940">
            <v>2085</v>
          </cell>
          <cell r="L6940">
            <v>8.9911134343962362E-2</v>
          </cell>
        </row>
        <row r="6941">
          <cell r="A6941" t="str">
            <v>7777701002</v>
          </cell>
          <cell r="B6941" t="str">
            <v>Premium - 1 yr.P/L w/ cot</v>
          </cell>
          <cell r="C6941" t="str">
            <v>B22</v>
          </cell>
          <cell r="D6941" t="e">
            <v>#N/A</v>
          </cell>
          <cell r="E6941" t="str">
            <v>16</v>
          </cell>
          <cell r="F6941" t="str">
            <v>700</v>
          </cell>
          <cell r="G6941" t="str">
            <v xml:space="preserve">          10</v>
          </cell>
          <cell r="H6941" t="str">
            <v>EA</v>
          </cell>
          <cell r="I6941">
            <v>2390</v>
          </cell>
          <cell r="J6941">
            <v>0.09</v>
          </cell>
          <cell r="K6941">
            <v>2605</v>
          </cell>
          <cell r="L6941">
            <v>8.9958158995815898E-2</v>
          </cell>
        </row>
        <row r="6942">
          <cell r="A6942" t="str">
            <v>7777701002</v>
          </cell>
          <cell r="B6942" t="str">
            <v>Premium - 1 yr.P/L w/ cot</v>
          </cell>
          <cell r="C6942" t="str">
            <v>B22</v>
          </cell>
          <cell r="D6942" t="e">
            <v>#N/A</v>
          </cell>
          <cell r="E6942" t="str">
            <v>16</v>
          </cell>
          <cell r="F6942" t="str">
            <v>700</v>
          </cell>
          <cell r="G6942" t="str">
            <v xml:space="preserve">          11</v>
          </cell>
          <cell r="H6942" t="str">
            <v>EA</v>
          </cell>
          <cell r="I6942">
            <v>2390</v>
          </cell>
          <cell r="J6942">
            <v>0.09</v>
          </cell>
          <cell r="K6942">
            <v>2605</v>
          </cell>
          <cell r="L6942">
            <v>8.9958158995815898E-2</v>
          </cell>
        </row>
        <row r="6943">
          <cell r="A6943" t="str">
            <v>7777702001</v>
          </cell>
          <cell r="B6943" t="str">
            <v>SERV CONT:COMP2yrPWR LOAD 6500</v>
          </cell>
          <cell r="C6943" t="str">
            <v>B22</v>
          </cell>
          <cell r="D6943" t="e">
            <v>#N/A</v>
          </cell>
          <cell r="E6943" t="str">
            <v>16</v>
          </cell>
          <cell r="F6943" t="str">
            <v>700</v>
          </cell>
          <cell r="G6943" t="str">
            <v xml:space="preserve">          11</v>
          </cell>
          <cell r="H6943" t="str">
            <v>EA</v>
          </cell>
          <cell r="I6943">
            <v>3822</v>
          </cell>
          <cell r="J6943">
            <v>0.09</v>
          </cell>
          <cell r="K6943">
            <v>4166</v>
          </cell>
          <cell r="L6943">
            <v>9.0005232862375717E-2</v>
          </cell>
        </row>
        <row r="6944">
          <cell r="A6944" t="str">
            <v>7777702001</v>
          </cell>
          <cell r="B6944" t="str">
            <v>SERV CONT:COMP2yrPWR LOAD 6500</v>
          </cell>
          <cell r="C6944" t="str">
            <v>B22</v>
          </cell>
          <cell r="D6944" t="e">
            <v>#N/A</v>
          </cell>
          <cell r="E6944" t="str">
            <v>16</v>
          </cell>
          <cell r="F6944" t="str">
            <v>700</v>
          </cell>
          <cell r="G6944" t="str">
            <v xml:space="preserve">          10</v>
          </cell>
          <cell r="H6944" t="str">
            <v>EA</v>
          </cell>
          <cell r="I6944">
            <v>3823</v>
          </cell>
          <cell r="J6944">
            <v>0.09</v>
          </cell>
          <cell r="K6944">
            <v>4167</v>
          </cell>
          <cell r="L6944">
            <v>8.9981689772430026E-2</v>
          </cell>
        </row>
        <row r="6945">
          <cell r="A6945" t="str">
            <v>7777702002</v>
          </cell>
          <cell r="B6945" t="str">
            <v>Premium - 2 yr.P/L w/ cot</v>
          </cell>
          <cell r="C6945" t="str">
            <v>B22</v>
          </cell>
          <cell r="D6945" t="e">
            <v>#N/A</v>
          </cell>
          <cell r="E6945" t="str">
            <v>16</v>
          </cell>
          <cell r="F6945" t="str">
            <v>700</v>
          </cell>
          <cell r="G6945" t="str">
            <v xml:space="preserve">          11</v>
          </cell>
          <cell r="H6945" t="str">
            <v>EA</v>
          </cell>
          <cell r="I6945">
            <v>4778</v>
          </cell>
          <cell r="J6945">
            <v>0.09</v>
          </cell>
          <cell r="K6945">
            <v>5208</v>
          </cell>
          <cell r="L6945">
            <v>8.9995814148179157E-2</v>
          </cell>
        </row>
        <row r="6946">
          <cell r="A6946" t="str">
            <v>7777702002</v>
          </cell>
          <cell r="B6946" t="str">
            <v>Premium - 2 yr.P/L w/ cot</v>
          </cell>
          <cell r="C6946" t="str">
            <v>B22</v>
          </cell>
          <cell r="D6946" t="e">
            <v>#N/A</v>
          </cell>
          <cell r="E6946" t="str">
            <v>16</v>
          </cell>
          <cell r="F6946" t="str">
            <v>700</v>
          </cell>
          <cell r="G6946" t="str">
            <v xml:space="preserve">          10</v>
          </cell>
          <cell r="H6946" t="str">
            <v>EA</v>
          </cell>
          <cell r="I6946">
            <v>4779</v>
          </cell>
          <cell r="J6946">
            <v>0.09</v>
          </cell>
          <cell r="K6946">
            <v>5209</v>
          </cell>
          <cell r="L6946">
            <v>8.9976982632349864E-2</v>
          </cell>
        </row>
        <row r="6947">
          <cell r="A6947" t="str">
            <v>7777703001</v>
          </cell>
          <cell r="B6947" t="str">
            <v>SERV CONT:COMP3yrPWR LOAD 6500</v>
          </cell>
          <cell r="C6947" t="str">
            <v>B22</v>
          </cell>
          <cell r="D6947" t="e">
            <v>#N/A</v>
          </cell>
          <cell r="E6947" t="str">
            <v>16</v>
          </cell>
          <cell r="F6947" t="str">
            <v>700</v>
          </cell>
          <cell r="G6947" t="str">
            <v xml:space="preserve">          11</v>
          </cell>
          <cell r="H6947" t="str">
            <v>EA</v>
          </cell>
          <cell r="I6947">
            <v>5015</v>
          </cell>
          <cell r="J6947">
            <v>0.09</v>
          </cell>
          <cell r="K6947">
            <v>5466</v>
          </cell>
          <cell r="L6947">
            <v>8.9930209371884354E-2</v>
          </cell>
        </row>
        <row r="6948">
          <cell r="A6948" t="str">
            <v>7777703001</v>
          </cell>
          <cell r="B6948" t="str">
            <v>SERV CONT:COMP3yrPWR LOAD 6500</v>
          </cell>
          <cell r="C6948" t="str">
            <v>B22</v>
          </cell>
          <cell r="D6948" t="e">
            <v>#N/A</v>
          </cell>
          <cell r="E6948" t="str">
            <v>16</v>
          </cell>
          <cell r="F6948" t="str">
            <v>700</v>
          </cell>
          <cell r="G6948" t="str">
            <v xml:space="preserve">          10</v>
          </cell>
          <cell r="H6948" t="str">
            <v>EA</v>
          </cell>
          <cell r="I6948">
            <v>5016</v>
          </cell>
          <cell r="J6948">
            <v>0.09</v>
          </cell>
          <cell r="K6948">
            <v>5467</v>
          </cell>
          <cell r="L6948">
            <v>8.9912280701754388E-2</v>
          </cell>
        </row>
        <row r="6949">
          <cell r="A6949" t="str">
            <v>7777703002</v>
          </cell>
          <cell r="B6949" t="str">
            <v>Premium - 3 yr.P/L w/ cot</v>
          </cell>
          <cell r="C6949" t="str">
            <v>B22</v>
          </cell>
          <cell r="D6949" t="e">
            <v>#N/A</v>
          </cell>
          <cell r="E6949" t="str">
            <v>16</v>
          </cell>
          <cell r="F6949" t="str">
            <v>700</v>
          </cell>
          <cell r="G6949" t="str">
            <v xml:space="preserve">          10</v>
          </cell>
          <cell r="H6949" t="str">
            <v>EA</v>
          </cell>
          <cell r="I6949">
            <v>6449</v>
          </cell>
          <cell r="J6949">
            <v>0.09</v>
          </cell>
          <cell r="K6949">
            <v>7029</v>
          </cell>
          <cell r="L6949">
            <v>8.9936424251821995E-2</v>
          </cell>
        </row>
        <row r="6950">
          <cell r="A6950" t="str">
            <v>7777703002</v>
          </cell>
          <cell r="B6950" t="str">
            <v>Premium - 3 yr.P/L w/ cot</v>
          </cell>
          <cell r="C6950" t="str">
            <v>B22</v>
          </cell>
          <cell r="D6950" t="e">
            <v>#N/A</v>
          </cell>
          <cell r="E6950" t="str">
            <v>16</v>
          </cell>
          <cell r="F6950" t="str">
            <v>700</v>
          </cell>
          <cell r="G6950" t="str">
            <v xml:space="preserve">          11</v>
          </cell>
          <cell r="H6950" t="str">
            <v>EA</v>
          </cell>
          <cell r="I6950">
            <v>6449</v>
          </cell>
          <cell r="J6950">
            <v>0.09</v>
          </cell>
          <cell r="K6950">
            <v>7029</v>
          </cell>
          <cell r="L6950">
            <v>8.9936424251821995E-2</v>
          </cell>
        </row>
        <row r="6951">
          <cell r="A6951" t="str">
            <v>7777704001</v>
          </cell>
          <cell r="B6951" t="str">
            <v>SERV CONT:COMP4yrPWR LOAD 6500</v>
          </cell>
          <cell r="C6951" t="str">
            <v>B22</v>
          </cell>
          <cell r="D6951" t="e">
            <v>#N/A</v>
          </cell>
          <cell r="E6951" t="str">
            <v>16</v>
          </cell>
          <cell r="F6951" t="str">
            <v>700</v>
          </cell>
          <cell r="G6951" t="str">
            <v xml:space="preserve">          11</v>
          </cell>
          <cell r="H6951" t="str">
            <v>EA</v>
          </cell>
          <cell r="I6951">
            <v>5733</v>
          </cell>
          <cell r="J6951">
            <v>0.09</v>
          </cell>
          <cell r="K6951">
            <v>6249</v>
          </cell>
          <cell r="L6951">
            <v>9.0005232862375717E-2</v>
          </cell>
        </row>
        <row r="6952">
          <cell r="A6952" t="str">
            <v>7777704001</v>
          </cell>
          <cell r="B6952" t="str">
            <v>SERV CONT:COMP4yrPWR LOAD 6500</v>
          </cell>
          <cell r="C6952" t="str">
            <v>B22</v>
          </cell>
          <cell r="D6952" t="e">
            <v>#N/A</v>
          </cell>
          <cell r="E6952" t="str">
            <v>16</v>
          </cell>
          <cell r="F6952" t="str">
            <v>700</v>
          </cell>
          <cell r="G6952" t="str">
            <v xml:space="preserve">          10</v>
          </cell>
          <cell r="H6952" t="str">
            <v>EA</v>
          </cell>
          <cell r="I6952">
            <v>5734</v>
          </cell>
          <cell r="J6952">
            <v>0.09</v>
          </cell>
          <cell r="K6952">
            <v>6250</v>
          </cell>
          <cell r="L6952">
            <v>8.9989536100453432E-2</v>
          </cell>
        </row>
        <row r="6953">
          <cell r="A6953" t="str">
            <v>7777704002</v>
          </cell>
          <cell r="B6953" t="str">
            <v>Premium - 4 yr.P/L w/ cot</v>
          </cell>
          <cell r="C6953" t="str">
            <v>B22</v>
          </cell>
          <cell r="D6953" t="e">
            <v>#N/A</v>
          </cell>
          <cell r="E6953" t="str">
            <v>16</v>
          </cell>
          <cell r="F6953" t="str">
            <v>700</v>
          </cell>
          <cell r="G6953" t="str">
            <v xml:space="preserve">          11</v>
          </cell>
          <cell r="H6953" t="str">
            <v>EA</v>
          </cell>
          <cell r="I6953">
            <v>7645</v>
          </cell>
          <cell r="J6953">
            <v>0.09</v>
          </cell>
          <cell r="K6953">
            <v>8333</v>
          </cell>
          <cell r="L6953">
            <v>8.9993459777632442E-2</v>
          </cell>
        </row>
        <row r="6954">
          <cell r="A6954" t="str">
            <v>7777704002</v>
          </cell>
          <cell r="B6954" t="str">
            <v>Premium - 4 yr.P/L w/ cot</v>
          </cell>
          <cell r="C6954" t="str">
            <v>B22</v>
          </cell>
          <cell r="D6954" t="e">
            <v>#N/A</v>
          </cell>
          <cell r="E6954" t="str">
            <v>16</v>
          </cell>
          <cell r="F6954" t="str">
            <v>700</v>
          </cell>
          <cell r="G6954" t="str">
            <v xml:space="preserve">          10</v>
          </cell>
          <cell r="H6954" t="str">
            <v>EA</v>
          </cell>
          <cell r="I6954">
            <v>7646</v>
          </cell>
          <cell r="J6954">
            <v>0.09</v>
          </cell>
          <cell r="K6954">
            <v>8334</v>
          </cell>
          <cell r="L6954">
            <v>8.9981689772430026E-2</v>
          </cell>
        </row>
        <row r="6955">
          <cell r="A6955" t="str">
            <v>7777705001</v>
          </cell>
          <cell r="B6955" t="str">
            <v>SERV CONT:COMP5yrPWR LOAD 6500</v>
          </cell>
          <cell r="C6955" t="str">
            <v>B22</v>
          </cell>
          <cell r="D6955" t="e">
            <v>#N/A</v>
          </cell>
          <cell r="E6955" t="str">
            <v>16</v>
          </cell>
          <cell r="F6955" t="str">
            <v>700</v>
          </cell>
          <cell r="G6955" t="str">
            <v xml:space="preserve">          11</v>
          </cell>
          <cell r="H6955" t="str">
            <v>EA</v>
          </cell>
          <cell r="I6955">
            <v>5971</v>
          </cell>
          <cell r="J6955">
            <v>0.09</v>
          </cell>
          <cell r="K6955">
            <v>6508</v>
          </cell>
          <cell r="L6955">
            <v>8.993468430748619E-2</v>
          </cell>
        </row>
        <row r="6956">
          <cell r="A6956" t="str">
            <v>7777705001</v>
          </cell>
          <cell r="B6956" t="str">
            <v>SERV CONT:COMP5yrPWR LOAD 6500</v>
          </cell>
          <cell r="C6956" t="str">
            <v>B22</v>
          </cell>
          <cell r="D6956" t="e">
            <v>#N/A</v>
          </cell>
          <cell r="E6956" t="str">
            <v>16</v>
          </cell>
          <cell r="F6956" t="str">
            <v>700</v>
          </cell>
          <cell r="G6956" t="str">
            <v xml:space="preserve">          10</v>
          </cell>
          <cell r="H6956" t="str">
            <v>EA</v>
          </cell>
          <cell r="I6956">
            <v>5972</v>
          </cell>
          <cell r="J6956">
            <v>0.09</v>
          </cell>
          <cell r="K6956">
            <v>6509</v>
          </cell>
          <cell r="L6956">
            <v>8.9919624916275948E-2</v>
          </cell>
        </row>
        <row r="6957">
          <cell r="A6957" t="str">
            <v>7777705002</v>
          </cell>
          <cell r="B6957" t="str">
            <v>Premium - 5 yr.P/L w/ cot</v>
          </cell>
          <cell r="C6957" t="str">
            <v>B22</v>
          </cell>
          <cell r="D6957" t="e">
            <v>#N/A</v>
          </cell>
          <cell r="E6957" t="str">
            <v>16</v>
          </cell>
          <cell r="F6957" t="str">
            <v>700</v>
          </cell>
          <cell r="G6957" t="str">
            <v xml:space="preserve">          10</v>
          </cell>
          <cell r="H6957" t="str">
            <v>EA</v>
          </cell>
          <cell r="I6957">
            <v>8362</v>
          </cell>
          <cell r="J6957">
            <v>0.09</v>
          </cell>
          <cell r="K6957">
            <v>9115</v>
          </cell>
          <cell r="L6957">
            <v>9.0050227218368806E-2</v>
          </cell>
        </row>
        <row r="6958">
          <cell r="A6958" t="str">
            <v>7777705002</v>
          </cell>
          <cell r="B6958" t="str">
            <v>Premium - 5 yr.P/L w/ cot</v>
          </cell>
          <cell r="C6958" t="str">
            <v>B22</v>
          </cell>
          <cell r="D6958" t="e">
            <v>#N/A</v>
          </cell>
          <cell r="E6958" t="str">
            <v>16</v>
          </cell>
          <cell r="F6958" t="str">
            <v>700</v>
          </cell>
          <cell r="G6958" t="str">
            <v xml:space="preserve">          11</v>
          </cell>
          <cell r="H6958" t="str">
            <v>EA</v>
          </cell>
          <cell r="I6958">
            <v>8362</v>
          </cell>
          <cell r="J6958">
            <v>0.09</v>
          </cell>
          <cell r="K6958">
            <v>9115</v>
          </cell>
          <cell r="L6958">
            <v>9.0050227218368806E-2</v>
          </cell>
        </row>
        <row r="6959">
          <cell r="A6959" t="str">
            <v>7777706001</v>
          </cell>
          <cell r="B6959" t="str">
            <v>SERV CONT:COMP6yrPWR LOAD 6500</v>
          </cell>
          <cell r="C6959" t="str">
            <v>B22</v>
          </cell>
          <cell r="D6959" t="e">
            <v>#N/A</v>
          </cell>
          <cell r="E6959" t="str">
            <v>16</v>
          </cell>
          <cell r="F6959" t="str">
            <v>700</v>
          </cell>
          <cell r="G6959" t="str">
            <v xml:space="preserve">          11</v>
          </cell>
          <cell r="H6959" t="str">
            <v>EA</v>
          </cell>
          <cell r="I6959">
            <v>7164</v>
          </cell>
          <cell r="J6959">
            <v>0.09</v>
          </cell>
          <cell r="K6959">
            <v>7809</v>
          </cell>
          <cell r="L6959">
            <v>9.0033500837520944E-2</v>
          </cell>
        </row>
        <row r="6960">
          <cell r="A6960" t="str">
            <v>7777706001</v>
          </cell>
          <cell r="B6960" t="str">
            <v>SERV CONT:COMP6yrPWR LOAD 6500</v>
          </cell>
          <cell r="C6960" t="str">
            <v>B22</v>
          </cell>
          <cell r="D6960" t="e">
            <v>#N/A</v>
          </cell>
          <cell r="E6960" t="str">
            <v>16</v>
          </cell>
          <cell r="F6960" t="str">
            <v>700</v>
          </cell>
          <cell r="G6960" t="str">
            <v xml:space="preserve">          10</v>
          </cell>
          <cell r="H6960" t="str">
            <v>EA</v>
          </cell>
          <cell r="I6960">
            <v>7379</v>
          </cell>
          <cell r="J6960">
            <v>0.09</v>
          </cell>
          <cell r="K6960">
            <v>8043</v>
          </cell>
          <cell r="L6960">
            <v>8.9985092831006905E-2</v>
          </cell>
        </row>
        <row r="6961">
          <cell r="A6961" t="str">
            <v>7777706002</v>
          </cell>
          <cell r="B6961" t="str">
            <v>Premium - 6 yr.P/L w/ cot</v>
          </cell>
          <cell r="C6961" t="str">
            <v>B22</v>
          </cell>
          <cell r="D6961" t="e">
            <v>#N/A</v>
          </cell>
          <cell r="E6961" t="str">
            <v>16</v>
          </cell>
          <cell r="F6961" t="str">
            <v>700</v>
          </cell>
          <cell r="G6961" t="str">
            <v xml:space="preserve">          10</v>
          </cell>
          <cell r="H6961" t="str">
            <v>EA</v>
          </cell>
          <cell r="I6961">
            <v>8939</v>
          </cell>
          <cell r="J6961">
            <v>0.09</v>
          </cell>
          <cell r="K6961">
            <v>9744</v>
          </cell>
          <cell r="L6961">
            <v>9.0054815974941263E-2</v>
          </cell>
        </row>
        <row r="6962">
          <cell r="A6962" t="str">
            <v>7777706002</v>
          </cell>
          <cell r="B6962" t="str">
            <v>Premium - 6 yr.P/L w/ cot</v>
          </cell>
          <cell r="C6962" t="str">
            <v>B22</v>
          </cell>
          <cell r="D6962" t="e">
            <v>#N/A</v>
          </cell>
          <cell r="E6962" t="str">
            <v>16</v>
          </cell>
          <cell r="F6962" t="str">
            <v>700</v>
          </cell>
          <cell r="G6962" t="str">
            <v xml:space="preserve">          11</v>
          </cell>
          <cell r="H6962" t="str">
            <v>EA</v>
          </cell>
          <cell r="I6962">
            <v>8938</v>
          </cell>
          <cell r="J6962">
            <v>0.09</v>
          </cell>
          <cell r="K6962">
            <v>9742</v>
          </cell>
          <cell r="L6962">
            <v>8.9953009621839344E-2</v>
          </cell>
        </row>
        <row r="6963">
          <cell r="A6963" t="str">
            <v>7777881661</v>
          </cell>
          <cell r="B6963" t="str">
            <v>2 YEAR PLT Warranty</v>
          </cell>
          <cell r="C6963" t="str">
            <v>B22</v>
          </cell>
          <cell r="D6963" t="e">
            <v>#N/A</v>
          </cell>
          <cell r="E6963" t="str">
            <v>16</v>
          </cell>
          <cell r="F6963" t="str">
            <v>700</v>
          </cell>
          <cell r="G6963" t="str">
            <v xml:space="preserve">          10</v>
          </cell>
          <cell r="H6963" t="str">
            <v>EA</v>
          </cell>
          <cell r="I6963">
            <v>476</v>
          </cell>
          <cell r="J6963">
            <v>0.09</v>
          </cell>
          <cell r="K6963">
            <v>519</v>
          </cell>
          <cell r="L6963">
            <v>9.0336134453781511E-2</v>
          </cell>
        </row>
        <row r="6964">
          <cell r="A6964" t="str">
            <v>7777881661</v>
          </cell>
          <cell r="B6964" t="str">
            <v>2 YEAR PLT Warranty</v>
          </cell>
          <cell r="C6964" t="str">
            <v>B22</v>
          </cell>
          <cell r="D6964" t="e">
            <v>#N/A</v>
          </cell>
          <cell r="E6964" t="str">
            <v>16</v>
          </cell>
          <cell r="F6964" t="str">
            <v>700</v>
          </cell>
          <cell r="G6964" t="str">
            <v xml:space="preserve">          11</v>
          </cell>
          <cell r="H6964" t="str">
            <v>EA</v>
          </cell>
          <cell r="I6964">
            <v>456</v>
          </cell>
          <cell r="J6964">
            <v>0.09</v>
          </cell>
          <cell r="K6964">
            <v>497</v>
          </cell>
          <cell r="L6964">
            <v>8.9912280701754388E-2</v>
          </cell>
        </row>
        <row r="6965">
          <cell r="A6965" t="str">
            <v>7830010063</v>
          </cell>
          <cell r="B6965" t="str">
            <v>1.25 X .120 CREW TUBE FC</v>
          </cell>
          <cell r="C6965" t="str">
            <v>P18</v>
          </cell>
          <cell r="D6965" t="str">
            <v>EMS Parts</v>
          </cell>
          <cell r="E6965" t="str">
            <v>20</v>
          </cell>
          <cell r="F6965" t="str">
            <v>700</v>
          </cell>
          <cell r="G6965" t="str">
            <v xml:space="preserve">          10</v>
          </cell>
          <cell r="H6965" t="str">
            <v>EA</v>
          </cell>
          <cell r="I6965">
            <v>12</v>
          </cell>
          <cell r="J6965">
            <v>0.09</v>
          </cell>
          <cell r="K6965">
            <v>13.080000000000002</v>
          </cell>
          <cell r="L6965">
            <v>9.0000000000000149E-2</v>
          </cell>
        </row>
        <row r="6966">
          <cell r="A6966" t="str">
            <v>7830010063</v>
          </cell>
          <cell r="B6966" t="str">
            <v>1.25 X .120 CREW TUBE FC</v>
          </cell>
          <cell r="C6966" t="str">
            <v>P18</v>
          </cell>
          <cell r="D6966" t="str">
            <v>EMS Parts</v>
          </cell>
          <cell r="E6966" t="str">
            <v>20</v>
          </cell>
          <cell r="F6966" t="str">
            <v>700</v>
          </cell>
          <cell r="G6966" t="str">
            <v xml:space="preserve">          11</v>
          </cell>
          <cell r="H6966" t="str">
            <v>EA</v>
          </cell>
          <cell r="I6966">
            <v>18.48</v>
          </cell>
          <cell r="J6966">
            <v>0.09</v>
          </cell>
          <cell r="K6966">
            <v>20.1432</v>
          </cell>
          <cell r="L6966">
            <v>8.9999999999999983E-2</v>
          </cell>
        </row>
        <row r="6967">
          <cell r="A6967" t="str">
            <v>7833040011</v>
          </cell>
          <cell r="B6967" t="str">
            <v>3/4 C1018 RD BAR 12' LGTH</v>
          </cell>
          <cell r="C6967" t="str">
            <v>P18</v>
          </cell>
          <cell r="D6967" t="str">
            <v>EMS Parts</v>
          </cell>
          <cell r="E6967" t="str">
            <v>20</v>
          </cell>
          <cell r="F6967" t="str">
            <v>700</v>
          </cell>
          <cell r="G6967" t="str">
            <v xml:space="preserve">          10</v>
          </cell>
          <cell r="H6967" t="str">
            <v>EA</v>
          </cell>
          <cell r="I6967">
            <v>10</v>
          </cell>
          <cell r="J6967">
            <v>0.09</v>
          </cell>
          <cell r="K6967">
            <v>10.9</v>
          </cell>
          <cell r="L6967">
            <v>9.0000000000000038E-2</v>
          </cell>
        </row>
        <row r="6968">
          <cell r="A6968" t="str">
            <v>7833040011</v>
          </cell>
          <cell r="B6968" t="str">
            <v>3/4 C1018 RD BAR 12' LGTH</v>
          </cell>
          <cell r="C6968" t="str">
            <v>P18</v>
          </cell>
          <cell r="D6968" t="str">
            <v>EMS Parts</v>
          </cell>
          <cell r="E6968" t="str">
            <v>20</v>
          </cell>
          <cell r="F6968" t="str">
            <v>700</v>
          </cell>
          <cell r="G6968" t="str">
            <v xml:space="preserve">          11</v>
          </cell>
          <cell r="H6968" t="str">
            <v>EA</v>
          </cell>
          <cell r="I6968">
            <v>7.61</v>
          </cell>
          <cell r="J6968">
            <v>0.09</v>
          </cell>
          <cell r="K6968">
            <v>8.2949000000000002</v>
          </cell>
          <cell r="L6968">
            <v>8.9999999999999969E-2</v>
          </cell>
        </row>
        <row r="6969">
          <cell r="A6969" t="str">
            <v>7833040025</v>
          </cell>
          <cell r="B6969" t="str">
            <v>12L14CF ROUND BAR 1.5 O.D.</v>
          </cell>
          <cell r="C6969" t="str">
            <v>P18</v>
          </cell>
          <cell r="D6969" t="str">
            <v>EMS Parts</v>
          </cell>
          <cell r="E6969" t="str">
            <v>20</v>
          </cell>
          <cell r="F6969" t="str">
            <v>700</v>
          </cell>
          <cell r="G6969" t="str">
            <v xml:space="preserve">          11</v>
          </cell>
          <cell r="H6969" t="str">
            <v>EA</v>
          </cell>
          <cell r="I6969">
            <v>35.82</v>
          </cell>
          <cell r="J6969">
            <v>0.09</v>
          </cell>
          <cell r="K6969">
            <v>39</v>
          </cell>
          <cell r="L6969">
            <v>8.8777219430485749E-2</v>
          </cell>
        </row>
        <row r="6970">
          <cell r="A6970" t="str">
            <v>7833040025</v>
          </cell>
          <cell r="B6970" t="str">
            <v>12L14CF ROUND BAR 1.5 O.D.</v>
          </cell>
          <cell r="C6970" t="str">
            <v>P18</v>
          </cell>
          <cell r="D6970" t="str">
            <v>EMS Parts</v>
          </cell>
          <cell r="E6970" t="str">
            <v>20</v>
          </cell>
          <cell r="F6970" t="str">
            <v>700</v>
          </cell>
          <cell r="G6970" t="str">
            <v xml:space="preserve">          10</v>
          </cell>
          <cell r="H6970" t="str">
            <v>EA</v>
          </cell>
          <cell r="I6970">
            <v>26</v>
          </cell>
          <cell r="J6970">
            <v>0.09</v>
          </cell>
          <cell r="K6970">
            <v>28</v>
          </cell>
          <cell r="L6970">
            <v>7.6923076923076927E-2</v>
          </cell>
        </row>
        <row r="6971">
          <cell r="A6971" t="str">
            <v>7836040013</v>
          </cell>
          <cell r="B6971" t="str">
            <v>1  C1215 RD BAR</v>
          </cell>
          <cell r="C6971" t="str">
            <v>P18</v>
          </cell>
          <cell r="D6971" t="str">
            <v>EMS Parts</v>
          </cell>
          <cell r="E6971" t="str">
            <v>20</v>
          </cell>
          <cell r="F6971" t="str">
            <v>700</v>
          </cell>
          <cell r="G6971" t="str">
            <v xml:space="preserve">          10</v>
          </cell>
          <cell r="H6971" t="str">
            <v>EA</v>
          </cell>
          <cell r="I6971">
            <v>17</v>
          </cell>
          <cell r="J6971">
            <v>0.09</v>
          </cell>
          <cell r="K6971">
            <v>18.53</v>
          </cell>
          <cell r="L6971">
            <v>9.0000000000000066E-2</v>
          </cell>
        </row>
        <row r="6972">
          <cell r="A6972" t="str">
            <v>7836040013</v>
          </cell>
          <cell r="B6972" t="str">
            <v>1  C1215 RD BAR</v>
          </cell>
          <cell r="C6972" t="str">
            <v>P18</v>
          </cell>
          <cell r="D6972" t="str">
            <v>EMS Parts</v>
          </cell>
          <cell r="E6972" t="str">
            <v>20</v>
          </cell>
          <cell r="F6972" t="str">
            <v>700</v>
          </cell>
          <cell r="G6972" t="str">
            <v xml:space="preserve">          11</v>
          </cell>
          <cell r="H6972" t="str">
            <v>EA</v>
          </cell>
          <cell r="I6972">
            <v>14.15</v>
          </cell>
          <cell r="J6972">
            <v>0.09</v>
          </cell>
          <cell r="K6972">
            <v>15.423500000000001</v>
          </cell>
          <cell r="L6972">
            <v>9.0000000000000024E-2</v>
          </cell>
        </row>
        <row r="6973">
          <cell r="A6973" t="str">
            <v>7900001335</v>
          </cell>
          <cell r="B6973" t="str">
            <v>HOOK-SELF ADHESIVE</v>
          </cell>
          <cell r="C6973" t="str">
            <v>P18</v>
          </cell>
          <cell r="D6973" t="str">
            <v>EMS Parts</v>
          </cell>
          <cell r="E6973" t="str">
            <v>20</v>
          </cell>
          <cell r="F6973" t="str">
            <v>700</v>
          </cell>
          <cell r="G6973" t="str">
            <v xml:space="preserve">          10</v>
          </cell>
          <cell r="H6973" t="str">
            <v>EA</v>
          </cell>
          <cell r="I6973">
            <v>812</v>
          </cell>
          <cell r="J6973">
            <v>0.09</v>
          </cell>
          <cell r="K6973">
            <v>885</v>
          </cell>
          <cell r="L6973">
            <v>8.9901477832512317E-2</v>
          </cell>
        </row>
        <row r="6974">
          <cell r="A6974" t="str">
            <v>7900001335</v>
          </cell>
          <cell r="B6974" t="str">
            <v>HOOK-SELF ADHESIVE</v>
          </cell>
          <cell r="C6974" t="str">
            <v>P18</v>
          </cell>
          <cell r="D6974" t="str">
            <v>EMS Parts</v>
          </cell>
          <cell r="E6974" t="str">
            <v>20</v>
          </cell>
          <cell r="F6974" t="str">
            <v>700</v>
          </cell>
          <cell r="G6974" t="str">
            <v xml:space="preserve">          11</v>
          </cell>
          <cell r="H6974" t="str">
            <v>EA</v>
          </cell>
          <cell r="I6974">
            <v>866.35</v>
          </cell>
          <cell r="J6974">
            <v>0.09</v>
          </cell>
          <cell r="K6974">
            <v>944</v>
          </cell>
          <cell r="L6974">
            <v>8.9628902868355717E-2</v>
          </cell>
        </row>
        <row r="6975">
          <cell r="A6975" t="str">
            <v>7900001361</v>
          </cell>
          <cell r="B6975" t="str">
            <v>2IN ADHESIVE LOOP PILE</v>
          </cell>
          <cell r="C6975" t="str">
            <v>P18</v>
          </cell>
          <cell r="D6975" t="str">
            <v>EMS Parts</v>
          </cell>
          <cell r="E6975" t="str">
            <v>20</v>
          </cell>
          <cell r="F6975" t="str">
            <v>700</v>
          </cell>
          <cell r="G6975" t="str">
            <v xml:space="preserve">          11</v>
          </cell>
          <cell r="H6975" t="str">
            <v>EA</v>
          </cell>
          <cell r="I6975">
            <v>3.81</v>
          </cell>
          <cell r="J6975">
            <v>0.09</v>
          </cell>
          <cell r="K6975">
            <v>4.1529000000000007</v>
          </cell>
          <cell r="L6975">
            <v>9.0000000000000163E-2</v>
          </cell>
        </row>
        <row r="6976">
          <cell r="A6976" t="str">
            <v>7900001361</v>
          </cell>
          <cell r="B6976" t="str">
            <v>2IN ADHESIVE LOOP PILE</v>
          </cell>
          <cell r="C6976" t="str">
            <v>P18</v>
          </cell>
          <cell r="D6976" t="str">
            <v>EMS Parts</v>
          </cell>
          <cell r="E6976" t="str">
            <v>20</v>
          </cell>
          <cell r="F6976" t="str">
            <v>700</v>
          </cell>
          <cell r="G6976" t="str">
            <v xml:space="preserve">          10</v>
          </cell>
          <cell r="H6976" t="str">
            <v>EA</v>
          </cell>
          <cell r="I6976">
            <v>7.49</v>
          </cell>
          <cell r="J6976">
            <v>0.09</v>
          </cell>
          <cell r="K6976">
            <v>8.1641000000000012</v>
          </cell>
          <cell r="L6976">
            <v>9.0000000000000135E-2</v>
          </cell>
        </row>
        <row r="6977">
          <cell r="A6977" t="str">
            <v>7900001368</v>
          </cell>
          <cell r="B6977" t="str">
            <v>1IN ADHESIVE LOOP PILE</v>
          </cell>
          <cell r="C6977" t="str">
            <v>B20</v>
          </cell>
          <cell r="D6977" t="str">
            <v>EMS Acc</v>
          </cell>
          <cell r="E6977" t="str">
            <v>20</v>
          </cell>
          <cell r="F6977" t="str">
            <v>700</v>
          </cell>
          <cell r="G6977" t="str">
            <v xml:space="preserve">          10</v>
          </cell>
          <cell r="H6977" t="str">
            <v>EA</v>
          </cell>
          <cell r="I6977">
            <v>9</v>
          </cell>
          <cell r="J6977">
            <v>0.09</v>
          </cell>
          <cell r="K6977">
            <v>9.81</v>
          </cell>
          <cell r="L6977">
            <v>9.0000000000000052E-2</v>
          </cell>
        </row>
        <row r="6978">
          <cell r="A6978" t="str">
            <v>7900001368</v>
          </cell>
          <cell r="B6978" t="str">
            <v>1IN ADHESIVE LOOP PILE</v>
          </cell>
          <cell r="C6978" t="str">
            <v>B20</v>
          </cell>
          <cell r="D6978" t="str">
            <v>EMS Acc</v>
          </cell>
          <cell r="E6978" t="str">
            <v>20</v>
          </cell>
          <cell r="F6978" t="str">
            <v>700</v>
          </cell>
          <cell r="G6978" t="str">
            <v xml:space="preserve">          11</v>
          </cell>
          <cell r="H6978" t="str">
            <v>EA</v>
          </cell>
          <cell r="I6978">
            <v>5.14</v>
          </cell>
          <cell r="J6978">
            <v>0.09</v>
          </cell>
          <cell r="K6978">
            <v>5.6025999999999998</v>
          </cell>
          <cell r="L6978">
            <v>9.0000000000000024E-2</v>
          </cell>
        </row>
        <row r="6979">
          <cell r="A6979" t="str">
            <v>9637103003</v>
          </cell>
          <cell r="B6979" t="str">
            <v>ANTLER BRACE - OO</v>
          </cell>
          <cell r="C6979" t="str">
            <v>P18</v>
          </cell>
          <cell r="D6979" t="str">
            <v>EMS Parts</v>
          </cell>
          <cell r="E6979" t="str">
            <v>20</v>
          </cell>
          <cell r="F6979" t="str">
            <v>700</v>
          </cell>
          <cell r="G6979" t="str">
            <v xml:space="preserve">          11</v>
          </cell>
          <cell r="H6979" t="str">
            <v>EA</v>
          </cell>
          <cell r="I6979">
            <v>23.39</v>
          </cell>
          <cell r="J6979">
            <v>0.09</v>
          </cell>
          <cell r="K6979">
            <v>25.495100000000001</v>
          </cell>
          <cell r="L6979">
            <v>9.0000000000000011E-2</v>
          </cell>
        </row>
        <row r="6980">
          <cell r="A6980" t="str">
            <v>9637103003</v>
          </cell>
          <cell r="B6980" t="str">
            <v>ANTLER BRACE - OO</v>
          </cell>
          <cell r="C6980" t="str">
            <v>P18</v>
          </cell>
          <cell r="D6980" t="str">
            <v>EMS Parts</v>
          </cell>
          <cell r="E6980" t="str">
            <v>20</v>
          </cell>
          <cell r="F6980" t="str">
            <v>700</v>
          </cell>
          <cell r="G6980" t="str">
            <v xml:space="preserve">          10</v>
          </cell>
          <cell r="H6980" t="str">
            <v>EA</v>
          </cell>
          <cell r="I6980">
            <v>26</v>
          </cell>
          <cell r="J6980">
            <v>0.09</v>
          </cell>
          <cell r="K6980">
            <v>28</v>
          </cell>
          <cell r="L6980">
            <v>7.6923076923076927E-2</v>
          </cell>
        </row>
        <row r="6981">
          <cell r="A6981" t="str">
            <v>9637103004</v>
          </cell>
          <cell r="B6981" t="str">
            <v>ANTLER, LEFT HAND</v>
          </cell>
          <cell r="C6981" t="str">
            <v>P18</v>
          </cell>
          <cell r="D6981" t="str">
            <v>EMS Parts</v>
          </cell>
          <cell r="E6981" t="str">
            <v>20</v>
          </cell>
          <cell r="F6981" t="str">
            <v>700</v>
          </cell>
          <cell r="G6981" t="str">
            <v xml:space="preserve">          11</v>
          </cell>
          <cell r="H6981" t="str">
            <v>EA</v>
          </cell>
          <cell r="I6981">
            <v>54.71</v>
          </cell>
          <cell r="J6981">
            <v>0.09</v>
          </cell>
          <cell r="K6981">
            <v>60</v>
          </cell>
          <cell r="L6981">
            <v>9.6691646865289693E-2</v>
          </cell>
        </row>
        <row r="6982">
          <cell r="A6982" t="str">
            <v>9637103004</v>
          </cell>
          <cell r="B6982" t="str">
            <v>ANTLER, LEFT HAND</v>
          </cell>
          <cell r="C6982" t="str">
            <v>P18</v>
          </cell>
          <cell r="D6982" t="str">
            <v>EMS Parts</v>
          </cell>
          <cell r="E6982" t="str">
            <v>20</v>
          </cell>
          <cell r="F6982" t="str">
            <v>700</v>
          </cell>
          <cell r="G6982" t="str">
            <v xml:space="preserve">          10</v>
          </cell>
          <cell r="H6982" t="str">
            <v>EA</v>
          </cell>
          <cell r="I6982">
            <v>56</v>
          </cell>
          <cell r="J6982">
            <v>0.09</v>
          </cell>
          <cell r="K6982">
            <v>61</v>
          </cell>
          <cell r="L6982">
            <v>8.9285714285714288E-2</v>
          </cell>
        </row>
        <row r="6983">
          <cell r="A6983" t="str">
            <v>9637103005</v>
          </cell>
          <cell r="B6983" t="str">
            <v>PLUG</v>
          </cell>
          <cell r="C6983" t="str">
            <v>P18</v>
          </cell>
          <cell r="D6983" t="str">
            <v>EMS Parts</v>
          </cell>
          <cell r="E6983" t="str">
            <v>20</v>
          </cell>
          <cell r="F6983" t="str">
            <v>700</v>
          </cell>
          <cell r="G6983" t="str">
            <v xml:space="preserve">          11</v>
          </cell>
          <cell r="H6983" t="str">
            <v>EA</v>
          </cell>
          <cell r="I6983">
            <v>5.51</v>
          </cell>
          <cell r="J6983">
            <v>0.09</v>
          </cell>
          <cell r="K6983">
            <v>6.0059000000000005</v>
          </cell>
          <cell r="L6983">
            <v>9.0000000000000122E-2</v>
          </cell>
        </row>
        <row r="6984">
          <cell r="A6984" t="str">
            <v>9637103005</v>
          </cell>
          <cell r="B6984" t="str">
            <v>PLUG</v>
          </cell>
          <cell r="C6984" t="str">
            <v>P18</v>
          </cell>
          <cell r="D6984" t="str">
            <v>EMS Parts</v>
          </cell>
          <cell r="E6984" t="str">
            <v>20</v>
          </cell>
          <cell r="F6984" t="str">
            <v>700</v>
          </cell>
          <cell r="G6984" t="str">
            <v xml:space="preserve">          10</v>
          </cell>
          <cell r="H6984" t="str">
            <v>EA</v>
          </cell>
          <cell r="I6984">
            <v>10</v>
          </cell>
          <cell r="J6984">
            <v>0.09</v>
          </cell>
          <cell r="K6984">
            <v>10.9</v>
          </cell>
          <cell r="L6984">
            <v>9.0000000000000038E-2</v>
          </cell>
        </row>
        <row r="6985">
          <cell r="A6985" t="str">
            <v>9637103006</v>
          </cell>
          <cell r="B6985" t="str">
            <v>ANTLER, RIGHT HAND</v>
          </cell>
          <cell r="C6985" t="str">
            <v>P18</v>
          </cell>
          <cell r="D6985" t="str">
            <v>EMS Parts</v>
          </cell>
          <cell r="E6985" t="str">
            <v>20</v>
          </cell>
          <cell r="F6985" t="str">
            <v>700</v>
          </cell>
          <cell r="G6985" t="str">
            <v xml:space="preserve">          11</v>
          </cell>
          <cell r="H6985" t="str">
            <v>EA</v>
          </cell>
          <cell r="I6985">
            <v>55.01</v>
          </cell>
          <cell r="J6985">
            <v>0.09</v>
          </cell>
          <cell r="K6985">
            <v>60</v>
          </cell>
          <cell r="L6985">
            <v>9.0710779858207635E-2</v>
          </cell>
        </row>
        <row r="6986">
          <cell r="A6986" t="str">
            <v>9637103006</v>
          </cell>
          <cell r="B6986" t="str">
            <v>ANTLER, RIGHT HAND</v>
          </cell>
          <cell r="C6986" t="str">
            <v>P18</v>
          </cell>
          <cell r="D6986" t="str">
            <v>EMS Parts</v>
          </cell>
          <cell r="E6986" t="str">
            <v>20</v>
          </cell>
          <cell r="F6986" t="str">
            <v>700</v>
          </cell>
          <cell r="G6986" t="str">
            <v xml:space="preserve">          10</v>
          </cell>
          <cell r="H6986" t="str">
            <v>EA</v>
          </cell>
          <cell r="I6986">
            <v>57</v>
          </cell>
          <cell r="J6986">
            <v>0.09</v>
          </cell>
          <cell r="K6986">
            <v>62</v>
          </cell>
          <cell r="L6986">
            <v>8.771929824561403E-2</v>
          </cell>
        </row>
        <row r="6987">
          <cell r="A6987" t="str">
            <v>9637103103</v>
          </cell>
          <cell r="B6987" t="str">
            <v>ROUND TUBE</v>
          </cell>
          <cell r="C6987" t="str">
            <v>P18</v>
          </cell>
          <cell r="D6987" t="str">
            <v>EMS Parts</v>
          </cell>
          <cell r="E6987" t="str">
            <v>20</v>
          </cell>
          <cell r="F6987" t="str">
            <v>700</v>
          </cell>
          <cell r="G6987" t="str">
            <v xml:space="preserve">          11</v>
          </cell>
          <cell r="H6987" t="str">
            <v>EA</v>
          </cell>
          <cell r="I6987">
            <v>29.37</v>
          </cell>
          <cell r="J6987">
            <v>0.09</v>
          </cell>
          <cell r="K6987">
            <v>32</v>
          </cell>
          <cell r="L6987">
            <v>8.9547156962887259E-2</v>
          </cell>
        </row>
        <row r="6988">
          <cell r="A6988" t="str">
            <v>9637103104</v>
          </cell>
          <cell r="B6988" t="str">
            <v>ROUND TUBE</v>
          </cell>
          <cell r="C6988" t="str">
            <v>P18</v>
          </cell>
          <cell r="D6988" t="str">
            <v>EMS Parts</v>
          </cell>
          <cell r="E6988" t="str">
            <v>20</v>
          </cell>
          <cell r="F6988" t="str">
            <v>700</v>
          </cell>
          <cell r="G6988" t="str">
            <v xml:space="preserve">          11</v>
          </cell>
          <cell r="H6988" t="str">
            <v>EA</v>
          </cell>
          <cell r="I6988">
            <v>23.82</v>
          </cell>
          <cell r="J6988">
            <v>0.09</v>
          </cell>
          <cell r="K6988">
            <v>26</v>
          </cell>
          <cell r="L6988">
            <v>9.1519731318219971E-2</v>
          </cell>
        </row>
        <row r="6989">
          <cell r="A6989" t="str">
            <v>9996390100</v>
          </cell>
          <cell r="B6989" t="str">
            <v>FOWLER STIFFENER ASSEMBLY</v>
          </cell>
          <cell r="C6989" t="str">
            <v>P18</v>
          </cell>
          <cell r="D6989" t="str">
            <v>EMS Parts</v>
          </cell>
          <cell r="E6989" t="str">
            <v>20</v>
          </cell>
          <cell r="F6989" t="str">
            <v>700</v>
          </cell>
          <cell r="G6989" t="str">
            <v xml:space="preserve">          11</v>
          </cell>
          <cell r="H6989" t="str">
            <v>EA</v>
          </cell>
          <cell r="I6989">
            <v>233</v>
          </cell>
          <cell r="J6989">
            <v>0.09</v>
          </cell>
          <cell r="K6989">
            <v>254</v>
          </cell>
          <cell r="L6989">
            <v>9.012875536480687E-2</v>
          </cell>
        </row>
        <row r="6990">
          <cell r="A6990" t="str">
            <v>9996390100</v>
          </cell>
          <cell r="B6990" t="str">
            <v>FOWLER STIFFENER ASSEMBLY</v>
          </cell>
          <cell r="C6990" t="str">
            <v>P18</v>
          </cell>
          <cell r="D6990" t="str">
            <v>EMS Parts</v>
          </cell>
          <cell r="E6990" t="str">
            <v>20</v>
          </cell>
          <cell r="F6990" t="str">
            <v>700</v>
          </cell>
          <cell r="G6990" t="str">
            <v xml:space="preserve">          10</v>
          </cell>
          <cell r="H6990" t="str">
            <v>EA</v>
          </cell>
          <cell r="I6990">
            <v>235</v>
          </cell>
          <cell r="J6990">
            <v>0.09</v>
          </cell>
          <cell r="K6990">
            <v>256</v>
          </cell>
          <cell r="L6990">
            <v>8.9361702127659579E-2</v>
          </cell>
        </row>
        <row r="6991">
          <cell r="A6991" t="str">
            <v>608300350901</v>
          </cell>
          <cell r="B6991" t="str">
            <v>LABEL, SPECIFICATION</v>
          </cell>
          <cell r="C6991" t="str">
            <v>P18</v>
          </cell>
          <cell r="D6991" t="str">
            <v>EMS Parts</v>
          </cell>
          <cell r="E6991" t="str">
            <v>20</v>
          </cell>
          <cell r="F6991" t="str">
            <v>700</v>
          </cell>
          <cell r="G6991" t="str">
            <v xml:space="preserve">          11</v>
          </cell>
          <cell r="H6991" t="str">
            <v>EA</v>
          </cell>
          <cell r="I6991">
            <v>4</v>
          </cell>
          <cell r="J6991">
            <v>0.09</v>
          </cell>
          <cell r="K6991">
            <v>4.3600000000000003</v>
          </cell>
          <cell r="L6991">
            <v>9.000000000000008E-2</v>
          </cell>
        </row>
        <row r="6992">
          <cell r="A6992" t="str">
            <v>608300350902</v>
          </cell>
          <cell r="B6992" t="str">
            <v>LABEL, SPECIFICATION</v>
          </cell>
          <cell r="C6992" t="str">
            <v>P18</v>
          </cell>
          <cell r="D6992" t="str">
            <v>EMS Parts</v>
          </cell>
          <cell r="E6992" t="str">
            <v>20</v>
          </cell>
          <cell r="F6992" t="str">
            <v>700</v>
          </cell>
          <cell r="G6992" t="str">
            <v xml:space="preserve">          11</v>
          </cell>
          <cell r="H6992" t="str">
            <v>EA</v>
          </cell>
          <cell r="I6992">
            <v>4</v>
          </cell>
          <cell r="J6992">
            <v>0.09</v>
          </cell>
          <cell r="K6992">
            <v>4.3600000000000003</v>
          </cell>
          <cell r="L6992">
            <v>9.000000000000008E-2</v>
          </cell>
        </row>
        <row r="6993">
          <cell r="A6993" t="str">
            <v>608300350903</v>
          </cell>
          <cell r="B6993" t="str">
            <v>LABEL, SPECIFICATION</v>
          </cell>
          <cell r="C6993" t="str">
            <v>P18</v>
          </cell>
          <cell r="D6993" t="str">
            <v>EMS Parts</v>
          </cell>
          <cell r="E6993" t="str">
            <v>20</v>
          </cell>
          <cell r="F6993" t="str">
            <v>700</v>
          </cell>
          <cell r="G6993" t="str">
            <v xml:space="preserve">          11</v>
          </cell>
          <cell r="H6993" t="str">
            <v>EA</v>
          </cell>
          <cell r="I6993">
            <v>4</v>
          </cell>
          <cell r="J6993">
            <v>0.09</v>
          </cell>
          <cell r="K6993">
            <v>4.3600000000000003</v>
          </cell>
          <cell r="L6993">
            <v>9.000000000000008E-2</v>
          </cell>
        </row>
        <row r="6994">
          <cell r="A6994" t="str">
            <v>625100010083</v>
          </cell>
          <cell r="B6994" t="str">
            <v>4 INCH SWIVEL CASTER</v>
          </cell>
          <cell r="C6994" t="str">
            <v>P18</v>
          </cell>
          <cell r="D6994" t="str">
            <v>EMS Parts</v>
          </cell>
          <cell r="E6994" t="str">
            <v>20</v>
          </cell>
          <cell r="F6994" t="str">
            <v>700</v>
          </cell>
          <cell r="G6994" t="str">
            <v xml:space="preserve">          11</v>
          </cell>
          <cell r="H6994" t="str">
            <v>EA</v>
          </cell>
          <cell r="I6994">
            <v>71</v>
          </cell>
          <cell r="J6994">
            <v>0.09</v>
          </cell>
          <cell r="K6994">
            <v>77</v>
          </cell>
          <cell r="L6994">
            <v>8.4507042253521125E-2</v>
          </cell>
        </row>
        <row r="6995">
          <cell r="A6995" t="str">
            <v>625207000001</v>
          </cell>
          <cell r="B6995" t="str">
            <v>SWIVEL CASTER KIT</v>
          </cell>
          <cell r="C6995" t="str">
            <v>P18</v>
          </cell>
          <cell r="D6995" t="str">
            <v>EMS Parts</v>
          </cell>
          <cell r="E6995" t="str">
            <v>20</v>
          </cell>
          <cell r="F6995" t="str">
            <v>700</v>
          </cell>
          <cell r="G6995" t="str">
            <v xml:space="preserve">          11</v>
          </cell>
          <cell r="H6995" t="str">
            <v>EA</v>
          </cell>
          <cell r="I6995">
            <v>165</v>
          </cell>
          <cell r="J6995">
            <v>0.09</v>
          </cell>
          <cell r="K6995">
            <v>180</v>
          </cell>
          <cell r="L6995">
            <v>9.0909090909090912E-2</v>
          </cell>
        </row>
        <row r="6996">
          <cell r="A6996" t="str">
            <v>636000550000</v>
          </cell>
          <cell r="B6996" t="str">
            <v>STANDARD RAIL OPTION MTS</v>
          </cell>
          <cell r="C6996" t="str">
            <v>P18</v>
          </cell>
          <cell r="D6996" t="str">
            <v>EMS Parts</v>
          </cell>
          <cell r="E6996" t="str">
            <v>20</v>
          </cell>
          <cell r="F6996" t="str">
            <v>700</v>
          </cell>
          <cell r="G6996" t="str">
            <v xml:space="preserve">          11</v>
          </cell>
          <cell r="H6996" t="str">
            <v>EA</v>
          </cell>
          <cell r="I6996">
            <v>211.14</v>
          </cell>
          <cell r="J6996">
            <v>0.09</v>
          </cell>
          <cell r="K6996">
            <v>230</v>
          </cell>
          <cell r="L6996">
            <v>8.9324618736383518E-2</v>
          </cell>
        </row>
        <row r="6997">
          <cell r="A6997" t="str">
            <v>637300010902</v>
          </cell>
          <cell r="B6997" t="str">
            <v>LABEL, TRANSLATION</v>
          </cell>
          <cell r="C6997" t="str">
            <v>P18</v>
          </cell>
          <cell r="D6997" t="str">
            <v>EMS Parts</v>
          </cell>
          <cell r="E6997" t="str">
            <v>20</v>
          </cell>
          <cell r="F6997" t="str">
            <v>700</v>
          </cell>
          <cell r="G6997" t="str">
            <v xml:space="preserve">          11</v>
          </cell>
          <cell r="H6997" t="str">
            <v>EA</v>
          </cell>
          <cell r="I6997">
            <v>7</v>
          </cell>
          <cell r="J6997">
            <v>0.09</v>
          </cell>
          <cell r="K6997">
            <v>7.6300000000000008</v>
          </cell>
          <cell r="L6997">
            <v>9.0000000000000108E-2</v>
          </cell>
        </row>
        <row r="6998">
          <cell r="A6998" t="str">
            <v>637700550000</v>
          </cell>
          <cell r="B6998" t="str">
            <v>FLOOR MOUNT COT FAST OPT MTS</v>
          </cell>
          <cell r="C6998" t="str">
            <v>P18</v>
          </cell>
          <cell r="D6998" t="str">
            <v>EMS Parts</v>
          </cell>
          <cell r="E6998" t="str">
            <v>20</v>
          </cell>
          <cell r="F6998" t="str">
            <v>700</v>
          </cell>
          <cell r="G6998" t="str">
            <v xml:space="preserve">          11</v>
          </cell>
          <cell r="H6998" t="str">
            <v>EA</v>
          </cell>
          <cell r="I6998">
            <v>892.16</v>
          </cell>
          <cell r="J6998">
            <v>0.09</v>
          </cell>
          <cell r="K6998">
            <v>972</v>
          </cell>
          <cell r="L6998">
            <v>8.9490674318507935E-2</v>
          </cell>
        </row>
        <row r="6999">
          <cell r="A6999" t="str">
            <v>637700550010</v>
          </cell>
          <cell r="B6999" t="str">
            <v>COT FASTENER, FLOOR MOUNT MTS</v>
          </cell>
          <cell r="C6999" t="str">
            <v>P18</v>
          </cell>
          <cell r="D6999" t="str">
            <v>EMS Parts</v>
          </cell>
          <cell r="E6999" t="str">
            <v>20</v>
          </cell>
          <cell r="F6999" t="str">
            <v>700</v>
          </cell>
          <cell r="G6999" t="str">
            <v xml:space="preserve">          11</v>
          </cell>
          <cell r="H6999" t="str">
            <v>EA</v>
          </cell>
          <cell r="I6999">
            <v>892.16</v>
          </cell>
          <cell r="J6999">
            <v>0.09</v>
          </cell>
          <cell r="K6999">
            <v>972</v>
          </cell>
          <cell r="L6999">
            <v>8.9490674318507935E-2</v>
          </cell>
        </row>
        <row r="7000">
          <cell r="A7000" t="str">
            <v>639000010101</v>
          </cell>
          <cell r="B7000" t="str">
            <v>COVER ANCHOR INDUCTIVE PRIMARY</v>
          </cell>
          <cell r="C7000" t="str">
            <v>P18</v>
          </cell>
          <cell r="D7000" t="str">
            <v>EMS Parts</v>
          </cell>
          <cell r="E7000" t="str">
            <v>20</v>
          </cell>
          <cell r="F7000" t="str">
            <v>700</v>
          </cell>
          <cell r="G7000" t="str">
            <v xml:space="preserve">          11</v>
          </cell>
          <cell r="H7000" t="str">
            <v>EA</v>
          </cell>
          <cell r="I7000">
            <v>2.99</v>
          </cell>
          <cell r="J7000">
            <v>0.09</v>
          </cell>
          <cell r="K7000">
            <v>3.2591000000000006</v>
          </cell>
          <cell r="L7000">
            <v>9.0000000000000108E-2</v>
          </cell>
        </row>
        <row r="7001">
          <cell r="A7001" t="str">
            <v>639000010111</v>
          </cell>
          <cell r="B7001" t="str">
            <v>END CAP,FLRPLATE, CASTING,MACH</v>
          </cell>
          <cell r="C7001" t="str">
            <v>P18</v>
          </cell>
          <cell r="D7001" t="str">
            <v>EMS Parts</v>
          </cell>
          <cell r="E7001" t="str">
            <v>20</v>
          </cell>
          <cell r="F7001" t="str">
            <v>700</v>
          </cell>
          <cell r="G7001" t="str">
            <v xml:space="preserve">          11</v>
          </cell>
          <cell r="H7001" t="str">
            <v>EA</v>
          </cell>
          <cell r="I7001">
            <v>47.63</v>
          </cell>
          <cell r="J7001">
            <v>0.09</v>
          </cell>
          <cell r="K7001">
            <v>52</v>
          </cell>
          <cell r="L7001">
            <v>9.1748897753516634E-2</v>
          </cell>
        </row>
        <row r="7002">
          <cell r="A7002" t="str">
            <v>639000010135</v>
          </cell>
          <cell r="B7002" t="str">
            <v>CABLE, ANCHOR TO VEHICLE</v>
          </cell>
          <cell r="C7002" t="str">
            <v>P18</v>
          </cell>
          <cell r="D7002" t="str">
            <v>EMS Parts</v>
          </cell>
          <cell r="E7002" t="str">
            <v>20</v>
          </cell>
          <cell r="F7002" t="str">
            <v>700</v>
          </cell>
          <cell r="G7002" t="str">
            <v xml:space="preserve">          10</v>
          </cell>
          <cell r="H7002" t="str">
            <v>EA</v>
          </cell>
          <cell r="I7002">
            <v>88</v>
          </cell>
          <cell r="J7002">
            <v>0.09</v>
          </cell>
          <cell r="K7002">
            <v>96</v>
          </cell>
          <cell r="L7002">
            <v>9.0909090909090912E-2</v>
          </cell>
        </row>
        <row r="7003">
          <cell r="A7003" t="str">
            <v>639000010135</v>
          </cell>
          <cell r="B7003" t="str">
            <v>CABLE, ANCHOR TO VEHICLE</v>
          </cell>
          <cell r="C7003" t="str">
            <v>P18</v>
          </cell>
          <cell r="D7003" t="str">
            <v>EMS Parts</v>
          </cell>
          <cell r="E7003" t="str">
            <v>20</v>
          </cell>
          <cell r="F7003" t="str">
            <v>700</v>
          </cell>
          <cell r="G7003" t="str">
            <v xml:space="preserve">          11</v>
          </cell>
          <cell r="H7003" t="str">
            <v>EA</v>
          </cell>
          <cell r="I7003">
            <v>88</v>
          </cell>
          <cell r="J7003">
            <v>0.09</v>
          </cell>
          <cell r="K7003">
            <v>96</v>
          </cell>
          <cell r="L7003">
            <v>9.0909090909090912E-2</v>
          </cell>
        </row>
        <row r="7004">
          <cell r="A7004" t="str">
            <v>639000010148</v>
          </cell>
          <cell r="B7004" t="str">
            <v>HOOK, SAFETY, POWER LOAD</v>
          </cell>
          <cell r="C7004" t="str">
            <v>P18</v>
          </cell>
          <cell r="D7004" t="str">
            <v>EMS Parts</v>
          </cell>
          <cell r="E7004" t="str">
            <v>20</v>
          </cell>
          <cell r="F7004" t="str">
            <v>700</v>
          </cell>
          <cell r="G7004" t="str">
            <v xml:space="preserve">          11</v>
          </cell>
          <cell r="H7004" t="str">
            <v>EA</v>
          </cell>
          <cell r="I7004">
            <v>62.88</v>
          </cell>
          <cell r="J7004">
            <v>0.09</v>
          </cell>
          <cell r="K7004">
            <v>69</v>
          </cell>
          <cell r="L7004">
            <v>9.7328244274809114E-2</v>
          </cell>
        </row>
        <row r="7005">
          <cell r="A7005" t="str">
            <v>639000010200</v>
          </cell>
          <cell r="B7005" t="str">
            <v>TRANSFER EXTRUSION</v>
          </cell>
          <cell r="C7005" t="str">
            <v>P18</v>
          </cell>
          <cell r="D7005" t="str">
            <v>EMS Parts</v>
          </cell>
          <cell r="E7005" t="str">
            <v>20</v>
          </cell>
          <cell r="F7005" t="str">
            <v>700</v>
          </cell>
          <cell r="G7005" t="str">
            <v xml:space="preserve">          11</v>
          </cell>
          <cell r="H7005" t="str">
            <v>EA</v>
          </cell>
          <cell r="I7005">
            <v>1462.22</v>
          </cell>
          <cell r="J7005">
            <v>0.09</v>
          </cell>
          <cell r="K7005">
            <v>1594</v>
          </cell>
          <cell r="L7005">
            <v>9.0123237269357531E-2</v>
          </cell>
        </row>
        <row r="7006">
          <cell r="A7006" t="str">
            <v>639000010201</v>
          </cell>
          <cell r="B7006" t="str">
            <v>ROD, ROLLER RAIL</v>
          </cell>
          <cell r="C7006" t="str">
            <v>P18</v>
          </cell>
          <cell r="D7006" t="str">
            <v>EMS Parts</v>
          </cell>
          <cell r="E7006" t="str">
            <v>20</v>
          </cell>
          <cell r="F7006" t="str">
            <v>700</v>
          </cell>
          <cell r="G7006" t="str">
            <v xml:space="preserve">          11</v>
          </cell>
          <cell r="H7006" t="str">
            <v>EA</v>
          </cell>
          <cell r="I7006">
            <v>180.66</v>
          </cell>
          <cell r="J7006">
            <v>0.09</v>
          </cell>
          <cell r="K7006">
            <v>197</v>
          </cell>
          <cell r="L7006">
            <v>9.0446141924056256E-2</v>
          </cell>
        </row>
        <row r="7007">
          <cell r="A7007" t="str">
            <v>639000010210</v>
          </cell>
          <cell r="B7007" t="str">
            <v>TRANSFER HEAD END TRIM, PL</v>
          </cell>
          <cell r="C7007" t="str">
            <v>P18</v>
          </cell>
          <cell r="D7007" t="str">
            <v>EMS Parts</v>
          </cell>
          <cell r="E7007" t="str">
            <v>20</v>
          </cell>
          <cell r="F7007" t="str">
            <v>700</v>
          </cell>
          <cell r="G7007" t="str">
            <v xml:space="preserve">          11</v>
          </cell>
          <cell r="H7007" t="str">
            <v>EA</v>
          </cell>
          <cell r="I7007">
            <v>2.5</v>
          </cell>
          <cell r="J7007">
            <v>0.09</v>
          </cell>
          <cell r="K7007">
            <v>2.7250000000000001</v>
          </cell>
          <cell r="L7007">
            <v>9.0000000000000038E-2</v>
          </cell>
        </row>
        <row r="7008">
          <cell r="A7008" t="str">
            <v>639000010211</v>
          </cell>
          <cell r="B7008" t="str">
            <v>TRANSFER HEAD END TRIM, PR</v>
          </cell>
          <cell r="C7008" t="str">
            <v>P18</v>
          </cell>
          <cell r="D7008" t="str">
            <v>EMS Parts</v>
          </cell>
          <cell r="E7008" t="str">
            <v>20</v>
          </cell>
          <cell r="F7008" t="str">
            <v>700</v>
          </cell>
          <cell r="G7008" t="str">
            <v xml:space="preserve">          11</v>
          </cell>
          <cell r="H7008" t="str">
            <v>EA</v>
          </cell>
          <cell r="I7008">
            <v>2.5</v>
          </cell>
          <cell r="J7008">
            <v>0.09</v>
          </cell>
          <cell r="K7008">
            <v>2.7250000000000001</v>
          </cell>
          <cell r="L7008">
            <v>9.0000000000000038E-2</v>
          </cell>
        </row>
        <row r="7009">
          <cell r="A7009" t="str">
            <v>639000010243</v>
          </cell>
          <cell r="B7009" t="str">
            <v>DEAD STOP BUMPER</v>
          </cell>
          <cell r="C7009" t="str">
            <v>P18</v>
          </cell>
          <cell r="D7009" t="str">
            <v>EMS Parts</v>
          </cell>
          <cell r="E7009" t="str">
            <v>20</v>
          </cell>
          <cell r="F7009" t="str">
            <v>700</v>
          </cell>
          <cell r="G7009" t="str">
            <v xml:space="preserve">          10</v>
          </cell>
          <cell r="H7009" t="str">
            <v>EA</v>
          </cell>
          <cell r="I7009">
            <v>26</v>
          </cell>
          <cell r="J7009">
            <v>0.09</v>
          </cell>
          <cell r="K7009">
            <v>28</v>
          </cell>
          <cell r="L7009">
            <v>7.6923076923076927E-2</v>
          </cell>
        </row>
        <row r="7010">
          <cell r="A7010" t="str">
            <v>639000010243</v>
          </cell>
          <cell r="B7010" t="str">
            <v>DEAD STOP BUMPER</v>
          </cell>
          <cell r="C7010" t="str">
            <v>P18</v>
          </cell>
          <cell r="D7010" t="str">
            <v>EMS Parts</v>
          </cell>
          <cell r="E7010" t="str">
            <v>20</v>
          </cell>
          <cell r="F7010" t="str">
            <v>700</v>
          </cell>
          <cell r="G7010" t="str">
            <v xml:space="preserve">          11</v>
          </cell>
          <cell r="H7010" t="str">
            <v>EA</v>
          </cell>
          <cell r="I7010">
            <v>26.08</v>
          </cell>
          <cell r="J7010">
            <v>0.09</v>
          </cell>
          <cell r="K7010">
            <v>28</v>
          </cell>
          <cell r="L7010">
            <v>7.3619631901840565E-2</v>
          </cell>
        </row>
        <row r="7011">
          <cell r="A7011" t="str">
            <v>639000010244</v>
          </cell>
          <cell r="B7011" t="str">
            <v>DEAD STOP BLOCK, THRU HOLE</v>
          </cell>
          <cell r="C7011" t="str">
            <v>P18</v>
          </cell>
          <cell r="D7011" t="str">
            <v>EMS Parts</v>
          </cell>
          <cell r="E7011" t="str">
            <v>20</v>
          </cell>
          <cell r="F7011" t="str">
            <v>700</v>
          </cell>
          <cell r="G7011" t="str">
            <v xml:space="preserve">          11</v>
          </cell>
          <cell r="H7011" t="str">
            <v>EA</v>
          </cell>
          <cell r="I7011">
            <v>14.79</v>
          </cell>
          <cell r="J7011">
            <v>0.09</v>
          </cell>
          <cell r="K7011">
            <v>16.121100000000002</v>
          </cell>
          <cell r="L7011">
            <v>9.0000000000000191E-2</v>
          </cell>
        </row>
        <row r="7012">
          <cell r="A7012" t="str">
            <v>639000010246</v>
          </cell>
          <cell r="B7012" t="str">
            <v>DEAD STOP BLOCK, THREADED</v>
          </cell>
          <cell r="C7012" t="str">
            <v>P18</v>
          </cell>
          <cell r="D7012" t="str">
            <v>EMS Parts</v>
          </cell>
          <cell r="E7012" t="str">
            <v>20</v>
          </cell>
          <cell r="F7012" t="str">
            <v>700</v>
          </cell>
          <cell r="G7012" t="str">
            <v xml:space="preserve">          11</v>
          </cell>
          <cell r="H7012" t="str">
            <v>EA</v>
          </cell>
          <cell r="I7012">
            <v>12.94</v>
          </cell>
          <cell r="J7012">
            <v>0.09</v>
          </cell>
          <cell r="K7012">
            <v>14.104600000000001</v>
          </cell>
          <cell r="L7012">
            <v>9.0000000000000149E-2</v>
          </cell>
        </row>
        <row r="7013">
          <cell r="A7013" t="str">
            <v>639000010260</v>
          </cell>
          <cell r="B7013" t="str">
            <v>TRANSFER LOCK PLATE</v>
          </cell>
          <cell r="C7013" t="str">
            <v>P18</v>
          </cell>
          <cell r="D7013" t="str">
            <v>EMS Parts</v>
          </cell>
          <cell r="E7013" t="str">
            <v>20</v>
          </cell>
          <cell r="F7013" t="str">
            <v>700</v>
          </cell>
          <cell r="G7013" t="str">
            <v xml:space="preserve">          10</v>
          </cell>
          <cell r="H7013" t="str">
            <v>EA</v>
          </cell>
          <cell r="I7013">
            <v>131.76</v>
          </cell>
          <cell r="J7013">
            <v>0.09</v>
          </cell>
          <cell r="K7013">
            <v>144</v>
          </cell>
          <cell r="L7013">
            <v>9.2896174863388054E-2</v>
          </cell>
        </row>
        <row r="7014">
          <cell r="A7014" t="str">
            <v>639000010260</v>
          </cell>
          <cell r="B7014" t="str">
            <v>TRANSFER LOCK PLATE</v>
          </cell>
          <cell r="C7014" t="str">
            <v>P18</v>
          </cell>
          <cell r="D7014" t="str">
            <v>EMS Parts</v>
          </cell>
          <cell r="E7014" t="str">
            <v>20</v>
          </cell>
          <cell r="F7014" t="str">
            <v>700</v>
          </cell>
          <cell r="G7014" t="str">
            <v xml:space="preserve">          11</v>
          </cell>
          <cell r="H7014" t="str">
            <v>EA</v>
          </cell>
          <cell r="I7014">
            <v>131.76</v>
          </cell>
          <cell r="J7014">
            <v>0.09</v>
          </cell>
          <cell r="K7014">
            <v>144</v>
          </cell>
          <cell r="L7014">
            <v>9.2896174863388054E-2</v>
          </cell>
        </row>
        <row r="7015">
          <cell r="A7015" t="str">
            <v>639000010299</v>
          </cell>
          <cell r="B7015" t="str">
            <v>RELOAD TRANSFER LABEL</v>
          </cell>
          <cell r="C7015" t="str">
            <v>P18</v>
          </cell>
          <cell r="D7015" t="str">
            <v>EMS Parts</v>
          </cell>
          <cell r="E7015" t="str">
            <v>20</v>
          </cell>
          <cell r="F7015" t="str">
            <v>700</v>
          </cell>
          <cell r="G7015" t="str">
            <v xml:space="preserve">          11</v>
          </cell>
          <cell r="H7015" t="str">
            <v>EA</v>
          </cell>
          <cell r="I7015">
            <v>50.54</v>
          </cell>
          <cell r="J7015">
            <v>0.09</v>
          </cell>
          <cell r="K7015">
            <v>55</v>
          </cell>
          <cell r="L7015">
            <v>8.8246933122279395E-2</v>
          </cell>
        </row>
        <row r="7016">
          <cell r="A7016" t="str">
            <v>639000010305</v>
          </cell>
          <cell r="B7016" t="str">
            <v>ARM, MIDDLE, MACHINED</v>
          </cell>
          <cell r="C7016" t="str">
            <v>P18</v>
          </cell>
          <cell r="D7016" t="str">
            <v>EMS Parts</v>
          </cell>
          <cell r="E7016" t="str">
            <v>20</v>
          </cell>
          <cell r="F7016" t="str">
            <v>700</v>
          </cell>
          <cell r="G7016" t="str">
            <v xml:space="preserve">          11</v>
          </cell>
          <cell r="H7016" t="str">
            <v>EA</v>
          </cell>
          <cell r="I7016">
            <v>1715.21</v>
          </cell>
          <cell r="J7016">
            <v>0.09</v>
          </cell>
          <cell r="K7016">
            <v>1870</v>
          </cell>
          <cell r="L7016">
            <v>9.0245509296237758E-2</v>
          </cell>
        </row>
        <row r="7017">
          <cell r="A7017" t="str">
            <v>639000010369</v>
          </cell>
          <cell r="B7017" t="str">
            <v>RELOAD ARM COVER, FE, PR</v>
          </cell>
          <cell r="C7017" t="str">
            <v>P18</v>
          </cell>
          <cell r="D7017" t="str">
            <v>EMS Parts</v>
          </cell>
          <cell r="E7017" t="str">
            <v>20</v>
          </cell>
          <cell r="F7017" t="str">
            <v>700</v>
          </cell>
          <cell r="G7017" t="str">
            <v xml:space="preserve">          10</v>
          </cell>
          <cell r="H7017" t="str">
            <v>EA</v>
          </cell>
          <cell r="I7017">
            <v>6</v>
          </cell>
          <cell r="J7017">
            <v>0.09</v>
          </cell>
          <cell r="K7017">
            <v>6.5400000000000009</v>
          </cell>
          <cell r="L7017">
            <v>9.0000000000000149E-2</v>
          </cell>
        </row>
        <row r="7018">
          <cell r="A7018" t="str">
            <v>639000010369</v>
          </cell>
          <cell r="B7018" t="str">
            <v>RELOAD ARM COVER, FE, PR</v>
          </cell>
          <cell r="C7018" t="str">
            <v>P18</v>
          </cell>
          <cell r="D7018" t="str">
            <v>EMS Parts</v>
          </cell>
          <cell r="E7018" t="str">
            <v>20</v>
          </cell>
          <cell r="F7018" t="str">
            <v>700</v>
          </cell>
          <cell r="G7018" t="str">
            <v xml:space="preserve">          11</v>
          </cell>
          <cell r="H7018" t="str">
            <v>EA</v>
          </cell>
          <cell r="I7018">
            <v>6.02</v>
          </cell>
          <cell r="J7018">
            <v>0.09</v>
          </cell>
          <cell r="K7018">
            <v>6.5617999999999999</v>
          </cell>
          <cell r="L7018">
            <v>9.0000000000000052E-2</v>
          </cell>
        </row>
        <row r="7019">
          <cell r="A7019" t="str">
            <v>639000010370</v>
          </cell>
          <cell r="B7019" t="str">
            <v>RELOAD ARM COVER, FE, PL</v>
          </cell>
          <cell r="C7019" t="str">
            <v>P18</v>
          </cell>
          <cell r="D7019" t="str">
            <v>EMS Parts</v>
          </cell>
          <cell r="E7019" t="str">
            <v>20</v>
          </cell>
          <cell r="F7019" t="str">
            <v>700</v>
          </cell>
          <cell r="G7019" t="str">
            <v xml:space="preserve">          10</v>
          </cell>
          <cell r="H7019" t="str">
            <v>EA</v>
          </cell>
          <cell r="I7019">
            <v>6</v>
          </cell>
          <cell r="J7019">
            <v>0.09</v>
          </cell>
          <cell r="K7019">
            <v>6.5400000000000009</v>
          </cell>
          <cell r="L7019">
            <v>9.0000000000000149E-2</v>
          </cell>
        </row>
        <row r="7020">
          <cell r="A7020" t="str">
            <v>639000010370</v>
          </cell>
          <cell r="B7020" t="str">
            <v>RELOAD ARM COVER, FE, PL</v>
          </cell>
          <cell r="C7020" t="str">
            <v>P18</v>
          </cell>
          <cell r="D7020" t="str">
            <v>EMS Parts</v>
          </cell>
          <cell r="E7020" t="str">
            <v>20</v>
          </cell>
          <cell r="F7020" t="str">
            <v>700</v>
          </cell>
          <cell r="G7020" t="str">
            <v xml:space="preserve">          11</v>
          </cell>
          <cell r="H7020" t="str">
            <v>EA</v>
          </cell>
          <cell r="I7020">
            <v>6.02</v>
          </cell>
          <cell r="J7020">
            <v>0.09</v>
          </cell>
          <cell r="K7020">
            <v>6.5617999999999999</v>
          </cell>
          <cell r="L7020">
            <v>9.0000000000000052E-2</v>
          </cell>
        </row>
        <row r="7021">
          <cell r="A7021" t="str">
            <v>639000010371</v>
          </cell>
          <cell r="B7021" t="str">
            <v>RELOAD ARM COVER, HE, PR</v>
          </cell>
          <cell r="C7021" t="str">
            <v>P18</v>
          </cell>
          <cell r="D7021" t="str">
            <v>EMS Parts</v>
          </cell>
          <cell r="E7021" t="str">
            <v>20</v>
          </cell>
          <cell r="F7021" t="str">
            <v>700</v>
          </cell>
          <cell r="G7021" t="str">
            <v xml:space="preserve">          11</v>
          </cell>
          <cell r="H7021" t="str">
            <v>EA</v>
          </cell>
          <cell r="I7021">
            <v>5.8</v>
          </cell>
          <cell r="J7021">
            <v>0.09</v>
          </cell>
          <cell r="K7021">
            <v>6.3220000000000001</v>
          </cell>
          <cell r="L7021">
            <v>9.0000000000000038E-2</v>
          </cell>
        </row>
        <row r="7022">
          <cell r="A7022" t="str">
            <v>639000010372</v>
          </cell>
          <cell r="B7022" t="str">
            <v>RELOAD ARM COVER, HE, PL</v>
          </cell>
          <cell r="C7022" t="str">
            <v>P18</v>
          </cell>
          <cell r="D7022" t="str">
            <v>EMS Parts</v>
          </cell>
          <cell r="E7022" t="str">
            <v>20</v>
          </cell>
          <cell r="F7022" t="str">
            <v>700</v>
          </cell>
          <cell r="G7022" t="str">
            <v xml:space="preserve">          11</v>
          </cell>
          <cell r="H7022" t="str">
            <v>EA</v>
          </cell>
          <cell r="I7022">
            <v>5.8</v>
          </cell>
          <cell r="J7022">
            <v>0.09</v>
          </cell>
          <cell r="K7022">
            <v>6.3220000000000001</v>
          </cell>
          <cell r="L7022">
            <v>9.0000000000000038E-2</v>
          </cell>
        </row>
        <row r="7023">
          <cell r="A7023" t="str">
            <v>639000010410</v>
          </cell>
          <cell r="B7023" t="str">
            <v>RELOAD ARM COVER LABEL PL</v>
          </cell>
          <cell r="C7023" t="str">
            <v>P18</v>
          </cell>
          <cell r="D7023" t="str">
            <v>EMS Parts</v>
          </cell>
          <cell r="E7023" t="str">
            <v>20</v>
          </cell>
          <cell r="F7023" t="str">
            <v>700</v>
          </cell>
          <cell r="G7023" t="str">
            <v xml:space="preserve">          11</v>
          </cell>
          <cell r="H7023" t="str">
            <v>EA</v>
          </cell>
          <cell r="I7023">
            <v>7.74</v>
          </cell>
          <cell r="J7023">
            <v>0.09</v>
          </cell>
          <cell r="K7023">
            <v>8.4366000000000003</v>
          </cell>
          <cell r="L7023">
            <v>9.0000000000000011E-2</v>
          </cell>
        </row>
        <row r="7024">
          <cell r="A7024" t="str">
            <v>639000010411</v>
          </cell>
          <cell r="B7024" t="str">
            <v>RELOAD ARM COVER LABEL PR</v>
          </cell>
          <cell r="C7024" t="str">
            <v>P18</v>
          </cell>
          <cell r="D7024" t="str">
            <v>EMS Parts</v>
          </cell>
          <cell r="E7024" t="str">
            <v>20</v>
          </cell>
          <cell r="F7024" t="str">
            <v>700</v>
          </cell>
          <cell r="G7024" t="str">
            <v xml:space="preserve">          11</v>
          </cell>
          <cell r="H7024" t="str">
            <v>EA</v>
          </cell>
          <cell r="I7024">
            <v>7.74</v>
          </cell>
          <cell r="J7024">
            <v>0.09</v>
          </cell>
          <cell r="K7024">
            <v>8.4366000000000003</v>
          </cell>
          <cell r="L7024">
            <v>9.0000000000000011E-2</v>
          </cell>
        </row>
        <row r="7025">
          <cell r="A7025" t="str">
            <v>639000010901</v>
          </cell>
          <cell r="B7025" t="str">
            <v>LABEL, EAR</v>
          </cell>
          <cell r="C7025" t="str">
            <v>P18</v>
          </cell>
          <cell r="D7025" t="str">
            <v>EMS Parts</v>
          </cell>
          <cell r="E7025" t="str">
            <v>20</v>
          </cell>
          <cell r="F7025" t="str">
            <v>700</v>
          </cell>
          <cell r="G7025" t="str">
            <v xml:space="preserve">          11</v>
          </cell>
          <cell r="H7025" t="str">
            <v>EA</v>
          </cell>
          <cell r="I7025">
            <v>4</v>
          </cell>
          <cell r="J7025">
            <v>0.09</v>
          </cell>
          <cell r="K7025">
            <v>4.3600000000000003</v>
          </cell>
          <cell r="L7025">
            <v>9.000000000000008E-2</v>
          </cell>
        </row>
        <row r="7026">
          <cell r="A7026" t="str">
            <v>639000011371</v>
          </cell>
          <cell r="B7026" t="str">
            <v>RELOAD ARM COVER, HE, PR EXTND</v>
          </cell>
          <cell r="C7026" t="str">
            <v>P18</v>
          </cell>
          <cell r="D7026" t="str">
            <v>EMS Parts</v>
          </cell>
          <cell r="E7026" t="str">
            <v>20</v>
          </cell>
          <cell r="F7026" t="str">
            <v>700</v>
          </cell>
          <cell r="G7026" t="str">
            <v xml:space="preserve">          11</v>
          </cell>
          <cell r="H7026" t="str">
            <v>EA</v>
          </cell>
          <cell r="I7026">
            <v>5.8</v>
          </cell>
          <cell r="J7026">
            <v>0.09</v>
          </cell>
          <cell r="K7026">
            <v>6.3220000000000001</v>
          </cell>
          <cell r="L7026">
            <v>9.0000000000000038E-2</v>
          </cell>
        </row>
        <row r="7027">
          <cell r="A7027" t="str">
            <v>639000220000</v>
          </cell>
          <cell r="B7027" t="str">
            <v>ONE PER ORDER, MANUAL, ENG OPT</v>
          </cell>
          <cell r="C7027" t="str">
            <v>P18</v>
          </cell>
          <cell r="D7027" t="str">
            <v>EMS Parts</v>
          </cell>
          <cell r="E7027" t="str">
            <v>20</v>
          </cell>
          <cell r="F7027" t="str">
            <v>700</v>
          </cell>
          <cell r="G7027" t="str">
            <v xml:space="preserve">          11</v>
          </cell>
          <cell r="H7027" t="str">
            <v>EA</v>
          </cell>
          <cell r="I7027">
            <v>21.41</v>
          </cell>
          <cell r="J7027">
            <v>0.09</v>
          </cell>
          <cell r="K7027">
            <v>23</v>
          </cell>
          <cell r="L7027">
            <v>7.4264362447454449E-2</v>
          </cell>
        </row>
        <row r="7028">
          <cell r="A7028" t="str">
            <v>639000230000</v>
          </cell>
          <cell r="B7028" t="str">
            <v>ONE PER ORDER, MAN, INT'L OPT</v>
          </cell>
          <cell r="C7028" t="str">
            <v>P18</v>
          </cell>
          <cell r="D7028" t="str">
            <v>EMS Parts</v>
          </cell>
          <cell r="E7028" t="str">
            <v>20</v>
          </cell>
          <cell r="F7028" t="str">
            <v>700</v>
          </cell>
          <cell r="G7028" t="str">
            <v xml:space="preserve">          11</v>
          </cell>
          <cell r="H7028" t="str">
            <v>EA</v>
          </cell>
          <cell r="I7028">
            <v>184.15</v>
          </cell>
          <cell r="J7028">
            <v>0.09</v>
          </cell>
          <cell r="K7028">
            <v>201</v>
          </cell>
          <cell r="L7028">
            <v>9.1501493347814253E-2</v>
          </cell>
        </row>
        <row r="7029">
          <cell r="A7029" t="str">
            <v>639001010024</v>
          </cell>
          <cell r="B7029" t="str">
            <v>PAWL ASSY, HE MECH, ANCHOR</v>
          </cell>
          <cell r="C7029" t="str">
            <v>P18</v>
          </cell>
          <cell r="D7029" t="str">
            <v>EMS Parts</v>
          </cell>
          <cell r="E7029" t="str">
            <v>20</v>
          </cell>
          <cell r="F7029" t="str">
            <v>700</v>
          </cell>
          <cell r="G7029" t="str">
            <v xml:space="preserve">          11</v>
          </cell>
          <cell r="H7029" t="str">
            <v>EA</v>
          </cell>
          <cell r="I7029">
            <v>1149</v>
          </cell>
          <cell r="J7029">
            <v>0.09</v>
          </cell>
          <cell r="K7029">
            <v>1252</v>
          </cell>
          <cell r="L7029">
            <v>8.964316797214969E-2</v>
          </cell>
        </row>
        <row r="7030">
          <cell r="A7030" t="str">
            <v>639001010026</v>
          </cell>
          <cell r="B7030" t="str">
            <v>BATTERY INSTALLATION ASSEMBLY</v>
          </cell>
          <cell r="C7030" t="str">
            <v>P18</v>
          </cell>
          <cell r="D7030" t="str">
            <v>EMS Parts</v>
          </cell>
          <cell r="E7030" t="str">
            <v>20</v>
          </cell>
          <cell r="F7030" t="str">
            <v>700</v>
          </cell>
          <cell r="G7030" t="str">
            <v xml:space="preserve">          11</v>
          </cell>
          <cell r="H7030" t="str">
            <v>EA</v>
          </cell>
          <cell r="I7030">
            <v>984.44</v>
          </cell>
          <cell r="J7030">
            <v>0.09</v>
          </cell>
          <cell r="K7030">
            <v>1073</v>
          </cell>
          <cell r="L7030">
            <v>8.995977408475879E-2</v>
          </cell>
        </row>
        <row r="7031">
          <cell r="A7031" t="str">
            <v>639001010074</v>
          </cell>
          <cell r="B7031" t="str">
            <v>TRANSFER LOCK PIN ASSEMBLY</v>
          </cell>
          <cell r="C7031" t="str">
            <v>P18</v>
          </cell>
          <cell r="D7031" t="str">
            <v>EMS Parts</v>
          </cell>
          <cell r="E7031" t="str">
            <v>20</v>
          </cell>
          <cell r="F7031" t="str">
            <v>700</v>
          </cell>
          <cell r="G7031" t="str">
            <v xml:space="preserve">          11</v>
          </cell>
          <cell r="H7031" t="str">
            <v>EA</v>
          </cell>
          <cell r="I7031">
            <v>98.69</v>
          </cell>
          <cell r="J7031">
            <v>0.09</v>
          </cell>
          <cell r="K7031">
            <v>108</v>
          </cell>
          <cell r="L7031">
            <v>9.433579896646066E-2</v>
          </cell>
        </row>
        <row r="7032">
          <cell r="A7032" t="str">
            <v>639001010074</v>
          </cell>
          <cell r="B7032" t="str">
            <v>TRANSFER LOCK PIN ASSEMBLY</v>
          </cell>
          <cell r="C7032" t="str">
            <v>P18</v>
          </cell>
          <cell r="D7032" t="str">
            <v>EMS Parts</v>
          </cell>
          <cell r="E7032" t="str">
            <v>20</v>
          </cell>
          <cell r="F7032" t="str">
            <v>700</v>
          </cell>
          <cell r="G7032" t="str">
            <v xml:space="preserve">          10</v>
          </cell>
          <cell r="H7032" t="str">
            <v>EA</v>
          </cell>
          <cell r="I7032">
            <v>100</v>
          </cell>
          <cell r="J7032">
            <v>0.09</v>
          </cell>
          <cell r="K7032">
            <v>109</v>
          </cell>
          <cell r="L7032">
            <v>0.09</v>
          </cell>
        </row>
        <row r="7033">
          <cell r="A7033" t="str">
            <v>639001010100</v>
          </cell>
          <cell r="B7033" t="str">
            <v>ANCHOR EXTRUSION, MACHINED</v>
          </cell>
          <cell r="C7033" t="str">
            <v>P18</v>
          </cell>
          <cell r="D7033" t="str">
            <v>EMS Parts</v>
          </cell>
          <cell r="E7033" t="str">
            <v>20</v>
          </cell>
          <cell r="F7033" t="str">
            <v>700</v>
          </cell>
          <cell r="G7033" t="str">
            <v xml:space="preserve">          11</v>
          </cell>
          <cell r="H7033" t="str">
            <v>EA</v>
          </cell>
          <cell r="I7033">
            <v>562</v>
          </cell>
          <cell r="J7033">
            <v>0.09</v>
          </cell>
          <cell r="K7033">
            <v>613</v>
          </cell>
          <cell r="L7033">
            <v>9.0747330960854092E-2</v>
          </cell>
        </row>
        <row r="7034">
          <cell r="A7034" t="str">
            <v>639001010101</v>
          </cell>
          <cell r="B7034" t="str">
            <v>CVR, ANCHOR INDUCTIVE PRIMARY</v>
          </cell>
          <cell r="C7034" t="str">
            <v>P18</v>
          </cell>
          <cell r="D7034" t="str">
            <v>EMS Parts</v>
          </cell>
          <cell r="E7034" t="str">
            <v>20</v>
          </cell>
          <cell r="F7034" t="str">
            <v>700</v>
          </cell>
          <cell r="G7034" t="str">
            <v xml:space="preserve">          11</v>
          </cell>
          <cell r="H7034" t="str">
            <v>EA</v>
          </cell>
          <cell r="I7034">
            <v>3</v>
          </cell>
          <cell r="J7034">
            <v>0.09</v>
          </cell>
          <cell r="K7034">
            <v>3.2700000000000005</v>
          </cell>
          <cell r="L7034">
            <v>9.0000000000000149E-2</v>
          </cell>
        </row>
        <row r="7035">
          <cell r="A7035" t="str">
            <v>639001010337</v>
          </cell>
          <cell r="B7035" t="str">
            <v>TROLLEY SECONDARY COIL</v>
          </cell>
          <cell r="C7035" t="str">
            <v>P18</v>
          </cell>
          <cell r="D7035" t="str">
            <v>EMS Parts</v>
          </cell>
          <cell r="E7035" t="str">
            <v>20</v>
          </cell>
          <cell r="F7035" t="str">
            <v>700</v>
          </cell>
          <cell r="G7035" t="str">
            <v xml:space="preserve">          11</v>
          </cell>
          <cell r="H7035" t="str">
            <v>EA</v>
          </cell>
          <cell r="I7035">
            <v>148.44999999999999</v>
          </cell>
          <cell r="J7035">
            <v>0.09</v>
          </cell>
          <cell r="K7035">
            <v>162</v>
          </cell>
          <cell r="L7035">
            <v>9.1276524082182633E-2</v>
          </cell>
        </row>
        <row r="7036">
          <cell r="A7036" t="str">
            <v>639001010420</v>
          </cell>
          <cell r="B7036" t="str">
            <v>RELOAD TROLLEY TOP COVER</v>
          </cell>
          <cell r="C7036" t="str">
            <v>P18</v>
          </cell>
          <cell r="D7036" t="str">
            <v>EMS Parts</v>
          </cell>
          <cell r="E7036" t="str">
            <v>20</v>
          </cell>
          <cell r="F7036" t="str">
            <v>700</v>
          </cell>
          <cell r="G7036" t="str">
            <v xml:space="preserve">          11</v>
          </cell>
          <cell r="H7036" t="str">
            <v>EA</v>
          </cell>
          <cell r="I7036">
            <v>129.81</v>
          </cell>
          <cell r="J7036">
            <v>0.09</v>
          </cell>
          <cell r="K7036">
            <v>141</v>
          </cell>
          <cell r="L7036">
            <v>8.6202911948232014E-2</v>
          </cell>
        </row>
        <row r="7037">
          <cell r="A7037" t="str">
            <v>639002010023</v>
          </cell>
          <cell r="B7037" t="str">
            <v>PLUNG ASSY MID MECH ANCHOR</v>
          </cell>
          <cell r="C7037" t="str">
            <v>P18</v>
          </cell>
          <cell r="D7037" t="str">
            <v>EMS Parts</v>
          </cell>
          <cell r="E7037" t="str">
            <v>20</v>
          </cell>
          <cell r="F7037" t="str">
            <v>700</v>
          </cell>
          <cell r="G7037" t="str">
            <v xml:space="preserve">          11</v>
          </cell>
          <cell r="H7037" t="str">
            <v>EA</v>
          </cell>
          <cell r="I7037">
            <v>923</v>
          </cell>
          <cell r="J7037">
            <v>0.09</v>
          </cell>
          <cell r="K7037">
            <v>1006</v>
          </cell>
          <cell r="L7037">
            <v>8.9924160346695564E-2</v>
          </cell>
        </row>
        <row r="7038">
          <cell r="A7038" t="str">
            <v>639002010147</v>
          </cell>
          <cell r="B7038" t="str">
            <v>BOARD, INDUCTIVE PRIMARY</v>
          </cell>
          <cell r="C7038" t="str">
            <v>P18</v>
          </cell>
          <cell r="D7038" t="str">
            <v>EMS Parts</v>
          </cell>
          <cell r="E7038" t="str">
            <v>20</v>
          </cell>
          <cell r="F7038" t="str">
            <v>700</v>
          </cell>
          <cell r="G7038" t="str">
            <v xml:space="preserve">          11</v>
          </cell>
          <cell r="H7038" t="str">
            <v>EA</v>
          </cell>
          <cell r="I7038">
            <v>709</v>
          </cell>
          <cell r="J7038">
            <v>0.09</v>
          </cell>
          <cell r="K7038">
            <v>773</v>
          </cell>
          <cell r="L7038">
            <v>9.0267983074753172E-2</v>
          </cell>
        </row>
        <row r="7039">
          <cell r="A7039" t="str">
            <v>639005550001</v>
          </cell>
          <cell r="B7039" t="str">
            <v>MTS POWER LOAD</v>
          </cell>
          <cell r="C7039" t="str">
            <v>B16</v>
          </cell>
          <cell r="D7039" t="str">
            <v>Powered Fasteners</v>
          </cell>
          <cell r="E7039" t="str">
            <v>13</v>
          </cell>
          <cell r="F7039" t="str">
            <v>700</v>
          </cell>
          <cell r="G7039" t="str">
            <v xml:space="preserve">          10</v>
          </cell>
          <cell r="H7039" t="str">
            <v>EA</v>
          </cell>
          <cell r="I7039">
            <v>28862</v>
          </cell>
          <cell r="J7039">
            <v>0.09</v>
          </cell>
          <cell r="K7039">
            <v>31460</v>
          </cell>
          <cell r="L7039">
            <v>9.0014552006097981E-2</v>
          </cell>
        </row>
        <row r="7040">
          <cell r="A7040" t="str">
            <v>639005550001</v>
          </cell>
          <cell r="B7040" t="str">
            <v>MTS POWER LOAD</v>
          </cell>
          <cell r="C7040" t="str">
            <v>B16</v>
          </cell>
          <cell r="D7040" t="str">
            <v>Powered Fasteners</v>
          </cell>
          <cell r="E7040" t="str">
            <v>13</v>
          </cell>
          <cell r="F7040" t="str">
            <v>700</v>
          </cell>
          <cell r="G7040" t="str">
            <v xml:space="preserve">          11</v>
          </cell>
          <cell r="H7040" t="str">
            <v>EA</v>
          </cell>
          <cell r="I7040">
            <v>28862</v>
          </cell>
          <cell r="J7040">
            <v>0.09</v>
          </cell>
          <cell r="K7040">
            <v>31460</v>
          </cell>
          <cell r="L7040">
            <v>9.0014552006097981E-2</v>
          </cell>
        </row>
        <row r="7041">
          <cell r="A7041" t="str">
            <v>639005550003</v>
          </cell>
          <cell r="B7041" t="str">
            <v>MTS PWLD EXCLUDES FLOOR PLATE</v>
          </cell>
          <cell r="C7041" t="str">
            <v>B16</v>
          </cell>
          <cell r="D7041" t="str">
            <v>Powered Fasteners</v>
          </cell>
          <cell r="E7041" t="str">
            <v>13</v>
          </cell>
          <cell r="F7041" t="str">
            <v>700</v>
          </cell>
          <cell r="G7041" t="str">
            <v xml:space="preserve">          10</v>
          </cell>
          <cell r="H7041" t="str">
            <v>EA</v>
          </cell>
          <cell r="I7041">
            <v>27834</v>
          </cell>
          <cell r="J7041">
            <v>0.09</v>
          </cell>
          <cell r="K7041">
            <v>30339</v>
          </cell>
          <cell r="L7041">
            <v>8.9997844363009269E-2</v>
          </cell>
        </row>
        <row r="7042">
          <cell r="A7042" t="str">
            <v>639005550003</v>
          </cell>
          <cell r="B7042" t="str">
            <v>MTS PWLD EXCLUDES FLOOR PLATE</v>
          </cell>
          <cell r="C7042" t="str">
            <v>B16</v>
          </cell>
          <cell r="D7042" t="str">
            <v>Powered Fasteners</v>
          </cell>
          <cell r="E7042" t="str">
            <v>13</v>
          </cell>
          <cell r="F7042" t="str">
            <v>700</v>
          </cell>
          <cell r="G7042" t="str">
            <v xml:space="preserve">          11</v>
          </cell>
          <cell r="H7042" t="str">
            <v>EA</v>
          </cell>
          <cell r="I7042">
            <v>27834</v>
          </cell>
          <cell r="J7042">
            <v>0.09</v>
          </cell>
          <cell r="K7042">
            <v>30339</v>
          </cell>
          <cell r="L7042">
            <v>8.9997844363009269E-2</v>
          </cell>
        </row>
        <row r="7043">
          <cell r="A7043" t="str">
            <v>639006270000</v>
          </cell>
          <cell r="B7043" t="str">
            <v>POWER LOAD LATVIA OPTION</v>
          </cell>
          <cell r="C7043" t="str">
            <v>P18</v>
          </cell>
          <cell r="D7043" t="str">
            <v>EMS Parts</v>
          </cell>
          <cell r="E7043" t="str">
            <v>20</v>
          </cell>
          <cell r="F7043" t="str">
            <v>700</v>
          </cell>
          <cell r="G7043" t="str">
            <v xml:space="preserve">          11</v>
          </cell>
          <cell r="H7043" t="str">
            <v>EA</v>
          </cell>
          <cell r="I7043">
            <v>39.17</v>
          </cell>
          <cell r="J7043">
            <v>0.09</v>
          </cell>
          <cell r="K7043">
            <v>43</v>
          </cell>
          <cell r="L7043">
            <v>9.777891243298438E-2</v>
          </cell>
        </row>
        <row r="7044">
          <cell r="A7044" t="str">
            <v>639006280000</v>
          </cell>
          <cell r="B7044" t="str">
            <v>POWER LOAD LITHUANIA OPTION</v>
          </cell>
          <cell r="C7044" t="str">
            <v>P18</v>
          </cell>
          <cell r="D7044" t="str">
            <v>EMS Parts</v>
          </cell>
          <cell r="E7044" t="str">
            <v>20</v>
          </cell>
          <cell r="F7044" t="str">
            <v>700</v>
          </cell>
          <cell r="G7044" t="str">
            <v xml:space="preserve">          11</v>
          </cell>
          <cell r="H7044" t="str">
            <v>EA</v>
          </cell>
          <cell r="I7044">
            <v>39.17</v>
          </cell>
          <cell r="J7044">
            <v>0.09</v>
          </cell>
          <cell r="K7044">
            <v>43</v>
          </cell>
          <cell r="L7044">
            <v>9.777891243298438E-2</v>
          </cell>
        </row>
        <row r="7045">
          <cell r="A7045" t="str">
            <v>639007000001</v>
          </cell>
          <cell r="B7045" t="str">
            <v>TROLLEY INDUCTIVE BRACKET KIT</v>
          </cell>
          <cell r="C7045" t="str">
            <v>P18</v>
          </cell>
          <cell r="D7045" t="str">
            <v>EMS Parts</v>
          </cell>
          <cell r="E7045" t="str">
            <v>20</v>
          </cell>
          <cell r="F7045" t="str">
            <v>700</v>
          </cell>
          <cell r="G7045" t="str">
            <v xml:space="preserve">          11</v>
          </cell>
          <cell r="H7045" t="str">
            <v>EA</v>
          </cell>
          <cell r="I7045">
            <v>207.97</v>
          </cell>
          <cell r="J7045">
            <v>0.09</v>
          </cell>
          <cell r="K7045">
            <v>227</v>
          </cell>
          <cell r="L7045">
            <v>9.1503582247439541E-2</v>
          </cell>
        </row>
        <row r="7046">
          <cell r="A7046" t="str">
            <v>639007000001</v>
          </cell>
          <cell r="B7046" t="str">
            <v>TROLLEY INDUCTIVE BRACKET KIT</v>
          </cell>
          <cell r="C7046" t="str">
            <v>P18</v>
          </cell>
          <cell r="D7046" t="str">
            <v>EMS Parts</v>
          </cell>
          <cell r="E7046" t="str">
            <v>20</v>
          </cell>
          <cell r="F7046" t="str">
            <v>700</v>
          </cell>
          <cell r="G7046" t="str">
            <v xml:space="preserve">          10</v>
          </cell>
          <cell r="H7046" t="str">
            <v>EA</v>
          </cell>
          <cell r="I7046">
            <v>209</v>
          </cell>
          <cell r="J7046">
            <v>0.09</v>
          </cell>
          <cell r="K7046">
            <v>228</v>
          </cell>
          <cell r="L7046">
            <v>9.0909090909090912E-2</v>
          </cell>
        </row>
        <row r="7047">
          <cell r="A7047" t="str">
            <v>639007000002</v>
          </cell>
          <cell r="B7047" t="str">
            <v>ANCHOR COVER KIT</v>
          </cell>
          <cell r="C7047" t="str">
            <v>P18</v>
          </cell>
          <cell r="D7047" t="str">
            <v>EMS Parts</v>
          </cell>
          <cell r="E7047" t="str">
            <v>20</v>
          </cell>
          <cell r="F7047" t="str">
            <v>700</v>
          </cell>
          <cell r="G7047" t="str">
            <v xml:space="preserve">          11</v>
          </cell>
          <cell r="H7047" t="str">
            <v>EA</v>
          </cell>
          <cell r="I7047">
            <v>3402.94</v>
          </cell>
          <cell r="J7047">
            <v>0.09</v>
          </cell>
          <cell r="K7047">
            <v>3709</v>
          </cell>
          <cell r="L7047">
            <v>8.9939875519403786E-2</v>
          </cell>
        </row>
        <row r="7048">
          <cell r="A7048" t="str">
            <v>639007000002</v>
          </cell>
          <cell r="B7048" t="str">
            <v>ANCHOR COVER KIT</v>
          </cell>
          <cell r="C7048" t="str">
            <v>P18</v>
          </cell>
          <cell r="D7048" t="str">
            <v>EMS Parts</v>
          </cell>
          <cell r="E7048" t="str">
            <v>20</v>
          </cell>
          <cell r="F7048" t="str">
            <v>700</v>
          </cell>
          <cell r="G7048" t="str">
            <v xml:space="preserve">          10</v>
          </cell>
          <cell r="H7048" t="str">
            <v>EA</v>
          </cell>
          <cell r="I7048">
            <v>3403</v>
          </cell>
          <cell r="J7048">
            <v>0.09</v>
          </cell>
          <cell r="K7048">
            <v>3709</v>
          </cell>
          <cell r="L7048">
            <v>8.9920658242727006E-2</v>
          </cell>
        </row>
        <row r="7049">
          <cell r="A7049" t="str">
            <v>639007000003</v>
          </cell>
          <cell r="B7049" t="str">
            <v>TRANSFER LOCK TRIGGER KIT</v>
          </cell>
          <cell r="C7049" t="str">
            <v>P18</v>
          </cell>
          <cell r="D7049" t="str">
            <v>EMS Parts</v>
          </cell>
          <cell r="E7049" t="str">
            <v>20</v>
          </cell>
          <cell r="F7049" t="str">
            <v>700</v>
          </cell>
          <cell r="G7049" t="str">
            <v xml:space="preserve">          11</v>
          </cell>
          <cell r="H7049" t="str">
            <v>EA</v>
          </cell>
          <cell r="I7049">
            <v>53.06</v>
          </cell>
          <cell r="J7049">
            <v>0.09</v>
          </cell>
          <cell r="K7049">
            <v>58</v>
          </cell>
          <cell r="L7049">
            <v>9.3102148511119434E-2</v>
          </cell>
        </row>
        <row r="7050">
          <cell r="A7050" t="str">
            <v>639007000006</v>
          </cell>
          <cell r="B7050" t="str">
            <v>RELOAD ARM COVER KIT</v>
          </cell>
          <cell r="C7050" t="str">
            <v>P18</v>
          </cell>
          <cell r="D7050" t="str">
            <v>EMS Parts</v>
          </cell>
          <cell r="E7050" t="str">
            <v>20</v>
          </cell>
          <cell r="F7050" t="str">
            <v>700</v>
          </cell>
          <cell r="G7050" t="str">
            <v xml:space="preserve">          11</v>
          </cell>
          <cell r="H7050" t="str">
            <v>EA</v>
          </cell>
          <cell r="I7050">
            <v>27.04</v>
          </cell>
          <cell r="J7050">
            <v>0.09</v>
          </cell>
          <cell r="K7050">
            <v>29</v>
          </cell>
          <cell r="L7050">
            <v>7.2485207100591753E-2</v>
          </cell>
        </row>
        <row r="7051">
          <cell r="A7051" t="str">
            <v>639007000007</v>
          </cell>
          <cell r="B7051" t="str">
            <v>TRANSFER LOCK PLATE KIT</v>
          </cell>
          <cell r="C7051" t="str">
            <v>P18</v>
          </cell>
          <cell r="D7051" t="str">
            <v>EMS Parts</v>
          </cell>
          <cell r="E7051" t="str">
            <v>20</v>
          </cell>
          <cell r="F7051" t="str">
            <v>700</v>
          </cell>
          <cell r="G7051" t="str">
            <v xml:space="preserve">          11</v>
          </cell>
          <cell r="H7051" t="str">
            <v>EA</v>
          </cell>
          <cell r="I7051">
            <v>302.51</v>
          </cell>
          <cell r="J7051">
            <v>0.09</v>
          </cell>
          <cell r="K7051">
            <v>330</v>
          </cell>
          <cell r="L7051">
            <v>9.0873028990777191E-2</v>
          </cell>
        </row>
        <row r="7052">
          <cell r="A7052" t="str">
            <v>639007000008</v>
          </cell>
          <cell r="B7052" t="str">
            <v>TRANSFER SERVICE KIT</v>
          </cell>
          <cell r="C7052" t="str">
            <v>P18</v>
          </cell>
          <cell r="D7052" t="str">
            <v>EMS Parts</v>
          </cell>
          <cell r="E7052" t="str">
            <v>20</v>
          </cell>
          <cell r="F7052" t="str">
            <v>700</v>
          </cell>
          <cell r="G7052" t="str">
            <v xml:space="preserve">          11</v>
          </cell>
          <cell r="H7052" t="str">
            <v>EA</v>
          </cell>
          <cell r="I7052">
            <v>4611.7700000000004</v>
          </cell>
          <cell r="J7052">
            <v>0.09</v>
          </cell>
          <cell r="K7052">
            <v>5027</v>
          </cell>
          <cell r="L7052">
            <v>9.0037013988121598E-2</v>
          </cell>
        </row>
        <row r="7053">
          <cell r="A7053" t="str">
            <v>639007000008</v>
          </cell>
          <cell r="B7053" t="str">
            <v>TRANSFER SERVICE KIT</v>
          </cell>
          <cell r="C7053" t="str">
            <v>P18</v>
          </cell>
          <cell r="D7053" t="str">
            <v>EMS Parts</v>
          </cell>
          <cell r="E7053" t="str">
            <v>20</v>
          </cell>
          <cell r="F7053" t="str">
            <v>700</v>
          </cell>
          <cell r="G7053" t="str">
            <v xml:space="preserve">          10</v>
          </cell>
          <cell r="H7053" t="str">
            <v>EA</v>
          </cell>
          <cell r="I7053">
            <v>4612</v>
          </cell>
          <cell r="J7053">
            <v>0.09</v>
          </cell>
          <cell r="K7053">
            <v>5027</v>
          </cell>
          <cell r="L7053">
            <v>8.9982653946227231E-2</v>
          </cell>
        </row>
        <row r="7054">
          <cell r="A7054" t="str">
            <v>639007000021</v>
          </cell>
          <cell r="B7054" t="str">
            <v>TRANSFER LOCK PLATE &amp; PIN KIT</v>
          </cell>
          <cell r="C7054" t="str">
            <v>P18</v>
          </cell>
          <cell r="D7054" t="str">
            <v>EMS Parts</v>
          </cell>
          <cell r="E7054" t="str">
            <v>20</v>
          </cell>
          <cell r="F7054" t="str">
            <v>700</v>
          </cell>
          <cell r="G7054" t="str">
            <v xml:space="preserve">          10</v>
          </cell>
          <cell r="H7054" t="str">
            <v>EA</v>
          </cell>
          <cell r="I7054">
            <v>330</v>
          </cell>
          <cell r="J7054">
            <v>0.09</v>
          </cell>
          <cell r="K7054">
            <v>360</v>
          </cell>
          <cell r="L7054">
            <v>9.0909090909090912E-2</v>
          </cell>
        </row>
        <row r="7055">
          <cell r="A7055" t="str">
            <v>639007000021</v>
          </cell>
          <cell r="B7055" t="str">
            <v>TRANSFER LOCK PLATE &amp; PIN KIT</v>
          </cell>
          <cell r="C7055" t="str">
            <v>P18</v>
          </cell>
          <cell r="D7055" t="str">
            <v>EMS Parts</v>
          </cell>
          <cell r="E7055" t="str">
            <v>20</v>
          </cell>
          <cell r="F7055" t="str">
            <v>700</v>
          </cell>
          <cell r="G7055" t="str">
            <v xml:space="preserve">          11</v>
          </cell>
          <cell r="H7055" t="str">
            <v>EA</v>
          </cell>
          <cell r="I7055">
            <v>328.52</v>
          </cell>
          <cell r="J7055">
            <v>0.09</v>
          </cell>
          <cell r="K7055">
            <v>358</v>
          </cell>
          <cell r="L7055">
            <v>8.9735784731523258E-2</v>
          </cell>
        </row>
        <row r="7056">
          <cell r="A7056" t="str">
            <v>639007000023</v>
          </cell>
          <cell r="B7056" t="str">
            <v>KIT, ANCHOR, MOUNT REPLACEMENT</v>
          </cell>
          <cell r="C7056" t="str">
            <v>P18</v>
          </cell>
          <cell r="D7056" t="str">
            <v>EMS Parts</v>
          </cell>
          <cell r="E7056" t="str">
            <v>20</v>
          </cell>
          <cell r="F7056" t="str">
            <v>700</v>
          </cell>
          <cell r="G7056" t="str">
            <v xml:space="preserve">          11</v>
          </cell>
          <cell r="H7056" t="str">
            <v>EA</v>
          </cell>
          <cell r="I7056">
            <v>308.02</v>
          </cell>
          <cell r="J7056">
            <v>0.09</v>
          </cell>
          <cell r="K7056">
            <v>336</v>
          </cell>
          <cell r="L7056">
            <v>9.0838257256022403E-2</v>
          </cell>
        </row>
        <row r="7057">
          <cell r="A7057" t="str">
            <v>639007000023</v>
          </cell>
          <cell r="B7057" t="str">
            <v>KIT, ANCHOR, MOUNT REPLACEMENT</v>
          </cell>
          <cell r="C7057" t="str">
            <v>P18</v>
          </cell>
          <cell r="D7057" t="str">
            <v>EMS Parts</v>
          </cell>
          <cell r="E7057" t="str">
            <v>20</v>
          </cell>
          <cell r="F7057" t="str">
            <v>700</v>
          </cell>
          <cell r="G7057" t="str">
            <v xml:space="preserve">          10</v>
          </cell>
          <cell r="H7057" t="str">
            <v>EA</v>
          </cell>
          <cell r="I7057">
            <v>309</v>
          </cell>
          <cell r="J7057">
            <v>0.09</v>
          </cell>
          <cell r="K7057">
            <v>337</v>
          </cell>
          <cell r="L7057">
            <v>9.0614886731391592E-2</v>
          </cell>
        </row>
        <row r="7058">
          <cell r="A7058" t="str">
            <v>639007000024</v>
          </cell>
          <cell r="B7058" t="str">
            <v>TROLLEY STOP RAMP KIT</v>
          </cell>
          <cell r="C7058" t="str">
            <v>P18</v>
          </cell>
          <cell r="D7058" t="str">
            <v>EMS Parts</v>
          </cell>
          <cell r="E7058" t="str">
            <v>20</v>
          </cell>
          <cell r="F7058" t="str">
            <v>700</v>
          </cell>
          <cell r="G7058" t="str">
            <v xml:space="preserve">          11</v>
          </cell>
          <cell r="H7058" t="str">
            <v>EA</v>
          </cell>
          <cell r="I7058">
            <v>43.46</v>
          </cell>
          <cell r="J7058">
            <v>0.09</v>
          </cell>
          <cell r="K7058">
            <v>47</v>
          </cell>
          <cell r="L7058">
            <v>8.1454210768522758E-2</v>
          </cell>
        </row>
        <row r="7059">
          <cell r="A7059" t="str">
            <v>639007000100</v>
          </cell>
          <cell r="B7059" t="str">
            <v>FLOOR PLATE, ASSY KIT, RELOAD</v>
          </cell>
          <cell r="C7059" t="str">
            <v>P18</v>
          </cell>
          <cell r="D7059" t="str">
            <v>EMS Parts</v>
          </cell>
          <cell r="E7059" t="str">
            <v>20</v>
          </cell>
          <cell r="F7059" t="str">
            <v>700</v>
          </cell>
          <cell r="G7059" t="str">
            <v xml:space="preserve">          10</v>
          </cell>
          <cell r="H7059" t="str">
            <v>EA</v>
          </cell>
          <cell r="I7059">
            <v>859</v>
          </cell>
          <cell r="J7059">
            <v>0.09</v>
          </cell>
          <cell r="K7059">
            <v>936</v>
          </cell>
          <cell r="L7059">
            <v>8.9639115250291029E-2</v>
          </cell>
        </row>
        <row r="7060">
          <cell r="A7060" t="str">
            <v>639007000100</v>
          </cell>
          <cell r="B7060" t="str">
            <v>FLOOR PLATE, ASSY KIT, RELOAD</v>
          </cell>
          <cell r="C7060" t="str">
            <v>P18</v>
          </cell>
          <cell r="D7060" t="str">
            <v>EMS Parts</v>
          </cell>
          <cell r="E7060" t="str">
            <v>20</v>
          </cell>
          <cell r="F7060" t="str">
            <v>700</v>
          </cell>
          <cell r="G7060" t="str">
            <v xml:space="preserve">          11</v>
          </cell>
          <cell r="H7060" t="str">
            <v>EA</v>
          </cell>
          <cell r="I7060">
            <v>859</v>
          </cell>
          <cell r="J7060">
            <v>0.09</v>
          </cell>
          <cell r="K7060">
            <v>936</v>
          </cell>
          <cell r="L7060">
            <v>8.9639115250291029E-2</v>
          </cell>
        </row>
        <row r="7061">
          <cell r="A7061" t="str">
            <v>639007001006</v>
          </cell>
          <cell r="B7061" t="str">
            <v>RELOAD EXTENDED ARM COVER KIT</v>
          </cell>
          <cell r="C7061" t="str">
            <v>P18</v>
          </cell>
          <cell r="D7061" t="str">
            <v>EMS Parts</v>
          </cell>
          <cell r="E7061" t="str">
            <v>20</v>
          </cell>
          <cell r="F7061" t="str">
            <v>700</v>
          </cell>
          <cell r="G7061" t="str">
            <v xml:space="preserve">          10</v>
          </cell>
          <cell r="H7061" t="str">
            <v>EA</v>
          </cell>
          <cell r="I7061">
            <v>59</v>
          </cell>
          <cell r="J7061">
            <v>0.09</v>
          </cell>
          <cell r="K7061">
            <v>64</v>
          </cell>
          <cell r="L7061">
            <v>8.4745762711864403E-2</v>
          </cell>
        </row>
        <row r="7062">
          <cell r="A7062" t="str">
            <v>639007001006</v>
          </cell>
          <cell r="B7062" t="str">
            <v>RELOAD EXTENDED ARM COVER KIT</v>
          </cell>
          <cell r="C7062" t="str">
            <v>P18</v>
          </cell>
          <cell r="D7062" t="str">
            <v>EMS Parts</v>
          </cell>
          <cell r="E7062" t="str">
            <v>20</v>
          </cell>
          <cell r="F7062" t="str">
            <v>700</v>
          </cell>
          <cell r="G7062" t="str">
            <v xml:space="preserve">          11</v>
          </cell>
          <cell r="H7062" t="str">
            <v>EA</v>
          </cell>
          <cell r="I7062">
            <v>59.1</v>
          </cell>
          <cell r="J7062">
            <v>0.09</v>
          </cell>
          <cell r="K7062">
            <v>64</v>
          </cell>
          <cell r="L7062">
            <v>8.2910321489001668E-2</v>
          </cell>
        </row>
        <row r="7063">
          <cell r="A7063" t="str">
            <v>639107000001</v>
          </cell>
          <cell r="B7063" t="str">
            <v>COT FSTNER, SERIAL # TAG KIT</v>
          </cell>
          <cell r="C7063" t="str">
            <v>P18</v>
          </cell>
          <cell r="D7063" t="str">
            <v>EMS Parts</v>
          </cell>
          <cell r="E7063" t="str">
            <v>20</v>
          </cell>
          <cell r="F7063" t="str">
            <v>700</v>
          </cell>
          <cell r="G7063" t="str">
            <v xml:space="preserve">          11</v>
          </cell>
          <cell r="H7063" t="str">
            <v>EA</v>
          </cell>
          <cell r="I7063">
            <v>16.95</v>
          </cell>
          <cell r="J7063">
            <v>0.09</v>
          </cell>
          <cell r="K7063">
            <v>18.4755</v>
          </cell>
          <cell r="L7063">
            <v>9.0000000000000066E-2</v>
          </cell>
        </row>
        <row r="7064">
          <cell r="A7064" t="str">
            <v>639107000001</v>
          </cell>
          <cell r="B7064" t="str">
            <v>COT FSTNER, SERIAL # TAG KIT</v>
          </cell>
          <cell r="C7064" t="str">
            <v>P18</v>
          </cell>
          <cell r="D7064" t="str">
            <v>EMS Parts</v>
          </cell>
          <cell r="E7064" t="str">
            <v>20</v>
          </cell>
          <cell r="F7064" t="str">
            <v>700</v>
          </cell>
          <cell r="G7064" t="str">
            <v xml:space="preserve">          10</v>
          </cell>
          <cell r="H7064" t="str">
            <v>EA</v>
          </cell>
          <cell r="I7064">
            <v>18</v>
          </cell>
          <cell r="J7064">
            <v>0.09</v>
          </cell>
          <cell r="K7064">
            <v>19.62</v>
          </cell>
          <cell r="L7064">
            <v>9.0000000000000052E-2</v>
          </cell>
        </row>
        <row r="7065">
          <cell r="A7065" t="str">
            <v>639200010001</v>
          </cell>
          <cell r="B7065" t="str">
            <v>HEX COUPLER</v>
          </cell>
          <cell r="C7065" t="str">
            <v>P18</v>
          </cell>
          <cell r="D7065" t="str">
            <v>EMS Parts</v>
          </cell>
          <cell r="E7065" t="str">
            <v>20</v>
          </cell>
          <cell r="F7065" t="str">
            <v>700</v>
          </cell>
          <cell r="G7065" t="str">
            <v xml:space="preserve">          11</v>
          </cell>
          <cell r="H7065" t="str">
            <v>EA</v>
          </cell>
          <cell r="I7065">
            <v>3.6</v>
          </cell>
          <cell r="J7065">
            <v>0.09</v>
          </cell>
          <cell r="K7065">
            <v>3.9240000000000004</v>
          </cell>
          <cell r="L7065">
            <v>9.000000000000008E-2</v>
          </cell>
        </row>
        <row r="7066">
          <cell r="A7066" t="str">
            <v>639200010901</v>
          </cell>
          <cell r="B7066" t="str">
            <v>LABEL, 6392000001 SPEC</v>
          </cell>
          <cell r="C7066" t="str">
            <v>P18</v>
          </cell>
          <cell r="D7066" t="str">
            <v>EMS Parts</v>
          </cell>
          <cell r="E7066" t="str">
            <v>20</v>
          </cell>
          <cell r="F7066" t="str">
            <v>700</v>
          </cell>
          <cell r="G7066" t="str">
            <v xml:space="preserve">          11</v>
          </cell>
          <cell r="H7066" t="str">
            <v>EA</v>
          </cell>
          <cell r="I7066">
            <v>90</v>
          </cell>
          <cell r="J7066">
            <v>0.09</v>
          </cell>
          <cell r="K7066">
            <v>98</v>
          </cell>
          <cell r="L7066">
            <v>8.8888888888888892E-2</v>
          </cell>
        </row>
        <row r="7067">
          <cell r="A7067" t="str">
            <v>639200010903</v>
          </cell>
          <cell r="B7067" t="str">
            <v>LABEL, 6392000003 SPEC</v>
          </cell>
          <cell r="C7067" t="str">
            <v>P18</v>
          </cell>
          <cell r="D7067" t="str">
            <v>EMS Parts</v>
          </cell>
          <cell r="E7067" t="str">
            <v>20</v>
          </cell>
          <cell r="F7067" t="str">
            <v>700</v>
          </cell>
          <cell r="G7067" t="str">
            <v xml:space="preserve">          11</v>
          </cell>
          <cell r="H7067" t="str">
            <v>EA</v>
          </cell>
          <cell r="I7067">
            <v>90</v>
          </cell>
          <cell r="J7067">
            <v>0.09</v>
          </cell>
          <cell r="K7067">
            <v>98</v>
          </cell>
          <cell r="L7067">
            <v>8.8888888888888892E-2</v>
          </cell>
        </row>
        <row r="7068">
          <cell r="A7068" t="str">
            <v>639207000005</v>
          </cell>
          <cell r="B7068" t="str">
            <v>KIT, PERFLOAD, SPEC LABEL 901</v>
          </cell>
          <cell r="C7068" t="str">
            <v>P18</v>
          </cell>
          <cell r="D7068" t="str">
            <v>EMS Parts</v>
          </cell>
          <cell r="E7068" t="str">
            <v>20</v>
          </cell>
          <cell r="F7068" t="str">
            <v>700</v>
          </cell>
          <cell r="G7068" t="str">
            <v xml:space="preserve">          11</v>
          </cell>
          <cell r="H7068" t="str">
            <v>EA</v>
          </cell>
          <cell r="I7068">
            <v>90</v>
          </cell>
          <cell r="J7068">
            <v>0.09</v>
          </cell>
          <cell r="K7068">
            <v>98</v>
          </cell>
          <cell r="L7068">
            <v>8.8888888888888892E-2</v>
          </cell>
        </row>
        <row r="7069">
          <cell r="A7069" t="str">
            <v>639207000006</v>
          </cell>
          <cell r="B7069" t="str">
            <v>KIT, PERFLOAD, SPEC LABEL 902</v>
          </cell>
          <cell r="C7069" t="str">
            <v>P18</v>
          </cell>
          <cell r="D7069" t="str">
            <v>EMS Parts</v>
          </cell>
          <cell r="E7069" t="str">
            <v>20</v>
          </cell>
          <cell r="F7069" t="str">
            <v>700</v>
          </cell>
          <cell r="G7069" t="str">
            <v xml:space="preserve">          11</v>
          </cell>
          <cell r="H7069" t="str">
            <v>EA</v>
          </cell>
          <cell r="I7069">
            <v>7</v>
          </cell>
          <cell r="J7069">
            <v>0.09</v>
          </cell>
          <cell r="K7069">
            <v>7.6300000000000008</v>
          </cell>
          <cell r="L7069">
            <v>9.0000000000000108E-2</v>
          </cell>
        </row>
        <row r="7070">
          <cell r="A7070" t="str">
            <v>639207000007</v>
          </cell>
          <cell r="B7070" t="str">
            <v>KIT, PERFLOAD, SPEC LABEL 903</v>
          </cell>
          <cell r="C7070" t="str">
            <v>P18</v>
          </cell>
          <cell r="D7070" t="str">
            <v>EMS Parts</v>
          </cell>
          <cell r="E7070" t="str">
            <v>20</v>
          </cell>
          <cell r="F7070" t="str">
            <v>700</v>
          </cell>
          <cell r="G7070" t="str">
            <v xml:space="preserve">          11</v>
          </cell>
          <cell r="H7070" t="str">
            <v>EA</v>
          </cell>
          <cell r="I7070">
            <v>90</v>
          </cell>
          <cell r="J7070">
            <v>0.09</v>
          </cell>
          <cell r="K7070">
            <v>98</v>
          </cell>
          <cell r="L7070">
            <v>8.8888888888888892E-2</v>
          </cell>
        </row>
        <row r="7071">
          <cell r="A7071" t="str">
            <v>639207000008</v>
          </cell>
          <cell r="B7071" t="str">
            <v>KIT, PERFLOAD, SPEC LABEL 904</v>
          </cell>
          <cell r="C7071" t="str">
            <v>P18</v>
          </cell>
          <cell r="D7071" t="str">
            <v>EMS Parts</v>
          </cell>
          <cell r="E7071" t="str">
            <v>20</v>
          </cell>
          <cell r="F7071" t="str">
            <v>700</v>
          </cell>
          <cell r="G7071" t="str">
            <v xml:space="preserve">          11</v>
          </cell>
          <cell r="H7071" t="str">
            <v>EA</v>
          </cell>
          <cell r="I7071">
            <v>7</v>
          </cell>
          <cell r="J7071">
            <v>0.09</v>
          </cell>
          <cell r="K7071">
            <v>7.6300000000000008</v>
          </cell>
          <cell r="L7071">
            <v>9.0000000000000108E-2</v>
          </cell>
        </row>
        <row r="7072">
          <cell r="A7072" t="str">
            <v>650001020113</v>
          </cell>
          <cell r="B7072" t="str">
            <v>BEARING PLATE, F/E FASTENER</v>
          </cell>
          <cell r="C7072" t="str">
            <v>P18</v>
          </cell>
          <cell r="D7072" t="str">
            <v>EMS Parts</v>
          </cell>
          <cell r="E7072" t="str">
            <v>20</v>
          </cell>
          <cell r="F7072" t="str">
            <v>700</v>
          </cell>
          <cell r="G7072" t="str">
            <v xml:space="preserve">          11</v>
          </cell>
          <cell r="H7072" t="str">
            <v>EA</v>
          </cell>
          <cell r="I7072">
            <v>178.16</v>
          </cell>
          <cell r="J7072">
            <v>0.09</v>
          </cell>
          <cell r="K7072">
            <v>194</v>
          </cell>
          <cell r="L7072">
            <v>8.8908845981140572E-2</v>
          </cell>
        </row>
        <row r="7073">
          <cell r="A7073" t="str">
            <v>650001020130</v>
          </cell>
          <cell r="B7073" t="str">
            <v>PLATE, FLOATING, MACHINED</v>
          </cell>
          <cell r="C7073" t="str">
            <v>P18</v>
          </cell>
          <cell r="D7073" t="str">
            <v>EMS Parts</v>
          </cell>
          <cell r="E7073" t="str">
            <v>20</v>
          </cell>
          <cell r="F7073" t="str">
            <v>700</v>
          </cell>
          <cell r="G7073" t="str">
            <v xml:space="preserve">          11</v>
          </cell>
          <cell r="H7073" t="str">
            <v>EA</v>
          </cell>
          <cell r="I7073">
            <v>145</v>
          </cell>
          <cell r="J7073">
            <v>0.09</v>
          </cell>
          <cell r="K7073">
            <v>158</v>
          </cell>
          <cell r="L7073">
            <v>8.9655172413793102E-2</v>
          </cell>
        </row>
        <row r="7074">
          <cell r="A7074" t="str">
            <v>650600010016</v>
          </cell>
          <cell r="B7074" t="str">
            <v>BUTTON ASSY</v>
          </cell>
          <cell r="C7074" t="str">
            <v>P18</v>
          </cell>
          <cell r="D7074" t="str">
            <v>EMS Parts</v>
          </cell>
          <cell r="E7074" t="str">
            <v>20</v>
          </cell>
          <cell r="F7074" t="str">
            <v>700</v>
          </cell>
          <cell r="G7074" t="str">
            <v xml:space="preserve">          11</v>
          </cell>
          <cell r="H7074" t="str">
            <v>EA</v>
          </cell>
          <cell r="I7074">
            <v>119.41</v>
          </cell>
          <cell r="J7074">
            <v>0.09</v>
          </cell>
          <cell r="K7074">
            <v>130</v>
          </cell>
          <cell r="L7074">
            <v>8.8686039695167945E-2</v>
          </cell>
        </row>
        <row r="7075">
          <cell r="A7075" t="str">
            <v>650600010927</v>
          </cell>
          <cell r="B7075" t="str">
            <v>LABEL, CAN RSS-216</v>
          </cell>
          <cell r="C7075" t="str">
            <v>P18</v>
          </cell>
          <cell r="D7075" t="str">
            <v>EMS Parts</v>
          </cell>
          <cell r="E7075" t="str">
            <v>20</v>
          </cell>
          <cell r="F7075" t="str">
            <v>700</v>
          </cell>
          <cell r="G7075" t="str">
            <v xml:space="preserve">          11</v>
          </cell>
          <cell r="H7075" t="str">
            <v>EA</v>
          </cell>
          <cell r="I7075">
            <v>12</v>
          </cell>
          <cell r="J7075">
            <v>0.09</v>
          </cell>
          <cell r="K7075">
            <v>13.080000000000002</v>
          </cell>
          <cell r="L7075">
            <v>9.0000000000000149E-2</v>
          </cell>
        </row>
        <row r="7076">
          <cell r="A7076" t="str">
            <v>650600020020</v>
          </cell>
          <cell r="B7076" t="str">
            <v>BENT,ANTLER ONLY HEADSECTION</v>
          </cell>
          <cell r="C7076" t="str">
            <v>P18</v>
          </cell>
          <cell r="D7076" t="str">
            <v>EMS Parts</v>
          </cell>
          <cell r="E7076" t="str">
            <v>20</v>
          </cell>
          <cell r="F7076" t="str">
            <v>700</v>
          </cell>
          <cell r="G7076" t="str">
            <v xml:space="preserve">          11</v>
          </cell>
          <cell r="H7076" t="str">
            <v>EA</v>
          </cell>
          <cell r="I7076">
            <v>1368.87</v>
          </cell>
          <cell r="J7076">
            <v>0.09</v>
          </cell>
          <cell r="K7076">
            <v>1492</v>
          </cell>
          <cell r="L7076">
            <v>8.995010483099207E-2</v>
          </cell>
        </row>
        <row r="7077">
          <cell r="A7077" t="str">
            <v>650600030001</v>
          </cell>
          <cell r="B7077" t="str">
            <v>XPR SHOULDER RESTRAINT</v>
          </cell>
          <cell r="C7077" t="str">
            <v>P18</v>
          </cell>
          <cell r="D7077" t="str">
            <v>EMS Parts</v>
          </cell>
          <cell r="E7077" t="str">
            <v>20</v>
          </cell>
          <cell r="F7077" t="str">
            <v>700</v>
          </cell>
          <cell r="G7077" t="str">
            <v xml:space="preserve">          10</v>
          </cell>
          <cell r="H7077" t="str">
            <v>EA</v>
          </cell>
          <cell r="I7077">
            <v>167</v>
          </cell>
          <cell r="J7077">
            <v>0.09</v>
          </cell>
          <cell r="K7077">
            <v>182</v>
          </cell>
          <cell r="L7077">
            <v>8.9820359281437126E-2</v>
          </cell>
        </row>
        <row r="7078">
          <cell r="A7078" t="str">
            <v>650600030001</v>
          </cell>
          <cell r="B7078" t="str">
            <v>XPR SHOULDER RESTRAINT</v>
          </cell>
          <cell r="C7078" t="str">
            <v>P18</v>
          </cell>
          <cell r="D7078" t="str">
            <v>EMS Parts</v>
          </cell>
          <cell r="E7078" t="str">
            <v>20</v>
          </cell>
          <cell r="F7078" t="str">
            <v>700</v>
          </cell>
          <cell r="G7078" t="str">
            <v xml:space="preserve">          11</v>
          </cell>
          <cell r="H7078" t="str">
            <v>EA</v>
          </cell>
          <cell r="I7078">
            <v>78</v>
          </cell>
          <cell r="J7078">
            <v>0.09</v>
          </cell>
          <cell r="K7078">
            <v>85</v>
          </cell>
          <cell r="L7078">
            <v>8.9743589743589744E-2</v>
          </cell>
        </row>
        <row r="7079">
          <cell r="A7079" t="str">
            <v>650600030002</v>
          </cell>
          <cell r="B7079" t="str">
            <v>XPR WAIST DOUBLE BUCKLE RESTRA</v>
          </cell>
          <cell r="C7079" t="str">
            <v>P18</v>
          </cell>
          <cell r="D7079" t="str">
            <v>EMS Parts</v>
          </cell>
          <cell r="E7079" t="str">
            <v>20</v>
          </cell>
          <cell r="F7079" t="str">
            <v>700</v>
          </cell>
          <cell r="G7079" t="str">
            <v xml:space="preserve">          10</v>
          </cell>
          <cell r="H7079" t="str">
            <v>EA</v>
          </cell>
          <cell r="I7079">
            <v>106</v>
          </cell>
          <cell r="J7079">
            <v>0.09</v>
          </cell>
          <cell r="K7079">
            <v>116</v>
          </cell>
          <cell r="L7079">
            <v>9.4339622641509441E-2</v>
          </cell>
        </row>
        <row r="7080">
          <cell r="A7080" t="str">
            <v>650600030002</v>
          </cell>
          <cell r="B7080" t="str">
            <v>XPR WAIST DOUBLE BUCKLE RESTRA</v>
          </cell>
          <cell r="C7080" t="str">
            <v>P18</v>
          </cell>
          <cell r="D7080" t="str">
            <v>EMS Parts</v>
          </cell>
          <cell r="E7080" t="str">
            <v>20</v>
          </cell>
          <cell r="F7080" t="str">
            <v>700</v>
          </cell>
          <cell r="G7080" t="str">
            <v xml:space="preserve">          11</v>
          </cell>
          <cell r="H7080" t="str">
            <v>EA</v>
          </cell>
          <cell r="I7080">
            <v>106</v>
          </cell>
          <cell r="J7080">
            <v>0.09</v>
          </cell>
          <cell r="K7080">
            <v>116</v>
          </cell>
          <cell r="L7080">
            <v>9.4339622641509441E-2</v>
          </cell>
        </row>
        <row r="7081">
          <cell r="A7081" t="str">
            <v>650600030003</v>
          </cell>
          <cell r="B7081" t="str">
            <v>XPR WAIST SINGLE BUCKLE LONG R</v>
          </cell>
          <cell r="C7081" t="str">
            <v>P18</v>
          </cell>
          <cell r="D7081" t="str">
            <v>EMS Parts</v>
          </cell>
          <cell r="E7081" t="str">
            <v>20</v>
          </cell>
          <cell r="F7081" t="str">
            <v>700</v>
          </cell>
          <cell r="G7081" t="str">
            <v xml:space="preserve">          10</v>
          </cell>
          <cell r="H7081" t="str">
            <v>EA</v>
          </cell>
          <cell r="I7081">
            <v>111</v>
          </cell>
          <cell r="J7081">
            <v>0.09</v>
          </cell>
          <cell r="K7081">
            <v>121</v>
          </cell>
          <cell r="L7081">
            <v>9.0090090090090086E-2</v>
          </cell>
        </row>
        <row r="7082">
          <cell r="A7082" t="str">
            <v>650600030003</v>
          </cell>
          <cell r="B7082" t="str">
            <v>XPR WAIST SINGLE BUCKLE LONG R</v>
          </cell>
          <cell r="C7082" t="str">
            <v>P18</v>
          </cell>
          <cell r="D7082" t="str">
            <v>EMS Parts</v>
          </cell>
          <cell r="E7082" t="str">
            <v>20</v>
          </cell>
          <cell r="F7082" t="str">
            <v>700</v>
          </cell>
          <cell r="G7082" t="str">
            <v xml:space="preserve">          11</v>
          </cell>
          <cell r="H7082" t="str">
            <v>EA</v>
          </cell>
          <cell r="I7082">
            <v>111</v>
          </cell>
          <cell r="J7082">
            <v>0.09</v>
          </cell>
          <cell r="K7082">
            <v>121</v>
          </cell>
          <cell r="L7082">
            <v>9.0090090090090086E-2</v>
          </cell>
        </row>
        <row r="7083">
          <cell r="A7083" t="str">
            <v>650600030004</v>
          </cell>
          <cell r="B7083" t="str">
            <v>XPR THIGH RESTRAINT</v>
          </cell>
          <cell r="C7083" t="str">
            <v>P18</v>
          </cell>
          <cell r="D7083" t="str">
            <v>EMS Parts</v>
          </cell>
          <cell r="E7083" t="str">
            <v>20</v>
          </cell>
          <cell r="F7083" t="str">
            <v>700</v>
          </cell>
          <cell r="G7083" t="str">
            <v xml:space="preserve">          10</v>
          </cell>
          <cell r="H7083" t="str">
            <v>EA</v>
          </cell>
          <cell r="I7083">
            <v>111</v>
          </cell>
          <cell r="J7083">
            <v>0.09</v>
          </cell>
          <cell r="K7083">
            <v>121</v>
          </cell>
          <cell r="L7083">
            <v>9.0090090090090086E-2</v>
          </cell>
        </row>
        <row r="7084">
          <cell r="A7084" t="str">
            <v>650600030004</v>
          </cell>
          <cell r="B7084" t="str">
            <v>XPR THIGH RESTRAINT</v>
          </cell>
          <cell r="C7084" t="str">
            <v>P18</v>
          </cell>
          <cell r="D7084" t="str">
            <v>EMS Parts</v>
          </cell>
          <cell r="E7084" t="str">
            <v>20</v>
          </cell>
          <cell r="F7084" t="str">
            <v>700</v>
          </cell>
          <cell r="G7084" t="str">
            <v xml:space="preserve">          11</v>
          </cell>
          <cell r="H7084" t="str">
            <v>EA</v>
          </cell>
          <cell r="I7084">
            <v>111</v>
          </cell>
          <cell r="J7084">
            <v>0.09</v>
          </cell>
          <cell r="K7084">
            <v>121</v>
          </cell>
          <cell r="L7084">
            <v>9.0090090090090086E-2</v>
          </cell>
        </row>
        <row r="7085">
          <cell r="A7085" t="str">
            <v>650600030005</v>
          </cell>
          <cell r="B7085" t="str">
            <v>XPR ANKLE RESTRAINT</v>
          </cell>
          <cell r="C7085" t="str">
            <v>P18</v>
          </cell>
          <cell r="D7085" t="str">
            <v>EMS Parts</v>
          </cell>
          <cell r="E7085" t="str">
            <v>20</v>
          </cell>
          <cell r="F7085" t="str">
            <v>700</v>
          </cell>
          <cell r="G7085" t="str">
            <v xml:space="preserve">          10</v>
          </cell>
          <cell r="H7085" t="str">
            <v>EA</v>
          </cell>
          <cell r="I7085">
            <v>105</v>
          </cell>
          <cell r="J7085">
            <v>0.09</v>
          </cell>
          <cell r="K7085">
            <v>114</v>
          </cell>
          <cell r="L7085">
            <v>8.5714285714285715E-2</v>
          </cell>
        </row>
        <row r="7086">
          <cell r="A7086" t="str">
            <v>650600030005</v>
          </cell>
          <cell r="B7086" t="str">
            <v>XPR ANKLE RESTRAINT</v>
          </cell>
          <cell r="C7086" t="str">
            <v>P18</v>
          </cell>
          <cell r="D7086" t="str">
            <v>EMS Parts</v>
          </cell>
          <cell r="E7086" t="str">
            <v>20</v>
          </cell>
          <cell r="F7086" t="str">
            <v>700</v>
          </cell>
          <cell r="G7086" t="str">
            <v xml:space="preserve">          11</v>
          </cell>
          <cell r="H7086" t="str">
            <v>EA</v>
          </cell>
          <cell r="I7086">
            <v>105</v>
          </cell>
          <cell r="J7086">
            <v>0.09</v>
          </cell>
          <cell r="K7086">
            <v>114</v>
          </cell>
          <cell r="L7086">
            <v>8.5714285714285715E-2</v>
          </cell>
        </row>
        <row r="7087">
          <cell r="A7087" t="str">
            <v>650600030010</v>
          </cell>
          <cell r="B7087" t="str">
            <v>XPR RESTRAINT PACKAGE</v>
          </cell>
          <cell r="C7087" t="str">
            <v>P18</v>
          </cell>
          <cell r="D7087" t="str">
            <v>EMS Parts</v>
          </cell>
          <cell r="E7087" t="str">
            <v>20</v>
          </cell>
          <cell r="F7087" t="str">
            <v>700</v>
          </cell>
          <cell r="G7087" t="str">
            <v xml:space="preserve">          10</v>
          </cell>
          <cell r="H7087" t="str">
            <v>EA</v>
          </cell>
          <cell r="I7087">
            <v>589</v>
          </cell>
          <cell r="J7087">
            <v>0.09</v>
          </cell>
          <cell r="K7087">
            <v>642</v>
          </cell>
          <cell r="L7087">
            <v>8.9983022071307303E-2</v>
          </cell>
        </row>
        <row r="7088">
          <cell r="A7088" t="str">
            <v>650600030010</v>
          </cell>
          <cell r="B7088" t="str">
            <v>XPR RESTRAINT PACKAGE</v>
          </cell>
          <cell r="C7088" t="str">
            <v>P18</v>
          </cell>
          <cell r="D7088" t="str">
            <v>EMS Parts</v>
          </cell>
          <cell r="E7088" t="str">
            <v>20</v>
          </cell>
          <cell r="F7088" t="str">
            <v>700</v>
          </cell>
          <cell r="G7088" t="str">
            <v xml:space="preserve">          11</v>
          </cell>
          <cell r="H7088" t="str">
            <v>EA</v>
          </cell>
          <cell r="I7088">
            <v>589</v>
          </cell>
          <cell r="J7088">
            <v>0.09</v>
          </cell>
          <cell r="K7088">
            <v>642</v>
          </cell>
          <cell r="L7088">
            <v>8.9983022071307303E-2</v>
          </cell>
        </row>
        <row r="7089">
          <cell r="A7089" t="str">
            <v>650600030013</v>
          </cell>
          <cell r="B7089" t="str">
            <v>XPR CAP AND LABEL</v>
          </cell>
          <cell r="C7089" t="str">
            <v>P18</v>
          </cell>
          <cell r="D7089" t="str">
            <v>EMS Parts</v>
          </cell>
          <cell r="E7089" t="str">
            <v>20</v>
          </cell>
          <cell r="F7089" t="str">
            <v>700</v>
          </cell>
          <cell r="G7089" t="str">
            <v xml:space="preserve">          11</v>
          </cell>
          <cell r="H7089" t="str">
            <v>EA</v>
          </cell>
          <cell r="I7089">
            <v>2.23</v>
          </cell>
          <cell r="J7089">
            <v>0.09</v>
          </cell>
          <cell r="K7089">
            <v>2.4307000000000003</v>
          </cell>
          <cell r="L7089">
            <v>9.0000000000000149E-2</v>
          </cell>
        </row>
        <row r="7090">
          <cell r="A7090" t="str">
            <v>650600350901</v>
          </cell>
          <cell r="B7090" t="str">
            <v>LABEL, EAR</v>
          </cell>
          <cell r="C7090" t="str">
            <v>P18</v>
          </cell>
          <cell r="D7090" t="str">
            <v>EMS Parts</v>
          </cell>
          <cell r="E7090" t="str">
            <v>20</v>
          </cell>
          <cell r="F7090" t="str">
            <v>700</v>
          </cell>
          <cell r="G7090" t="str">
            <v xml:space="preserve">          11</v>
          </cell>
          <cell r="H7090" t="str">
            <v>EA</v>
          </cell>
          <cell r="I7090">
            <v>4</v>
          </cell>
          <cell r="J7090">
            <v>0.09</v>
          </cell>
          <cell r="K7090">
            <v>4.3600000000000003</v>
          </cell>
          <cell r="L7090">
            <v>9.000000000000008E-2</v>
          </cell>
        </row>
        <row r="7091">
          <cell r="A7091" t="str">
            <v>650600450001</v>
          </cell>
          <cell r="B7091" t="str">
            <v>OMAN UAE WIRELESS LABEL OPTION</v>
          </cell>
          <cell r="C7091" t="str">
            <v>P18</v>
          </cell>
          <cell r="D7091" t="str">
            <v>EMS Parts</v>
          </cell>
          <cell r="E7091" t="str">
            <v>20</v>
          </cell>
          <cell r="F7091" t="str">
            <v>700</v>
          </cell>
          <cell r="G7091" t="str">
            <v xml:space="preserve">          11</v>
          </cell>
          <cell r="H7091" t="str">
            <v>EA</v>
          </cell>
          <cell r="I7091">
            <v>30.48</v>
          </cell>
          <cell r="J7091">
            <v>0.09</v>
          </cell>
          <cell r="K7091">
            <v>33</v>
          </cell>
          <cell r="L7091">
            <v>8.2677165354330687E-2</v>
          </cell>
        </row>
        <row r="7092">
          <cell r="A7092" t="str">
            <v>650600460001</v>
          </cell>
          <cell r="B7092" t="str">
            <v>WIRELESS LABEL OPTION</v>
          </cell>
          <cell r="C7092" t="str">
            <v>P18</v>
          </cell>
          <cell r="D7092" t="str">
            <v>EMS Parts</v>
          </cell>
          <cell r="E7092" t="str">
            <v>20</v>
          </cell>
          <cell r="F7092" t="str">
            <v>700</v>
          </cell>
          <cell r="G7092" t="str">
            <v xml:space="preserve">          11</v>
          </cell>
          <cell r="H7092" t="str">
            <v>EA</v>
          </cell>
          <cell r="I7092">
            <v>6.44</v>
          </cell>
          <cell r="J7092">
            <v>0.09</v>
          </cell>
          <cell r="K7092">
            <v>7.0196000000000005</v>
          </cell>
          <cell r="L7092">
            <v>9.0000000000000011E-2</v>
          </cell>
        </row>
        <row r="7093">
          <cell r="A7093" t="str">
            <v>650605550001</v>
          </cell>
          <cell r="B7093" t="str">
            <v>6506 MTS PWRPRO COT LOW CONFIG</v>
          </cell>
          <cell r="C7093" t="str">
            <v>B65</v>
          </cell>
          <cell r="D7093" t="str">
            <v>Power Pro Xt</v>
          </cell>
          <cell r="E7093" t="str">
            <v>19</v>
          </cell>
          <cell r="F7093" t="str">
            <v>700</v>
          </cell>
          <cell r="G7093" t="str">
            <v xml:space="preserve">          11</v>
          </cell>
          <cell r="H7093" t="str">
            <v>EA</v>
          </cell>
          <cell r="I7093">
            <v>19618</v>
          </cell>
          <cell r="J7093">
            <v>0.09</v>
          </cell>
          <cell r="K7093">
            <v>21384</v>
          </cell>
          <cell r="L7093">
            <v>9.0019369966357426E-2</v>
          </cell>
        </row>
        <row r="7094">
          <cell r="A7094" t="str">
            <v>650605550002</v>
          </cell>
          <cell r="B7094" t="str">
            <v>6506 MTS PWRPRO COT MID CONFIG</v>
          </cell>
          <cell r="C7094" t="str">
            <v>B65</v>
          </cell>
          <cell r="D7094" t="str">
            <v>Power Pro Xt</v>
          </cell>
          <cell r="E7094" t="str">
            <v>19</v>
          </cell>
          <cell r="F7094" t="str">
            <v>700</v>
          </cell>
          <cell r="G7094" t="str">
            <v xml:space="preserve">          11</v>
          </cell>
          <cell r="H7094" t="str">
            <v>EA</v>
          </cell>
          <cell r="I7094">
            <v>24619</v>
          </cell>
          <cell r="J7094">
            <v>0.09</v>
          </cell>
          <cell r="K7094">
            <v>26835</v>
          </cell>
          <cell r="L7094">
            <v>9.0011779519883012E-2</v>
          </cell>
        </row>
        <row r="7095">
          <cell r="A7095" t="str">
            <v>650605550003</v>
          </cell>
          <cell r="B7095" t="str">
            <v>6506 MTS PWRPRO COT HIGH CNFIG</v>
          </cell>
          <cell r="C7095" t="str">
            <v>B65</v>
          </cell>
          <cell r="D7095" t="str">
            <v>Power Pro Xt</v>
          </cell>
          <cell r="E7095" t="str">
            <v>19</v>
          </cell>
          <cell r="F7095" t="str">
            <v>700</v>
          </cell>
          <cell r="G7095" t="str">
            <v xml:space="preserve">          11</v>
          </cell>
          <cell r="H7095" t="str">
            <v>EA</v>
          </cell>
          <cell r="I7095">
            <v>26458</v>
          </cell>
          <cell r="J7095">
            <v>0.09</v>
          </cell>
          <cell r="K7095">
            <v>28839</v>
          </cell>
          <cell r="L7095">
            <v>8.9991684934613347E-2</v>
          </cell>
        </row>
        <row r="7096">
          <cell r="A7096" t="str">
            <v>650606160000</v>
          </cell>
          <cell r="B7096" t="str">
            <v>ONE PER ORDER, MANUAL, ENG OPT</v>
          </cell>
          <cell r="C7096" t="str">
            <v>P18</v>
          </cell>
          <cell r="D7096" t="str">
            <v>EMS Parts</v>
          </cell>
          <cell r="E7096" t="str">
            <v>20</v>
          </cell>
          <cell r="F7096" t="str">
            <v>700</v>
          </cell>
          <cell r="G7096" t="str">
            <v xml:space="preserve">          11</v>
          </cell>
          <cell r="H7096" t="str">
            <v>EA</v>
          </cell>
          <cell r="I7096">
            <v>26.07</v>
          </cell>
          <cell r="J7096">
            <v>0.09</v>
          </cell>
          <cell r="K7096">
            <v>28</v>
          </cell>
          <cell r="L7096">
            <v>7.4031453778289208E-2</v>
          </cell>
        </row>
        <row r="7097">
          <cell r="A7097" t="str">
            <v>650606170000</v>
          </cell>
          <cell r="B7097" t="str">
            <v>ONE PER ORDER, MAN, INT'L OPT</v>
          </cell>
          <cell r="C7097" t="str">
            <v>P18</v>
          </cell>
          <cell r="D7097" t="str">
            <v>EMS Parts</v>
          </cell>
          <cell r="E7097" t="str">
            <v>20</v>
          </cell>
          <cell r="F7097" t="str">
            <v>700</v>
          </cell>
          <cell r="G7097" t="str">
            <v xml:space="preserve">          11</v>
          </cell>
          <cell r="H7097" t="str">
            <v>EA</v>
          </cell>
          <cell r="I7097">
            <v>222.15</v>
          </cell>
          <cell r="J7097">
            <v>0.09</v>
          </cell>
          <cell r="K7097">
            <v>242</v>
          </cell>
          <cell r="L7097">
            <v>8.935404006302046E-2</v>
          </cell>
        </row>
        <row r="7098">
          <cell r="A7098" t="str">
            <v>650607000001</v>
          </cell>
          <cell r="B7098" t="str">
            <v>ATLRONLY BNT SAFTY BAR&amp;WHL KIT</v>
          </cell>
          <cell r="C7098" t="str">
            <v>P18</v>
          </cell>
          <cell r="D7098" t="str">
            <v>EMS Parts</v>
          </cell>
          <cell r="E7098" t="str">
            <v>20</v>
          </cell>
          <cell r="F7098" t="str">
            <v>700</v>
          </cell>
          <cell r="G7098" t="str">
            <v xml:space="preserve">          11</v>
          </cell>
          <cell r="H7098" t="str">
            <v>EA</v>
          </cell>
          <cell r="I7098">
            <v>333.33</v>
          </cell>
          <cell r="J7098">
            <v>0.09</v>
          </cell>
          <cell r="K7098">
            <v>363</v>
          </cell>
          <cell r="L7098">
            <v>8.9010890108901147E-2</v>
          </cell>
        </row>
        <row r="7099">
          <cell r="A7099" t="str">
            <v>650700010001</v>
          </cell>
          <cell r="B7099" t="str">
            <v>ASSEMBLY, COMMON COMPONENTS</v>
          </cell>
          <cell r="C7099" t="str">
            <v>P15</v>
          </cell>
          <cell r="D7099" t="e">
            <v>#N/A</v>
          </cell>
          <cell r="E7099" t="str">
            <v>16</v>
          </cell>
          <cell r="F7099" t="str">
            <v>700</v>
          </cell>
          <cell r="G7099" t="str">
            <v xml:space="preserve">          11</v>
          </cell>
          <cell r="H7099" t="str">
            <v>EA</v>
          </cell>
          <cell r="I7099">
            <v>68190.240000000005</v>
          </cell>
          <cell r="J7099">
            <v>0.09</v>
          </cell>
          <cell r="K7099">
            <v>74327</v>
          </cell>
          <cell r="L7099">
            <v>8.9994697188336553E-2</v>
          </cell>
        </row>
        <row r="7100">
          <cell r="A7100" t="str">
            <v>650700010002</v>
          </cell>
          <cell r="B7100" t="str">
            <v>ASSEMBLY, LIFT</v>
          </cell>
          <cell r="C7100" t="str">
            <v>P15</v>
          </cell>
          <cell r="D7100" t="e">
            <v>#N/A</v>
          </cell>
          <cell r="E7100" t="str">
            <v>16</v>
          </cell>
          <cell r="F7100" t="str">
            <v>700</v>
          </cell>
          <cell r="G7100" t="str">
            <v xml:space="preserve">          11</v>
          </cell>
          <cell r="H7100" t="str">
            <v>EA</v>
          </cell>
          <cell r="I7100">
            <v>42175.06</v>
          </cell>
          <cell r="J7100">
            <v>0.09</v>
          </cell>
          <cell r="K7100">
            <v>45971</v>
          </cell>
          <cell r="L7100">
            <v>9.000437699436592E-2</v>
          </cell>
        </row>
        <row r="7101">
          <cell r="A7101" t="str">
            <v>650700010003</v>
          </cell>
          <cell r="B7101" t="str">
            <v>ASSEMBLY, BASE, LOCK, PR</v>
          </cell>
          <cell r="C7101" t="str">
            <v>P15</v>
          </cell>
          <cell r="D7101" t="e">
            <v>#N/A</v>
          </cell>
          <cell r="E7101" t="str">
            <v>16</v>
          </cell>
          <cell r="F7101" t="str">
            <v>700</v>
          </cell>
          <cell r="G7101" t="str">
            <v xml:space="preserve">          11</v>
          </cell>
          <cell r="H7101" t="str">
            <v>EA</v>
          </cell>
          <cell r="I7101">
            <v>3771.36</v>
          </cell>
          <cell r="J7101">
            <v>0.09</v>
          </cell>
          <cell r="K7101">
            <v>4111</v>
          </cell>
          <cell r="L7101">
            <v>9.0057698018751825E-2</v>
          </cell>
        </row>
        <row r="7102">
          <cell r="A7102" t="str">
            <v>650700010004</v>
          </cell>
          <cell r="B7102" t="str">
            <v>ASSEMBLY, BASE, NON-LOCK, PL</v>
          </cell>
          <cell r="C7102" t="str">
            <v>P15</v>
          </cell>
          <cell r="D7102" t="e">
            <v>#N/A</v>
          </cell>
          <cell r="E7102" t="str">
            <v>16</v>
          </cell>
          <cell r="F7102" t="str">
            <v>700</v>
          </cell>
          <cell r="G7102" t="str">
            <v xml:space="preserve">          11</v>
          </cell>
          <cell r="H7102" t="str">
            <v>EA</v>
          </cell>
          <cell r="I7102">
            <v>818.38</v>
          </cell>
          <cell r="J7102">
            <v>0.09</v>
          </cell>
          <cell r="K7102">
            <v>892</v>
          </cell>
          <cell r="L7102">
            <v>8.9958210122437016E-2</v>
          </cell>
        </row>
        <row r="7103">
          <cell r="A7103" t="str">
            <v>650700010006</v>
          </cell>
          <cell r="B7103" t="str">
            <v>ASSEMBLY, BASE, LOCK, PL</v>
          </cell>
          <cell r="C7103" t="str">
            <v>P15</v>
          </cell>
          <cell r="D7103" t="e">
            <v>#N/A</v>
          </cell>
          <cell r="E7103" t="str">
            <v>16</v>
          </cell>
          <cell r="F7103" t="str">
            <v>700</v>
          </cell>
          <cell r="G7103" t="str">
            <v xml:space="preserve">          11</v>
          </cell>
          <cell r="H7103" t="str">
            <v>EA</v>
          </cell>
          <cell r="I7103">
            <v>3536.37</v>
          </cell>
          <cell r="J7103">
            <v>0.09</v>
          </cell>
          <cell r="K7103">
            <v>3855</v>
          </cell>
          <cell r="L7103">
            <v>9.0100866142400288E-2</v>
          </cell>
        </row>
        <row r="7104">
          <cell r="A7104" t="str">
            <v>650700010009</v>
          </cell>
          <cell r="B7104" t="str">
            <v>ASSEMBLY, STEER PIN</v>
          </cell>
          <cell r="C7104" t="str">
            <v>P15</v>
          </cell>
          <cell r="D7104" t="e">
            <v>#N/A</v>
          </cell>
          <cell r="E7104" t="str">
            <v>16</v>
          </cell>
          <cell r="F7104" t="str">
            <v>700</v>
          </cell>
          <cell r="G7104" t="str">
            <v xml:space="preserve">          11</v>
          </cell>
          <cell r="H7104" t="str">
            <v>EA</v>
          </cell>
          <cell r="I7104">
            <v>34.67</v>
          </cell>
          <cell r="J7104">
            <v>0.09</v>
          </cell>
          <cell r="K7104">
            <v>38</v>
          </cell>
          <cell r="L7104">
            <v>9.6048456879146177E-2</v>
          </cell>
        </row>
        <row r="7105">
          <cell r="A7105" t="str">
            <v>650700010011</v>
          </cell>
          <cell r="B7105" t="str">
            <v>ASSEMBLY, CASTER WHEEL</v>
          </cell>
          <cell r="C7105" t="str">
            <v>P15</v>
          </cell>
          <cell r="D7105" t="e">
            <v>#N/A</v>
          </cell>
          <cell r="E7105" t="str">
            <v>16</v>
          </cell>
          <cell r="F7105" t="str">
            <v>700</v>
          </cell>
          <cell r="G7105" t="str">
            <v xml:space="preserve">          11</v>
          </cell>
          <cell r="H7105" t="str">
            <v>EA</v>
          </cell>
          <cell r="I7105">
            <v>91.98</v>
          </cell>
          <cell r="J7105">
            <v>0.09</v>
          </cell>
          <cell r="K7105">
            <v>100</v>
          </cell>
          <cell r="L7105">
            <v>8.7192868014785777E-2</v>
          </cell>
        </row>
        <row r="7106">
          <cell r="A7106" t="str">
            <v>650700010012</v>
          </cell>
          <cell r="B7106" t="str">
            <v>ASSEMBLY, COMMON COMPONENTS</v>
          </cell>
          <cell r="C7106" t="str">
            <v>P15</v>
          </cell>
          <cell r="D7106" t="e">
            <v>#N/A</v>
          </cell>
          <cell r="E7106" t="str">
            <v>16</v>
          </cell>
          <cell r="F7106" t="str">
            <v>700</v>
          </cell>
          <cell r="G7106" t="str">
            <v xml:space="preserve">          11</v>
          </cell>
          <cell r="H7106" t="str">
            <v>EA</v>
          </cell>
          <cell r="I7106">
            <v>25906</v>
          </cell>
          <cell r="J7106">
            <v>0.09</v>
          </cell>
          <cell r="K7106">
            <v>28238</v>
          </cell>
          <cell r="L7106">
            <v>9.0017756504284716E-2</v>
          </cell>
        </row>
        <row r="7107">
          <cell r="A7107" t="str">
            <v>650700010013</v>
          </cell>
          <cell r="B7107" t="str">
            <v>ASSEMBLY, BASE TUBE, LOCK</v>
          </cell>
          <cell r="C7107" t="str">
            <v>P15</v>
          </cell>
          <cell r="D7107" t="e">
            <v>#N/A</v>
          </cell>
          <cell r="E7107" t="str">
            <v>16</v>
          </cell>
          <cell r="F7107" t="str">
            <v>700</v>
          </cell>
          <cell r="G7107" t="str">
            <v xml:space="preserve">          11</v>
          </cell>
          <cell r="H7107" t="str">
            <v>EA</v>
          </cell>
          <cell r="I7107">
            <v>2695.99</v>
          </cell>
          <cell r="J7107">
            <v>0.09</v>
          </cell>
          <cell r="K7107">
            <v>2939</v>
          </cell>
          <cell r="L7107">
            <v>9.0137574694268238E-2</v>
          </cell>
        </row>
        <row r="7108">
          <cell r="A7108" t="str">
            <v>650700010019</v>
          </cell>
          <cell r="B7108" t="str">
            <v>ASSEMBLY, BASE TUBES</v>
          </cell>
          <cell r="C7108" t="str">
            <v>P15</v>
          </cell>
          <cell r="D7108" t="e">
            <v>#N/A</v>
          </cell>
          <cell r="E7108" t="str">
            <v>16</v>
          </cell>
          <cell r="F7108" t="str">
            <v>700</v>
          </cell>
          <cell r="G7108" t="str">
            <v xml:space="preserve">          11</v>
          </cell>
          <cell r="H7108" t="str">
            <v>EA</v>
          </cell>
          <cell r="I7108">
            <v>2912.86</v>
          </cell>
          <cell r="J7108">
            <v>0.09</v>
          </cell>
          <cell r="K7108">
            <v>3175</v>
          </cell>
          <cell r="L7108">
            <v>8.9994026489429585E-2</v>
          </cell>
        </row>
        <row r="7109">
          <cell r="A7109" t="str">
            <v>650700010101</v>
          </cell>
          <cell r="B7109" t="str">
            <v>BASE TUBE</v>
          </cell>
          <cell r="C7109" t="str">
            <v>P15</v>
          </cell>
          <cell r="D7109" t="e">
            <v>#N/A</v>
          </cell>
          <cell r="E7109" t="str">
            <v>16</v>
          </cell>
          <cell r="F7109" t="str">
            <v>700</v>
          </cell>
          <cell r="G7109" t="str">
            <v xml:space="preserve">          11</v>
          </cell>
          <cell r="H7109" t="str">
            <v>EA</v>
          </cell>
          <cell r="I7109">
            <v>210.38</v>
          </cell>
          <cell r="J7109">
            <v>0.09</v>
          </cell>
          <cell r="K7109">
            <v>229</v>
          </cell>
          <cell r="L7109">
            <v>8.8506512025857992E-2</v>
          </cell>
        </row>
        <row r="7110">
          <cell r="A7110" t="str">
            <v>650700010102</v>
          </cell>
          <cell r="B7110" t="str">
            <v>CASTER MOUNT, FE</v>
          </cell>
          <cell r="C7110" t="str">
            <v>P15</v>
          </cell>
          <cell r="D7110" t="e">
            <v>#N/A</v>
          </cell>
          <cell r="E7110" t="str">
            <v>16</v>
          </cell>
          <cell r="F7110" t="str">
            <v>700</v>
          </cell>
          <cell r="G7110" t="str">
            <v xml:space="preserve">          11</v>
          </cell>
          <cell r="H7110" t="str">
            <v>EA</v>
          </cell>
          <cell r="I7110">
            <v>746.1</v>
          </cell>
          <cell r="J7110">
            <v>0.09</v>
          </cell>
          <cell r="K7110">
            <v>813</v>
          </cell>
          <cell r="L7110">
            <v>8.9666264575794102E-2</v>
          </cell>
        </row>
        <row r="7111">
          <cell r="A7111" t="str">
            <v>650700010103</v>
          </cell>
          <cell r="B7111" t="str">
            <v>CASTER MOUNT, HE</v>
          </cell>
          <cell r="C7111" t="str">
            <v>P15</v>
          </cell>
          <cell r="D7111" t="e">
            <v>#N/A</v>
          </cell>
          <cell r="E7111" t="str">
            <v>16</v>
          </cell>
          <cell r="F7111" t="str">
            <v>700</v>
          </cell>
          <cell r="G7111" t="str">
            <v xml:space="preserve">          11</v>
          </cell>
          <cell r="H7111" t="str">
            <v>EA</v>
          </cell>
          <cell r="I7111">
            <v>549.72</v>
          </cell>
          <cell r="J7111">
            <v>0.09</v>
          </cell>
          <cell r="K7111">
            <v>599</v>
          </cell>
          <cell r="L7111">
            <v>8.9645637779233012E-2</v>
          </cell>
        </row>
        <row r="7112">
          <cell r="A7112" t="str">
            <v>650700010104</v>
          </cell>
          <cell r="B7112" t="str">
            <v>BASE CROSS TUBE, HE</v>
          </cell>
          <cell r="C7112" t="str">
            <v>P15</v>
          </cell>
          <cell r="D7112" t="e">
            <v>#N/A</v>
          </cell>
          <cell r="E7112" t="str">
            <v>16</v>
          </cell>
          <cell r="F7112" t="str">
            <v>700</v>
          </cell>
          <cell r="G7112" t="str">
            <v xml:space="preserve">          11</v>
          </cell>
          <cell r="H7112" t="str">
            <v>EA</v>
          </cell>
          <cell r="I7112">
            <v>180.27</v>
          </cell>
          <cell r="J7112">
            <v>0.09</v>
          </cell>
          <cell r="K7112">
            <v>196</v>
          </cell>
          <cell r="L7112">
            <v>8.7258001886059741E-2</v>
          </cell>
        </row>
        <row r="7113">
          <cell r="A7113" t="str">
            <v>650700010105</v>
          </cell>
          <cell r="B7113" t="str">
            <v>WELDMENT, BASE TUBE</v>
          </cell>
          <cell r="C7113" t="str">
            <v>P18</v>
          </cell>
          <cell r="D7113" t="str">
            <v>EMS Parts</v>
          </cell>
          <cell r="E7113" t="str">
            <v>20</v>
          </cell>
          <cell r="F7113" t="str">
            <v>700</v>
          </cell>
          <cell r="G7113" t="str">
            <v xml:space="preserve">          11</v>
          </cell>
          <cell r="H7113" t="str">
            <v>EA</v>
          </cell>
          <cell r="I7113">
            <v>609</v>
          </cell>
          <cell r="J7113">
            <v>0.09</v>
          </cell>
          <cell r="K7113">
            <v>664</v>
          </cell>
          <cell r="L7113">
            <v>9.0311986863711002E-2</v>
          </cell>
        </row>
        <row r="7114">
          <cell r="A7114" t="str">
            <v>650700010107</v>
          </cell>
          <cell r="B7114" t="str">
            <v>BRAKE PAD</v>
          </cell>
          <cell r="C7114" t="str">
            <v>P15</v>
          </cell>
          <cell r="D7114" t="e">
            <v>#N/A</v>
          </cell>
          <cell r="E7114" t="str">
            <v>16</v>
          </cell>
          <cell r="F7114" t="str">
            <v>700</v>
          </cell>
          <cell r="G7114" t="str">
            <v xml:space="preserve">          11</v>
          </cell>
          <cell r="H7114" t="str">
            <v>EA</v>
          </cell>
          <cell r="I7114">
            <v>5.07</v>
          </cell>
          <cell r="J7114">
            <v>0.09</v>
          </cell>
          <cell r="K7114">
            <v>5.5263000000000009</v>
          </cell>
          <cell r="L7114">
            <v>9.0000000000000108E-2</v>
          </cell>
        </row>
        <row r="7115">
          <cell r="A7115" t="str">
            <v>650700010108</v>
          </cell>
          <cell r="B7115" t="str">
            <v>BRAKE PEDAL, FR</v>
          </cell>
          <cell r="C7115" t="str">
            <v>P15</v>
          </cell>
          <cell r="D7115" t="e">
            <v>#N/A</v>
          </cell>
          <cell r="E7115" t="str">
            <v>16</v>
          </cell>
          <cell r="F7115" t="str">
            <v>700</v>
          </cell>
          <cell r="G7115" t="str">
            <v xml:space="preserve">          11</v>
          </cell>
          <cell r="H7115" t="str">
            <v>EA</v>
          </cell>
          <cell r="I7115">
            <v>10.7</v>
          </cell>
          <cell r="J7115">
            <v>0.09</v>
          </cell>
          <cell r="K7115">
            <v>11.663</v>
          </cell>
          <cell r="L7115">
            <v>9.0000000000000094E-2</v>
          </cell>
        </row>
        <row r="7116">
          <cell r="A7116" t="str">
            <v>650700010109</v>
          </cell>
          <cell r="B7116" t="str">
            <v>BRAKE PEDAL, HR</v>
          </cell>
          <cell r="C7116" t="str">
            <v>P15</v>
          </cell>
          <cell r="D7116" t="e">
            <v>#N/A</v>
          </cell>
          <cell r="E7116" t="str">
            <v>16</v>
          </cell>
          <cell r="F7116" t="str">
            <v>700</v>
          </cell>
          <cell r="G7116" t="str">
            <v xml:space="preserve">          11</v>
          </cell>
          <cell r="H7116" t="str">
            <v>EA</v>
          </cell>
          <cell r="I7116">
            <v>10.7</v>
          </cell>
          <cell r="J7116">
            <v>0.09</v>
          </cell>
          <cell r="K7116">
            <v>11.663</v>
          </cell>
          <cell r="L7116">
            <v>9.0000000000000094E-2</v>
          </cell>
        </row>
        <row r="7117">
          <cell r="A7117" t="str">
            <v>650700010110</v>
          </cell>
          <cell r="B7117" t="str">
            <v>WELDMENT, CASTER</v>
          </cell>
          <cell r="C7117" t="str">
            <v>P18</v>
          </cell>
          <cell r="D7117" t="str">
            <v>EMS Parts</v>
          </cell>
          <cell r="E7117" t="str">
            <v>20</v>
          </cell>
          <cell r="F7117" t="str">
            <v>700</v>
          </cell>
          <cell r="G7117" t="str">
            <v xml:space="preserve">          11</v>
          </cell>
          <cell r="H7117" t="str">
            <v>EA</v>
          </cell>
          <cell r="I7117">
            <v>27</v>
          </cell>
          <cell r="J7117">
            <v>0.09</v>
          </cell>
          <cell r="K7117">
            <v>29</v>
          </cell>
          <cell r="L7117">
            <v>7.407407407407407E-2</v>
          </cell>
        </row>
        <row r="7118">
          <cell r="A7118" t="str">
            <v>650700010111</v>
          </cell>
          <cell r="B7118" t="str">
            <v>STEER LOCK BUCKET</v>
          </cell>
          <cell r="C7118" t="str">
            <v>P15</v>
          </cell>
          <cell r="D7118" t="e">
            <v>#N/A</v>
          </cell>
          <cell r="E7118" t="str">
            <v>16</v>
          </cell>
          <cell r="F7118" t="str">
            <v>700</v>
          </cell>
          <cell r="G7118" t="str">
            <v xml:space="preserve">          11</v>
          </cell>
          <cell r="H7118" t="str">
            <v>EA</v>
          </cell>
          <cell r="I7118">
            <v>15.43</v>
          </cell>
          <cell r="J7118">
            <v>0.09</v>
          </cell>
          <cell r="K7118">
            <v>16.8187</v>
          </cell>
          <cell r="L7118">
            <v>9.0000000000000011E-2</v>
          </cell>
        </row>
        <row r="7119">
          <cell r="A7119" t="str">
            <v>650700010112</v>
          </cell>
          <cell r="B7119" t="str">
            <v>STEER LOCK PIN</v>
          </cell>
          <cell r="C7119" t="str">
            <v>P15</v>
          </cell>
          <cell r="D7119" t="e">
            <v>#N/A</v>
          </cell>
          <cell r="E7119" t="str">
            <v>16</v>
          </cell>
          <cell r="F7119" t="str">
            <v>700</v>
          </cell>
          <cell r="G7119" t="str">
            <v xml:space="preserve">          11</v>
          </cell>
          <cell r="H7119" t="str">
            <v>EA</v>
          </cell>
          <cell r="I7119">
            <v>9.6300000000000008</v>
          </cell>
          <cell r="J7119">
            <v>0.09</v>
          </cell>
          <cell r="K7119">
            <v>10.496700000000002</v>
          </cell>
          <cell r="L7119">
            <v>9.0000000000000163E-2</v>
          </cell>
        </row>
        <row r="7120">
          <cell r="A7120" t="str">
            <v>650700010115</v>
          </cell>
          <cell r="B7120" t="str">
            <v>WELDMENT, CASTER, STEER LOCK</v>
          </cell>
          <cell r="C7120" t="str">
            <v>P18</v>
          </cell>
          <cell r="D7120" t="str">
            <v>EMS Parts</v>
          </cell>
          <cell r="E7120" t="str">
            <v>20</v>
          </cell>
          <cell r="F7120" t="str">
            <v>700</v>
          </cell>
          <cell r="G7120" t="str">
            <v xml:space="preserve">          11</v>
          </cell>
          <cell r="H7120" t="str">
            <v>EA</v>
          </cell>
          <cell r="I7120">
            <v>78</v>
          </cell>
          <cell r="J7120">
            <v>0.09</v>
          </cell>
          <cell r="K7120">
            <v>85</v>
          </cell>
          <cell r="L7120">
            <v>8.9743589743589744E-2</v>
          </cell>
        </row>
        <row r="7121">
          <cell r="A7121" t="str">
            <v>650700010116</v>
          </cell>
          <cell r="B7121" t="str">
            <v>CASTER PLUNGER, OVERMOLDED</v>
          </cell>
          <cell r="C7121" t="str">
            <v>P15</v>
          </cell>
          <cell r="D7121" t="e">
            <v>#N/A</v>
          </cell>
          <cell r="E7121" t="str">
            <v>16</v>
          </cell>
          <cell r="F7121" t="str">
            <v>700</v>
          </cell>
          <cell r="G7121" t="str">
            <v xml:space="preserve">          11</v>
          </cell>
          <cell r="H7121" t="str">
            <v>EA</v>
          </cell>
          <cell r="I7121">
            <v>60.5</v>
          </cell>
          <cell r="J7121">
            <v>0.09</v>
          </cell>
          <cell r="K7121">
            <v>66</v>
          </cell>
          <cell r="L7121">
            <v>9.0909090909090912E-2</v>
          </cell>
        </row>
        <row r="7122">
          <cell r="A7122" t="str">
            <v>650700010117</v>
          </cell>
          <cell r="B7122" t="str">
            <v>SLOTTED EYE END</v>
          </cell>
          <cell r="C7122" t="str">
            <v>P15</v>
          </cell>
          <cell r="D7122" t="e">
            <v>#N/A</v>
          </cell>
          <cell r="E7122" t="str">
            <v>16</v>
          </cell>
          <cell r="F7122" t="str">
            <v>700</v>
          </cell>
          <cell r="G7122" t="str">
            <v xml:space="preserve">          11</v>
          </cell>
          <cell r="H7122" t="str">
            <v>EA</v>
          </cell>
          <cell r="I7122">
            <v>66.66</v>
          </cell>
          <cell r="J7122">
            <v>0.09</v>
          </cell>
          <cell r="K7122">
            <v>73</v>
          </cell>
          <cell r="L7122">
            <v>9.5109510951095169E-2</v>
          </cell>
        </row>
        <row r="7123">
          <cell r="A7123" t="str">
            <v>650700010120</v>
          </cell>
          <cell r="B7123" t="str">
            <v>PEENING, CASTER</v>
          </cell>
          <cell r="C7123" t="str">
            <v>P18</v>
          </cell>
          <cell r="D7123" t="str">
            <v>EMS Parts</v>
          </cell>
          <cell r="E7123" t="str">
            <v>20</v>
          </cell>
          <cell r="F7123" t="str">
            <v>700</v>
          </cell>
          <cell r="G7123" t="str">
            <v xml:space="preserve">          11</v>
          </cell>
          <cell r="H7123" t="str">
            <v>EA</v>
          </cell>
          <cell r="I7123">
            <v>34</v>
          </cell>
          <cell r="J7123">
            <v>0.09</v>
          </cell>
          <cell r="K7123">
            <v>37</v>
          </cell>
          <cell r="L7123">
            <v>8.8235294117647065E-2</v>
          </cell>
        </row>
        <row r="7124">
          <cell r="A7124" t="str">
            <v>650700010122</v>
          </cell>
          <cell r="B7124" t="str">
            <v>CASTER STEER LOCK RING</v>
          </cell>
          <cell r="C7124" t="str">
            <v>P15</v>
          </cell>
          <cell r="D7124" t="e">
            <v>#N/A</v>
          </cell>
          <cell r="E7124" t="str">
            <v>16</v>
          </cell>
          <cell r="F7124" t="str">
            <v>700</v>
          </cell>
          <cell r="G7124" t="str">
            <v xml:space="preserve">          11</v>
          </cell>
          <cell r="H7124" t="str">
            <v>EA</v>
          </cell>
          <cell r="I7124">
            <v>29.1</v>
          </cell>
          <cell r="J7124">
            <v>0.09</v>
          </cell>
          <cell r="K7124">
            <v>32</v>
          </cell>
          <cell r="L7124">
            <v>9.9656357388316102E-2</v>
          </cell>
        </row>
        <row r="7125">
          <cell r="A7125" t="str">
            <v>650700010123</v>
          </cell>
          <cell r="B7125" t="str">
            <v>BRAKE CABLE MOUNT, FR</v>
          </cell>
          <cell r="C7125" t="str">
            <v>P15</v>
          </cell>
          <cell r="D7125" t="e">
            <v>#N/A</v>
          </cell>
          <cell r="E7125" t="str">
            <v>16</v>
          </cell>
          <cell r="F7125" t="str">
            <v>700</v>
          </cell>
          <cell r="G7125" t="str">
            <v xml:space="preserve">          11</v>
          </cell>
          <cell r="H7125" t="str">
            <v>EA</v>
          </cell>
          <cell r="I7125">
            <v>8.75</v>
          </cell>
          <cell r="J7125">
            <v>0.09</v>
          </cell>
          <cell r="K7125">
            <v>9.5375000000000014</v>
          </cell>
          <cell r="L7125">
            <v>9.0000000000000163E-2</v>
          </cell>
        </row>
        <row r="7126">
          <cell r="A7126" t="str">
            <v>650700010124</v>
          </cell>
          <cell r="B7126" t="str">
            <v>BRAKE CABLE MOUNT, HE</v>
          </cell>
          <cell r="C7126" t="str">
            <v>P15</v>
          </cell>
          <cell r="D7126" t="e">
            <v>#N/A</v>
          </cell>
          <cell r="E7126" t="str">
            <v>16</v>
          </cell>
          <cell r="F7126" t="str">
            <v>700</v>
          </cell>
          <cell r="G7126" t="str">
            <v xml:space="preserve">          11</v>
          </cell>
          <cell r="H7126" t="str">
            <v>EA</v>
          </cell>
          <cell r="I7126">
            <v>5.2</v>
          </cell>
          <cell r="J7126">
            <v>0.09</v>
          </cell>
          <cell r="K7126">
            <v>5.668000000000001</v>
          </cell>
          <cell r="L7126">
            <v>9.0000000000000163E-2</v>
          </cell>
        </row>
        <row r="7127">
          <cell r="A7127" t="str">
            <v>650700010125</v>
          </cell>
          <cell r="B7127" t="str">
            <v>WELDMENT, BASE TUBE, NON-LOCK</v>
          </cell>
          <cell r="C7127" t="str">
            <v>P18</v>
          </cell>
          <cell r="D7127" t="str">
            <v>EMS Parts</v>
          </cell>
          <cell r="E7127" t="str">
            <v>20</v>
          </cell>
          <cell r="F7127" t="str">
            <v>700</v>
          </cell>
          <cell r="G7127" t="str">
            <v xml:space="preserve">          11</v>
          </cell>
          <cell r="H7127" t="str">
            <v>EA</v>
          </cell>
          <cell r="I7127">
            <v>192</v>
          </cell>
          <cell r="J7127">
            <v>0.09</v>
          </cell>
          <cell r="K7127">
            <v>209</v>
          </cell>
          <cell r="L7127">
            <v>8.8541666666666671E-2</v>
          </cell>
        </row>
        <row r="7128">
          <cell r="A7128" t="str">
            <v>650700010126</v>
          </cell>
          <cell r="B7128" t="str">
            <v>BRAKE CABLE GUIDE</v>
          </cell>
          <cell r="C7128" t="str">
            <v>P15</v>
          </cell>
          <cell r="D7128" t="e">
            <v>#N/A</v>
          </cell>
          <cell r="E7128" t="str">
            <v>16</v>
          </cell>
          <cell r="F7128" t="str">
            <v>700</v>
          </cell>
          <cell r="G7128" t="str">
            <v xml:space="preserve">          11</v>
          </cell>
          <cell r="H7128" t="str">
            <v>EA</v>
          </cell>
          <cell r="I7128">
            <v>5.37</v>
          </cell>
          <cell r="J7128">
            <v>0.09</v>
          </cell>
          <cell r="K7128">
            <v>5.8533000000000008</v>
          </cell>
          <cell r="L7128">
            <v>9.0000000000000135E-2</v>
          </cell>
        </row>
        <row r="7129">
          <cell r="A7129" t="str">
            <v>650700010128</v>
          </cell>
          <cell r="B7129" t="str">
            <v>CASTER MOUNT COVER, LOCK</v>
          </cell>
          <cell r="C7129" t="str">
            <v>P15</v>
          </cell>
          <cell r="D7129" t="e">
            <v>#N/A</v>
          </cell>
          <cell r="E7129" t="str">
            <v>16</v>
          </cell>
          <cell r="F7129" t="str">
            <v>700</v>
          </cell>
          <cell r="G7129" t="str">
            <v xml:space="preserve">          11</v>
          </cell>
          <cell r="H7129" t="str">
            <v>EA</v>
          </cell>
          <cell r="I7129">
            <v>14.55</v>
          </cell>
          <cell r="J7129">
            <v>0.09</v>
          </cell>
          <cell r="K7129">
            <v>15.859500000000002</v>
          </cell>
          <cell r="L7129">
            <v>9.0000000000000108E-2</v>
          </cell>
        </row>
        <row r="7130">
          <cell r="A7130" t="str">
            <v>650700010129</v>
          </cell>
          <cell r="B7130" t="str">
            <v>BASE SPACER, LARGE</v>
          </cell>
          <cell r="C7130" t="str">
            <v>P15</v>
          </cell>
          <cell r="D7130" t="e">
            <v>#N/A</v>
          </cell>
          <cell r="E7130" t="str">
            <v>16</v>
          </cell>
          <cell r="F7130" t="str">
            <v>700</v>
          </cell>
          <cell r="G7130" t="str">
            <v xml:space="preserve">          11</v>
          </cell>
          <cell r="H7130" t="str">
            <v>EA</v>
          </cell>
          <cell r="I7130">
            <v>14.87</v>
          </cell>
          <cell r="J7130">
            <v>0.09</v>
          </cell>
          <cell r="K7130">
            <v>16.208300000000001</v>
          </cell>
          <cell r="L7130">
            <v>9.0000000000000135E-2</v>
          </cell>
        </row>
        <row r="7131">
          <cell r="A7131" t="str">
            <v>650700010130</v>
          </cell>
          <cell r="B7131" t="str">
            <v>PEENING, CASTER, BLACK</v>
          </cell>
          <cell r="C7131" t="str">
            <v>P18</v>
          </cell>
          <cell r="D7131" t="str">
            <v>EMS Parts</v>
          </cell>
          <cell r="E7131" t="str">
            <v>20</v>
          </cell>
          <cell r="F7131" t="str">
            <v>700</v>
          </cell>
          <cell r="G7131" t="str">
            <v xml:space="preserve">          11</v>
          </cell>
          <cell r="H7131" t="str">
            <v>EA</v>
          </cell>
          <cell r="I7131">
            <v>63</v>
          </cell>
          <cell r="J7131">
            <v>0.09</v>
          </cell>
          <cell r="K7131">
            <v>69</v>
          </cell>
          <cell r="L7131">
            <v>9.5238095238095233E-2</v>
          </cell>
        </row>
        <row r="7132">
          <cell r="A7132" t="str">
            <v>650700010131</v>
          </cell>
          <cell r="B7132" t="str">
            <v>BASE SPACER, SMALL</v>
          </cell>
          <cell r="C7132" t="str">
            <v>P15</v>
          </cell>
          <cell r="D7132" t="e">
            <v>#N/A</v>
          </cell>
          <cell r="E7132" t="str">
            <v>16</v>
          </cell>
          <cell r="F7132" t="str">
            <v>700</v>
          </cell>
          <cell r="G7132" t="str">
            <v xml:space="preserve">          11</v>
          </cell>
          <cell r="H7132" t="str">
            <v>EA</v>
          </cell>
          <cell r="I7132">
            <v>10.17</v>
          </cell>
          <cell r="J7132">
            <v>0.09</v>
          </cell>
          <cell r="K7132">
            <v>11.0853</v>
          </cell>
          <cell r="L7132">
            <v>9.0000000000000024E-2</v>
          </cell>
        </row>
        <row r="7133">
          <cell r="A7133" t="str">
            <v>650700010132</v>
          </cell>
          <cell r="B7133" t="str">
            <v>BRAKE CABLE</v>
          </cell>
          <cell r="C7133" t="str">
            <v>P15</v>
          </cell>
          <cell r="D7133" t="e">
            <v>#N/A</v>
          </cell>
          <cell r="E7133" t="str">
            <v>16</v>
          </cell>
          <cell r="F7133" t="str">
            <v>700</v>
          </cell>
          <cell r="G7133" t="str">
            <v xml:space="preserve">          11</v>
          </cell>
          <cell r="H7133" t="str">
            <v>EA</v>
          </cell>
          <cell r="I7133">
            <v>296.52</v>
          </cell>
          <cell r="J7133">
            <v>0.09</v>
          </cell>
          <cell r="K7133">
            <v>323</v>
          </cell>
          <cell r="L7133">
            <v>8.9302576554701266E-2</v>
          </cell>
        </row>
        <row r="7134">
          <cell r="A7134" t="str">
            <v>650700010133</v>
          </cell>
          <cell r="B7134" t="str">
            <v>RETAINING POST BODY</v>
          </cell>
          <cell r="C7134" t="str">
            <v>P15</v>
          </cell>
          <cell r="D7134" t="e">
            <v>#N/A</v>
          </cell>
          <cell r="E7134" t="str">
            <v>16</v>
          </cell>
          <cell r="F7134" t="str">
            <v>700</v>
          </cell>
          <cell r="G7134" t="str">
            <v xml:space="preserve">          11</v>
          </cell>
          <cell r="H7134" t="str">
            <v>EA</v>
          </cell>
          <cell r="I7134">
            <v>16.39</v>
          </cell>
          <cell r="J7134">
            <v>0.09</v>
          </cell>
          <cell r="K7134">
            <v>17.865100000000002</v>
          </cell>
          <cell r="L7134">
            <v>9.0000000000000066E-2</v>
          </cell>
        </row>
        <row r="7135">
          <cell r="A7135" t="str">
            <v>650700010134</v>
          </cell>
          <cell r="B7135" t="str">
            <v>RETAINING POST CAP</v>
          </cell>
          <cell r="C7135" t="str">
            <v>P15</v>
          </cell>
          <cell r="D7135" t="e">
            <v>#N/A</v>
          </cell>
          <cell r="E7135" t="str">
            <v>16</v>
          </cell>
          <cell r="F7135" t="str">
            <v>700</v>
          </cell>
          <cell r="G7135" t="str">
            <v xml:space="preserve">          11</v>
          </cell>
          <cell r="H7135" t="str">
            <v>EA</v>
          </cell>
          <cell r="I7135">
            <v>30.73</v>
          </cell>
          <cell r="J7135">
            <v>0.09</v>
          </cell>
          <cell r="K7135">
            <v>33</v>
          </cell>
          <cell r="L7135">
            <v>7.3869183208590941E-2</v>
          </cell>
        </row>
        <row r="7136">
          <cell r="A7136" t="str">
            <v>650700010138</v>
          </cell>
          <cell r="B7136" t="str">
            <v>BRAKE CABLE MOUNT COVER</v>
          </cell>
          <cell r="C7136" t="str">
            <v>P15</v>
          </cell>
          <cell r="D7136" t="e">
            <v>#N/A</v>
          </cell>
          <cell r="E7136" t="str">
            <v>16</v>
          </cell>
          <cell r="F7136" t="str">
            <v>700</v>
          </cell>
          <cell r="G7136" t="str">
            <v xml:space="preserve">          11</v>
          </cell>
          <cell r="H7136" t="str">
            <v>EA</v>
          </cell>
          <cell r="I7136">
            <v>2.08</v>
          </cell>
          <cell r="J7136">
            <v>0.09</v>
          </cell>
          <cell r="K7136">
            <v>2.2672000000000003</v>
          </cell>
          <cell r="L7136">
            <v>9.0000000000000122E-2</v>
          </cell>
        </row>
        <row r="7137">
          <cell r="A7137" t="str">
            <v>650700010141</v>
          </cell>
          <cell r="B7137" t="str">
            <v>BRAKE PEDAL, FL</v>
          </cell>
          <cell r="C7137" t="str">
            <v>P15</v>
          </cell>
          <cell r="D7137" t="e">
            <v>#N/A</v>
          </cell>
          <cell r="E7137" t="str">
            <v>16</v>
          </cell>
          <cell r="F7137" t="str">
            <v>700</v>
          </cell>
          <cell r="G7137" t="str">
            <v xml:space="preserve">          11</v>
          </cell>
          <cell r="H7137" t="str">
            <v>EA</v>
          </cell>
          <cell r="I7137">
            <v>10.7</v>
          </cell>
          <cell r="J7137">
            <v>0.09</v>
          </cell>
          <cell r="K7137">
            <v>11.663</v>
          </cell>
          <cell r="L7137">
            <v>9.0000000000000094E-2</v>
          </cell>
        </row>
        <row r="7138">
          <cell r="A7138" t="str">
            <v>650700010142</v>
          </cell>
          <cell r="B7138" t="str">
            <v>BRAKE PEDAL, HL</v>
          </cell>
          <cell r="C7138" t="str">
            <v>P15</v>
          </cell>
          <cell r="D7138" t="e">
            <v>#N/A</v>
          </cell>
          <cell r="E7138" t="str">
            <v>16</v>
          </cell>
          <cell r="F7138" t="str">
            <v>700</v>
          </cell>
          <cell r="G7138" t="str">
            <v xml:space="preserve">          11</v>
          </cell>
          <cell r="H7138" t="str">
            <v>EA</v>
          </cell>
          <cell r="I7138">
            <v>10.7</v>
          </cell>
          <cell r="J7138">
            <v>0.09</v>
          </cell>
          <cell r="K7138">
            <v>11.663</v>
          </cell>
          <cell r="L7138">
            <v>9.0000000000000094E-2</v>
          </cell>
        </row>
        <row r="7139">
          <cell r="A7139" t="str">
            <v>650700010143</v>
          </cell>
          <cell r="B7139" t="str">
            <v>BRAKE CABLE MOUNT, FL</v>
          </cell>
          <cell r="C7139" t="str">
            <v>P15</v>
          </cell>
          <cell r="D7139" t="e">
            <v>#N/A</v>
          </cell>
          <cell r="E7139" t="str">
            <v>16</v>
          </cell>
          <cell r="F7139" t="str">
            <v>700</v>
          </cell>
          <cell r="G7139" t="str">
            <v xml:space="preserve">          11</v>
          </cell>
          <cell r="H7139" t="str">
            <v>EA</v>
          </cell>
          <cell r="I7139">
            <v>8.75</v>
          </cell>
          <cell r="J7139">
            <v>0.09</v>
          </cell>
          <cell r="K7139">
            <v>9.5375000000000014</v>
          </cell>
          <cell r="L7139">
            <v>9.0000000000000163E-2</v>
          </cell>
        </row>
        <row r="7140">
          <cell r="A7140" t="str">
            <v>650700010144</v>
          </cell>
          <cell r="B7140" t="str">
            <v>SLIC PIN, 5/16"X1.325"</v>
          </cell>
          <cell r="C7140" t="str">
            <v>P15</v>
          </cell>
          <cell r="D7140" t="e">
            <v>#N/A</v>
          </cell>
          <cell r="E7140" t="str">
            <v>16</v>
          </cell>
          <cell r="F7140" t="str">
            <v>700</v>
          </cell>
          <cell r="G7140" t="str">
            <v xml:space="preserve">          11</v>
          </cell>
          <cell r="H7140" t="str">
            <v>EA</v>
          </cell>
          <cell r="I7140">
            <v>13.42</v>
          </cell>
          <cell r="J7140">
            <v>0.09</v>
          </cell>
          <cell r="K7140">
            <v>14.627800000000001</v>
          </cell>
          <cell r="L7140">
            <v>9.0000000000000052E-2</v>
          </cell>
        </row>
        <row r="7141">
          <cell r="A7141" t="str">
            <v>650700010146</v>
          </cell>
          <cell r="B7141" t="str">
            <v>SLIC PIN, 6MM x 24.5MM</v>
          </cell>
          <cell r="C7141" t="str">
            <v>P15</v>
          </cell>
          <cell r="D7141" t="e">
            <v>#N/A</v>
          </cell>
          <cell r="E7141" t="str">
            <v>16</v>
          </cell>
          <cell r="F7141" t="str">
            <v>700</v>
          </cell>
          <cell r="G7141" t="str">
            <v xml:space="preserve">          11</v>
          </cell>
          <cell r="H7141" t="str">
            <v>EA</v>
          </cell>
          <cell r="I7141">
            <v>13.27</v>
          </cell>
          <cell r="J7141">
            <v>0.09</v>
          </cell>
          <cell r="K7141">
            <v>14.4643</v>
          </cell>
          <cell r="L7141">
            <v>9.0000000000000011E-2</v>
          </cell>
        </row>
        <row r="7142">
          <cell r="A7142" t="str">
            <v>650700010147</v>
          </cell>
          <cell r="B7142" t="str">
            <v>SLIC PIN, 6MM x 17.7MM</v>
          </cell>
          <cell r="C7142" t="str">
            <v>P15</v>
          </cell>
          <cell r="D7142" t="e">
            <v>#N/A</v>
          </cell>
          <cell r="E7142" t="str">
            <v>16</v>
          </cell>
          <cell r="F7142" t="str">
            <v>700</v>
          </cell>
          <cell r="G7142" t="str">
            <v xml:space="preserve">          11</v>
          </cell>
          <cell r="H7142" t="str">
            <v>EA</v>
          </cell>
          <cell r="I7142">
            <v>10.79</v>
          </cell>
          <cell r="J7142">
            <v>0.09</v>
          </cell>
          <cell r="K7142">
            <v>11.761100000000001</v>
          </cell>
          <cell r="L7142">
            <v>9.0000000000000163E-2</v>
          </cell>
        </row>
        <row r="7143">
          <cell r="A7143" t="str">
            <v>650700010148</v>
          </cell>
          <cell r="B7143" t="str">
            <v>Retaining Post, Top Bracket</v>
          </cell>
          <cell r="C7143" t="str">
            <v>P18</v>
          </cell>
          <cell r="D7143" t="str">
            <v>EMS Parts</v>
          </cell>
          <cell r="E7143" t="str">
            <v>20</v>
          </cell>
          <cell r="F7143" t="str">
            <v>700</v>
          </cell>
          <cell r="G7143" t="str">
            <v xml:space="preserve">          11</v>
          </cell>
          <cell r="H7143" t="str">
            <v>EA</v>
          </cell>
          <cell r="I7143">
            <v>57</v>
          </cell>
          <cell r="J7143">
            <v>0.09</v>
          </cell>
          <cell r="K7143">
            <v>62</v>
          </cell>
          <cell r="L7143">
            <v>8.771929824561403E-2</v>
          </cell>
        </row>
        <row r="7144">
          <cell r="A7144" t="str">
            <v>650700010149</v>
          </cell>
          <cell r="B7144" t="str">
            <v>Retaining Post, Bottom Bracket</v>
          </cell>
          <cell r="C7144" t="str">
            <v>P18</v>
          </cell>
          <cell r="D7144" t="str">
            <v>EMS Parts</v>
          </cell>
          <cell r="E7144" t="str">
            <v>20</v>
          </cell>
          <cell r="F7144" t="str">
            <v>700</v>
          </cell>
          <cell r="G7144" t="str">
            <v xml:space="preserve">          11</v>
          </cell>
          <cell r="H7144" t="str">
            <v>EA</v>
          </cell>
          <cell r="I7144">
            <v>35</v>
          </cell>
          <cell r="J7144">
            <v>0.09</v>
          </cell>
          <cell r="K7144">
            <v>38</v>
          </cell>
          <cell r="L7144">
            <v>8.5714285714285715E-2</v>
          </cell>
        </row>
        <row r="7145">
          <cell r="A7145" t="str">
            <v>650700010154</v>
          </cell>
          <cell r="B7145" t="str">
            <v>CASTER MOUNT PLATE</v>
          </cell>
          <cell r="C7145" t="str">
            <v>P15</v>
          </cell>
          <cell r="D7145" t="e">
            <v>#N/A</v>
          </cell>
          <cell r="E7145" t="str">
            <v>16</v>
          </cell>
          <cell r="F7145" t="str">
            <v>700</v>
          </cell>
          <cell r="G7145" t="str">
            <v xml:space="preserve">          11</v>
          </cell>
          <cell r="H7145" t="str">
            <v>EA</v>
          </cell>
          <cell r="I7145">
            <v>653.64</v>
          </cell>
          <cell r="J7145">
            <v>0.09</v>
          </cell>
          <cell r="K7145">
            <v>712</v>
          </cell>
          <cell r="L7145">
            <v>8.9284621504191933E-2</v>
          </cell>
        </row>
        <row r="7146">
          <cell r="A7146" t="str">
            <v>650700010901</v>
          </cell>
          <cell r="B7146" t="str">
            <v>Label, Specification</v>
          </cell>
          <cell r="C7146" t="str">
            <v>P15</v>
          </cell>
          <cell r="D7146" t="e">
            <v>#N/A</v>
          </cell>
          <cell r="E7146" t="str">
            <v>16</v>
          </cell>
          <cell r="F7146" t="str">
            <v>700</v>
          </cell>
          <cell r="G7146" t="str">
            <v xml:space="preserve">          11</v>
          </cell>
          <cell r="H7146" t="str">
            <v>EA</v>
          </cell>
          <cell r="I7146">
            <v>21.61</v>
          </cell>
          <cell r="J7146">
            <v>0.09</v>
          </cell>
          <cell r="K7146">
            <v>24</v>
          </cell>
          <cell r="L7146">
            <v>0.11059694585839892</v>
          </cell>
        </row>
        <row r="7147">
          <cell r="A7147" t="str">
            <v>650700010902</v>
          </cell>
          <cell r="B7147" t="str">
            <v>LABEL, SERIAL NUMBER</v>
          </cell>
          <cell r="C7147" t="str">
            <v>P15</v>
          </cell>
          <cell r="D7147" t="e">
            <v>#N/A</v>
          </cell>
          <cell r="E7147" t="str">
            <v>16</v>
          </cell>
          <cell r="F7147" t="str">
            <v>700</v>
          </cell>
          <cell r="G7147" t="str">
            <v xml:space="preserve">          11</v>
          </cell>
          <cell r="H7147" t="str">
            <v>EA</v>
          </cell>
          <cell r="I7147">
            <v>26.71</v>
          </cell>
          <cell r="J7147">
            <v>0.09</v>
          </cell>
          <cell r="K7147">
            <v>29</v>
          </cell>
          <cell r="L7147">
            <v>8.5735679520778693E-2</v>
          </cell>
        </row>
        <row r="7148">
          <cell r="A7148" t="str">
            <v>650700010903</v>
          </cell>
          <cell r="B7148" t="str">
            <v>LABEL, PINCH POINT</v>
          </cell>
          <cell r="C7148" t="str">
            <v>P15</v>
          </cell>
          <cell r="D7148" t="e">
            <v>#N/A</v>
          </cell>
          <cell r="E7148" t="str">
            <v>16</v>
          </cell>
          <cell r="F7148" t="str">
            <v>700</v>
          </cell>
          <cell r="G7148" t="str">
            <v xml:space="preserve">          11</v>
          </cell>
          <cell r="H7148" t="str">
            <v>EA</v>
          </cell>
          <cell r="I7148">
            <v>21.61</v>
          </cell>
          <cell r="J7148">
            <v>0.09</v>
          </cell>
          <cell r="K7148">
            <v>24</v>
          </cell>
          <cell r="L7148">
            <v>0.11059694585839892</v>
          </cell>
        </row>
        <row r="7149">
          <cell r="A7149" t="str">
            <v>650700010904</v>
          </cell>
          <cell r="B7149" t="str">
            <v>LABEL, POWER PRO 2</v>
          </cell>
          <cell r="C7149" t="str">
            <v>P15</v>
          </cell>
          <cell r="D7149" t="e">
            <v>#N/A</v>
          </cell>
          <cell r="E7149" t="str">
            <v>16</v>
          </cell>
          <cell r="F7149" t="str">
            <v>700</v>
          </cell>
          <cell r="G7149" t="str">
            <v xml:space="preserve">          11</v>
          </cell>
          <cell r="H7149" t="str">
            <v>EA</v>
          </cell>
          <cell r="I7149">
            <v>10.1</v>
          </cell>
          <cell r="J7149">
            <v>0.09</v>
          </cell>
          <cell r="K7149">
            <v>11.009</v>
          </cell>
          <cell r="L7149">
            <v>9.0000000000000066E-2</v>
          </cell>
        </row>
        <row r="7150">
          <cell r="A7150" t="str">
            <v>650700010906</v>
          </cell>
          <cell r="B7150" t="str">
            <v>LABEL, WEIGHT CAPACITY</v>
          </cell>
          <cell r="C7150" t="str">
            <v>P15</v>
          </cell>
          <cell r="D7150" t="e">
            <v>#N/A</v>
          </cell>
          <cell r="E7150" t="str">
            <v>16</v>
          </cell>
          <cell r="F7150" t="str">
            <v>700</v>
          </cell>
          <cell r="G7150" t="str">
            <v xml:space="preserve">          11</v>
          </cell>
          <cell r="H7150" t="str">
            <v>EA</v>
          </cell>
          <cell r="I7150">
            <v>24.48</v>
          </cell>
          <cell r="J7150">
            <v>0.09</v>
          </cell>
          <cell r="K7150">
            <v>27</v>
          </cell>
          <cell r="L7150">
            <v>0.10294117647058822</v>
          </cell>
        </row>
        <row r="7151">
          <cell r="A7151" t="str">
            <v>650700010908</v>
          </cell>
          <cell r="B7151" t="str">
            <v>LABEL, STRYKER</v>
          </cell>
          <cell r="C7151" t="str">
            <v>P15</v>
          </cell>
          <cell r="D7151" t="e">
            <v>#N/A</v>
          </cell>
          <cell r="E7151" t="str">
            <v>16</v>
          </cell>
          <cell r="F7151" t="str">
            <v>700</v>
          </cell>
          <cell r="G7151" t="str">
            <v xml:space="preserve">          11</v>
          </cell>
          <cell r="H7151" t="str">
            <v>EA</v>
          </cell>
          <cell r="I7151">
            <v>31.71</v>
          </cell>
          <cell r="J7151">
            <v>0.09</v>
          </cell>
          <cell r="K7151">
            <v>35</v>
          </cell>
          <cell r="L7151">
            <v>0.10375275938189843</v>
          </cell>
        </row>
        <row r="7152">
          <cell r="A7152" t="str">
            <v>650700010909</v>
          </cell>
          <cell r="B7152" t="str">
            <v>LABEL,RESTRAINT,FRAME,SHOULDER</v>
          </cell>
          <cell r="C7152" t="str">
            <v>P15</v>
          </cell>
          <cell r="D7152" t="e">
            <v>#N/A</v>
          </cell>
          <cell r="E7152" t="str">
            <v>16</v>
          </cell>
          <cell r="F7152" t="str">
            <v>700</v>
          </cell>
          <cell r="G7152" t="str">
            <v xml:space="preserve">          11</v>
          </cell>
          <cell r="H7152" t="str">
            <v>EA</v>
          </cell>
          <cell r="I7152">
            <v>10.1</v>
          </cell>
          <cell r="J7152">
            <v>0.09</v>
          </cell>
          <cell r="K7152">
            <v>11.009</v>
          </cell>
          <cell r="L7152">
            <v>9.0000000000000066E-2</v>
          </cell>
        </row>
        <row r="7153">
          <cell r="A7153" t="str">
            <v>650700010910</v>
          </cell>
          <cell r="B7153" t="str">
            <v>LABEL,RESTRAINT,FRAME,WAIST</v>
          </cell>
          <cell r="C7153" t="str">
            <v>P15</v>
          </cell>
          <cell r="D7153" t="e">
            <v>#N/A</v>
          </cell>
          <cell r="E7153" t="str">
            <v>16</v>
          </cell>
          <cell r="F7153" t="str">
            <v>700</v>
          </cell>
          <cell r="G7153" t="str">
            <v xml:space="preserve">          11</v>
          </cell>
          <cell r="H7153" t="str">
            <v>EA</v>
          </cell>
          <cell r="I7153">
            <v>9.14</v>
          </cell>
          <cell r="J7153">
            <v>0.09</v>
          </cell>
          <cell r="K7153">
            <v>9.9626000000000019</v>
          </cell>
          <cell r="L7153">
            <v>9.0000000000000135E-2</v>
          </cell>
        </row>
        <row r="7154">
          <cell r="A7154" t="str">
            <v>650700010911</v>
          </cell>
          <cell r="B7154" t="str">
            <v>LABEL,RESTRAINT,FRAME,THIGH</v>
          </cell>
          <cell r="C7154" t="str">
            <v>P15</v>
          </cell>
          <cell r="D7154" t="e">
            <v>#N/A</v>
          </cell>
          <cell r="E7154" t="str">
            <v>16</v>
          </cell>
          <cell r="F7154" t="str">
            <v>700</v>
          </cell>
          <cell r="G7154" t="str">
            <v xml:space="preserve">          11</v>
          </cell>
          <cell r="H7154" t="str">
            <v>EA</v>
          </cell>
          <cell r="I7154">
            <v>9.14</v>
          </cell>
          <cell r="J7154">
            <v>0.09</v>
          </cell>
          <cell r="K7154">
            <v>9.9626000000000019</v>
          </cell>
          <cell r="L7154">
            <v>9.0000000000000135E-2</v>
          </cell>
        </row>
        <row r="7155">
          <cell r="A7155" t="str">
            <v>650700010912</v>
          </cell>
          <cell r="B7155" t="str">
            <v>LABEL,RESTRAINT,FRAME,ANKLE</v>
          </cell>
          <cell r="C7155" t="str">
            <v>P15</v>
          </cell>
          <cell r="D7155" t="e">
            <v>#N/A</v>
          </cell>
          <cell r="E7155" t="str">
            <v>16</v>
          </cell>
          <cell r="F7155" t="str">
            <v>700</v>
          </cell>
          <cell r="G7155" t="str">
            <v xml:space="preserve">          11</v>
          </cell>
          <cell r="H7155" t="str">
            <v>EA</v>
          </cell>
          <cell r="I7155">
            <v>9.14</v>
          </cell>
          <cell r="J7155">
            <v>0.09</v>
          </cell>
          <cell r="K7155">
            <v>9.9626000000000019</v>
          </cell>
          <cell r="L7155">
            <v>9.0000000000000135E-2</v>
          </cell>
        </row>
        <row r="7156">
          <cell r="A7156" t="str">
            <v>650700010913</v>
          </cell>
          <cell r="B7156" t="str">
            <v>LABEL, BASE LEG GUARD PL</v>
          </cell>
          <cell r="C7156" t="str">
            <v>P15</v>
          </cell>
          <cell r="D7156" t="e">
            <v>#N/A</v>
          </cell>
          <cell r="E7156" t="str">
            <v>16</v>
          </cell>
          <cell r="F7156" t="str">
            <v>700</v>
          </cell>
          <cell r="G7156" t="str">
            <v xml:space="preserve">          11</v>
          </cell>
          <cell r="H7156" t="str">
            <v>EA</v>
          </cell>
          <cell r="I7156">
            <v>41</v>
          </cell>
          <cell r="J7156">
            <v>0.09</v>
          </cell>
          <cell r="K7156">
            <v>45</v>
          </cell>
          <cell r="L7156">
            <v>9.7560975609756101E-2</v>
          </cell>
        </row>
        <row r="7157">
          <cell r="A7157" t="str">
            <v>650700010914</v>
          </cell>
          <cell r="B7157" t="str">
            <v>LABEL, BASE LEG GUARD PR</v>
          </cell>
          <cell r="C7157" t="str">
            <v>P15</v>
          </cell>
          <cell r="D7157" t="e">
            <v>#N/A</v>
          </cell>
          <cell r="E7157" t="str">
            <v>16</v>
          </cell>
          <cell r="F7157" t="str">
            <v>700</v>
          </cell>
          <cell r="G7157" t="str">
            <v xml:space="preserve">          11</v>
          </cell>
          <cell r="H7157" t="str">
            <v>EA</v>
          </cell>
          <cell r="I7157">
            <v>41</v>
          </cell>
          <cell r="J7157">
            <v>0.09</v>
          </cell>
          <cell r="K7157">
            <v>45</v>
          </cell>
          <cell r="L7157">
            <v>9.7560975609756101E-2</v>
          </cell>
        </row>
        <row r="7158">
          <cell r="A7158" t="str">
            <v>650700010915</v>
          </cell>
          <cell r="B7158" t="str">
            <v>LABEL, WEIGHT CAPACITY, PL</v>
          </cell>
          <cell r="C7158" t="str">
            <v>P15</v>
          </cell>
          <cell r="D7158" t="e">
            <v>#N/A</v>
          </cell>
          <cell r="E7158" t="str">
            <v>16</v>
          </cell>
          <cell r="F7158" t="str">
            <v>700</v>
          </cell>
          <cell r="G7158" t="str">
            <v xml:space="preserve">          11</v>
          </cell>
          <cell r="H7158" t="str">
            <v>EA</v>
          </cell>
          <cell r="I7158">
            <v>24.48</v>
          </cell>
          <cell r="J7158">
            <v>0.09</v>
          </cell>
          <cell r="K7158">
            <v>27</v>
          </cell>
          <cell r="L7158">
            <v>0.10294117647058822</v>
          </cell>
        </row>
        <row r="7159">
          <cell r="A7159" t="str">
            <v>650700010916</v>
          </cell>
          <cell r="B7159" t="str">
            <v>LABEL, SPECIFICATION, SERVICE</v>
          </cell>
          <cell r="C7159" t="str">
            <v>P15</v>
          </cell>
          <cell r="D7159" t="e">
            <v>#N/A</v>
          </cell>
          <cell r="E7159" t="str">
            <v>16</v>
          </cell>
          <cell r="F7159" t="str">
            <v>700</v>
          </cell>
          <cell r="G7159" t="str">
            <v xml:space="preserve">          11</v>
          </cell>
          <cell r="H7159" t="str">
            <v>EA</v>
          </cell>
          <cell r="I7159">
            <v>9.65</v>
          </cell>
          <cell r="J7159">
            <v>0.09</v>
          </cell>
          <cell r="K7159">
            <v>10.518500000000001</v>
          </cell>
          <cell r="L7159">
            <v>9.0000000000000094E-2</v>
          </cell>
        </row>
        <row r="7160">
          <cell r="A7160" t="str">
            <v>650700010920</v>
          </cell>
          <cell r="B7160" t="str">
            <v>LABEL,REGULATORY, EUROPE</v>
          </cell>
          <cell r="C7160" t="str">
            <v>P15</v>
          </cell>
          <cell r="D7160" t="e">
            <v>#N/A</v>
          </cell>
          <cell r="E7160" t="str">
            <v>16</v>
          </cell>
          <cell r="F7160" t="str">
            <v>700</v>
          </cell>
          <cell r="G7160" t="str">
            <v xml:space="preserve">          11</v>
          </cell>
          <cell r="H7160" t="str">
            <v>EA</v>
          </cell>
          <cell r="I7160">
            <v>11.88</v>
          </cell>
          <cell r="J7160">
            <v>0.09</v>
          </cell>
          <cell r="K7160">
            <v>12.949200000000001</v>
          </cell>
          <cell r="L7160">
            <v>9.0000000000000024E-2</v>
          </cell>
        </row>
        <row r="7161">
          <cell r="A7161" t="str">
            <v>650700010927</v>
          </cell>
          <cell r="B7161" t="str">
            <v>LABEL, SERIAL NUMBER, 001</v>
          </cell>
          <cell r="C7161" t="str">
            <v>P15</v>
          </cell>
          <cell r="D7161" t="e">
            <v>#N/A</v>
          </cell>
          <cell r="E7161" t="str">
            <v>16</v>
          </cell>
          <cell r="F7161" t="str">
            <v>700</v>
          </cell>
          <cell r="G7161" t="str">
            <v xml:space="preserve">          11</v>
          </cell>
          <cell r="H7161" t="str">
            <v>EA</v>
          </cell>
          <cell r="I7161">
            <v>26.71</v>
          </cell>
          <cell r="J7161">
            <v>0.09</v>
          </cell>
          <cell r="K7161">
            <v>29</v>
          </cell>
          <cell r="L7161">
            <v>8.5735679520778693E-2</v>
          </cell>
        </row>
        <row r="7162">
          <cell r="A7162" t="str">
            <v>650700010928</v>
          </cell>
          <cell r="B7162" t="str">
            <v>LABEL, SERIAL NUMBER, 002</v>
          </cell>
          <cell r="C7162" t="str">
            <v>P15</v>
          </cell>
          <cell r="D7162" t="e">
            <v>#N/A</v>
          </cell>
          <cell r="E7162" t="str">
            <v>16</v>
          </cell>
          <cell r="F7162" t="str">
            <v>700</v>
          </cell>
          <cell r="G7162" t="str">
            <v xml:space="preserve">          11</v>
          </cell>
          <cell r="H7162" t="str">
            <v>EA</v>
          </cell>
          <cell r="I7162">
            <v>26.71</v>
          </cell>
          <cell r="J7162">
            <v>0.09</v>
          </cell>
          <cell r="K7162">
            <v>29</v>
          </cell>
          <cell r="L7162">
            <v>8.5735679520778693E-2</v>
          </cell>
        </row>
        <row r="7163">
          <cell r="A7163" t="str">
            <v>650700010929</v>
          </cell>
          <cell r="B7163" t="str">
            <v>LABEL, SERIAL NUMBER, 003</v>
          </cell>
          <cell r="C7163" t="str">
            <v>P15</v>
          </cell>
          <cell r="D7163" t="e">
            <v>#N/A</v>
          </cell>
          <cell r="E7163" t="str">
            <v>16</v>
          </cell>
          <cell r="F7163" t="str">
            <v>700</v>
          </cell>
          <cell r="G7163" t="str">
            <v xml:space="preserve">          11</v>
          </cell>
          <cell r="H7163" t="str">
            <v>EA</v>
          </cell>
          <cell r="I7163">
            <v>26.71</v>
          </cell>
          <cell r="J7163">
            <v>0.09</v>
          </cell>
          <cell r="K7163">
            <v>29</v>
          </cell>
          <cell r="L7163">
            <v>8.5735679520778693E-2</v>
          </cell>
        </row>
        <row r="7164">
          <cell r="A7164" t="str">
            <v>650700010932</v>
          </cell>
          <cell r="B7164" t="str">
            <v>LABEL, POWER CORD, NORTH AMERI</v>
          </cell>
          <cell r="C7164" t="str">
            <v>P15</v>
          </cell>
          <cell r="D7164" t="e">
            <v>#N/A</v>
          </cell>
          <cell r="E7164" t="str">
            <v>16</v>
          </cell>
          <cell r="F7164" t="str">
            <v>700</v>
          </cell>
          <cell r="G7164" t="str">
            <v xml:space="preserve">          11</v>
          </cell>
          <cell r="H7164" t="str">
            <v>EA</v>
          </cell>
          <cell r="I7164">
            <v>20.2</v>
          </cell>
          <cell r="J7164">
            <v>0.09</v>
          </cell>
          <cell r="K7164">
            <v>22</v>
          </cell>
          <cell r="L7164">
            <v>8.9108910891089146E-2</v>
          </cell>
        </row>
        <row r="7165">
          <cell r="A7165" t="str">
            <v>650700010933</v>
          </cell>
          <cell r="B7165" t="str">
            <v>LABEL, POWER CORD, EUROPE</v>
          </cell>
          <cell r="C7165" t="str">
            <v>P15</v>
          </cell>
          <cell r="D7165" t="e">
            <v>#N/A</v>
          </cell>
          <cell r="E7165" t="str">
            <v>16</v>
          </cell>
          <cell r="F7165" t="str">
            <v>700</v>
          </cell>
          <cell r="G7165" t="str">
            <v xml:space="preserve">          11</v>
          </cell>
          <cell r="H7165" t="str">
            <v>EA</v>
          </cell>
          <cell r="I7165">
            <v>20.2</v>
          </cell>
          <cell r="J7165">
            <v>0.09</v>
          </cell>
          <cell r="K7165">
            <v>22</v>
          </cell>
          <cell r="L7165">
            <v>8.9108910891089146E-2</v>
          </cell>
        </row>
        <row r="7166">
          <cell r="A7166" t="str">
            <v>650700010934</v>
          </cell>
          <cell r="B7166" t="str">
            <v>LABEL, POWER CORD, UK</v>
          </cell>
          <cell r="C7166" t="str">
            <v>P15</v>
          </cell>
          <cell r="D7166" t="e">
            <v>#N/A</v>
          </cell>
          <cell r="E7166" t="str">
            <v>16</v>
          </cell>
          <cell r="F7166" t="str">
            <v>700</v>
          </cell>
          <cell r="G7166" t="str">
            <v xml:space="preserve">          11</v>
          </cell>
          <cell r="H7166" t="str">
            <v>EA</v>
          </cell>
          <cell r="I7166">
            <v>20.2</v>
          </cell>
          <cell r="J7166">
            <v>0.09</v>
          </cell>
          <cell r="K7166">
            <v>22</v>
          </cell>
          <cell r="L7166">
            <v>8.9108910891089146E-2</v>
          </cell>
        </row>
        <row r="7167">
          <cell r="A7167" t="str">
            <v>650700010935</v>
          </cell>
          <cell r="B7167" t="str">
            <v>LABEL, POWER CORD, AUSTRALIA</v>
          </cell>
          <cell r="C7167" t="str">
            <v>P15</v>
          </cell>
          <cell r="D7167" t="e">
            <v>#N/A</v>
          </cell>
          <cell r="E7167" t="str">
            <v>16</v>
          </cell>
          <cell r="F7167" t="str">
            <v>700</v>
          </cell>
          <cell r="G7167" t="str">
            <v xml:space="preserve">          11</v>
          </cell>
          <cell r="H7167" t="str">
            <v>EA</v>
          </cell>
          <cell r="I7167">
            <v>20.2</v>
          </cell>
          <cell r="J7167">
            <v>0.09</v>
          </cell>
          <cell r="K7167">
            <v>22</v>
          </cell>
          <cell r="L7167">
            <v>8.9108910891089146E-2</v>
          </cell>
        </row>
        <row r="7168">
          <cell r="A7168" t="str">
            <v>650700010936</v>
          </cell>
          <cell r="B7168" t="str">
            <v>LABEL, POWER CORD, JAPAN</v>
          </cell>
          <cell r="C7168" t="str">
            <v>P15</v>
          </cell>
          <cell r="D7168" t="e">
            <v>#N/A</v>
          </cell>
          <cell r="E7168" t="str">
            <v>16</v>
          </cell>
          <cell r="F7168" t="str">
            <v>700</v>
          </cell>
          <cell r="G7168" t="str">
            <v xml:space="preserve">          11</v>
          </cell>
          <cell r="H7168" t="str">
            <v>EA</v>
          </cell>
          <cell r="I7168">
            <v>20.2</v>
          </cell>
          <cell r="J7168">
            <v>0.09</v>
          </cell>
          <cell r="K7168">
            <v>22</v>
          </cell>
          <cell r="L7168">
            <v>8.9108910891089146E-2</v>
          </cell>
        </row>
        <row r="7169">
          <cell r="A7169" t="str">
            <v>650700010937</v>
          </cell>
          <cell r="B7169" t="str">
            <v>LABEL, POWER CORD, SWITZERLAND</v>
          </cell>
          <cell r="C7169" t="str">
            <v>P15</v>
          </cell>
          <cell r="D7169" t="e">
            <v>#N/A</v>
          </cell>
          <cell r="E7169" t="str">
            <v>16</v>
          </cell>
          <cell r="F7169" t="str">
            <v>700</v>
          </cell>
          <cell r="G7169" t="str">
            <v xml:space="preserve">          11</v>
          </cell>
          <cell r="H7169" t="str">
            <v>EA</v>
          </cell>
          <cell r="I7169">
            <v>20.2</v>
          </cell>
          <cell r="J7169">
            <v>0.09</v>
          </cell>
          <cell r="K7169">
            <v>22</v>
          </cell>
          <cell r="L7169">
            <v>8.9108910891089146E-2</v>
          </cell>
        </row>
        <row r="7170">
          <cell r="A7170" t="str">
            <v>650700010938</v>
          </cell>
          <cell r="B7170" t="str">
            <v>LABEL, POWER CORD, CHINA</v>
          </cell>
          <cell r="C7170" t="str">
            <v>P15</v>
          </cell>
          <cell r="D7170" t="e">
            <v>#N/A</v>
          </cell>
          <cell r="E7170" t="str">
            <v>16</v>
          </cell>
          <cell r="F7170" t="str">
            <v>700</v>
          </cell>
          <cell r="G7170" t="str">
            <v xml:space="preserve">          11</v>
          </cell>
          <cell r="H7170" t="str">
            <v>EA</v>
          </cell>
          <cell r="I7170">
            <v>20.2</v>
          </cell>
          <cell r="J7170">
            <v>0.09</v>
          </cell>
          <cell r="K7170">
            <v>22</v>
          </cell>
          <cell r="L7170">
            <v>8.9108910891089146E-2</v>
          </cell>
        </row>
        <row r="7171">
          <cell r="A7171" t="str">
            <v>650700010939</v>
          </cell>
          <cell r="B7171" t="str">
            <v>LABEL, POWER CORD, BRAZIL</v>
          </cell>
          <cell r="C7171" t="str">
            <v>P15</v>
          </cell>
          <cell r="D7171" t="e">
            <v>#N/A</v>
          </cell>
          <cell r="E7171" t="str">
            <v>16</v>
          </cell>
          <cell r="F7171" t="str">
            <v>700</v>
          </cell>
          <cell r="G7171" t="str">
            <v xml:space="preserve">          11</v>
          </cell>
          <cell r="H7171" t="str">
            <v>EA</v>
          </cell>
          <cell r="I7171">
            <v>20.2</v>
          </cell>
          <cell r="J7171">
            <v>0.09</v>
          </cell>
          <cell r="K7171">
            <v>22</v>
          </cell>
          <cell r="L7171">
            <v>8.9108910891089146E-2</v>
          </cell>
        </row>
        <row r="7172">
          <cell r="A7172" t="str">
            <v>650700010944</v>
          </cell>
          <cell r="B7172" t="str">
            <v>LABEL, POWER CORD, ISRAEL</v>
          </cell>
          <cell r="C7172" t="str">
            <v>P15</v>
          </cell>
          <cell r="D7172" t="e">
            <v>#N/A</v>
          </cell>
          <cell r="E7172" t="str">
            <v>16</v>
          </cell>
          <cell r="F7172" t="str">
            <v>700</v>
          </cell>
          <cell r="G7172" t="str">
            <v xml:space="preserve">          11</v>
          </cell>
          <cell r="H7172" t="str">
            <v>EA</v>
          </cell>
          <cell r="I7172">
            <v>20.2</v>
          </cell>
          <cell r="J7172">
            <v>0.09</v>
          </cell>
          <cell r="K7172">
            <v>22</v>
          </cell>
          <cell r="L7172">
            <v>8.9108910891089146E-2</v>
          </cell>
        </row>
        <row r="7173">
          <cell r="A7173" t="str">
            <v>650700010945</v>
          </cell>
          <cell r="B7173" t="str">
            <v>LABEL, POWER CORD, SOUTH AFRIC</v>
          </cell>
          <cell r="C7173" t="str">
            <v>P15</v>
          </cell>
          <cell r="D7173" t="e">
            <v>#N/A</v>
          </cell>
          <cell r="E7173" t="str">
            <v>16</v>
          </cell>
          <cell r="F7173" t="str">
            <v>700</v>
          </cell>
          <cell r="G7173" t="str">
            <v xml:space="preserve">          11</v>
          </cell>
          <cell r="H7173" t="str">
            <v>EA</v>
          </cell>
          <cell r="I7173">
            <v>20.2</v>
          </cell>
          <cell r="J7173">
            <v>0.09</v>
          </cell>
          <cell r="K7173">
            <v>22</v>
          </cell>
          <cell r="L7173">
            <v>8.9108910891089146E-2</v>
          </cell>
        </row>
        <row r="7174">
          <cell r="A7174" t="str">
            <v>650700010946</v>
          </cell>
          <cell r="B7174" t="str">
            <v>LABEL, POWER CORD, ARGENTINA</v>
          </cell>
          <cell r="C7174" t="str">
            <v>P15</v>
          </cell>
          <cell r="D7174" t="e">
            <v>#N/A</v>
          </cell>
          <cell r="E7174" t="str">
            <v>16</v>
          </cell>
          <cell r="F7174" t="str">
            <v>700</v>
          </cell>
          <cell r="G7174" t="str">
            <v xml:space="preserve">          11</v>
          </cell>
          <cell r="H7174" t="str">
            <v>EA</v>
          </cell>
          <cell r="I7174">
            <v>20.2</v>
          </cell>
          <cell r="J7174">
            <v>0.09</v>
          </cell>
          <cell r="K7174">
            <v>22</v>
          </cell>
          <cell r="L7174">
            <v>8.9108910891089146E-2</v>
          </cell>
        </row>
        <row r="7175">
          <cell r="A7175" t="str">
            <v>650700010947</v>
          </cell>
          <cell r="B7175" t="str">
            <v>LABEL, POWER CORD, SOUTH KOREA</v>
          </cell>
          <cell r="C7175" t="str">
            <v>P15</v>
          </cell>
          <cell r="D7175" t="e">
            <v>#N/A</v>
          </cell>
          <cell r="E7175" t="str">
            <v>16</v>
          </cell>
          <cell r="F7175" t="str">
            <v>700</v>
          </cell>
          <cell r="G7175" t="str">
            <v xml:space="preserve">          11</v>
          </cell>
          <cell r="H7175" t="str">
            <v>EA</v>
          </cell>
          <cell r="I7175">
            <v>9.01</v>
          </cell>
          <cell r="J7175">
            <v>0.09</v>
          </cell>
          <cell r="K7175">
            <v>9.8209</v>
          </cell>
          <cell r="L7175">
            <v>9.0000000000000024E-2</v>
          </cell>
        </row>
        <row r="7176">
          <cell r="A7176" t="str">
            <v>650700010951</v>
          </cell>
          <cell r="B7176" t="str">
            <v>LABEL, IV POLE, 2-STAGE, PR</v>
          </cell>
          <cell r="C7176" t="str">
            <v>P15</v>
          </cell>
          <cell r="D7176" t="e">
            <v>#N/A</v>
          </cell>
          <cell r="E7176" t="str">
            <v>16</v>
          </cell>
          <cell r="F7176" t="str">
            <v>700</v>
          </cell>
          <cell r="G7176" t="str">
            <v xml:space="preserve">          11</v>
          </cell>
          <cell r="H7176" t="str">
            <v>EA</v>
          </cell>
          <cell r="I7176">
            <v>23.05</v>
          </cell>
          <cell r="J7176">
            <v>0.09</v>
          </cell>
          <cell r="K7176">
            <v>25</v>
          </cell>
          <cell r="L7176">
            <v>8.459869848156179E-2</v>
          </cell>
        </row>
        <row r="7177">
          <cell r="A7177" t="str">
            <v>650700010952</v>
          </cell>
          <cell r="B7177" t="str">
            <v>LABEL, IV POLE, 3-STAGE, PR</v>
          </cell>
          <cell r="C7177" t="str">
            <v>P15</v>
          </cell>
          <cell r="D7177" t="e">
            <v>#N/A</v>
          </cell>
          <cell r="E7177" t="str">
            <v>16</v>
          </cell>
          <cell r="F7177" t="str">
            <v>700</v>
          </cell>
          <cell r="G7177" t="str">
            <v xml:space="preserve">          11</v>
          </cell>
          <cell r="H7177" t="str">
            <v>EA</v>
          </cell>
          <cell r="I7177">
            <v>23.05</v>
          </cell>
          <cell r="J7177">
            <v>0.09</v>
          </cell>
          <cell r="K7177">
            <v>25</v>
          </cell>
          <cell r="L7177">
            <v>8.459869848156179E-2</v>
          </cell>
        </row>
        <row r="7178">
          <cell r="A7178" t="str">
            <v>650700010953</v>
          </cell>
          <cell r="B7178" t="str">
            <v>LABEL, IV POLE, 2-STAGE, PL</v>
          </cell>
          <cell r="C7178" t="str">
            <v>P15</v>
          </cell>
          <cell r="D7178" t="e">
            <v>#N/A</v>
          </cell>
          <cell r="E7178" t="str">
            <v>16</v>
          </cell>
          <cell r="F7178" t="str">
            <v>700</v>
          </cell>
          <cell r="G7178" t="str">
            <v xml:space="preserve">          11</v>
          </cell>
          <cell r="H7178" t="str">
            <v>EA</v>
          </cell>
          <cell r="I7178">
            <v>23.05</v>
          </cell>
          <cell r="J7178">
            <v>0.09</v>
          </cell>
          <cell r="K7178">
            <v>25</v>
          </cell>
          <cell r="L7178">
            <v>8.459869848156179E-2</v>
          </cell>
        </row>
        <row r="7179">
          <cell r="A7179" t="str">
            <v>650700010954</v>
          </cell>
          <cell r="B7179" t="str">
            <v>LABEL, IV POLE, 3-STAGE, PL</v>
          </cell>
          <cell r="C7179" t="str">
            <v>P15</v>
          </cell>
          <cell r="D7179" t="e">
            <v>#N/A</v>
          </cell>
          <cell r="E7179" t="str">
            <v>16</v>
          </cell>
          <cell r="F7179" t="str">
            <v>700</v>
          </cell>
          <cell r="G7179" t="str">
            <v xml:space="preserve">          11</v>
          </cell>
          <cell r="H7179" t="str">
            <v>EA</v>
          </cell>
          <cell r="I7179">
            <v>23.05</v>
          </cell>
          <cell r="J7179">
            <v>0.09</v>
          </cell>
          <cell r="K7179">
            <v>25</v>
          </cell>
          <cell r="L7179">
            <v>8.459869848156179E-2</v>
          </cell>
        </row>
        <row r="7180">
          <cell r="A7180" t="str">
            <v>650700010960</v>
          </cell>
          <cell r="B7180" t="str">
            <v>LABEL, HOST, NFMIC-WIFI,US SET</v>
          </cell>
          <cell r="C7180" t="str">
            <v>P15</v>
          </cell>
          <cell r="D7180" t="e">
            <v>#N/A</v>
          </cell>
          <cell r="E7180" t="str">
            <v>16</v>
          </cell>
          <cell r="F7180" t="str">
            <v>700</v>
          </cell>
          <cell r="G7180" t="str">
            <v xml:space="preserve">          11</v>
          </cell>
          <cell r="H7180" t="str">
            <v>EA</v>
          </cell>
          <cell r="I7180">
            <v>10.44</v>
          </cell>
          <cell r="J7180">
            <v>0.09</v>
          </cell>
          <cell r="K7180">
            <v>11.3796</v>
          </cell>
          <cell r="L7180">
            <v>9.0000000000000052E-2</v>
          </cell>
        </row>
        <row r="7181">
          <cell r="A7181" t="str">
            <v>650700010961</v>
          </cell>
          <cell r="B7181" t="str">
            <v>LABEL,MODULAR,WI-FI,US SETTING</v>
          </cell>
          <cell r="C7181" t="str">
            <v>P15</v>
          </cell>
          <cell r="D7181" t="e">
            <v>#N/A</v>
          </cell>
          <cell r="E7181" t="str">
            <v>16</v>
          </cell>
          <cell r="F7181" t="str">
            <v>700</v>
          </cell>
          <cell r="G7181" t="str">
            <v xml:space="preserve">          11</v>
          </cell>
          <cell r="H7181" t="str">
            <v>EA</v>
          </cell>
          <cell r="I7181">
            <v>10.44</v>
          </cell>
          <cell r="J7181">
            <v>0.09</v>
          </cell>
          <cell r="K7181">
            <v>11.3796</v>
          </cell>
          <cell r="L7181">
            <v>9.0000000000000052E-2</v>
          </cell>
        </row>
        <row r="7182">
          <cell r="A7182" t="str">
            <v>650700010962</v>
          </cell>
          <cell r="B7182" t="str">
            <v>LABEL, MODULAR, NFMIC</v>
          </cell>
          <cell r="C7182" t="str">
            <v>P15</v>
          </cell>
          <cell r="D7182" t="e">
            <v>#N/A</v>
          </cell>
          <cell r="E7182" t="str">
            <v>16</v>
          </cell>
          <cell r="F7182" t="str">
            <v>700</v>
          </cell>
          <cell r="G7182" t="str">
            <v xml:space="preserve">          11</v>
          </cell>
          <cell r="H7182" t="str">
            <v>EA</v>
          </cell>
          <cell r="I7182">
            <v>16.260000000000002</v>
          </cell>
          <cell r="J7182">
            <v>0.09</v>
          </cell>
          <cell r="K7182">
            <v>17.723400000000002</v>
          </cell>
          <cell r="L7182">
            <v>0.09</v>
          </cell>
        </row>
        <row r="7183">
          <cell r="A7183" t="str">
            <v>650700010963</v>
          </cell>
          <cell r="B7183" t="str">
            <v>LABEL, HOST, STANDARD, EU SETT</v>
          </cell>
          <cell r="C7183" t="str">
            <v>P15</v>
          </cell>
          <cell r="D7183" t="e">
            <v>#N/A</v>
          </cell>
          <cell r="E7183" t="str">
            <v>16</v>
          </cell>
          <cell r="F7183" t="str">
            <v>700</v>
          </cell>
          <cell r="G7183" t="str">
            <v xml:space="preserve">          11</v>
          </cell>
          <cell r="H7183" t="str">
            <v>EA</v>
          </cell>
          <cell r="I7183">
            <v>11.88</v>
          </cell>
          <cell r="J7183">
            <v>0.09</v>
          </cell>
          <cell r="K7183">
            <v>12.949200000000001</v>
          </cell>
          <cell r="L7183">
            <v>9.0000000000000024E-2</v>
          </cell>
        </row>
        <row r="7184">
          <cell r="A7184" t="str">
            <v>650700010969</v>
          </cell>
          <cell r="B7184" t="str">
            <v>LABEL, HITCH, CHARGING</v>
          </cell>
          <cell r="C7184" t="str">
            <v>P15</v>
          </cell>
          <cell r="D7184" t="e">
            <v>#N/A</v>
          </cell>
          <cell r="E7184" t="str">
            <v>16</v>
          </cell>
          <cell r="F7184" t="str">
            <v>700</v>
          </cell>
          <cell r="G7184" t="str">
            <v xml:space="preserve">          11</v>
          </cell>
          <cell r="H7184" t="str">
            <v>EA</v>
          </cell>
          <cell r="I7184">
            <v>8.77</v>
          </cell>
          <cell r="J7184">
            <v>0.09</v>
          </cell>
          <cell r="K7184">
            <v>9.5593000000000004</v>
          </cell>
          <cell r="L7184">
            <v>9.0000000000000094E-2</v>
          </cell>
        </row>
        <row r="7185">
          <cell r="A7185" t="str">
            <v>650700010970</v>
          </cell>
          <cell r="B7185" t="str">
            <v>LABEL, UN 3481</v>
          </cell>
          <cell r="C7185" t="str">
            <v>P15</v>
          </cell>
          <cell r="D7185" t="e">
            <v>#N/A</v>
          </cell>
          <cell r="E7185" t="str">
            <v>16</v>
          </cell>
          <cell r="F7185" t="str">
            <v>700</v>
          </cell>
          <cell r="G7185" t="str">
            <v xml:space="preserve">          11</v>
          </cell>
          <cell r="H7185" t="str">
            <v>EA</v>
          </cell>
          <cell r="I7185">
            <v>42.18</v>
          </cell>
          <cell r="J7185">
            <v>0.09</v>
          </cell>
          <cell r="K7185">
            <v>46</v>
          </cell>
          <cell r="L7185">
            <v>9.0564248458985308E-2</v>
          </cell>
        </row>
        <row r="7186">
          <cell r="A7186" t="str">
            <v>650700020001</v>
          </cell>
          <cell r="B7186" t="str">
            <v>ASSEMBLY, FE HITCH BRACKET</v>
          </cell>
          <cell r="C7186" t="str">
            <v>P15</v>
          </cell>
          <cell r="D7186" t="e">
            <v>#N/A</v>
          </cell>
          <cell r="E7186" t="str">
            <v>16</v>
          </cell>
          <cell r="F7186" t="str">
            <v>700</v>
          </cell>
          <cell r="G7186" t="str">
            <v xml:space="preserve">          11</v>
          </cell>
          <cell r="H7186" t="str">
            <v>EA</v>
          </cell>
          <cell r="I7186">
            <v>6030.2</v>
          </cell>
          <cell r="J7186">
            <v>0.09</v>
          </cell>
          <cell r="K7186">
            <v>6573</v>
          </cell>
          <cell r="L7186">
            <v>9.0013598222281221E-2</v>
          </cell>
        </row>
        <row r="7187">
          <cell r="A7187" t="str">
            <v>650700020002</v>
          </cell>
          <cell r="B7187" t="str">
            <v>ASSEMBLY, SLIDER MAGNET</v>
          </cell>
          <cell r="C7187" t="str">
            <v>P15</v>
          </cell>
          <cell r="D7187" t="e">
            <v>#N/A</v>
          </cell>
          <cell r="E7187" t="str">
            <v>16</v>
          </cell>
          <cell r="F7187" t="str">
            <v>700</v>
          </cell>
          <cell r="G7187" t="str">
            <v xml:space="preserve">          11</v>
          </cell>
          <cell r="H7187" t="str">
            <v>EA</v>
          </cell>
          <cell r="I7187">
            <v>111.67</v>
          </cell>
          <cell r="J7187">
            <v>0.09</v>
          </cell>
          <cell r="K7187">
            <v>122</v>
          </cell>
          <cell r="L7187">
            <v>9.2504701352198432E-2</v>
          </cell>
        </row>
        <row r="7188">
          <cell r="A7188" t="str">
            <v>650700020003</v>
          </cell>
          <cell r="B7188" t="str">
            <v>ASSEMBLY, INNER LIFT LEGS</v>
          </cell>
          <cell r="C7188" t="str">
            <v>P15</v>
          </cell>
          <cell r="D7188" t="e">
            <v>#N/A</v>
          </cell>
          <cell r="E7188" t="str">
            <v>16</v>
          </cell>
          <cell r="F7188" t="str">
            <v>700</v>
          </cell>
          <cell r="G7188" t="str">
            <v xml:space="preserve">          11</v>
          </cell>
          <cell r="H7188" t="str">
            <v>EA</v>
          </cell>
          <cell r="I7188">
            <v>2303.54</v>
          </cell>
          <cell r="J7188">
            <v>0.09</v>
          </cell>
          <cell r="K7188">
            <v>2511</v>
          </cell>
          <cell r="L7188">
            <v>9.0061383783220622E-2</v>
          </cell>
        </row>
        <row r="7189">
          <cell r="A7189" t="str">
            <v>650700020004</v>
          </cell>
          <cell r="B7189" t="str">
            <v>ASSEMBLY, BASE LEG, FE</v>
          </cell>
          <cell r="C7189" t="str">
            <v>P15</v>
          </cell>
          <cell r="D7189" t="e">
            <v>#N/A</v>
          </cell>
          <cell r="E7189" t="str">
            <v>16</v>
          </cell>
          <cell r="F7189" t="str">
            <v>700</v>
          </cell>
          <cell r="G7189" t="str">
            <v xml:space="preserve">          11</v>
          </cell>
          <cell r="H7189" t="str">
            <v>EA</v>
          </cell>
          <cell r="I7189">
            <v>294.95999999999998</v>
          </cell>
          <cell r="J7189">
            <v>0.09</v>
          </cell>
          <cell r="K7189">
            <v>322</v>
          </cell>
          <cell r="L7189">
            <v>9.1673447247084427E-2</v>
          </cell>
        </row>
        <row r="7190">
          <cell r="A7190" t="str">
            <v>650700020006</v>
          </cell>
          <cell r="B7190" t="str">
            <v>ASSEMBLY, BASE LEG, HE</v>
          </cell>
          <cell r="C7190" t="str">
            <v>P15</v>
          </cell>
          <cell r="D7190" t="e">
            <v>#N/A</v>
          </cell>
          <cell r="E7190" t="str">
            <v>16</v>
          </cell>
          <cell r="F7190" t="str">
            <v>700</v>
          </cell>
          <cell r="G7190" t="str">
            <v xml:space="preserve">          11</v>
          </cell>
          <cell r="H7190" t="str">
            <v>EA</v>
          </cell>
          <cell r="I7190">
            <v>323.72000000000003</v>
          </cell>
          <cell r="J7190">
            <v>0.09</v>
          </cell>
          <cell r="K7190">
            <v>353</v>
          </cell>
          <cell r="L7190">
            <v>9.0448535771654417E-2</v>
          </cell>
        </row>
        <row r="7191">
          <cell r="A7191" t="str">
            <v>650700020007</v>
          </cell>
          <cell r="B7191" t="str">
            <v>ASSEMBLY, ACTUATOR LIFT</v>
          </cell>
          <cell r="C7191" t="str">
            <v>P15</v>
          </cell>
          <cell r="D7191" t="e">
            <v>#N/A</v>
          </cell>
          <cell r="E7191" t="str">
            <v>16</v>
          </cell>
          <cell r="F7191" t="str">
            <v>700</v>
          </cell>
          <cell r="G7191" t="str">
            <v xml:space="preserve">          11</v>
          </cell>
          <cell r="H7191" t="str">
            <v>EA</v>
          </cell>
          <cell r="I7191">
            <v>31168.86</v>
          </cell>
          <cell r="J7191">
            <v>0.09</v>
          </cell>
          <cell r="K7191">
            <v>33974</v>
          </cell>
          <cell r="L7191">
            <v>8.9998158418370111E-2</v>
          </cell>
        </row>
        <row r="7192">
          <cell r="A7192" t="str">
            <v>650700020008</v>
          </cell>
          <cell r="B7192" t="str">
            <v>ASSMBLY,MANUAL RELEASE BRACKET</v>
          </cell>
          <cell r="C7192" t="str">
            <v>P15</v>
          </cell>
          <cell r="D7192" t="e">
            <v>#N/A</v>
          </cell>
          <cell r="E7192" t="str">
            <v>16</v>
          </cell>
          <cell r="F7192" t="str">
            <v>700</v>
          </cell>
          <cell r="G7192" t="str">
            <v xml:space="preserve">          11</v>
          </cell>
          <cell r="H7192" t="str">
            <v>EA</v>
          </cell>
          <cell r="I7192">
            <v>359.93</v>
          </cell>
          <cell r="J7192">
            <v>0.09</v>
          </cell>
          <cell r="K7192">
            <v>392</v>
          </cell>
          <cell r="L7192">
            <v>8.9100658461367471E-2</v>
          </cell>
        </row>
        <row r="7193">
          <cell r="A7193" t="str">
            <v>650700020009</v>
          </cell>
          <cell r="B7193" t="str">
            <v>ASSEMBLY, EXTERNAL ROLLER</v>
          </cell>
          <cell r="C7193" t="str">
            <v>P15</v>
          </cell>
          <cell r="D7193" t="e">
            <v>#N/A</v>
          </cell>
          <cell r="E7193" t="str">
            <v>16</v>
          </cell>
          <cell r="F7193" t="str">
            <v>700</v>
          </cell>
          <cell r="G7193" t="str">
            <v xml:space="preserve">          11</v>
          </cell>
          <cell r="H7193" t="str">
            <v>EA</v>
          </cell>
          <cell r="I7193">
            <v>77.38</v>
          </cell>
          <cell r="J7193">
            <v>0.09</v>
          </cell>
          <cell r="K7193">
            <v>84</v>
          </cell>
          <cell r="L7193">
            <v>8.5551822176272996E-2</v>
          </cell>
        </row>
        <row r="7194">
          <cell r="A7194" t="str">
            <v>650700020011</v>
          </cell>
          <cell r="B7194" t="str">
            <v>ASSEMBLY, FE HITCH</v>
          </cell>
          <cell r="C7194" t="str">
            <v>P15</v>
          </cell>
          <cell r="D7194" t="e">
            <v>#N/A</v>
          </cell>
          <cell r="E7194" t="str">
            <v>16</v>
          </cell>
          <cell r="F7194" t="str">
            <v>700</v>
          </cell>
          <cell r="G7194" t="str">
            <v xml:space="preserve">          11</v>
          </cell>
          <cell r="H7194" t="str">
            <v>EA</v>
          </cell>
          <cell r="I7194">
            <v>1132.55</v>
          </cell>
          <cell r="J7194">
            <v>0.09</v>
          </cell>
          <cell r="K7194">
            <v>1234</v>
          </cell>
          <cell r="L7194">
            <v>8.9576619133813123E-2</v>
          </cell>
        </row>
        <row r="7195">
          <cell r="A7195" t="str">
            <v>650700020012</v>
          </cell>
          <cell r="B7195" t="str">
            <v>ASSEMBLY, OUTER RAIL, PL</v>
          </cell>
          <cell r="C7195" t="str">
            <v>P15</v>
          </cell>
          <cell r="D7195" t="e">
            <v>#N/A</v>
          </cell>
          <cell r="E7195" t="str">
            <v>16</v>
          </cell>
          <cell r="F7195" t="str">
            <v>700</v>
          </cell>
          <cell r="G7195" t="str">
            <v xml:space="preserve">          11</v>
          </cell>
          <cell r="H7195" t="str">
            <v>EA</v>
          </cell>
          <cell r="I7195">
            <v>850.69</v>
          </cell>
          <cell r="J7195">
            <v>0.09</v>
          </cell>
          <cell r="K7195">
            <v>927</v>
          </cell>
          <cell r="L7195">
            <v>8.9703652329285566E-2</v>
          </cell>
        </row>
        <row r="7196">
          <cell r="A7196" t="str">
            <v>650700020013</v>
          </cell>
          <cell r="B7196" t="str">
            <v>ASSEMBLY, OUTER RAIL, PR</v>
          </cell>
          <cell r="C7196" t="str">
            <v>P15</v>
          </cell>
          <cell r="D7196" t="e">
            <v>#N/A</v>
          </cell>
          <cell r="E7196" t="str">
            <v>16</v>
          </cell>
          <cell r="F7196" t="str">
            <v>700</v>
          </cell>
          <cell r="G7196" t="str">
            <v xml:space="preserve">          11</v>
          </cell>
          <cell r="H7196" t="str">
            <v>EA</v>
          </cell>
          <cell r="I7196">
            <v>850.69</v>
          </cell>
          <cell r="J7196">
            <v>0.09</v>
          </cell>
          <cell r="K7196">
            <v>927</v>
          </cell>
          <cell r="L7196">
            <v>8.9703652329285566E-2</v>
          </cell>
        </row>
        <row r="7197">
          <cell r="A7197" t="str">
            <v>650700020018</v>
          </cell>
          <cell r="B7197" t="str">
            <v>ASSEMBLY, BASE LEG GUARD, PL</v>
          </cell>
          <cell r="C7197" t="str">
            <v>P15</v>
          </cell>
          <cell r="D7197" t="e">
            <v>#N/A</v>
          </cell>
          <cell r="E7197" t="str">
            <v>16</v>
          </cell>
          <cell r="F7197" t="str">
            <v>700</v>
          </cell>
          <cell r="G7197" t="str">
            <v xml:space="preserve">          11</v>
          </cell>
          <cell r="H7197" t="str">
            <v>EA</v>
          </cell>
          <cell r="I7197">
            <v>61.18</v>
          </cell>
          <cell r="J7197">
            <v>0.09</v>
          </cell>
          <cell r="K7197">
            <v>67</v>
          </cell>
          <cell r="L7197">
            <v>9.5129127165740443E-2</v>
          </cell>
        </row>
        <row r="7198">
          <cell r="A7198" t="str">
            <v>650700020019</v>
          </cell>
          <cell r="B7198" t="str">
            <v>ASSEMBLY, BASE LEG GUARD, PR</v>
          </cell>
          <cell r="C7198" t="str">
            <v>P15</v>
          </cell>
          <cell r="D7198" t="e">
            <v>#N/A</v>
          </cell>
          <cell r="E7198" t="str">
            <v>16</v>
          </cell>
          <cell r="F7198" t="str">
            <v>700</v>
          </cell>
          <cell r="G7198" t="str">
            <v xml:space="preserve">          11</v>
          </cell>
          <cell r="H7198" t="str">
            <v>EA</v>
          </cell>
          <cell r="I7198">
            <v>61.18</v>
          </cell>
          <cell r="J7198">
            <v>0.09</v>
          </cell>
          <cell r="K7198">
            <v>67</v>
          </cell>
          <cell r="L7198">
            <v>9.5129127165740443E-2</v>
          </cell>
        </row>
        <row r="7199">
          <cell r="A7199" t="str">
            <v>650700020021</v>
          </cell>
          <cell r="B7199" t="str">
            <v>ASSEMBLY, XPS, PL</v>
          </cell>
          <cell r="C7199" t="str">
            <v>P15</v>
          </cell>
          <cell r="D7199" t="e">
            <v>#N/A</v>
          </cell>
          <cell r="E7199" t="str">
            <v>16</v>
          </cell>
          <cell r="F7199" t="str">
            <v>700</v>
          </cell>
          <cell r="G7199" t="str">
            <v xml:space="preserve">          11</v>
          </cell>
          <cell r="H7199" t="str">
            <v>EA</v>
          </cell>
          <cell r="I7199">
            <v>1487.56</v>
          </cell>
          <cell r="J7199">
            <v>0.09</v>
          </cell>
          <cell r="K7199">
            <v>1621</v>
          </cell>
          <cell r="L7199">
            <v>8.9703944714835074E-2</v>
          </cell>
        </row>
        <row r="7200">
          <cell r="A7200" t="str">
            <v>650700020022</v>
          </cell>
          <cell r="B7200" t="str">
            <v>ASSEMBLY, XPS, PR</v>
          </cell>
          <cell r="C7200" t="str">
            <v>P15</v>
          </cell>
          <cell r="D7200" t="e">
            <v>#N/A</v>
          </cell>
          <cell r="E7200" t="str">
            <v>16</v>
          </cell>
          <cell r="F7200" t="str">
            <v>700</v>
          </cell>
          <cell r="G7200" t="str">
            <v xml:space="preserve">          11</v>
          </cell>
          <cell r="H7200" t="str">
            <v>EA</v>
          </cell>
          <cell r="I7200">
            <v>1483.7</v>
          </cell>
          <cell r="J7200">
            <v>0.09</v>
          </cell>
          <cell r="K7200">
            <v>1617</v>
          </cell>
          <cell r="L7200">
            <v>8.9842960167149655E-2</v>
          </cell>
        </row>
        <row r="7201">
          <cell r="A7201" t="str">
            <v>650700020023</v>
          </cell>
          <cell r="B7201" t="str">
            <v>ASSEMBLY, XPS RATCHET, PL</v>
          </cell>
          <cell r="C7201" t="str">
            <v>P15</v>
          </cell>
          <cell r="D7201" t="e">
            <v>#N/A</v>
          </cell>
          <cell r="E7201" t="str">
            <v>16</v>
          </cell>
          <cell r="F7201" t="str">
            <v>700</v>
          </cell>
          <cell r="G7201" t="str">
            <v xml:space="preserve">          11</v>
          </cell>
          <cell r="H7201" t="str">
            <v>EA</v>
          </cell>
          <cell r="I7201">
            <v>492.65</v>
          </cell>
          <cell r="J7201">
            <v>0.09</v>
          </cell>
          <cell r="K7201">
            <v>537</v>
          </cell>
          <cell r="L7201">
            <v>9.0023343144220086E-2</v>
          </cell>
        </row>
        <row r="7202">
          <cell r="A7202" t="str">
            <v>650700020024</v>
          </cell>
          <cell r="B7202" t="str">
            <v>ASSEMBLY, XPS RATCHET, PR</v>
          </cell>
          <cell r="C7202" t="str">
            <v>P15</v>
          </cell>
          <cell r="D7202" t="e">
            <v>#N/A</v>
          </cell>
          <cell r="E7202" t="str">
            <v>16</v>
          </cell>
          <cell r="F7202" t="str">
            <v>700</v>
          </cell>
          <cell r="G7202" t="str">
            <v xml:space="preserve">          11</v>
          </cell>
          <cell r="H7202" t="str">
            <v>EA</v>
          </cell>
          <cell r="I7202">
            <v>488.8</v>
          </cell>
          <cell r="J7202">
            <v>0.09</v>
          </cell>
          <cell r="K7202">
            <v>533</v>
          </cell>
          <cell r="L7202">
            <v>9.0425531914893595E-2</v>
          </cell>
        </row>
        <row r="7203">
          <cell r="A7203" t="str">
            <v>650700020026</v>
          </cell>
          <cell r="B7203" t="str">
            <v>ASSEMBLY, ACTUATOR</v>
          </cell>
          <cell r="C7203" t="str">
            <v>P15</v>
          </cell>
          <cell r="D7203" t="e">
            <v>#N/A</v>
          </cell>
          <cell r="E7203" t="str">
            <v>16</v>
          </cell>
          <cell r="F7203" t="str">
            <v>700</v>
          </cell>
          <cell r="G7203" t="str">
            <v xml:space="preserve">          11</v>
          </cell>
          <cell r="H7203" t="str">
            <v>EA</v>
          </cell>
          <cell r="I7203">
            <v>29401.439999999999</v>
          </cell>
          <cell r="J7203">
            <v>0.09</v>
          </cell>
          <cell r="K7203">
            <v>32048</v>
          </cell>
          <cell r="L7203">
            <v>9.0014638738782918E-2</v>
          </cell>
        </row>
        <row r="7204">
          <cell r="A7204" t="str">
            <v>650700020101</v>
          </cell>
          <cell r="B7204" t="str">
            <v>OUTER LIFT LEG, PL</v>
          </cell>
          <cell r="C7204" t="str">
            <v>P15</v>
          </cell>
          <cell r="D7204" t="e">
            <v>#N/A</v>
          </cell>
          <cell r="E7204" t="str">
            <v>16</v>
          </cell>
          <cell r="F7204" t="str">
            <v>700</v>
          </cell>
          <cell r="G7204" t="str">
            <v xml:space="preserve">          11</v>
          </cell>
          <cell r="H7204" t="str">
            <v>EA</v>
          </cell>
          <cell r="I7204">
            <v>1017.96</v>
          </cell>
          <cell r="J7204">
            <v>0.09</v>
          </cell>
          <cell r="K7204">
            <v>1110</v>
          </cell>
          <cell r="L7204">
            <v>9.0416126370387789E-2</v>
          </cell>
        </row>
        <row r="7205">
          <cell r="A7205" t="str">
            <v>650700020102</v>
          </cell>
          <cell r="B7205" t="str">
            <v>OUTER LIFT LEG, PR</v>
          </cell>
          <cell r="C7205" t="str">
            <v>P15</v>
          </cell>
          <cell r="D7205" t="e">
            <v>#N/A</v>
          </cell>
          <cell r="E7205" t="str">
            <v>16</v>
          </cell>
          <cell r="F7205" t="str">
            <v>700</v>
          </cell>
          <cell r="G7205" t="str">
            <v xml:space="preserve">          11</v>
          </cell>
          <cell r="H7205" t="str">
            <v>EA</v>
          </cell>
          <cell r="I7205">
            <v>1017.96</v>
          </cell>
          <cell r="J7205">
            <v>0.09</v>
          </cell>
          <cell r="K7205">
            <v>1110</v>
          </cell>
          <cell r="L7205">
            <v>9.0416126370387789E-2</v>
          </cell>
        </row>
        <row r="7206">
          <cell r="A7206" t="str">
            <v>650700020103</v>
          </cell>
          <cell r="B7206" t="str">
            <v>INNER LIFT LEG</v>
          </cell>
          <cell r="C7206" t="str">
            <v>P15</v>
          </cell>
          <cell r="D7206" t="e">
            <v>#N/A</v>
          </cell>
          <cell r="E7206" t="str">
            <v>16</v>
          </cell>
          <cell r="F7206" t="str">
            <v>700</v>
          </cell>
          <cell r="G7206" t="str">
            <v xml:space="preserve">          11</v>
          </cell>
          <cell r="H7206" t="str">
            <v>EA</v>
          </cell>
          <cell r="I7206">
            <v>231.83</v>
          </cell>
          <cell r="J7206">
            <v>0.09</v>
          </cell>
          <cell r="K7206">
            <v>253</v>
          </cell>
          <cell r="L7206">
            <v>9.1316913255402601E-2</v>
          </cell>
        </row>
        <row r="7207">
          <cell r="A7207" t="str">
            <v>650700020105</v>
          </cell>
          <cell r="B7207" t="str">
            <v>WELDMENT, OUTER LIFT A-FRAME</v>
          </cell>
          <cell r="C7207" t="str">
            <v>P18</v>
          </cell>
          <cell r="D7207" t="str">
            <v>EMS Parts</v>
          </cell>
          <cell r="E7207" t="str">
            <v>20</v>
          </cell>
          <cell r="F7207" t="str">
            <v>700</v>
          </cell>
          <cell r="G7207" t="str">
            <v xml:space="preserve">          11</v>
          </cell>
          <cell r="H7207" t="str">
            <v>EA</v>
          </cell>
          <cell r="I7207">
            <v>1132</v>
          </cell>
          <cell r="J7207">
            <v>0.09</v>
          </cell>
          <cell r="K7207">
            <v>1234</v>
          </cell>
          <cell r="L7207">
            <v>9.0106007067137811E-2</v>
          </cell>
        </row>
        <row r="7208">
          <cell r="A7208" t="str">
            <v>650700020107</v>
          </cell>
          <cell r="B7208" t="str">
            <v>BEARING HOUSING</v>
          </cell>
          <cell r="C7208" t="str">
            <v>P15</v>
          </cell>
          <cell r="D7208" t="e">
            <v>#N/A</v>
          </cell>
          <cell r="E7208" t="str">
            <v>16</v>
          </cell>
          <cell r="F7208" t="str">
            <v>700</v>
          </cell>
          <cell r="G7208" t="str">
            <v xml:space="preserve">          11</v>
          </cell>
          <cell r="H7208" t="str">
            <v>EA</v>
          </cell>
          <cell r="I7208">
            <v>6.21</v>
          </cell>
          <cell r="J7208">
            <v>0.09</v>
          </cell>
          <cell r="K7208">
            <v>6.7689000000000004</v>
          </cell>
          <cell r="L7208">
            <v>9.0000000000000066E-2</v>
          </cell>
        </row>
        <row r="7209">
          <cell r="A7209" t="str">
            <v>650700020108</v>
          </cell>
          <cell r="B7209" t="str">
            <v>INTERNAL BEARING</v>
          </cell>
          <cell r="C7209" t="str">
            <v>P15</v>
          </cell>
          <cell r="D7209" t="e">
            <v>#N/A</v>
          </cell>
          <cell r="E7209" t="str">
            <v>16</v>
          </cell>
          <cell r="F7209" t="str">
            <v>700</v>
          </cell>
          <cell r="G7209" t="str">
            <v xml:space="preserve">          11</v>
          </cell>
          <cell r="H7209" t="str">
            <v>EA</v>
          </cell>
          <cell r="I7209">
            <v>6.66</v>
          </cell>
          <cell r="J7209">
            <v>0.09</v>
          </cell>
          <cell r="K7209">
            <v>7.2594000000000003</v>
          </cell>
          <cell r="L7209">
            <v>9.0000000000000024E-2</v>
          </cell>
        </row>
        <row r="7210">
          <cell r="A7210" t="str">
            <v>650700020109</v>
          </cell>
          <cell r="B7210" t="str">
            <v>ROLLER, INTERNAL</v>
          </cell>
          <cell r="C7210" t="str">
            <v>P15</v>
          </cell>
          <cell r="D7210" t="e">
            <v>#N/A</v>
          </cell>
          <cell r="E7210" t="str">
            <v>16</v>
          </cell>
          <cell r="F7210" t="str">
            <v>700</v>
          </cell>
          <cell r="G7210" t="str">
            <v xml:space="preserve">          11</v>
          </cell>
          <cell r="H7210" t="str">
            <v>EA</v>
          </cell>
          <cell r="I7210">
            <v>2.93</v>
          </cell>
          <cell r="J7210">
            <v>0.09</v>
          </cell>
          <cell r="K7210">
            <v>3.1937000000000002</v>
          </cell>
          <cell r="L7210">
            <v>9.0000000000000011E-2</v>
          </cell>
        </row>
        <row r="7211">
          <cell r="A7211" t="str">
            <v>650700020110</v>
          </cell>
          <cell r="B7211" t="str">
            <v>WELDMENT, INNER LIFT LEG, PL</v>
          </cell>
          <cell r="C7211" t="str">
            <v>P18</v>
          </cell>
          <cell r="D7211" t="str">
            <v>EMS Parts</v>
          </cell>
          <cell r="E7211" t="str">
            <v>20</v>
          </cell>
          <cell r="F7211" t="str">
            <v>700</v>
          </cell>
          <cell r="G7211" t="str">
            <v xml:space="preserve">          11</v>
          </cell>
          <cell r="H7211" t="str">
            <v>EA</v>
          </cell>
          <cell r="I7211">
            <v>202</v>
          </cell>
          <cell r="J7211">
            <v>0.09</v>
          </cell>
          <cell r="K7211">
            <v>220</v>
          </cell>
          <cell r="L7211">
            <v>8.9108910891089105E-2</v>
          </cell>
        </row>
        <row r="7212">
          <cell r="A7212" t="str">
            <v>650700020112</v>
          </cell>
          <cell r="B7212" t="str">
            <v>LIFT FLANGE BEARING</v>
          </cell>
          <cell r="C7212" t="str">
            <v>P15</v>
          </cell>
          <cell r="D7212" t="e">
            <v>#N/A</v>
          </cell>
          <cell r="E7212" t="str">
            <v>16</v>
          </cell>
          <cell r="F7212" t="str">
            <v>700</v>
          </cell>
          <cell r="G7212" t="str">
            <v xml:space="preserve">          11</v>
          </cell>
          <cell r="H7212" t="str">
            <v>EA</v>
          </cell>
          <cell r="I7212">
            <v>3.55</v>
          </cell>
          <cell r="J7212">
            <v>0.09</v>
          </cell>
          <cell r="K7212">
            <v>3.8694999999999999</v>
          </cell>
          <cell r="L7212">
            <v>9.0000000000000038E-2</v>
          </cell>
        </row>
        <row r="7213">
          <cell r="A7213" t="str">
            <v>650700020113</v>
          </cell>
          <cell r="B7213" t="str">
            <v>TIMING LINK</v>
          </cell>
          <cell r="C7213" t="str">
            <v>P18</v>
          </cell>
          <cell r="D7213" t="str">
            <v>EMS Parts</v>
          </cell>
          <cell r="E7213" t="str">
            <v>20</v>
          </cell>
          <cell r="F7213" t="str">
            <v>700</v>
          </cell>
          <cell r="G7213" t="str">
            <v xml:space="preserve">          11</v>
          </cell>
          <cell r="H7213" t="str">
            <v>EA</v>
          </cell>
          <cell r="I7213">
            <v>81</v>
          </cell>
          <cell r="J7213">
            <v>0.09</v>
          </cell>
          <cell r="K7213">
            <v>88</v>
          </cell>
          <cell r="L7213">
            <v>8.6419753086419748E-2</v>
          </cell>
        </row>
        <row r="7214">
          <cell r="A7214" t="str">
            <v>650700020114</v>
          </cell>
          <cell r="B7214" t="str">
            <v>ROLLER, EXTERNAL</v>
          </cell>
          <cell r="C7214" t="str">
            <v>P15</v>
          </cell>
          <cell r="D7214" t="e">
            <v>#N/A</v>
          </cell>
          <cell r="E7214" t="str">
            <v>16</v>
          </cell>
          <cell r="F7214" t="str">
            <v>700</v>
          </cell>
          <cell r="G7214" t="str">
            <v xml:space="preserve">          11</v>
          </cell>
          <cell r="H7214" t="str">
            <v>EA</v>
          </cell>
          <cell r="I7214">
            <v>84.12</v>
          </cell>
          <cell r="J7214">
            <v>0.09</v>
          </cell>
          <cell r="K7214">
            <v>92</v>
          </cell>
          <cell r="L7214">
            <v>9.3675701378982346E-2</v>
          </cell>
        </row>
        <row r="7215">
          <cell r="A7215" t="str">
            <v>650700020115</v>
          </cell>
          <cell r="B7215" t="str">
            <v>WELDMENT, INNER LIFT LEG, PR</v>
          </cell>
          <cell r="C7215" t="str">
            <v>P18</v>
          </cell>
          <cell r="D7215" t="str">
            <v>EMS Parts</v>
          </cell>
          <cell r="E7215" t="str">
            <v>20</v>
          </cell>
          <cell r="F7215" t="str">
            <v>700</v>
          </cell>
          <cell r="G7215" t="str">
            <v xml:space="preserve">          11</v>
          </cell>
          <cell r="H7215" t="str">
            <v>EA</v>
          </cell>
          <cell r="I7215">
            <v>202</v>
          </cell>
          <cell r="J7215">
            <v>0.09</v>
          </cell>
          <cell r="K7215">
            <v>220</v>
          </cell>
          <cell r="L7215">
            <v>8.9108910891089105E-2</v>
          </cell>
        </row>
        <row r="7216">
          <cell r="A7216" t="str">
            <v>650700020116</v>
          </cell>
          <cell r="B7216" t="str">
            <v>PIVOT SUPPORT, PL</v>
          </cell>
          <cell r="C7216" t="str">
            <v>P18</v>
          </cell>
          <cell r="D7216" t="str">
            <v>EMS Parts</v>
          </cell>
          <cell r="E7216" t="str">
            <v>20</v>
          </cell>
          <cell r="F7216" t="str">
            <v>700</v>
          </cell>
          <cell r="G7216" t="str">
            <v xml:space="preserve">          11</v>
          </cell>
          <cell r="H7216" t="str">
            <v>EA</v>
          </cell>
          <cell r="I7216">
            <v>53</v>
          </cell>
          <cell r="J7216">
            <v>0.09</v>
          </cell>
          <cell r="K7216">
            <v>58</v>
          </cell>
          <cell r="L7216">
            <v>9.4339622641509441E-2</v>
          </cell>
        </row>
        <row r="7217">
          <cell r="A7217" t="str">
            <v>650700020117</v>
          </cell>
          <cell r="B7217" t="str">
            <v>PIVOT SUPPORT, PR</v>
          </cell>
          <cell r="C7217" t="str">
            <v>P18</v>
          </cell>
          <cell r="D7217" t="str">
            <v>EMS Parts</v>
          </cell>
          <cell r="E7217" t="str">
            <v>20</v>
          </cell>
          <cell r="F7217" t="str">
            <v>700</v>
          </cell>
          <cell r="G7217" t="str">
            <v xml:space="preserve">          11</v>
          </cell>
          <cell r="H7217" t="str">
            <v>EA</v>
          </cell>
          <cell r="I7217">
            <v>53</v>
          </cell>
          <cell r="J7217">
            <v>0.09</v>
          </cell>
          <cell r="K7217">
            <v>58</v>
          </cell>
          <cell r="L7217">
            <v>9.4339622641509441E-2</v>
          </cell>
        </row>
        <row r="7218">
          <cell r="A7218" t="str">
            <v>650700020118</v>
          </cell>
          <cell r="B7218" t="str">
            <v>PIVOT SUPPORT, BASE</v>
          </cell>
          <cell r="C7218" t="str">
            <v>P18</v>
          </cell>
          <cell r="D7218" t="str">
            <v>EMS Parts</v>
          </cell>
          <cell r="E7218" t="str">
            <v>20</v>
          </cell>
          <cell r="F7218" t="str">
            <v>700</v>
          </cell>
          <cell r="G7218" t="str">
            <v xml:space="preserve">          11</v>
          </cell>
          <cell r="H7218" t="str">
            <v>EA</v>
          </cell>
          <cell r="I7218">
            <v>37</v>
          </cell>
          <cell r="J7218">
            <v>0.09</v>
          </cell>
          <cell r="K7218">
            <v>40</v>
          </cell>
          <cell r="L7218">
            <v>8.1081081081081086E-2</v>
          </cell>
        </row>
        <row r="7219">
          <cell r="A7219" t="str">
            <v>650700020119</v>
          </cell>
          <cell r="B7219" t="str">
            <v>ROLLER COVER FE</v>
          </cell>
          <cell r="C7219" t="str">
            <v>P15</v>
          </cell>
          <cell r="D7219" t="e">
            <v>#N/A</v>
          </cell>
          <cell r="E7219" t="str">
            <v>16</v>
          </cell>
          <cell r="F7219" t="str">
            <v>700</v>
          </cell>
          <cell r="G7219" t="str">
            <v xml:space="preserve">          11</v>
          </cell>
          <cell r="H7219" t="str">
            <v>EA</v>
          </cell>
          <cell r="I7219">
            <v>6.57</v>
          </cell>
          <cell r="J7219">
            <v>0.09</v>
          </cell>
          <cell r="K7219">
            <v>7.1613000000000007</v>
          </cell>
          <cell r="L7219">
            <v>9.0000000000000052E-2</v>
          </cell>
        </row>
        <row r="7220">
          <cell r="A7220" t="str">
            <v>650700020120</v>
          </cell>
          <cell r="B7220" t="str">
            <v>PRESSED, OUTER LIFT LEG, PL</v>
          </cell>
          <cell r="C7220" t="str">
            <v>P18</v>
          </cell>
          <cell r="D7220" t="str">
            <v>EMS Parts</v>
          </cell>
          <cell r="E7220" t="str">
            <v>20</v>
          </cell>
          <cell r="F7220" t="str">
            <v>700</v>
          </cell>
          <cell r="G7220" t="str">
            <v xml:space="preserve">          11</v>
          </cell>
          <cell r="H7220" t="str">
            <v>EA</v>
          </cell>
          <cell r="I7220">
            <v>492</v>
          </cell>
          <cell r="J7220">
            <v>0.09</v>
          </cell>
          <cell r="K7220">
            <v>536</v>
          </cell>
          <cell r="L7220">
            <v>8.943089430894309E-2</v>
          </cell>
        </row>
        <row r="7221">
          <cell r="A7221" t="str">
            <v>650700020121</v>
          </cell>
          <cell r="B7221" t="str">
            <v>ROLLER COVER, HL</v>
          </cell>
          <cell r="C7221" t="str">
            <v>P15</v>
          </cell>
          <cell r="D7221" t="e">
            <v>#N/A</v>
          </cell>
          <cell r="E7221" t="str">
            <v>16</v>
          </cell>
          <cell r="F7221" t="str">
            <v>700</v>
          </cell>
          <cell r="G7221" t="str">
            <v xml:space="preserve">          11</v>
          </cell>
          <cell r="H7221" t="str">
            <v>EA</v>
          </cell>
          <cell r="I7221">
            <v>9.16</v>
          </cell>
          <cell r="J7221">
            <v>0.09</v>
          </cell>
          <cell r="K7221">
            <v>9.9844000000000008</v>
          </cell>
          <cell r="L7221">
            <v>9.000000000000008E-2</v>
          </cell>
        </row>
        <row r="7222">
          <cell r="A7222" t="str">
            <v>650700020122</v>
          </cell>
          <cell r="B7222" t="str">
            <v>ROLLER COVER, HR</v>
          </cell>
          <cell r="C7222" t="str">
            <v>P15</v>
          </cell>
          <cell r="D7222" t="e">
            <v>#N/A</v>
          </cell>
          <cell r="E7222" t="str">
            <v>16</v>
          </cell>
          <cell r="F7222" t="str">
            <v>700</v>
          </cell>
          <cell r="G7222" t="str">
            <v xml:space="preserve">          11</v>
          </cell>
          <cell r="H7222" t="str">
            <v>EA</v>
          </cell>
          <cell r="I7222">
            <v>9.16</v>
          </cell>
          <cell r="J7222">
            <v>0.09</v>
          </cell>
          <cell r="K7222">
            <v>9.9844000000000008</v>
          </cell>
          <cell r="L7222">
            <v>9.000000000000008E-2</v>
          </cell>
        </row>
        <row r="7223">
          <cell r="A7223" t="str">
            <v>650700020123</v>
          </cell>
          <cell r="B7223" t="str">
            <v>BASE LEG GUARD, PL</v>
          </cell>
          <cell r="C7223" t="str">
            <v>P15</v>
          </cell>
          <cell r="D7223" t="e">
            <v>#N/A</v>
          </cell>
          <cell r="E7223" t="str">
            <v>16</v>
          </cell>
          <cell r="F7223" t="str">
            <v>700</v>
          </cell>
          <cell r="G7223" t="str">
            <v xml:space="preserve">          11</v>
          </cell>
          <cell r="H7223" t="str">
            <v>EA</v>
          </cell>
          <cell r="I7223">
            <v>20.39</v>
          </cell>
          <cell r="J7223">
            <v>0.09</v>
          </cell>
          <cell r="K7223">
            <v>22</v>
          </cell>
          <cell r="L7223">
            <v>7.8960274644433517E-2</v>
          </cell>
        </row>
        <row r="7224">
          <cell r="A7224" t="str">
            <v>650700020124</v>
          </cell>
          <cell r="B7224" t="str">
            <v>BASE LEG GUARD, PR</v>
          </cell>
          <cell r="C7224" t="str">
            <v>P15</v>
          </cell>
          <cell r="D7224" t="e">
            <v>#N/A</v>
          </cell>
          <cell r="E7224" t="str">
            <v>16</v>
          </cell>
          <cell r="F7224" t="str">
            <v>700</v>
          </cell>
          <cell r="G7224" t="str">
            <v xml:space="preserve">          11</v>
          </cell>
          <cell r="H7224" t="str">
            <v>EA</v>
          </cell>
          <cell r="I7224">
            <v>20.39</v>
          </cell>
          <cell r="J7224">
            <v>0.09</v>
          </cell>
          <cell r="K7224">
            <v>22</v>
          </cell>
          <cell r="L7224">
            <v>7.8960274644433517E-2</v>
          </cell>
        </row>
        <row r="7225">
          <cell r="A7225" t="str">
            <v>650700020125</v>
          </cell>
          <cell r="B7225" t="str">
            <v>PRESSED, OUTER LIFT LEG, PR</v>
          </cell>
          <cell r="C7225" t="str">
            <v>P18</v>
          </cell>
          <cell r="D7225" t="str">
            <v>EMS Parts</v>
          </cell>
          <cell r="E7225" t="str">
            <v>20</v>
          </cell>
          <cell r="F7225" t="str">
            <v>700</v>
          </cell>
          <cell r="G7225" t="str">
            <v xml:space="preserve">          11</v>
          </cell>
          <cell r="H7225" t="str">
            <v>EA</v>
          </cell>
          <cell r="I7225">
            <v>492</v>
          </cell>
          <cell r="J7225">
            <v>0.09</v>
          </cell>
          <cell r="K7225">
            <v>536</v>
          </cell>
          <cell r="L7225">
            <v>8.943089430894309E-2</v>
          </cell>
        </row>
        <row r="7226">
          <cell r="A7226" t="str">
            <v>650700020127</v>
          </cell>
          <cell r="B7226" t="str">
            <v>OUTER RAIL</v>
          </cell>
          <cell r="C7226" t="str">
            <v>P18</v>
          </cell>
          <cell r="D7226" t="str">
            <v>EMS Parts</v>
          </cell>
          <cell r="E7226" t="str">
            <v>20</v>
          </cell>
          <cell r="F7226" t="str">
            <v>700</v>
          </cell>
          <cell r="G7226" t="str">
            <v xml:space="preserve">          11</v>
          </cell>
          <cell r="H7226" t="str">
            <v>EA</v>
          </cell>
          <cell r="I7226">
            <v>156</v>
          </cell>
          <cell r="J7226">
            <v>0.09</v>
          </cell>
          <cell r="K7226">
            <v>170</v>
          </cell>
          <cell r="L7226">
            <v>8.9743589743589744E-2</v>
          </cell>
        </row>
        <row r="7227">
          <cell r="A7227" t="str">
            <v>650700020128</v>
          </cell>
          <cell r="B7227" t="str">
            <v>MANUAL RELEASE CABLE</v>
          </cell>
          <cell r="C7227" t="str">
            <v>P15</v>
          </cell>
          <cell r="D7227" t="e">
            <v>#N/A</v>
          </cell>
          <cell r="E7227" t="str">
            <v>16</v>
          </cell>
          <cell r="F7227" t="str">
            <v>700</v>
          </cell>
          <cell r="G7227" t="str">
            <v xml:space="preserve">          11</v>
          </cell>
          <cell r="H7227" t="str">
            <v>EA</v>
          </cell>
          <cell r="I7227">
            <v>58.46</v>
          </cell>
          <cell r="J7227">
            <v>0.09</v>
          </cell>
          <cell r="K7227">
            <v>64</v>
          </cell>
          <cell r="L7227">
            <v>9.4765651727677022E-2</v>
          </cell>
        </row>
        <row r="7228">
          <cell r="A7228" t="str">
            <v>650700020129</v>
          </cell>
          <cell r="B7228" t="str">
            <v>GATCH BUMPER HOUSING</v>
          </cell>
          <cell r="C7228" t="str">
            <v>P15</v>
          </cell>
          <cell r="D7228" t="e">
            <v>#N/A</v>
          </cell>
          <cell r="E7228" t="str">
            <v>16</v>
          </cell>
          <cell r="F7228" t="str">
            <v>700</v>
          </cell>
          <cell r="G7228" t="str">
            <v xml:space="preserve">          11</v>
          </cell>
          <cell r="H7228" t="str">
            <v>EA</v>
          </cell>
          <cell r="I7228">
            <v>20.67</v>
          </cell>
          <cell r="J7228">
            <v>0.09</v>
          </cell>
          <cell r="K7228">
            <v>23</v>
          </cell>
          <cell r="L7228">
            <v>0.1127237542331881</v>
          </cell>
        </row>
        <row r="7229">
          <cell r="A7229" t="str">
            <v>650700020130</v>
          </cell>
          <cell r="B7229" t="str">
            <v>WELDMENT, INNER BASE LEG</v>
          </cell>
          <cell r="C7229" t="str">
            <v>P15</v>
          </cell>
          <cell r="D7229" t="e">
            <v>#N/A</v>
          </cell>
          <cell r="E7229" t="str">
            <v>16</v>
          </cell>
          <cell r="F7229" t="str">
            <v>700</v>
          </cell>
          <cell r="G7229" t="str">
            <v xml:space="preserve">          11</v>
          </cell>
          <cell r="H7229" t="str">
            <v>EA</v>
          </cell>
          <cell r="I7229">
            <v>288.89999999999998</v>
          </cell>
          <cell r="J7229">
            <v>0.09</v>
          </cell>
          <cell r="K7229">
            <v>315</v>
          </cell>
          <cell r="L7229">
            <v>9.0342679127725936E-2</v>
          </cell>
        </row>
        <row r="7230">
          <cell r="A7230" t="str">
            <v>650700020131</v>
          </cell>
          <cell r="B7230" t="str">
            <v>GATCH BUMPER TUBE</v>
          </cell>
          <cell r="C7230" t="str">
            <v>P15</v>
          </cell>
          <cell r="D7230" t="e">
            <v>#N/A</v>
          </cell>
          <cell r="E7230" t="str">
            <v>16</v>
          </cell>
          <cell r="F7230" t="str">
            <v>700</v>
          </cell>
          <cell r="G7230" t="str">
            <v xml:space="preserve">          11</v>
          </cell>
          <cell r="H7230" t="str">
            <v>EA</v>
          </cell>
          <cell r="I7230">
            <v>102.74</v>
          </cell>
          <cell r="J7230">
            <v>0.09</v>
          </cell>
          <cell r="K7230">
            <v>112</v>
          </cell>
          <cell r="L7230">
            <v>9.0130426318863199E-2</v>
          </cell>
        </row>
        <row r="7231">
          <cell r="A7231" t="str">
            <v>650700020132</v>
          </cell>
          <cell r="B7231" t="str">
            <v>HITCH BRACKET</v>
          </cell>
          <cell r="C7231" t="str">
            <v>P18</v>
          </cell>
          <cell r="D7231" t="str">
            <v>EMS Parts</v>
          </cell>
          <cell r="E7231" t="str">
            <v>20</v>
          </cell>
          <cell r="F7231" t="str">
            <v>700</v>
          </cell>
          <cell r="G7231" t="str">
            <v xml:space="preserve">          11</v>
          </cell>
          <cell r="H7231" t="str">
            <v>EA</v>
          </cell>
          <cell r="I7231">
            <v>337</v>
          </cell>
          <cell r="J7231">
            <v>0.09</v>
          </cell>
          <cell r="K7231">
            <v>367</v>
          </cell>
          <cell r="L7231">
            <v>8.9020771513353122E-2</v>
          </cell>
        </row>
        <row r="7232">
          <cell r="A7232" t="str">
            <v>650700020133</v>
          </cell>
          <cell r="B7232" t="str">
            <v>HITCH BRACKET I-CLAMP, PL</v>
          </cell>
          <cell r="C7232" t="str">
            <v>P15</v>
          </cell>
          <cell r="D7232" t="e">
            <v>#N/A</v>
          </cell>
          <cell r="E7232" t="str">
            <v>16</v>
          </cell>
          <cell r="F7232" t="str">
            <v>700</v>
          </cell>
          <cell r="G7232" t="str">
            <v xml:space="preserve">          11</v>
          </cell>
          <cell r="H7232" t="str">
            <v>EA</v>
          </cell>
          <cell r="I7232">
            <v>326.93</v>
          </cell>
          <cell r="J7232">
            <v>0.09</v>
          </cell>
          <cell r="K7232">
            <v>356</v>
          </cell>
          <cell r="L7232">
            <v>8.8918117028109964E-2</v>
          </cell>
        </row>
        <row r="7233">
          <cell r="A7233" t="str">
            <v>650700020134</v>
          </cell>
          <cell r="B7233" t="str">
            <v>HITCH BRACKET I-CLAMP, PR</v>
          </cell>
          <cell r="C7233" t="str">
            <v>P15</v>
          </cell>
          <cell r="D7233" t="e">
            <v>#N/A</v>
          </cell>
          <cell r="E7233" t="str">
            <v>16</v>
          </cell>
          <cell r="F7233" t="str">
            <v>700</v>
          </cell>
          <cell r="G7233" t="str">
            <v xml:space="preserve">          11</v>
          </cell>
          <cell r="H7233" t="str">
            <v>EA</v>
          </cell>
          <cell r="I7233">
            <v>326.93</v>
          </cell>
          <cell r="J7233">
            <v>0.09</v>
          </cell>
          <cell r="K7233">
            <v>356</v>
          </cell>
          <cell r="L7233">
            <v>8.8918117028109964E-2</v>
          </cell>
        </row>
        <row r="7234">
          <cell r="A7234" t="str">
            <v>650700020135</v>
          </cell>
          <cell r="B7234" t="str">
            <v>WELDMENT, OUTER BASE LEG</v>
          </cell>
          <cell r="C7234" t="str">
            <v>P15</v>
          </cell>
          <cell r="D7234" t="e">
            <v>#N/A</v>
          </cell>
          <cell r="E7234" t="str">
            <v>16</v>
          </cell>
          <cell r="F7234" t="str">
            <v>700</v>
          </cell>
          <cell r="G7234" t="str">
            <v xml:space="preserve">          11</v>
          </cell>
          <cell r="H7234" t="str">
            <v>EA</v>
          </cell>
          <cell r="I7234">
            <v>319.8</v>
          </cell>
          <cell r="J7234">
            <v>0.09</v>
          </cell>
          <cell r="K7234">
            <v>349</v>
          </cell>
          <cell r="L7234">
            <v>9.1307066916822971E-2</v>
          </cell>
        </row>
        <row r="7235">
          <cell r="A7235" t="str">
            <v>650700020136</v>
          </cell>
          <cell r="B7235" t="str">
            <v>HITCH BRACKET PLATE</v>
          </cell>
          <cell r="C7235" t="str">
            <v>P18</v>
          </cell>
          <cell r="D7235" t="str">
            <v>EMS Parts</v>
          </cell>
          <cell r="E7235" t="str">
            <v>20</v>
          </cell>
          <cell r="F7235" t="str">
            <v>700</v>
          </cell>
          <cell r="G7235" t="str">
            <v xml:space="preserve">          11</v>
          </cell>
          <cell r="H7235" t="str">
            <v>EA</v>
          </cell>
          <cell r="I7235">
            <v>8</v>
          </cell>
          <cell r="J7235">
            <v>0.09</v>
          </cell>
          <cell r="K7235">
            <v>8.7200000000000006</v>
          </cell>
          <cell r="L7235">
            <v>9.000000000000008E-2</v>
          </cell>
        </row>
        <row r="7236">
          <cell r="A7236" t="str">
            <v>650700020137</v>
          </cell>
          <cell r="B7236" t="str">
            <v>HITCH BRACKET O-CLAMP</v>
          </cell>
          <cell r="C7236" t="str">
            <v>P15</v>
          </cell>
          <cell r="D7236" t="e">
            <v>#N/A</v>
          </cell>
          <cell r="E7236" t="str">
            <v>16</v>
          </cell>
          <cell r="F7236" t="str">
            <v>700</v>
          </cell>
          <cell r="G7236" t="str">
            <v xml:space="preserve">          11</v>
          </cell>
          <cell r="H7236" t="str">
            <v>EA</v>
          </cell>
          <cell r="I7236">
            <v>187.29</v>
          </cell>
          <cell r="J7236">
            <v>0.09</v>
          </cell>
          <cell r="K7236">
            <v>204</v>
          </cell>
          <cell r="L7236">
            <v>8.921992631747562E-2</v>
          </cell>
        </row>
        <row r="7237">
          <cell r="A7237" t="str">
            <v>650700020139</v>
          </cell>
          <cell r="B7237" t="str">
            <v>SLIDER BLOCK, PL</v>
          </cell>
          <cell r="C7237" t="str">
            <v>P15</v>
          </cell>
          <cell r="D7237" t="e">
            <v>#N/A</v>
          </cell>
          <cell r="E7237" t="str">
            <v>16</v>
          </cell>
          <cell r="F7237" t="str">
            <v>700</v>
          </cell>
          <cell r="G7237" t="str">
            <v xml:space="preserve">          11</v>
          </cell>
          <cell r="H7237" t="str">
            <v>EA</v>
          </cell>
          <cell r="I7237">
            <v>38.93</v>
          </cell>
          <cell r="J7237">
            <v>0.09</v>
          </cell>
          <cell r="K7237">
            <v>42</v>
          </cell>
          <cell r="L7237">
            <v>7.8859491394811201E-2</v>
          </cell>
        </row>
        <row r="7238">
          <cell r="A7238" t="str">
            <v>650700020140</v>
          </cell>
          <cell r="B7238" t="str">
            <v>PRESSED, INNER LIFT LEG, PL</v>
          </cell>
          <cell r="C7238" t="str">
            <v>P18</v>
          </cell>
          <cell r="D7238" t="str">
            <v>EMS Parts</v>
          </cell>
          <cell r="E7238" t="str">
            <v>20</v>
          </cell>
          <cell r="F7238" t="str">
            <v>700</v>
          </cell>
          <cell r="G7238" t="str">
            <v xml:space="preserve">          11</v>
          </cell>
          <cell r="H7238" t="str">
            <v>EA</v>
          </cell>
          <cell r="I7238">
            <v>131</v>
          </cell>
          <cell r="J7238">
            <v>0.09</v>
          </cell>
          <cell r="K7238">
            <v>143</v>
          </cell>
          <cell r="L7238">
            <v>9.1603053435114504E-2</v>
          </cell>
        </row>
        <row r="7239">
          <cell r="A7239" t="str">
            <v>650700020141</v>
          </cell>
          <cell r="B7239" t="str">
            <v>SLIDER BLOCK, PR</v>
          </cell>
          <cell r="C7239" t="str">
            <v>P15</v>
          </cell>
          <cell r="D7239" t="e">
            <v>#N/A</v>
          </cell>
          <cell r="E7239" t="str">
            <v>16</v>
          </cell>
          <cell r="F7239" t="str">
            <v>700</v>
          </cell>
          <cell r="G7239" t="str">
            <v xml:space="preserve">          11</v>
          </cell>
          <cell r="H7239" t="str">
            <v>EA</v>
          </cell>
          <cell r="I7239">
            <v>38.93</v>
          </cell>
          <cell r="J7239">
            <v>0.09</v>
          </cell>
          <cell r="K7239">
            <v>42</v>
          </cell>
          <cell r="L7239">
            <v>7.8859491394811201E-2</v>
          </cell>
        </row>
        <row r="7240">
          <cell r="A7240" t="str">
            <v>650700020142</v>
          </cell>
          <cell r="B7240" t="str">
            <v>SLIDER BLOCK COVER, PL</v>
          </cell>
          <cell r="C7240" t="str">
            <v>P15</v>
          </cell>
          <cell r="D7240" t="e">
            <v>#N/A</v>
          </cell>
          <cell r="E7240" t="str">
            <v>16</v>
          </cell>
          <cell r="F7240" t="str">
            <v>700</v>
          </cell>
          <cell r="G7240" t="str">
            <v xml:space="preserve">          11</v>
          </cell>
          <cell r="H7240" t="str">
            <v>EA</v>
          </cell>
          <cell r="I7240">
            <v>29.38</v>
          </cell>
          <cell r="J7240">
            <v>0.09</v>
          </cell>
          <cell r="K7240">
            <v>32</v>
          </cell>
          <cell r="L7240">
            <v>8.9176310415248511E-2</v>
          </cell>
        </row>
        <row r="7241">
          <cell r="A7241" t="str">
            <v>650700020143</v>
          </cell>
          <cell r="B7241" t="str">
            <v>SLIDER BLOCK COVER, PR</v>
          </cell>
          <cell r="C7241" t="str">
            <v>P15</v>
          </cell>
          <cell r="D7241" t="e">
            <v>#N/A</v>
          </cell>
          <cell r="E7241" t="str">
            <v>16</v>
          </cell>
          <cell r="F7241" t="str">
            <v>700</v>
          </cell>
          <cell r="G7241" t="str">
            <v xml:space="preserve">          11</v>
          </cell>
          <cell r="H7241" t="str">
            <v>EA</v>
          </cell>
          <cell r="I7241">
            <v>29.38</v>
          </cell>
          <cell r="J7241">
            <v>0.09</v>
          </cell>
          <cell r="K7241">
            <v>32</v>
          </cell>
          <cell r="L7241">
            <v>8.9176310415248511E-2</v>
          </cell>
        </row>
        <row r="7242">
          <cell r="A7242" t="str">
            <v>650700020144</v>
          </cell>
          <cell r="B7242" t="str">
            <v>GATCH CROSSTUBE BRACKET</v>
          </cell>
          <cell r="C7242" t="str">
            <v>P15</v>
          </cell>
          <cell r="D7242" t="e">
            <v>#N/A</v>
          </cell>
          <cell r="E7242" t="str">
            <v>16</v>
          </cell>
          <cell r="F7242" t="str">
            <v>700</v>
          </cell>
          <cell r="G7242" t="str">
            <v xml:space="preserve">          11</v>
          </cell>
          <cell r="H7242" t="str">
            <v>EA</v>
          </cell>
          <cell r="I7242">
            <v>175.29</v>
          </cell>
          <cell r="J7242">
            <v>0.09</v>
          </cell>
          <cell r="K7242">
            <v>191</v>
          </cell>
          <cell r="L7242">
            <v>8.9622910605282727E-2</v>
          </cell>
        </row>
        <row r="7243">
          <cell r="A7243" t="str">
            <v>650700020145</v>
          </cell>
          <cell r="B7243" t="str">
            <v>PRESSED, INNER LIFT LEG, PR</v>
          </cell>
          <cell r="C7243" t="str">
            <v>P18</v>
          </cell>
          <cell r="D7243" t="str">
            <v>EMS Parts</v>
          </cell>
          <cell r="E7243" t="str">
            <v>20</v>
          </cell>
          <cell r="F7243" t="str">
            <v>700</v>
          </cell>
          <cell r="G7243" t="str">
            <v xml:space="preserve">          11</v>
          </cell>
          <cell r="H7243" t="str">
            <v>EA</v>
          </cell>
          <cell r="I7243">
            <v>131</v>
          </cell>
          <cell r="J7243">
            <v>0.09</v>
          </cell>
          <cell r="K7243">
            <v>143</v>
          </cell>
          <cell r="L7243">
            <v>9.1603053435114504E-2</v>
          </cell>
        </row>
        <row r="7244">
          <cell r="A7244" t="str">
            <v>650700020146</v>
          </cell>
          <cell r="B7244" t="str">
            <v>GATCH CROSSTUBE HOUSING</v>
          </cell>
          <cell r="C7244" t="str">
            <v>P15</v>
          </cell>
          <cell r="D7244" t="e">
            <v>#N/A</v>
          </cell>
          <cell r="E7244" t="str">
            <v>16</v>
          </cell>
          <cell r="F7244" t="str">
            <v>700</v>
          </cell>
          <cell r="G7244" t="str">
            <v xml:space="preserve">          11</v>
          </cell>
          <cell r="H7244" t="str">
            <v>EA</v>
          </cell>
          <cell r="I7244">
            <v>6.25</v>
          </cell>
          <cell r="J7244">
            <v>0.09</v>
          </cell>
          <cell r="K7244">
            <v>6.8125000000000009</v>
          </cell>
          <cell r="L7244">
            <v>9.0000000000000135E-2</v>
          </cell>
        </row>
        <row r="7245">
          <cell r="A7245" t="str">
            <v>650700020149</v>
          </cell>
          <cell r="B7245" t="str">
            <v>SLIDER MAGNET HOUSING</v>
          </cell>
          <cell r="C7245" t="str">
            <v>P15</v>
          </cell>
          <cell r="D7245" t="e">
            <v>#N/A</v>
          </cell>
          <cell r="E7245" t="str">
            <v>16</v>
          </cell>
          <cell r="F7245" t="str">
            <v>700</v>
          </cell>
          <cell r="G7245" t="str">
            <v xml:space="preserve">          11</v>
          </cell>
          <cell r="H7245" t="str">
            <v>EA</v>
          </cell>
          <cell r="I7245">
            <v>5.31</v>
          </cell>
          <cell r="J7245">
            <v>0.09</v>
          </cell>
          <cell r="K7245">
            <v>5.7878999999999996</v>
          </cell>
          <cell r="L7245">
            <v>9.0000000000000011E-2</v>
          </cell>
        </row>
        <row r="7246">
          <cell r="A7246" t="str">
            <v>650700020150</v>
          </cell>
          <cell r="B7246" t="str">
            <v>WELDMENT, OUTER LIFT CROSSTUBE</v>
          </cell>
          <cell r="C7246" t="str">
            <v>P18</v>
          </cell>
          <cell r="D7246" t="str">
            <v>EMS Parts</v>
          </cell>
          <cell r="E7246" t="str">
            <v>20</v>
          </cell>
          <cell r="F7246" t="str">
            <v>700</v>
          </cell>
          <cell r="G7246" t="str">
            <v xml:space="preserve">          11</v>
          </cell>
          <cell r="H7246" t="str">
            <v>EA</v>
          </cell>
          <cell r="I7246">
            <v>94</v>
          </cell>
          <cell r="J7246">
            <v>0.09</v>
          </cell>
          <cell r="K7246">
            <v>102</v>
          </cell>
          <cell r="L7246">
            <v>8.5106382978723402E-2</v>
          </cell>
        </row>
        <row r="7247">
          <cell r="A7247" t="str">
            <v>650700020152</v>
          </cell>
          <cell r="B7247" t="str">
            <v>DEADSTOP</v>
          </cell>
          <cell r="C7247" t="str">
            <v>P15</v>
          </cell>
          <cell r="D7247" t="e">
            <v>#N/A</v>
          </cell>
          <cell r="E7247" t="str">
            <v>16</v>
          </cell>
          <cell r="F7247" t="str">
            <v>700</v>
          </cell>
          <cell r="G7247" t="str">
            <v xml:space="preserve">          11</v>
          </cell>
          <cell r="H7247" t="str">
            <v>EA</v>
          </cell>
          <cell r="I7247">
            <v>5.65</v>
          </cell>
          <cell r="J7247">
            <v>0.09</v>
          </cell>
          <cell r="K7247">
            <v>6.158500000000001</v>
          </cell>
          <cell r="L7247">
            <v>9.0000000000000108E-2</v>
          </cell>
        </row>
        <row r="7248">
          <cell r="A7248" t="str">
            <v>650700020153</v>
          </cell>
          <cell r="B7248" t="str">
            <v>EXTERNAL ROLLER COLLAR</v>
          </cell>
          <cell r="C7248" t="str">
            <v>P18</v>
          </cell>
          <cell r="D7248" t="str">
            <v>EMS Parts</v>
          </cell>
          <cell r="E7248" t="str">
            <v>20</v>
          </cell>
          <cell r="F7248" t="str">
            <v>700</v>
          </cell>
          <cell r="G7248" t="str">
            <v xml:space="preserve">          11</v>
          </cell>
          <cell r="H7248" t="str">
            <v>EA</v>
          </cell>
          <cell r="I7248">
            <v>72</v>
          </cell>
          <cell r="J7248">
            <v>0.09</v>
          </cell>
          <cell r="K7248">
            <v>78</v>
          </cell>
          <cell r="L7248">
            <v>8.3333333333333329E-2</v>
          </cell>
        </row>
        <row r="7249">
          <cell r="A7249" t="str">
            <v>650700020154</v>
          </cell>
          <cell r="B7249" t="str">
            <v>A-FRAME SUPPORT TUBE</v>
          </cell>
          <cell r="C7249" t="str">
            <v>P15</v>
          </cell>
          <cell r="D7249" t="e">
            <v>#N/A</v>
          </cell>
          <cell r="E7249" t="str">
            <v>16</v>
          </cell>
          <cell r="F7249" t="str">
            <v>700</v>
          </cell>
          <cell r="G7249" t="str">
            <v xml:space="preserve">          11</v>
          </cell>
          <cell r="H7249" t="str">
            <v>EA</v>
          </cell>
          <cell r="I7249">
            <v>171.18</v>
          </cell>
          <cell r="J7249">
            <v>0.09</v>
          </cell>
          <cell r="K7249">
            <v>187</v>
          </cell>
          <cell r="L7249">
            <v>9.2417338474120758E-2</v>
          </cell>
        </row>
        <row r="7250">
          <cell r="A7250" t="str">
            <v>650700020156</v>
          </cell>
          <cell r="B7250" t="str">
            <v>INNER LIFT LEG SLEEVE</v>
          </cell>
          <cell r="C7250" t="str">
            <v>P15</v>
          </cell>
          <cell r="D7250" t="e">
            <v>#N/A</v>
          </cell>
          <cell r="E7250" t="str">
            <v>16</v>
          </cell>
          <cell r="F7250" t="str">
            <v>700</v>
          </cell>
          <cell r="G7250" t="str">
            <v xml:space="preserve">          11</v>
          </cell>
          <cell r="H7250" t="str">
            <v>EA</v>
          </cell>
          <cell r="I7250">
            <v>173.6</v>
          </cell>
          <cell r="J7250">
            <v>0.09</v>
          </cell>
          <cell r="K7250">
            <v>189</v>
          </cell>
          <cell r="L7250">
            <v>8.8709677419354871E-2</v>
          </cell>
        </row>
        <row r="7251">
          <cell r="A7251" t="str">
            <v>650700020157</v>
          </cell>
          <cell r="B7251" t="str">
            <v>MANUAL RELEASE BRACKET</v>
          </cell>
          <cell r="C7251" t="str">
            <v>P18</v>
          </cell>
          <cell r="D7251" t="str">
            <v>EMS Parts</v>
          </cell>
          <cell r="E7251" t="str">
            <v>20</v>
          </cell>
          <cell r="F7251" t="str">
            <v>700</v>
          </cell>
          <cell r="G7251" t="str">
            <v xml:space="preserve">          11</v>
          </cell>
          <cell r="H7251" t="str">
            <v>EA</v>
          </cell>
          <cell r="I7251">
            <v>10</v>
          </cell>
          <cell r="J7251">
            <v>0.09</v>
          </cell>
          <cell r="K7251">
            <v>10.9</v>
          </cell>
          <cell r="L7251">
            <v>9.0000000000000038E-2</v>
          </cell>
        </row>
        <row r="7252">
          <cell r="A7252" t="str">
            <v>650700020158</v>
          </cell>
          <cell r="B7252" t="str">
            <v>MANUAL RELEASE FINGER</v>
          </cell>
          <cell r="C7252" t="str">
            <v>P15</v>
          </cell>
          <cell r="D7252" t="e">
            <v>#N/A</v>
          </cell>
          <cell r="E7252" t="str">
            <v>16</v>
          </cell>
          <cell r="F7252" t="str">
            <v>700</v>
          </cell>
          <cell r="G7252" t="str">
            <v xml:space="preserve">          11</v>
          </cell>
          <cell r="H7252" t="str">
            <v>EA</v>
          </cell>
          <cell r="I7252">
            <v>403.6</v>
          </cell>
          <cell r="J7252">
            <v>0.09</v>
          </cell>
          <cell r="K7252">
            <v>440</v>
          </cell>
          <cell r="L7252">
            <v>9.0188305252725406E-2</v>
          </cell>
        </row>
        <row r="7253">
          <cell r="A7253" t="str">
            <v>650700020159</v>
          </cell>
          <cell r="B7253" t="str">
            <v>MANUAL RELEASE SPRING</v>
          </cell>
          <cell r="C7253" t="str">
            <v>P15</v>
          </cell>
          <cell r="D7253" t="e">
            <v>#N/A</v>
          </cell>
          <cell r="E7253" t="str">
            <v>16</v>
          </cell>
          <cell r="F7253" t="str">
            <v>700</v>
          </cell>
          <cell r="G7253" t="str">
            <v xml:space="preserve">          11</v>
          </cell>
          <cell r="H7253" t="str">
            <v>EA</v>
          </cell>
          <cell r="I7253">
            <v>2.5299999999999998</v>
          </cell>
          <cell r="J7253">
            <v>0.09</v>
          </cell>
          <cell r="K7253">
            <v>2.7576999999999998</v>
          </cell>
          <cell r="L7253">
            <v>9.0000000000000011E-2</v>
          </cell>
        </row>
        <row r="7254">
          <cell r="A7254" t="str">
            <v>650700020161</v>
          </cell>
          <cell r="B7254" t="str">
            <v>MANUAL RELEASE CABLE BRACKET</v>
          </cell>
          <cell r="C7254" t="str">
            <v>P15</v>
          </cell>
          <cell r="D7254" t="e">
            <v>#N/A</v>
          </cell>
          <cell r="E7254" t="str">
            <v>16</v>
          </cell>
          <cell r="F7254" t="str">
            <v>700</v>
          </cell>
          <cell r="G7254" t="str">
            <v xml:space="preserve">          11</v>
          </cell>
          <cell r="H7254" t="str">
            <v>EA</v>
          </cell>
          <cell r="I7254">
            <v>72.14</v>
          </cell>
          <cell r="J7254">
            <v>0.09</v>
          </cell>
          <cell r="K7254">
            <v>79</v>
          </cell>
          <cell r="L7254">
            <v>9.5092874965345159E-2</v>
          </cell>
        </row>
        <row r="7255">
          <cell r="A7255" t="str">
            <v>650700020167</v>
          </cell>
          <cell r="B7255" t="str">
            <v>XPS BREAKAWAY BRACKET</v>
          </cell>
          <cell r="C7255" t="str">
            <v>P15</v>
          </cell>
          <cell r="D7255" t="e">
            <v>#N/A</v>
          </cell>
          <cell r="E7255" t="str">
            <v>16</v>
          </cell>
          <cell r="F7255" t="str">
            <v>700</v>
          </cell>
          <cell r="G7255" t="str">
            <v xml:space="preserve">          11</v>
          </cell>
          <cell r="H7255" t="str">
            <v>EA</v>
          </cell>
          <cell r="I7255">
            <v>90.54</v>
          </cell>
          <cell r="J7255">
            <v>0.09</v>
          </cell>
          <cell r="K7255">
            <v>99</v>
          </cell>
          <cell r="L7255">
            <v>9.3439363817097346E-2</v>
          </cell>
        </row>
        <row r="7256">
          <cell r="A7256" t="str">
            <v>650700020168</v>
          </cell>
          <cell r="B7256" t="str">
            <v>XPS INNER BRACKET</v>
          </cell>
          <cell r="C7256" t="str">
            <v>P15</v>
          </cell>
          <cell r="D7256" t="e">
            <v>#N/A</v>
          </cell>
          <cell r="E7256" t="str">
            <v>16</v>
          </cell>
          <cell r="F7256" t="str">
            <v>700</v>
          </cell>
          <cell r="G7256" t="str">
            <v xml:space="preserve">          11</v>
          </cell>
          <cell r="H7256" t="str">
            <v>EA</v>
          </cell>
          <cell r="I7256">
            <v>72.61</v>
          </cell>
          <cell r="J7256">
            <v>0.09</v>
          </cell>
          <cell r="K7256">
            <v>79</v>
          </cell>
          <cell r="L7256">
            <v>8.8004407106459168E-2</v>
          </cell>
        </row>
        <row r="7257">
          <cell r="A7257" t="str">
            <v>650700020169</v>
          </cell>
          <cell r="B7257" t="str">
            <v>STANDARD SIDERAIL MOUNTING</v>
          </cell>
          <cell r="C7257" t="str">
            <v>P15</v>
          </cell>
          <cell r="D7257" t="e">
            <v>#N/A</v>
          </cell>
          <cell r="E7257" t="str">
            <v>16</v>
          </cell>
          <cell r="F7257" t="str">
            <v>700</v>
          </cell>
          <cell r="G7257" t="str">
            <v xml:space="preserve">          11</v>
          </cell>
          <cell r="H7257" t="str">
            <v>EA</v>
          </cell>
          <cell r="I7257">
            <v>107.47</v>
          </cell>
          <cell r="J7257">
            <v>0.09</v>
          </cell>
          <cell r="K7257">
            <v>117</v>
          </cell>
          <cell r="L7257">
            <v>8.8675909556155216E-2</v>
          </cell>
        </row>
        <row r="7258">
          <cell r="A7258" t="str">
            <v>650700020171</v>
          </cell>
          <cell r="B7258" t="str">
            <v>STANDARD SIDERAIL INNER</v>
          </cell>
          <cell r="C7258" t="str">
            <v>P15</v>
          </cell>
          <cell r="D7258" t="e">
            <v>#N/A</v>
          </cell>
          <cell r="E7258" t="str">
            <v>16</v>
          </cell>
          <cell r="F7258" t="str">
            <v>700</v>
          </cell>
          <cell r="G7258" t="str">
            <v xml:space="preserve">          11</v>
          </cell>
          <cell r="H7258" t="str">
            <v>EA</v>
          </cell>
          <cell r="I7258">
            <v>5.82</v>
          </cell>
          <cell r="J7258">
            <v>0.09</v>
          </cell>
          <cell r="K7258">
            <v>6.3438000000000008</v>
          </cell>
          <cell r="L7258">
            <v>9.000000000000008E-2</v>
          </cell>
        </row>
        <row r="7259">
          <cell r="A7259" t="str">
            <v>650700020183</v>
          </cell>
          <cell r="B7259" t="str">
            <v>FE HITCH INDUCTIVE SUPPORT</v>
          </cell>
          <cell r="C7259" t="str">
            <v>P15</v>
          </cell>
          <cell r="D7259" t="e">
            <v>#N/A</v>
          </cell>
          <cell r="E7259" t="str">
            <v>16</v>
          </cell>
          <cell r="F7259" t="str">
            <v>700</v>
          </cell>
          <cell r="G7259" t="str">
            <v xml:space="preserve">          11</v>
          </cell>
          <cell r="H7259" t="str">
            <v>EA</v>
          </cell>
          <cell r="I7259">
            <v>17.7</v>
          </cell>
          <cell r="J7259">
            <v>0.09</v>
          </cell>
          <cell r="K7259">
            <v>19.292999999999999</v>
          </cell>
          <cell r="L7259">
            <v>0.09</v>
          </cell>
        </row>
        <row r="7260">
          <cell r="A7260" t="str">
            <v>650700020186</v>
          </cell>
          <cell r="B7260" t="str">
            <v>FE HITCH COVER</v>
          </cell>
          <cell r="C7260" t="str">
            <v>P15</v>
          </cell>
          <cell r="D7260" t="e">
            <v>#N/A</v>
          </cell>
          <cell r="E7260" t="str">
            <v>16</v>
          </cell>
          <cell r="F7260" t="str">
            <v>700</v>
          </cell>
          <cell r="G7260" t="str">
            <v xml:space="preserve">          11</v>
          </cell>
          <cell r="H7260" t="str">
            <v>EA</v>
          </cell>
          <cell r="I7260">
            <v>11.94</v>
          </cell>
          <cell r="J7260">
            <v>0.09</v>
          </cell>
          <cell r="K7260">
            <v>13.0146</v>
          </cell>
          <cell r="L7260">
            <v>9.0000000000000024E-2</v>
          </cell>
        </row>
        <row r="7261">
          <cell r="A7261" t="str">
            <v>650700020187</v>
          </cell>
          <cell r="B7261" t="str">
            <v>FE HITCH BRACKET HOOK, PL</v>
          </cell>
          <cell r="C7261" t="str">
            <v>P18</v>
          </cell>
          <cell r="D7261" t="str">
            <v>EMS Parts</v>
          </cell>
          <cell r="E7261" t="str">
            <v>20</v>
          </cell>
          <cell r="F7261" t="str">
            <v>700</v>
          </cell>
          <cell r="G7261" t="str">
            <v xml:space="preserve">          11</v>
          </cell>
          <cell r="H7261" t="str">
            <v>EA</v>
          </cell>
          <cell r="I7261">
            <v>4.67</v>
          </cell>
          <cell r="J7261">
            <v>0.09</v>
          </cell>
          <cell r="K7261">
            <v>5.0903</v>
          </cell>
          <cell r="L7261">
            <v>9.0000000000000024E-2</v>
          </cell>
        </row>
        <row r="7262">
          <cell r="A7262" t="str">
            <v>650700020188</v>
          </cell>
          <cell r="B7262" t="str">
            <v>FE HITCH BRACKET HOOK, PR</v>
          </cell>
          <cell r="C7262" t="str">
            <v>P18</v>
          </cell>
          <cell r="D7262" t="str">
            <v>EMS Parts</v>
          </cell>
          <cell r="E7262" t="str">
            <v>20</v>
          </cell>
          <cell r="F7262" t="str">
            <v>700</v>
          </cell>
          <cell r="G7262" t="str">
            <v xml:space="preserve">          11</v>
          </cell>
          <cell r="H7262" t="str">
            <v>EA</v>
          </cell>
          <cell r="I7262">
            <v>4.67</v>
          </cell>
          <cell r="J7262">
            <v>0.09</v>
          </cell>
          <cell r="K7262">
            <v>5.0903</v>
          </cell>
          <cell r="L7262">
            <v>9.0000000000000024E-2</v>
          </cell>
        </row>
        <row r="7263">
          <cell r="A7263" t="str">
            <v>650700020192</v>
          </cell>
          <cell r="B7263" t="str">
            <v>ACTUATOR END CAP</v>
          </cell>
          <cell r="C7263" t="str">
            <v>P15</v>
          </cell>
          <cell r="D7263" t="e">
            <v>#N/A</v>
          </cell>
          <cell r="E7263" t="str">
            <v>16</v>
          </cell>
          <cell r="F7263" t="str">
            <v>700</v>
          </cell>
          <cell r="G7263" t="str">
            <v xml:space="preserve">          11</v>
          </cell>
          <cell r="H7263" t="str">
            <v>EA</v>
          </cell>
          <cell r="I7263">
            <v>9.84</v>
          </cell>
          <cell r="J7263">
            <v>0.09</v>
          </cell>
          <cell r="K7263">
            <v>10.7256</v>
          </cell>
          <cell r="L7263">
            <v>9.0000000000000024E-2</v>
          </cell>
        </row>
        <row r="7264">
          <cell r="A7264" t="str">
            <v>650700020196</v>
          </cell>
          <cell r="B7264" t="str">
            <v>ACTUATOR END CAP SEAL</v>
          </cell>
          <cell r="C7264" t="str">
            <v>P15</v>
          </cell>
          <cell r="D7264" t="e">
            <v>#N/A</v>
          </cell>
          <cell r="E7264" t="str">
            <v>16</v>
          </cell>
          <cell r="F7264" t="str">
            <v>700</v>
          </cell>
          <cell r="G7264" t="str">
            <v xml:space="preserve">          11</v>
          </cell>
          <cell r="H7264" t="str">
            <v>EA</v>
          </cell>
          <cell r="I7264">
            <v>15.56</v>
          </cell>
          <cell r="J7264">
            <v>0.09</v>
          </cell>
          <cell r="K7264">
            <v>16.960400000000003</v>
          </cell>
          <cell r="L7264">
            <v>9.0000000000000191E-2</v>
          </cell>
        </row>
        <row r="7265">
          <cell r="A7265" t="str">
            <v>650700020198</v>
          </cell>
          <cell r="B7265" t="str">
            <v>MTS SENSOR ASSY</v>
          </cell>
          <cell r="C7265" t="str">
            <v>P15</v>
          </cell>
          <cell r="D7265" t="e">
            <v>#N/A</v>
          </cell>
          <cell r="E7265" t="str">
            <v>16</v>
          </cell>
          <cell r="F7265" t="str">
            <v>700</v>
          </cell>
          <cell r="G7265" t="str">
            <v xml:space="preserve">          11</v>
          </cell>
          <cell r="H7265" t="str">
            <v>EA</v>
          </cell>
          <cell r="I7265">
            <v>1234.33</v>
          </cell>
          <cell r="J7265">
            <v>0.09</v>
          </cell>
          <cell r="K7265">
            <v>1345</v>
          </cell>
          <cell r="L7265">
            <v>8.9659977477660011E-2</v>
          </cell>
        </row>
        <row r="7266">
          <cell r="A7266" t="str">
            <v>650700020199</v>
          </cell>
          <cell r="B7266" t="str">
            <v>CROSS TUBE, LITTER SLIDE</v>
          </cell>
          <cell r="C7266" t="str">
            <v>P15</v>
          </cell>
          <cell r="D7266" t="e">
            <v>#N/A</v>
          </cell>
          <cell r="E7266" t="str">
            <v>16</v>
          </cell>
          <cell r="F7266" t="str">
            <v>700</v>
          </cell>
          <cell r="G7266" t="str">
            <v xml:space="preserve">          11</v>
          </cell>
          <cell r="H7266" t="str">
            <v>EA</v>
          </cell>
          <cell r="I7266">
            <v>183.63</v>
          </cell>
          <cell r="J7266">
            <v>0.09</v>
          </cell>
          <cell r="K7266">
            <v>200</v>
          </cell>
          <cell r="L7266">
            <v>8.914665359690685E-2</v>
          </cell>
        </row>
        <row r="7267">
          <cell r="A7267" t="str">
            <v>650700020201</v>
          </cell>
          <cell r="B7267" t="str">
            <v>XPS Overmold Assembly, PL</v>
          </cell>
          <cell r="C7267" t="str">
            <v>P15</v>
          </cell>
          <cell r="D7267" t="e">
            <v>#N/A</v>
          </cell>
          <cell r="E7267" t="str">
            <v>16</v>
          </cell>
          <cell r="F7267" t="str">
            <v>700</v>
          </cell>
          <cell r="G7267" t="str">
            <v xml:space="preserve">          11</v>
          </cell>
          <cell r="H7267" t="str">
            <v>EA</v>
          </cell>
          <cell r="I7267">
            <v>752.64</v>
          </cell>
          <cell r="J7267">
            <v>0.09</v>
          </cell>
          <cell r="K7267">
            <v>820</v>
          </cell>
          <cell r="L7267">
            <v>8.9498299319727914E-2</v>
          </cell>
        </row>
        <row r="7268">
          <cell r="A7268" t="str">
            <v>650700020202</v>
          </cell>
          <cell r="B7268" t="str">
            <v>XPS Overmold Assembly, PR</v>
          </cell>
          <cell r="C7268" t="str">
            <v>P15</v>
          </cell>
          <cell r="D7268" t="e">
            <v>#N/A</v>
          </cell>
          <cell r="E7268" t="str">
            <v>16</v>
          </cell>
          <cell r="F7268" t="str">
            <v>700</v>
          </cell>
          <cell r="G7268" t="str">
            <v xml:space="preserve">          11</v>
          </cell>
          <cell r="H7268" t="str">
            <v>EA</v>
          </cell>
          <cell r="I7268">
            <v>752.64</v>
          </cell>
          <cell r="J7268">
            <v>0.09</v>
          </cell>
          <cell r="K7268">
            <v>820</v>
          </cell>
          <cell r="L7268">
            <v>8.9498299319727914E-2</v>
          </cell>
        </row>
        <row r="7269">
          <cell r="A7269" t="str">
            <v>650700020203</v>
          </cell>
          <cell r="B7269" t="str">
            <v>COVER, RELEASE, XPS, PL</v>
          </cell>
          <cell r="C7269" t="str">
            <v>P15</v>
          </cell>
          <cell r="D7269" t="e">
            <v>#N/A</v>
          </cell>
          <cell r="E7269" t="str">
            <v>16</v>
          </cell>
          <cell r="F7269" t="str">
            <v>700</v>
          </cell>
          <cell r="G7269" t="str">
            <v xml:space="preserve">          11</v>
          </cell>
          <cell r="H7269" t="str">
            <v>EA</v>
          </cell>
          <cell r="I7269">
            <v>17.739999999999998</v>
          </cell>
          <cell r="J7269">
            <v>0.09</v>
          </cell>
          <cell r="K7269">
            <v>19.336600000000001</v>
          </cell>
          <cell r="L7269">
            <v>9.0000000000000135E-2</v>
          </cell>
        </row>
        <row r="7270">
          <cell r="A7270" t="str">
            <v>650700020204</v>
          </cell>
          <cell r="B7270" t="str">
            <v>COVER, RELEASE, XPS, PR</v>
          </cell>
          <cell r="C7270" t="str">
            <v>P15</v>
          </cell>
          <cell r="D7270" t="e">
            <v>#N/A</v>
          </cell>
          <cell r="E7270" t="str">
            <v>16</v>
          </cell>
          <cell r="F7270" t="str">
            <v>700</v>
          </cell>
          <cell r="G7270" t="str">
            <v xml:space="preserve">          11</v>
          </cell>
          <cell r="H7270" t="str">
            <v>EA</v>
          </cell>
          <cell r="I7270">
            <v>17.739999999999998</v>
          </cell>
          <cell r="J7270">
            <v>0.09</v>
          </cell>
          <cell r="K7270">
            <v>19.336600000000001</v>
          </cell>
          <cell r="L7270">
            <v>9.0000000000000135E-2</v>
          </cell>
        </row>
        <row r="7271">
          <cell r="A7271" t="str">
            <v>650700020211</v>
          </cell>
          <cell r="B7271" t="str">
            <v>MOTOR CABLE CLIP</v>
          </cell>
          <cell r="C7271" t="str">
            <v>P15</v>
          </cell>
          <cell r="D7271" t="e">
            <v>#N/A</v>
          </cell>
          <cell r="E7271" t="str">
            <v>16</v>
          </cell>
          <cell r="F7271" t="str">
            <v>700</v>
          </cell>
          <cell r="G7271" t="str">
            <v xml:space="preserve">          11</v>
          </cell>
          <cell r="H7271" t="str">
            <v>EA</v>
          </cell>
          <cell r="I7271">
            <v>9.74</v>
          </cell>
          <cell r="J7271">
            <v>0.09</v>
          </cell>
          <cell r="K7271">
            <v>10.616600000000002</v>
          </cell>
          <cell r="L7271">
            <v>9.0000000000000163E-2</v>
          </cell>
        </row>
        <row r="7272">
          <cell r="A7272" t="str">
            <v>650700020212</v>
          </cell>
          <cell r="B7272" t="str">
            <v>SLIDER ROLLER</v>
          </cell>
          <cell r="C7272" t="str">
            <v>P15</v>
          </cell>
          <cell r="D7272" t="e">
            <v>#N/A</v>
          </cell>
          <cell r="E7272" t="str">
            <v>16</v>
          </cell>
          <cell r="F7272" t="str">
            <v>700</v>
          </cell>
          <cell r="G7272" t="str">
            <v xml:space="preserve">          11</v>
          </cell>
          <cell r="H7272" t="str">
            <v>EA</v>
          </cell>
          <cell r="I7272">
            <v>73.92</v>
          </cell>
          <cell r="J7272">
            <v>0.09</v>
          </cell>
          <cell r="K7272">
            <v>81</v>
          </cell>
          <cell r="L7272">
            <v>9.5779220779220756E-2</v>
          </cell>
        </row>
        <row r="7273">
          <cell r="A7273" t="str">
            <v>650700020213</v>
          </cell>
          <cell r="B7273" t="str">
            <v>FE HITCH HOOK, PL</v>
          </cell>
          <cell r="C7273" t="str">
            <v>P15</v>
          </cell>
          <cell r="D7273" t="e">
            <v>#N/A</v>
          </cell>
          <cell r="E7273" t="str">
            <v>16</v>
          </cell>
          <cell r="F7273" t="str">
            <v>700</v>
          </cell>
          <cell r="G7273" t="str">
            <v xml:space="preserve">          11</v>
          </cell>
          <cell r="H7273" t="str">
            <v>EA</v>
          </cell>
          <cell r="I7273">
            <v>143.21</v>
          </cell>
          <cell r="J7273">
            <v>0.09</v>
          </cell>
          <cell r="K7273">
            <v>156</v>
          </cell>
          <cell r="L7273">
            <v>8.9309405767753591E-2</v>
          </cell>
        </row>
        <row r="7274">
          <cell r="A7274" t="str">
            <v>650700020214</v>
          </cell>
          <cell r="B7274" t="str">
            <v>FE HITCH HOOK, PR</v>
          </cell>
          <cell r="C7274" t="str">
            <v>P15</v>
          </cell>
          <cell r="D7274" t="e">
            <v>#N/A</v>
          </cell>
          <cell r="E7274" t="str">
            <v>16</v>
          </cell>
          <cell r="F7274" t="str">
            <v>700</v>
          </cell>
          <cell r="G7274" t="str">
            <v xml:space="preserve">          11</v>
          </cell>
          <cell r="H7274" t="str">
            <v>EA</v>
          </cell>
          <cell r="I7274">
            <v>143.21</v>
          </cell>
          <cell r="J7274">
            <v>0.09</v>
          </cell>
          <cell r="K7274">
            <v>156</v>
          </cell>
          <cell r="L7274">
            <v>8.9309405767753591E-2</v>
          </cell>
        </row>
        <row r="7275">
          <cell r="A7275" t="str">
            <v>650700020959</v>
          </cell>
          <cell r="B7275" t="str">
            <v>ASSM, LABELS, WIFI-NFMIC, US</v>
          </cell>
          <cell r="C7275" t="str">
            <v>P15</v>
          </cell>
          <cell r="D7275" t="e">
            <v>#N/A</v>
          </cell>
          <cell r="E7275" t="str">
            <v>16</v>
          </cell>
          <cell r="F7275" t="str">
            <v>700</v>
          </cell>
          <cell r="G7275" t="str">
            <v xml:space="preserve">          11</v>
          </cell>
          <cell r="H7275" t="str">
            <v>EA</v>
          </cell>
          <cell r="I7275">
            <v>37.19</v>
          </cell>
          <cell r="J7275">
            <v>0.09</v>
          </cell>
          <cell r="K7275">
            <v>41</v>
          </cell>
          <cell r="L7275">
            <v>0.10244689432643191</v>
          </cell>
        </row>
        <row r="7276">
          <cell r="A7276" t="str">
            <v>650700020960</v>
          </cell>
          <cell r="B7276" t="str">
            <v>ASSEMBLY, LABELS, WIFI, US SET</v>
          </cell>
          <cell r="C7276" t="str">
            <v>P15</v>
          </cell>
          <cell r="D7276" t="e">
            <v>#N/A</v>
          </cell>
          <cell r="E7276" t="str">
            <v>16</v>
          </cell>
          <cell r="F7276" t="str">
            <v>700</v>
          </cell>
          <cell r="G7276" t="str">
            <v xml:space="preserve">          11</v>
          </cell>
          <cell r="H7276" t="str">
            <v>EA</v>
          </cell>
          <cell r="I7276">
            <v>20.91</v>
          </cell>
          <cell r="J7276">
            <v>0.09</v>
          </cell>
          <cell r="K7276">
            <v>23</v>
          </cell>
          <cell r="L7276">
            <v>9.9952175992348152E-2</v>
          </cell>
        </row>
        <row r="7277">
          <cell r="A7277" t="str">
            <v>650700020961</v>
          </cell>
          <cell r="B7277" t="str">
            <v>ASSEMBLY, LABELS, NFMIC, US</v>
          </cell>
          <cell r="C7277" t="str">
            <v>P15</v>
          </cell>
          <cell r="D7277" t="e">
            <v>#N/A</v>
          </cell>
          <cell r="E7277" t="str">
            <v>16</v>
          </cell>
          <cell r="F7277" t="str">
            <v>700</v>
          </cell>
          <cell r="G7277" t="str">
            <v xml:space="preserve">          11</v>
          </cell>
          <cell r="H7277" t="str">
            <v>EA</v>
          </cell>
          <cell r="I7277">
            <v>26.73</v>
          </cell>
          <cell r="J7277">
            <v>0.09</v>
          </cell>
          <cell r="K7277">
            <v>29</v>
          </cell>
          <cell r="L7277">
            <v>8.4923307145529356E-2</v>
          </cell>
        </row>
        <row r="7278">
          <cell r="A7278" t="str">
            <v>650700020963</v>
          </cell>
          <cell r="B7278" t="str">
            <v>LABELS, STANDARD, EU SETTING</v>
          </cell>
          <cell r="C7278" t="str">
            <v>P15</v>
          </cell>
          <cell r="D7278" t="e">
            <v>#N/A</v>
          </cell>
          <cell r="E7278" t="str">
            <v>16</v>
          </cell>
          <cell r="F7278" t="str">
            <v>700</v>
          </cell>
          <cell r="G7278" t="str">
            <v xml:space="preserve">          11</v>
          </cell>
          <cell r="H7278" t="str">
            <v>EA</v>
          </cell>
          <cell r="I7278">
            <v>35.65</v>
          </cell>
          <cell r="J7278">
            <v>0.09</v>
          </cell>
          <cell r="K7278">
            <v>39</v>
          </cell>
          <cell r="L7278">
            <v>9.396914446002809E-2</v>
          </cell>
        </row>
        <row r="7279">
          <cell r="A7279" t="str">
            <v>650700020975</v>
          </cell>
          <cell r="B7279" t="str">
            <v>LBLS, NFMIC AND NFMIC-WIFI,EU</v>
          </cell>
          <cell r="C7279" t="str">
            <v>P15</v>
          </cell>
          <cell r="D7279" t="e">
            <v>#N/A</v>
          </cell>
          <cell r="E7279" t="str">
            <v>16</v>
          </cell>
          <cell r="F7279" t="str">
            <v>700</v>
          </cell>
          <cell r="G7279" t="str">
            <v xml:space="preserve">          11</v>
          </cell>
          <cell r="H7279" t="str">
            <v>EA</v>
          </cell>
          <cell r="I7279">
            <v>40.04</v>
          </cell>
          <cell r="J7279">
            <v>0.09</v>
          </cell>
          <cell r="K7279">
            <v>44</v>
          </cell>
          <cell r="L7279">
            <v>9.8901098901098924E-2</v>
          </cell>
        </row>
        <row r="7280">
          <cell r="A7280" t="str">
            <v>650700020977</v>
          </cell>
          <cell r="B7280" t="str">
            <v>ASSM, LABEL, REGULATORY, EUROP</v>
          </cell>
          <cell r="C7280" t="str">
            <v>P15</v>
          </cell>
          <cell r="D7280" t="e">
            <v>#N/A</v>
          </cell>
          <cell r="E7280" t="str">
            <v>16</v>
          </cell>
          <cell r="F7280" t="str">
            <v>700</v>
          </cell>
          <cell r="G7280" t="str">
            <v xml:space="preserve">          11</v>
          </cell>
          <cell r="H7280" t="str">
            <v>EA</v>
          </cell>
          <cell r="I7280">
            <v>11.88</v>
          </cell>
          <cell r="J7280">
            <v>0.09</v>
          </cell>
          <cell r="K7280">
            <v>12.949200000000001</v>
          </cell>
          <cell r="L7280">
            <v>9.0000000000000024E-2</v>
          </cell>
        </row>
        <row r="7281">
          <cell r="A7281" t="str">
            <v>650700030959</v>
          </cell>
          <cell r="B7281" t="str">
            <v>LABELS, WIFI-NFMIC, US SETTING</v>
          </cell>
          <cell r="C7281" t="str">
            <v>P15</v>
          </cell>
          <cell r="D7281" t="e">
            <v>#N/A</v>
          </cell>
          <cell r="E7281" t="str">
            <v>16</v>
          </cell>
          <cell r="F7281" t="str">
            <v>700</v>
          </cell>
          <cell r="G7281" t="str">
            <v xml:space="preserve">          11</v>
          </cell>
          <cell r="H7281" t="str">
            <v>EA</v>
          </cell>
          <cell r="I7281">
            <v>70</v>
          </cell>
          <cell r="J7281">
            <v>0.09</v>
          </cell>
          <cell r="K7281">
            <v>76</v>
          </cell>
          <cell r="L7281">
            <v>8.5714285714285715E-2</v>
          </cell>
        </row>
        <row r="7282">
          <cell r="A7282" t="str">
            <v>650700030960</v>
          </cell>
          <cell r="B7282" t="str">
            <v>LABELS, WIFI, US SETTING</v>
          </cell>
          <cell r="C7282" t="str">
            <v>P15</v>
          </cell>
          <cell r="D7282" t="e">
            <v>#N/A</v>
          </cell>
          <cell r="E7282" t="str">
            <v>16</v>
          </cell>
          <cell r="F7282" t="str">
            <v>700</v>
          </cell>
          <cell r="G7282" t="str">
            <v xml:space="preserve">          11</v>
          </cell>
          <cell r="H7282" t="str">
            <v>EA</v>
          </cell>
          <cell r="I7282">
            <v>53.71</v>
          </cell>
          <cell r="J7282">
            <v>0.09</v>
          </cell>
          <cell r="K7282">
            <v>59</v>
          </cell>
          <cell r="L7282">
            <v>9.8491900949543826E-2</v>
          </cell>
        </row>
        <row r="7283">
          <cell r="A7283" t="str">
            <v>650700030961</v>
          </cell>
          <cell r="B7283" t="str">
            <v>LABELS, NFMIC, US SETTING</v>
          </cell>
          <cell r="C7283" t="str">
            <v>P15</v>
          </cell>
          <cell r="D7283" t="e">
            <v>#N/A</v>
          </cell>
          <cell r="E7283" t="str">
            <v>16</v>
          </cell>
          <cell r="F7283" t="str">
            <v>700</v>
          </cell>
          <cell r="G7283" t="str">
            <v xml:space="preserve">          11</v>
          </cell>
          <cell r="H7283" t="str">
            <v>EA</v>
          </cell>
          <cell r="I7283">
            <v>59.53</v>
          </cell>
          <cell r="J7283">
            <v>0.09</v>
          </cell>
          <cell r="K7283">
            <v>65</v>
          </cell>
          <cell r="L7283">
            <v>9.188644380984376E-2</v>
          </cell>
        </row>
        <row r="7284">
          <cell r="A7284" t="str">
            <v>650700030963</v>
          </cell>
          <cell r="B7284" t="str">
            <v>LABELS, STANDARD, EU SETTING</v>
          </cell>
          <cell r="C7284" t="str">
            <v>P15</v>
          </cell>
          <cell r="D7284" t="e">
            <v>#N/A</v>
          </cell>
          <cell r="E7284" t="str">
            <v>16</v>
          </cell>
          <cell r="F7284" t="str">
            <v>700</v>
          </cell>
          <cell r="G7284" t="str">
            <v xml:space="preserve">          11</v>
          </cell>
          <cell r="H7284" t="str">
            <v>EA</v>
          </cell>
          <cell r="I7284">
            <v>68.459999999999994</v>
          </cell>
          <cell r="J7284">
            <v>0.09</v>
          </cell>
          <cell r="K7284">
            <v>75</v>
          </cell>
          <cell r="L7284">
            <v>9.553023663453121E-2</v>
          </cell>
        </row>
        <row r="7285">
          <cell r="A7285" t="str">
            <v>650700030975</v>
          </cell>
          <cell r="B7285" t="str">
            <v>LBLS, NFMIC AND NFMIC-WIFI,EU</v>
          </cell>
          <cell r="C7285" t="str">
            <v>P15</v>
          </cell>
          <cell r="D7285" t="e">
            <v>#N/A</v>
          </cell>
          <cell r="E7285" t="str">
            <v>16</v>
          </cell>
          <cell r="F7285" t="str">
            <v>700</v>
          </cell>
          <cell r="G7285" t="str">
            <v xml:space="preserve">          11</v>
          </cell>
          <cell r="H7285" t="str">
            <v>EA</v>
          </cell>
          <cell r="I7285">
            <v>72.849999999999994</v>
          </cell>
          <cell r="J7285">
            <v>0.09</v>
          </cell>
          <cell r="K7285">
            <v>79</v>
          </cell>
          <cell r="L7285">
            <v>8.4420041180507971E-2</v>
          </cell>
        </row>
        <row r="7286">
          <cell r="A7286" t="str">
            <v>650700030977</v>
          </cell>
          <cell r="B7286" t="str">
            <v>LABEL, REGULATORY, EUROPE</v>
          </cell>
          <cell r="C7286" t="str">
            <v>P15</v>
          </cell>
          <cell r="D7286" t="e">
            <v>#N/A</v>
          </cell>
          <cell r="E7286" t="str">
            <v>16</v>
          </cell>
          <cell r="F7286" t="str">
            <v>700</v>
          </cell>
          <cell r="G7286" t="str">
            <v xml:space="preserve">          11</v>
          </cell>
          <cell r="H7286" t="str">
            <v>EA</v>
          </cell>
          <cell r="I7286">
            <v>44.68</v>
          </cell>
          <cell r="J7286">
            <v>0.09</v>
          </cell>
          <cell r="K7286">
            <v>49</v>
          </cell>
          <cell r="L7286">
            <v>9.6687555953446733E-2</v>
          </cell>
        </row>
        <row r="7287">
          <cell r="A7287" t="str">
            <v>650700080001</v>
          </cell>
          <cell r="B7287" t="str">
            <v>ASSEMBLY, FOWLER FRAME</v>
          </cell>
          <cell r="C7287" t="str">
            <v>P18</v>
          </cell>
          <cell r="D7287" t="str">
            <v>EMS Parts</v>
          </cell>
          <cell r="E7287" t="str">
            <v>20</v>
          </cell>
          <cell r="F7287" t="str">
            <v>700</v>
          </cell>
          <cell r="G7287" t="str">
            <v xml:space="preserve">          11</v>
          </cell>
          <cell r="H7287" t="str">
            <v>EA</v>
          </cell>
          <cell r="I7287">
            <v>202</v>
          </cell>
          <cell r="J7287">
            <v>0.09</v>
          </cell>
          <cell r="K7287">
            <v>220</v>
          </cell>
          <cell r="L7287">
            <v>8.9108910891089105E-2</v>
          </cell>
        </row>
        <row r="7288">
          <cell r="A7288" t="str">
            <v>650700080002</v>
          </cell>
          <cell r="B7288" t="str">
            <v>ASSEMBLY, FOWLER</v>
          </cell>
          <cell r="C7288" t="str">
            <v>P15</v>
          </cell>
          <cell r="D7288" t="e">
            <v>#N/A</v>
          </cell>
          <cell r="E7288" t="str">
            <v>16</v>
          </cell>
          <cell r="F7288" t="str">
            <v>700</v>
          </cell>
          <cell r="G7288" t="str">
            <v xml:space="preserve">          11</v>
          </cell>
          <cell r="H7288" t="str">
            <v>EA</v>
          </cell>
          <cell r="I7288">
            <v>1128.1400000000001</v>
          </cell>
          <cell r="J7288">
            <v>0.09</v>
          </cell>
          <cell r="K7288">
            <v>1230</v>
          </cell>
          <cell r="L7288">
            <v>9.0290212207704626E-2</v>
          </cell>
        </row>
        <row r="7289">
          <cell r="A7289" t="str">
            <v>650700080003</v>
          </cell>
          <cell r="B7289" t="str">
            <v>ASSEMBLY, THIGH</v>
          </cell>
          <cell r="C7289" t="str">
            <v>P18</v>
          </cell>
          <cell r="D7289" t="str">
            <v>EMS Parts</v>
          </cell>
          <cell r="E7289" t="str">
            <v>20</v>
          </cell>
          <cell r="F7289" t="str">
            <v>700</v>
          </cell>
          <cell r="G7289" t="str">
            <v xml:space="preserve">          11</v>
          </cell>
          <cell r="H7289" t="str">
            <v>EA</v>
          </cell>
          <cell r="I7289">
            <v>157</v>
          </cell>
          <cell r="J7289">
            <v>0.09</v>
          </cell>
          <cell r="K7289">
            <v>171</v>
          </cell>
          <cell r="L7289">
            <v>8.9171974522292988E-2</v>
          </cell>
        </row>
        <row r="7290">
          <cell r="A7290" t="str">
            <v>650700080004</v>
          </cell>
          <cell r="B7290" t="str">
            <v>ASSEMBLY, FOOT</v>
          </cell>
          <cell r="C7290" t="str">
            <v>P18</v>
          </cell>
          <cell r="D7290" t="str">
            <v>EMS Parts</v>
          </cell>
          <cell r="E7290" t="str">
            <v>20</v>
          </cell>
          <cell r="F7290" t="str">
            <v>700</v>
          </cell>
          <cell r="G7290" t="str">
            <v xml:space="preserve">          11</v>
          </cell>
          <cell r="H7290" t="str">
            <v>EA</v>
          </cell>
          <cell r="I7290">
            <v>260</v>
          </cell>
          <cell r="J7290">
            <v>0.09</v>
          </cell>
          <cell r="K7290">
            <v>283</v>
          </cell>
          <cell r="L7290">
            <v>8.8461538461538466E-2</v>
          </cell>
        </row>
        <row r="7291">
          <cell r="A7291" t="str">
            <v>650700080006</v>
          </cell>
          <cell r="B7291" t="str">
            <v>ASSEMBLY, GATCH</v>
          </cell>
          <cell r="C7291" t="str">
            <v>P15</v>
          </cell>
          <cell r="D7291" t="e">
            <v>#N/A</v>
          </cell>
          <cell r="E7291" t="str">
            <v>16</v>
          </cell>
          <cell r="F7291" t="str">
            <v>700</v>
          </cell>
          <cell r="G7291" t="str">
            <v xml:space="preserve">          11</v>
          </cell>
          <cell r="H7291" t="str">
            <v>EA</v>
          </cell>
          <cell r="I7291">
            <v>1243.17</v>
          </cell>
          <cell r="J7291">
            <v>0.09</v>
          </cell>
          <cell r="K7291">
            <v>1355</v>
          </cell>
          <cell r="L7291">
            <v>8.9955516944585145E-2</v>
          </cell>
        </row>
        <row r="7292">
          <cell r="A7292" t="str">
            <v>650700080007</v>
          </cell>
          <cell r="B7292" t="str">
            <v>ASSEMBLY, HEAD SECTION</v>
          </cell>
          <cell r="C7292" t="str">
            <v>P15</v>
          </cell>
          <cell r="D7292" t="e">
            <v>#N/A</v>
          </cell>
          <cell r="E7292" t="str">
            <v>16</v>
          </cell>
          <cell r="F7292" t="str">
            <v>700</v>
          </cell>
          <cell r="G7292" t="str">
            <v xml:space="preserve">          11</v>
          </cell>
          <cell r="H7292" t="str">
            <v>EA</v>
          </cell>
          <cell r="I7292">
            <v>2424.58</v>
          </cell>
          <cell r="J7292">
            <v>0.09</v>
          </cell>
          <cell r="K7292">
            <v>2643</v>
          </cell>
          <cell r="L7292">
            <v>9.0085705565500038E-2</v>
          </cell>
        </row>
        <row r="7293">
          <cell r="A7293" t="str">
            <v>650700080008</v>
          </cell>
          <cell r="B7293" t="str">
            <v>ASSEMBLY, FOOT SECTION</v>
          </cell>
          <cell r="C7293" t="str">
            <v>P15</v>
          </cell>
          <cell r="D7293" t="e">
            <v>#N/A</v>
          </cell>
          <cell r="E7293" t="str">
            <v>16</v>
          </cell>
          <cell r="F7293" t="str">
            <v>700</v>
          </cell>
          <cell r="G7293" t="str">
            <v xml:space="preserve">          11</v>
          </cell>
          <cell r="H7293" t="str">
            <v>EA</v>
          </cell>
          <cell r="I7293">
            <v>6360.62</v>
          </cell>
          <cell r="J7293">
            <v>0.09</v>
          </cell>
          <cell r="K7293">
            <v>6933</v>
          </cell>
          <cell r="L7293">
            <v>8.998808292273397E-2</v>
          </cell>
        </row>
        <row r="7294">
          <cell r="A7294" t="str">
            <v>650700080009</v>
          </cell>
          <cell r="B7294" t="str">
            <v>ASSEMBLY, FEIB</v>
          </cell>
          <cell r="C7294" t="str">
            <v>P15</v>
          </cell>
          <cell r="D7294" t="e">
            <v>#N/A</v>
          </cell>
          <cell r="E7294" t="str">
            <v>16</v>
          </cell>
          <cell r="F7294" t="str">
            <v>700</v>
          </cell>
          <cell r="G7294" t="str">
            <v xml:space="preserve">          11</v>
          </cell>
          <cell r="H7294" t="str">
            <v>EA</v>
          </cell>
          <cell r="I7294">
            <v>4669.16</v>
          </cell>
          <cell r="J7294">
            <v>0.09</v>
          </cell>
          <cell r="K7294">
            <v>5089</v>
          </cell>
          <cell r="L7294">
            <v>8.9917672557804862E-2</v>
          </cell>
        </row>
        <row r="7295">
          <cell r="A7295" t="str">
            <v>650700080011</v>
          </cell>
          <cell r="B7295" t="str">
            <v>ASSEMBLY, GATCH SUPPORT</v>
          </cell>
          <cell r="C7295" t="str">
            <v>P15</v>
          </cell>
          <cell r="D7295" t="e">
            <v>#N/A</v>
          </cell>
          <cell r="E7295" t="str">
            <v>16</v>
          </cell>
          <cell r="F7295" t="str">
            <v>700</v>
          </cell>
          <cell r="G7295" t="str">
            <v xml:space="preserve">          11</v>
          </cell>
          <cell r="H7295" t="str">
            <v>EA</v>
          </cell>
          <cell r="I7295">
            <v>797.51</v>
          </cell>
          <cell r="J7295">
            <v>0.09</v>
          </cell>
          <cell r="K7295">
            <v>869</v>
          </cell>
          <cell r="L7295">
            <v>8.9641509197376845E-2</v>
          </cell>
        </row>
        <row r="7296">
          <cell r="A7296" t="str">
            <v>650700080012</v>
          </cell>
          <cell r="B7296" t="str">
            <v>ASSEMBLY, FOWLER CYLINDER</v>
          </cell>
          <cell r="C7296" t="str">
            <v>P15</v>
          </cell>
          <cell r="D7296" t="e">
            <v>#N/A</v>
          </cell>
          <cell r="E7296" t="str">
            <v>16</v>
          </cell>
          <cell r="F7296" t="str">
            <v>700</v>
          </cell>
          <cell r="G7296" t="str">
            <v xml:space="preserve">          11</v>
          </cell>
          <cell r="H7296" t="str">
            <v>EA</v>
          </cell>
          <cell r="I7296">
            <v>336.81</v>
          </cell>
          <cell r="J7296">
            <v>0.09</v>
          </cell>
          <cell r="K7296">
            <v>367</v>
          </cell>
          <cell r="L7296">
            <v>8.9635105846025936E-2</v>
          </cell>
        </row>
        <row r="7297">
          <cell r="A7297" t="str">
            <v>650700080013</v>
          </cell>
          <cell r="B7297" t="str">
            <v>ASSEMBLY, FOWLER HANDLE</v>
          </cell>
          <cell r="C7297" t="str">
            <v>P15</v>
          </cell>
          <cell r="D7297" t="e">
            <v>#N/A</v>
          </cell>
          <cell r="E7297" t="str">
            <v>16</v>
          </cell>
          <cell r="F7297" t="str">
            <v>700</v>
          </cell>
          <cell r="G7297" t="str">
            <v xml:space="preserve">          11</v>
          </cell>
          <cell r="H7297" t="str">
            <v>EA</v>
          </cell>
          <cell r="I7297">
            <v>94.07</v>
          </cell>
          <cell r="J7297">
            <v>0.09</v>
          </cell>
          <cell r="K7297">
            <v>103</v>
          </cell>
          <cell r="L7297">
            <v>9.4929307962155915E-2</v>
          </cell>
        </row>
        <row r="7298">
          <cell r="A7298" t="str">
            <v>650700080014</v>
          </cell>
          <cell r="B7298" t="str">
            <v>ASSEMBLY, FE HOUSING, PR</v>
          </cell>
          <cell r="C7298" t="str">
            <v>P15</v>
          </cell>
          <cell r="D7298" t="e">
            <v>#N/A</v>
          </cell>
          <cell r="E7298" t="str">
            <v>16</v>
          </cell>
          <cell r="F7298" t="str">
            <v>700</v>
          </cell>
          <cell r="G7298" t="str">
            <v xml:space="preserve">          11</v>
          </cell>
          <cell r="H7298" t="str">
            <v>EA</v>
          </cell>
          <cell r="I7298">
            <v>1166.5999999999999</v>
          </cell>
          <cell r="J7298">
            <v>0.09</v>
          </cell>
          <cell r="K7298">
            <v>1272</v>
          </cell>
          <cell r="L7298">
            <v>9.0348019886850761E-2</v>
          </cell>
        </row>
        <row r="7299">
          <cell r="A7299" t="str">
            <v>650700080016</v>
          </cell>
          <cell r="B7299" t="str">
            <v>ASSEMBLY, FE HOUSING, PL</v>
          </cell>
          <cell r="C7299" t="str">
            <v>P15</v>
          </cell>
          <cell r="D7299" t="e">
            <v>#N/A</v>
          </cell>
          <cell r="E7299" t="str">
            <v>16</v>
          </cell>
          <cell r="F7299" t="str">
            <v>700</v>
          </cell>
          <cell r="G7299" t="str">
            <v xml:space="preserve">          11</v>
          </cell>
          <cell r="H7299" t="str">
            <v>EA</v>
          </cell>
          <cell r="I7299">
            <v>1166.5999999999999</v>
          </cell>
          <cell r="J7299">
            <v>0.09</v>
          </cell>
          <cell r="K7299">
            <v>1272</v>
          </cell>
          <cell r="L7299">
            <v>9.0348019886850761E-2</v>
          </cell>
        </row>
        <row r="7300">
          <cell r="A7300" t="str">
            <v>650700080017</v>
          </cell>
          <cell r="B7300" t="str">
            <v>ASSEMBLY, WAGON HANDLE</v>
          </cell>
          <cell r="C7300" t="str">
            <v>P15</v>
          </cell>
          <cell r="D7300" t="e">
            <v>#N/A</v>
          </cell>
          <cell r="E7300" t="str">
            <v>16</v>
          </cell>
          <cell r="F7300" t="str">
            <v>700</v>
          </cell>
          <cell r="G7300" t="str">
            <v xml:space="preserve">          11</v>
          </cell>
          <cell r="H7300" t="str">
            <v>EA</v>
          </cell>
          <cell r="I7300">
            <v>778.9</v>
          </cell>
          <cell r="J7300">
            <v>0.09</v>
          </cell>
          <cell r="K7300">
            <v>849</v>
          </cell>
          <cell r="L7300">
            <v>8.9998716138143572E-2</v>
          </cell>
        </row>
        <row r="7301">
          <cell r="A7301" t="str">
            <v>650700080018</v>
          </cell>
          <cell r="B7301" t="str">
            <v>ASSEMBLY, TELESCOPING GATCH</v>
          </cell>
          <cell r="C7301" t="str">
            <v>P15</v>
          </cell>
          <cell r="D7301" t="e">
            <v>#N/A</v>
          </cell>
          <cell r="E7301" t="str">
            <v>16</v>
          </cell>
          <cell r="F7301" t="str">
            <v>700</v>
          </cell>
          <cell r="G7301" t="str">
            <v xml:space="preserve">          11</v>
          </cell>
          <cell r="H7301" t="str">
            <v>EA</v>
          </cell>
          <cell r="I7301">
            <v>301.61</v>
          </cell>
          <cell r="J7301">
            <v>0.09</v>
          </cell>
          <cell r="K7301">
            <v>329</v>
          </cell>
          <cell r="L7301">
            <v>9.081263883823476E-2</v>
          </cell>
        </row>
        <row r="7302">
          <cell r="A7302" t="str">
            <v>650700080022</v>
          </cell>
          <cell r="B7302" t="str">
            <v>ASSEMBLY, FE LATCH, PR</v>
          </cell>
          <cell r="C7302" t="str">
            <v>P15</v>
          </cell>
          <cell r="D7302" t="e">
            <v>#N/A</v>
          </cell>
          <cell r="E7302" t="str">
            <v>16</v>
          </cell>
          <cell r="F7302" t="str">
            <v>700</v>
          </cell>
          <cell r="G7302" t="str">
            <v xml:space="preserve">          11</v>
          </cell>
          <cell r="H7302" t="str">
            <v>EA</v>
          </cell>
          <cell r="I7302">
            <v>44.51</v>
          </cell>
          <cell r="J7302">
            <v>0.09</v>
          </cell>
          <cell r="K7302">
            <v>49</v>
          </cell>
          <cell r="L7302">
            <v>0.1008762075937992</v>
          </cell>
        </row>
        <row r="7303">
          <cell r="A7303" t="str">
            <v>650700080023</v>
          </cell>
          <cell r="B7303" t="str">
            <v>ASSEMBLY, FE LATCH, PL</v>
          </cell>
          <cell r="C7303" t="str">
            <v>P15</v>
          </cell>
          <cell r="D7303" t="e">
            <v>#N/A</v>
          </cell>
          <cell r="E7303" t="str">
            <v>16</v>
          </cell>
          <cell r="F7303" t="str">
            <v>700</v>
          </cell>
          <cell r="G7303" t="str">
            <v xml:space="preserve">          11</v>
          </cell>
          <cell r="H7303" t="str">
            <v>EA</v>
          </cell>
          <cell r="I7303">
            <v>44.51</v>
          </cell>
          <cell r="J7303">
            <v>0.09</v>
          </cell>
          <cell r="K7303">
            <v>49</v>
          </cell>
          <cell r="L7303">
            <v>0.1008762075937992</v>
          </cell>
        </row>
        <row r="7304">
          <cell r="A7304" t="str">
            <v>650700080027</v>
          </cell>
          <cell r="B7304" t="str">
            <v>ASSY, BRDCGE,NO NFMIC,NO WIFI</v>
          </cell>
          <cell r="C7304" t="str">
            <v>P15</v>
          </cell>
          <cell r="D7304" t="e">
            <v>#N/A</v>
          </cell>
          <cell r="E7304" t="str">
            <v>16</v>
          </cell>
          <cell r="F7304" t="str">
            <v>700</v>
          </cell>
          <cell r="G7304" t="str">
            <v xml:space="preserve">          11</v>
          </cell>
          <cell r="H7304" t="str">
            <v>EA</v>
          </cell>
          <cell r="I7304">
            <v>2841.81</v>
          </cell>
          <cell r="J7304">
            <v>0.09</v>
          </cell>
          <cell r="K7304">
            <v>3098</v>
          </cell>
          <cell r="L7304">
            <v>9.0150291539546998E-2</v>
          </cell>
        </row>
        <row r="7305">
          <cell r="A7305" t="str">
            <v>650700080028</v>
          </cell>
          <cell r="B7305" t="str">
            <v>ASSEMBLY, BIRDCAGE, NFMIC, NO</v>
          </cell>
          <cell r="C7305" t="str">
            <v>P15</v>
          </cell>
          <cell r="D7305" t="e">
            <v>#N/A</v>
          </cell>
          <cell r="E7305" t="str">
            <v>16</v>
          </cell>
          <cell r="F7305" t="str">
            <v>700</v>
          </cell>
          <cell r="G7305" t="str">
            <v xml:space="preserve">          11</v>
          </cell>
          <cell r="H7305" t="str">
            <v>EA</v>
          </cell>
          <cell r="I7305">
            <v>4276.7</v>
          </cell>
          <cell r="J7305">
            <v>0.09</v>
          </cell>
          <cell r="K7305">
            <v>4662</v>
          </cell>
          <cell r="L7305">
            <v>9.0092828582785833E-2</v>
          </cell>
        </row>
        <row r="7306">
          <cell r="A7306" t="str">
            <v>650700080029</v>
          </cell>
          <cell r="B7306" t="str">
            <v>ASSEMBLY, BIRDCAGE, NFMIC, WIF</v>
          </cell>
          <cell r="C7306" t="str">
            <v>P15</v>
          </cell>
          <cell r="D7306" t="e">
            <v>#N/A</v>
          </cell>
          <cell r="E7306" t="str">
            <v>16</v>
          </cell>
          <cell r="F7306" t="str">
            <v>700</v>
          </cell>
          <cell r="G7306" t="str">
            <v xml:space="preserve">          11</v>
          </cell>
          <cell r="H7306" t="str">
            <v>EA</v>
          </cell>
          <cell r="I7306">
            <v>5638.69</v>
          </cell>
          <cell r="J7306">
            <v>0.09</v>
          </cell>
          <cell r="K7306">
            <v>6146</v>
          </cell>
          <cell r="L7306">
            <v>8.9969478726441857E-2</v>
          </cell>
        </row>
        <row r="7307">
          <cell r="A7307" t="str">
            <v>650700080031</v>
          </cell>
          <cell r="B7307" t="str">
            <v>ASSY, BIRDCAGE, NO NFMIC, WIFI</v>
          </cell>
          <cell r="C7307" t="str">
            <v>P15</v>
          </cell>
          <cell r="D7307" t="e">
            <v>#N/A</v>
          </cell>
          <cell r="E7307" t="str">
            <v>16</v>
          </cell>
          <cell r="F7307" t="str">
            <v>700</v>
          </cell>
          <cell r="G7307" t="str">
            <v xml:space="preserve">          11</v>
          </cell>
          <cell r="H7307" t="str">
            <v>EA</v>
          </cell>
          <cell r="I7307">
            <v>4203.7700000000004</v>
          </cell>
          <cell r="J7307">
            <v>0.09</v>
          </cell>
          <cell r="K7307">
            <v>4582</v>
          </cell>
          <cell r="L7307">
            <v>8.9973999528994097E-2</v>
          </cell>
        </row>
        <row r="7308">
          <cell r="A7308" t="str">
            <v>650700080032</v>
          </cell>
          <cell r="B7308" t="str">
            <v>ASSEMBLY, HBC ENCLOSURE</v>
          </cell>
          <cell r="C7308" t="str">
            <v>P15</v>
          </cell>
          <cell r="D7308" t="e">
            <v>#N/A</v>
          </cell>
          <cell r="E7308" t="str">
            <v>16</v>
          </cell>
          <cell r="F7308" t="str">
            <v>700</v>
          </cell>
          <cell r="G7308" t="str">
            <v xml:space="preserve">          11</v>
          </cell>
          <cell r="H7308" t="str">
            <v>EA</v>
          </cell>
          <cell r="I7308">
            <v>1776.05</v>
          </cell>
          <cell r="J7308">
            <v>0.09</v>
          </cell>
          <cell r="K7308">
            <v>1936</v>
          </cell>
          <cell r="L7308">
            <v>9.0059401480814191E-2</v>
          </cell>
        </row>
        <row r="7309">
          <cell r="A7309" t="str">
            <v>650700080101</v>
          </cell>
          <cell r="B7309" t="str">
            <v>GATCH SUPPORT, BODY</v>
          </cell>
          <cell r="C7309" t="str">
            <v>P15</v>
          </cell>
          <cell r="D7309" t="e">
            <v>#N/A</v>
          </cell>
          <cell r="E7309" t="str">
            <v>16</v>
          </cell>
          <cell r="F7309" t="str">
            <v>700</v>
          </cell>
          <cell r="G7309" t="str">
            <v xml:space="preserve">          11</v>
          </cell>
          <cell r="H7309" t="str">
            <v>EA</v>
          </cell>
          <cell r="I7309">
            <v>300.83999999999997</v>
          </cell>
          <cell r="J7309">
            <v>0.09</v>
          </cell>
          <cell r="K7309">
            <v>328</v>
          </cell>
          <cell r="L7309">
            <v>9.0280547799494834E-2</v>
          </cell>
        </row>
        <row r="7310">
          <cell r="A7310" t="str">
            <v>650700080102</v>
          </cell>
          <cell r="B7310" t="str">
            <v>GATCH SUPPORT LEG</v>
          </cell>
          <cell r="C7310" t="str">
            <v>P15</v>
          </cell>
          <cell r="D7310" t="e">
            <v>#N/A</v>
          </cell>
          <cell r="E7310" t="str">
            <v>16</v>
          </cell>
          <cell r="F7310" t="str">
            <v>700</v>
          </cell>
          <cell r="G7310" t="str">
            <v xml:space="preserve">          11</v>
          </cell>
          <cell r="H7310" t="str">
            <v>EA</v>
          </cell>
          <cell r="I7310">
            <v>24.93</v>
          </cell>
          <cell r="J7310">
            <v>0.09</v>
          </cell>
          <cell r="K7310">
            <v>27</v>
          </cell>
          <cell r="L7310">
            <v>8.3032490974729256E-2</v>
          </cell>
        </row>
        <row r="7311">
          <cell r="A7311" t="str">
            <v>650700080103</v>
          </cell>
          <cell r="B7311" t="str">
            <v>GATCH SUPPORT, TUBE</v>
          </cell>
          <cell r="C7311" t="str">
            <v>P15</v>
          </cell>
          <cell r="D7311" t="e">
            <v>#N/A</v>
          </cell>
          <cell r="E7311" t="str">
            <v>16</v>
          </cell>
          <cell r="F7311" t="str">
            <v>700</v>
          </cell>
          <cell r="G7311" t="str">
            <v xml:space="preserve">          11</v>
          </cell>
          <cell r="H7311" t="str">
            <v>EA</v>
          </cell>
          <cell r="I7311">
            <v>105.5</v>
          </cell>
          <cell r="J7311">
            <v>0.09</v>
          </cell>
          <cell r="K7311">
            <v>115</v>
          </cell>
          <cell r="L7311">
            <v>9.004739336492891E-2</v>
          </cell>
        </row>
        <row r="7312">
          <cell r="A7312" t="str">
            <v>650700080104</v>
          </cell>
          <cell r="B7312" t="str">
            <v>GATCH CROSS BRACE</v>
          </cell>
          <cell r="C7312" t="str">
            <v>P18</v>
          </cell>
          <cell r="D7312" t="str">
            <v>EMS Parts</v>
          </cell>
          <cell r="E7312" t="str">
            <v>20</v>
          </cell>
          <cell r="F7312" t="str">
            <v>700</v>
          </cell>
          <cell r="G7312" t="str">
            <v xml:space="preserve">          11</v>
          </cell>
          <cell r="H7312" t="str">
            <v>EA</v>
          </cell>
          <cell r="I7312">
            <v>78</v>
          </cell>
          <cell r="J7312">
            <v>0.09</v>
          </cell>
          <cell r="K7312">
            <v>85</v>
          </cell>
          <cell r="L7312">
            <v>8.9743589743589744E-2</v>
          </cell>
        </row>
        <row r="7313">
          <cell r="A7313" t="str">
            <v>650700080105</v>
          </cell>
          <cell r="B7313" t="str">
            <v>WELDMENT, GATCH SUPPORT</v>
          </cell>
          <cell r="C7313" t="str">
            <v>P18</v>
          </cell>
          <cell r="D7313" t="str">
            <v>EMS Parts</v>
          </cell>
          <cell r="E7313" t="str">
            <v>20</v>
          </cell>
          <cell r="F7313" t="str">
            <v>700</v>
          </cell>
          <cell r="G7313" t="str">
            <v xml:space="preserve">          11</v>
          </cell>
          <cell r="H7313" t="str">
            <v>EA</v>
          </cell>
          <cell r="I7313">
            <v>232</v>
          </cell>
          <cell r="J7313">
            <v>0.09</v>
          </cell>
          <cell r="K7313">
            <v>253</v>
          </cell>
          <cell r="L7313">
            <v>9.0517241379310345E-2</v>
          </cell>
        </row>
        <row r="7314">
          <cell r="A7314" t="str">
            <v>650700080106</v>
          </cell>
          <cell r="B7314" t="str">
            <v>BIRDCAGE BRACKET</v>
          </cell>
          <cell r="C7314" t="str">
            <v>P15</v>
          </cell>
          <cell r="D7314" t="e">
            <v>#N/A</v>
          </cell>
          <cell r="E7314" t="str">
            <v>16</v>
          </cell>
          <cell r="F7314" t="str">
            <v>700</v>
          </cell>
          <cell r="G7314" t="str">
            <v xml:space="preserve">          11</v>
          </cell>
          <cell r="H7314" t="str">
            <v>EA</v>
          </cell>
          <cell r="I7314">
            <v>228.45</v>
          </cell>
          <cell r="J7314">
            <v>0.09</v>
          </cell>
          <cell r="K7314">
            <v>249</v>
          </cell>
          <cell r="L7314">
            <v>8.9954038082731502E-2</v>
          </cell>
        </row>
        <row r="7315">
          <cell r="A7315" t="str">
            <v>650700080107</v>
          </cell>
          <cell r="B7315" t="str">
            <v>HBC ENCLOSURE, BOTTOM OVERMOLD</v>
          </cell>
          <cell r="C7315" t="str">
            <v>P15</v>
          </cell>
          <cell r="D7315" t="e">
            <v>#N/A</v>
          </cell>
          <cell r="E7315" t="str">
            <v>16</v>
          </cell>
          <cell r="F7315" t="str">
            <v>700</v>
          </cell>
          <cell r="G7315" t="str">
            <v xml:space="preserve">          11</v>
          </cell>
          <cell r="H7315" t="str">
            <v>EA</v>
          </cell>
          <cell r="I7315">
            <v>102.44</v>
          </cell>
          <cell r="J7315">
            <v>0.09</v>
          </cell>
          <cell r="K7315">
            <v>112</v>
          </cell>
          <cell r="L7315">
            <v>9.3322920734088266E-2</v>
          </cell>
        </row>
        <row r="7316">
          <cell r="A7316" t="str">
            <v>650700080108</v>
          </cell>
          <cell r="B7316" t="str">
            <v>HBC ENCLOSURE, TOP</v>
          </cell>
          <cell r="C7316" t="str">
            <v>P15</v>
          </cell>
          <cell r="D7316" t="e">
            <v>#N/A</v>
          </cell>
          <cell r="E7316" t="str">
            <v>16</v>
          </cell>
          <cell r="F7316" t="str">
            <v>700</v>
          </cell>
          <cell r="G7316" t="str">
            <v xml:space="preserve">          11</v>
          </cell>
          <cell r="H7316" t="str">
            <v>EA</v>
          </cell>
          <cell r="I7316">
            <v>52.79</v>
          </cell>
          <cell r="J7316">
            <v>0.09</v>
          </cell>
          <cell r="K7316">
            <v>58</v>
          </cell>
          <cell r="L7316">
            <v>9.8692934267853777E-2</v>
          </cell>
        </row>
        <row r="7317">
          <cell r="A7317" t="str">
            <v>650700080110</v>
          </cell>
          <cell r="B7317" t="str">
            <v>WELDMENT, FOWLER</v>
          </cell>
          <cell r="C7317" t="str">
            <v>P18</v>
          </cell>
          <cell r="D7317" t="str">
            <v>EMS Parts</v>
          </cell>
          <cell r="E7317" t="str">
            <v>20</v>
          </cell>
          <cell r="F7317" t="str">
            <v>700</v>
          </cell>
          <cell r="G7317" t="str">
            <v xml:space="preserve">          11</v>
          </cell>
          <cell r="H7317" t="str">
            <v>EA</v>
          </cell>
          <cell r="I7317">
            <v>119</v>
          </cell>
          <cell r="J7317">
            <v>0.09</v>
          </cell>
          <cell r="K7317">
            <v>130</v>
          </cell>
          <cell r="L7317">
            <v>9.2436974789915971E-2</v>
          </cell>
        </row>
        <row r="7318">
          <cell r="A7318" t="str">
            <v>650700080112</v>
          </cell>
          <cell r="B7318" t="str">
            <v>FEIB ENCLOSURE,BOTTOM OVERMOLD</v>
          </cell>
          <cell r="C7318" t="str">
            <v>P15</v>
          </cell>
          <cell r="D7318" t="e">
            <v>#N/A</v>
          </cell>
          <cell r="E7318" t="str">
            <v>16</v>
          </cell>
          <cell r="F7318" t="str">
            <v>700</v>
          </cell>
          <cell r="G7318" t="str">
            <v xml:space="preserve">          11</v>
          </cell>
          <cell r="H7318" t="str">
            <v>EA</v>
          </cell>
          <cell r="I7318">
            <v>212.72</v>
          </cell>
          <cell r="J7318">
            <v>0.09</v>
          </cell>
          <cell r="K7318">
            <v>232</v>
          </cell>
          <cell r="L7318">
            <v>9.06355772846935E-2</v>
          </cell>
        </row>
        <row r="7319">
          <cell r="A7319" t="str">
            <v>650700080113</v>
          </cell>
          <cell r="B7319" t="str">
            <v>FEIB ENCLOSURE, TOP</v>
          </cell>
          <cell r="C7319" t="str">
            <v>P15</v>
          </cell>
          <cell r="D7319" t="e">
            <v>#N/A</v>
          </cell>
          <cell r="E7319" t="str">
            <v>16</v>
          </cell>
          <cell r="F7319" t="str">
            <v>700</v>
          </cell>
          <cell r="G7319" t="str">
            <v xml:space="preserve">          11</v>
          </cell>
          <cell r="H7319" t="str">
            <v>EA</v>
          </cell>
          <cell r="I7319">
            <v>153.1</v>
          </cell>
          <cell r="J7319">
            <v>0.09</v>
          </cell>
          <cell r="K7319">
            <v>167</v>
          </cell>
          <cell r="L7319">
            <v>9.0790333115610758E-2</v>
          </cell>
        </row>
        <row r="7320">
          <cell r="A7320" t="str">
            <v>650700080114</v>
          </cell>
          <cell r="B7320" t="str">
            <v>FEIB TERMINAL BLOCK</v>
          </cell>
          <cell r="C7320" t="str">
            <v>P15</v>
          </cell>
          <cell r="D7320" t="e">
            <v>#N/A</v>
          </cell>
          <cell r="E7320" t="str">
            <v>16</v>
          </cell>
          <cell r="F7320" t="str">
            <v>700</v>
          </cell>
          <cell r="G7320" t="str">
            <v xml:space="preserve">          11</v>
          </cell>
          <cell r="H7320" t="str">
            <v>EA</v>
          </cell>
          <cell r="I7320">
            <v>77.959999999999994</v>
          </cell>
          <cell r="J7320">
            <v>0.09</v>
          </cell>
          <cell r="K7320">
            <v>85</v>
          </cell>
          <cell r="L7320">
            <v>9.0302719343253041E-2</v>
          </cell>
        </row>
        <row r="7321">
          <cell r="A7321" t="str">
            <v>650700080116</v>
          </cell>
          <cell r="B7321" t="str">
            <v>FEIB GROUNDING BLOCK</v>
          </cell>
          <cell r="C7321" t="str">
            <v>P15</v>
          </cell>
          <cell r="D7321" t="e">
            <v>#N/A</v>
          </cell>
          <cell r="E7321" t="str">
            <v>16</v>
          </cell>
          <cell r="F7321" t="str">
            <v>700</v>
          </cell>
          <cell r="G7321" t="str">
            <v xml:space="preserve">          11</v>
          </cell>
          <cell r="H7321" t="str">
            <v>EA</v>
          </cell>
          <cell r="I7321">
            <v>79.61</v>
          </cell>
          <cell r="J7321">
            <v>0.09</v>
          </cell>
          <cell r="K7321">
            <v>87</v>
          </cell>
          <cell r="L7321">
            <v>9.282753422936818E-2</v>
          </cell>
        </row>
        <row r="7322">
          <cell r="A7322" t="str">
            <v>650700080117</v>
          </cell>
          <cell r="B7322" t="str">
            <v>BATTERY MOUNT</v>
          </cell>
          <cell r="C7322" t="str">
            <v>P15</v>
          </cell>
          <cell r="D7322" t="e">
            <v>#N/A</v>
          </cell>
          <cell r="E7322" t="str">
            <v>16</v>
          </cell>
          <cell r="F7322" t="str">
            <v>700</v>
          </cell>
          <cell r="G7322" t="str">
            <v xml:space="preserve">          11</v>
          </cell>
          <cell r="H7322" t="str">
            <v>EA</v>
          </cell>
          <cell r="I7322">
            <v>15.09</v>
          </cell>
          <cell r="J7322">
            <v>0.09</v>
          </cell>
          <cell r="K7322">
            <v>16.4481</v>
          </cell>
          <cell r="L7322">
            <v>9.0000000000000024E-2</v>
          </cell>
        </row>
        <row r="7323">
          <cell r="A7323" t="str">
            <v>650700080118</v>
          </cell>
          <cell r="B7323" t="str">
            <v>BATTERY RELEASE BUTTON</v>
          </cell>
          <cell r="C7323" t="str">
            <v>P15</v>
          </cell>
          <cell r="D7323" t="e">
            <v>#N/A</v>
          </cell>
          <cell r="E7323" t="str">
            <v>16</v>
          </cell>
          <cell r="F7323" t="str">
            <v>700</v>
          </cell>
          <cell r="G7323" t="str">
            <v xml:space="preserve">          11</v>
          </cell>
          <cell r="H7323" t="str">
            <v>EA</v>
          </cell>
          <cell r="I7323">
            <v>5.39</v>
          </cell>
          <cell r="J7323">
            <v>0.09</v>
          </cell>
          <cell r="K7323">
            <v>5.8750999999999998</v>
          </cell>
          <cell r="L7323">
            <v>9.0000000000000024E-2</v>
          </cell>
        </row>
        <row r="7324">
          <cell r="A7324" t="str">
            <v>650700080119</v>
          </cell>
          <cell r="B7324" t="str">
            <v>BATTERY RELEASE BUTTON COVER</v>
          </cell>
          <cell r="C7324" t="str">
            <v>P15</v>
          </cell>
          <cell r="D7324" t="e">
            <v>#N/A</v>
          </cell>
          <cell r="E7324" t="str">
            <v>16</v>
          </cell>
          <cell r="F7324" t="str">
            <v>700</v>
          </cell>
          <cell r="G7324" t="str">
            <v xml:space="preserve">          11</v>
          </cell>
          <cell r="H7324" t="str">
            <v>EA</v>
          </cell>
          <cell r="I7324">
            <v>9.76</v>
          </cell>
          <cell r="J7324">
            <v>0.09</v>
          </cell>
          <cell r="K7324">
            <v>10.638400000000001</v>
          </cell>
          <cell r="L7324">
            <v>9.0000000000000094E-2</v>
          </cell>
        </row>
        <row r="7325">
          <cell r="A7325" t="str">
            <v>650700080121</v>
          </cell>
          <cell r="B7325" t="str">
            <v>BATTERY PUSHER</v>
          </cell>
          <cell r="C7325" t="str">
            <v>P15</v>
          </cell>
          <cell r="D7325" t="e">
            <v>#N/A</v>
          </cell>
          <cell r="E7325" t="str">
            <v>16</v>
          </cell>
          <cell r="F7325" t="str">
            <v>700</v>
          </cell>
          <cell r="G7325" t="str">
            <v xml:space="preserve">          11</v>
          </cell>
          <cell r="H7325" t="str">
            <v>EA</v>
          </cell>
          <cell r="I7325">
            <v>3.77</v>
          </cell>
          <cell r="J7325">
            <v>0.09</v>
          </cell>
          <cell r="K7325">
            <v>4.1093000000000002</v>
          </cell>
          <cell r="L7325">
            <v>9.0000000000000038E-2</v>
          </cell>
        </row>
        <row r="7326">
          <cell r="A7326" t="str">
            <v>650700080122</v>
          </cell>
          <cell r="B7326" t="str">
            <v>BATTERY PUSHER COVER</v>
          </cell>
          <cell r="C7326" t="str">
            <v>P15</v>
          </cell>
          <cell r="D7326" t="e">
            <v>#N/A</v>
          </cell>
          <cell r="E7326" t="str">
            <v>16</v>
          </cell>
          <cell r="F7326" t="str">
            <v>700</v>
          </cell>
          <cell r="G7326" t="str">
            <v xml:space="preserve">          11</v>
          </cell>
          <cell r="H7326" t="str">
            <v>EA</v>
          </cell>
          <cell r="I7326">
            <v>3.85</v>
          </cell>
          <cell r="J7326">
            <v>0.09</v>
          </cell>
          <cell r="K7326">
            <v>4.1965000000000003</v>
          </cell>
          <cell r="L7326">
            <v>9.0000000000000066E-2</v>
          </cell>
        </row>
        <row r="7327">
          <cell r="A7327" t="str">
            <v>650700080123</v>
          </cell>
          <cell r="B7327" t="str">
            <v>BATTERY MOUNT BACK COVER</v>
          </cell>
          <cell r="C7327" t="str">
            <v>P15</v>
          </cell>
          <cell r="D7327" t="e">
            <v>#N/A</v>
          </cell>
          <cell r="E7327" t="str">
            <v>16</v>
          </cell>
          <cell r="F7327" t="str">
            <v>700</v>
          </cell>
          <cell r="G7327" t="str">
            <v xml:space="preserve">          11</v>
          </cell>
          <cell r="H7327" t="str">
            <v>EA</v>
          </cell>
          <cell r="I7327">
            <v>7.79</v>
          </cell>
          <cell r="J7327">
            <v>0.09</v>
          </cell>
          <cell r="K7327">
            <v>8.4911000000000012</v>
          </cell>
          <cell r="L7327">
            <v>9.0000000000000149E-2</v>
          </cell>
        </row>
        <row r="7328">
          <cell r="A7328" t="str">
            <v>650700080124</v>
          </cell>
          <cell r="B7328" t="str">
            <v>BATTERY LOCK PIN, PL</v>
          </cell>
          <cell r="C7328" t="str">
            <v>P15</v>
          </cell>
          <cell r="D7328" t="e">
            <v>#N/A</v>
          </cell>
          <cell r="E7328" t="str">
            <v>16</v>
          </cell>
          <cell r="F7328" t="str">
            <v>700</v>
          </cell>
          <cell r="G7328" t="str">
            <v xml:space="preserve">          11</v>
          </cell>
          <cell r="H7328" t="str">
            <v>EA</v>
          </cell>
          <cell r="I7328">
            <v>2.0299999999999998</v>
          </cell>
          <cell r="J7328">
            <v>0.09</v>
          </cell>
          <cell r="K7328">
            <v>2.2126999999999999</v>
          </cell>
          <cell r="L7328">
            <v>9.0000000000000052E-2</v>
          </cell>
        </row>
        <row r="7329">
          <cell r="A7329" t="str">
            <v>650700080126</v>
          </cell>
          <cell r="B7329" t="str">
            <v>BATTERY LOCK PIN, PR</v>
          </cell>
          <cell r="C7329" t="str">
            <v>P15</v>
          </cell>
          <cell r="D7329" t="e">
            <v>#N/A</v>
          </cell>
          <cell r="E7329" t="str">
            <v>16</v>
          </cell>
          <cell r="F7329" t="str">
            <v>700</v>
          </cell>
          <cell r="G7329" t="str">
            <v xml:space="preserve">          11</v>
          </cell>
          <cell r="H7329" t="str">
            <v>EA</v>
          </cell>
          <cell r="I7329">
            <v>2.0299999999999998</v>
          </cell>
          <cell r="J7329">
            <v>0.09</v>
          </cell>
          <cell r="K7329">
            <v>2.2126999999999999</v>
          </cell>
          <cell r="L7329">
            <v>9.0000000000000052E-2</v>
          </cell>
        </row>
        <row r="7330">
          <cell r="A7330" t="str">
            <v>650700080127</v>
          </cell>
          <cell r="B7330" t="str">
            <v>FEIB MOUNTING BRACKET</v>
          </cell>
          <cell r="C7330" t="str">
            <v>P15</v>
          </cell>
          <cell r="D7330" t="e">
            <v>#N/A</v>
          </cell>
          <cell r="E7330" t="str">
            <v>16</v>
          </cell>
          <cell r="F7330" t="str">
            <v>700</v>
          </cell>
          <cell r="G7330" t="str">
            <v xml:space="preserve">          11</v>
          </cell>
          <cell r="H7330" t="str">
            <v>EA</v>
          </cell>
          <cell r="I7330">
            <v>12.05</v>
          </cell>
          <cell r="J7330">
            <v>0.09</v>
          </cell>
          <cell r="K7330">
            <v>13.134500000000001</v>
          </cell>
          <cell r="L7330">
            <v>9.0000000000000011E-2</v>
          </cell>
        </row>
        <row r="7331">
          <cell r="A7331" t="str">
            <v>650700080132</v>
          </cell>
          <cell r="B7331" t="str">
            <v>OUTER RAIL END CAP, FL</v>
          </cell>
          <cell r="C7331" t="str">
            <v>P15</v>
          </cell>
          <cell r="D7331" t="e">
            <v>#N/A</v>
          </cell>
          <cell r="E7331" t="str">
            <v>16</v>
          </cell>
          <cell r="F7331" t="str">
            <v>700</v>
          </cell>
          <cell r="G7331" t="str">
            <v xml:space="preserve">          11</v>
          </cell>
          <cell r="H7331" t="str">
            <v>EA</v>
          </cell>
          <cell r="I7331">
            <v>8.77</v>
          </cell>
          <cell r="J7331">
            <v>0.09</v>
          </cell>
          <cell r="K7331">
            <v>9.5593000000000004</v>
          </cell>
          <cell r="L7331">
            <v>9.0000000000000094E-2</v>
          </cell>
        </row>
        <row r="7332">
          <cell r="A7332" t="str">
            <v>650700080133</v>
          </cell>
          <cell r="B7332" t="str">
            <v>OUTER RAIL END CAP, FR</v>
          </cell>
          <cell r="C7332" t="str">
            <v>P15</v>
          </cell>
          <cell r="D7332" t="e">
            <v>#N/A</v>
          </cell>
          <cell r="E7332" t="str">
            <v>16</v>
          </cell>
          <cell r="F7332" t="str">
            <v>700</v>
          </cell>
          <cell r="G7332" t="str">
            <v xml:space="preserve">          11</v>
          </cell>
          <cell r="H7332" t="str">
            <v>EA</v>
          </cell>
          <cell r="I7332">
            <v>8.77</v>
          </cell>
          <cell r="J7332">
            <v>0.09</v>
          </cell>
          <cell r="K7332">
            <v>9.5593000000000004</v>
          </cell>
          <cell r="L7332">
            <v>9.0000000000000094E-2</v>
          </cell>
        </row>
        <row r="7333">
          <cell r="A7333" t="str">
            <v>650700080134</v>
          </cell>
          <cell r="B7333" t="str">
            <v>EXTENSION TUBE, FE</v>
          </cell>
          <cell r="C7333" t="str">
            <v>P15</v>
          </cell>
          <cell r="D7333" t="e">
            <v>#N/A</v>
          </cell>
          <cell r="E7333" t="str">
            <v>16</v>
          </cell>
          <cell r="F7333" t="str">
            <v>700</v>
          </cell>
          <cell r="G7333" t="str">
            <v xml:space="preserve">          11</v>
          </cell>
          <cell r="H7333" t="str">
            <v>EA</v>
          </cell>
          <cell r="I7333">
            <v>220.74</v>
          </cell>
          <cell r="J7333">
            <v>0.09</v>
          </cell>
          <cell r="K7333">
            <v>241</v>
          </cell>
          <cell r="L7333">
            <v>9.1782187188547568E-2</v>
          </cell>
        </row>
        <row r="7334">
          <cell r="A7334" t="str">
            <v>650700080135</v>
          </cell>
          <cell r="B7334" t="str">
            <v>BONDING, ACTIVATION, FE</v>
          </cell>
          <cell r="C7334" t="str">
            <v>P18</v>
          </cell>
          <cell r="D7334" t="str">
            <v>EMS Parts</v>
          </cell>
          <cell r="E7334" t="str">
            <v>20</v>
          </cell>
          <cell r="F7334" t="str">
            <v>700</v>
          </cell>
          <cell r="G7334" t="str">
            <v xml:space="preserve">          11</v>
          </cell>
          <cell r="H7334" t="str">
            <v>EA</v>
          </cell>
          <cell r="I7334">
            <v>101</v>
          </cell>
          <cell r="J7334">
            <v>0.09</v>
          </cell>
          <cell r="K7334">
            <v>110</v>
          </cell>
          <cell r="L7334">
            <v>8.9108910891089105E-2</v>
          </cell>
        </row>
        <row r="7335">
          <cell r="A7335" t="str">
            <v>650700080136</v>
          </cell>
          <cell r="B7335" t="str">
            <v>FE HOUSING BODY, PL</v>
          </cell>
          <cell r="C7335" t="str">
            <v>P15</v>
          </cell>
          <cell r="D7335" t="e">
            <v>#N/A</v>
          </cell>
          <cell r="E7335" t="str">
            <v>16</v>
          </cell>
          <cell r="F7335" t="str">
            <v>700</v>
          </cell>
          <cell r="G7335" t="str">
            <v xml:space="preserve">          11</v>
          </cell>
          <cell r="H7335" t="str">
            <v>EA</v>
          </cell>
          <cell r="I7335">
            <v>823.84</v>
          </cell>
          <cell r="J7335">
            <v>0.09</v>
          </cell>
          <cell r="K7335">
            <v>898</v>
          </cell>
          <cell r="L7335">
            <v>9.0017479122159599E-2</v>
          </cell>
        </row>
        <row r="7336">
          <cell r="A7336" t="str">
            <v>650700080137</v>
          </cell>
          <cell r="B7336" t="str">
            <v>FE HOUSING BODY, PR</v>
          </cell>
          <cell r="C7336" t="str">
            <v>P15</v>
          </cell>
          <cell r="D7336" t="e">
            <v>#N/A</v>
          </cell>
          <cell r="E7336" t="str">
            <v>16</v>
          </cell>
          <cell r="F7336" t="str">
            <v>700</v>
          </cell>
          <cell r="G7336" t="str">
            <v xml:space="preserve">          11</v>
          </cell>
          <cell r="H7336" t="str">
            <v>EA</v>
          </cell>
          <cell r="I7336">
            <v>823.84</v>
          </cell>
          <cell r="J7336">
            <v>0.09</v>
          </cell>
          <cell r="K7336">
            <v>898</v>
          </cell>
          <cell r="L7336">
            <v>9.0017479122159599E-2</v>
          </cell>
        </row>
        <row r="7337">
          <cell r="A7337" t="str">
            <v>650700080138</v>
          </cell>
          <cell r="B7337" t="str">
            <v>EXTENSION RELEASE LATCH, PR</v>
          </cell>
          <cell r="C7337" t="str">
            <v>P15</v>
          </cell>
          <cell r="D7337" t="e">
            <v>#N/A</v>
          </cell>
          <cell r="E7337" t="str">
            <v>16</v>
          </cell>
          <cell r="F7337" t="str">
            <v>700</v>
          </cell>
          <cell r="G7337" t="str">
            <v xml:space="preserve">          11</v>
          </cell>
          <cell r="H7337" t="str">
            <v>EA</v>
          </cell>
          <cell r="I7337">
            <v>8.26</v>
          </cell>
          <cell r="J7337">
            <v>0.09</v>
          </cell>
          <cell r="K7337">
            <v>9.003400000000001</v>
          </cell>
          <cell r="L7337">
            <v>9.0000000000000149E-2</v>
          </cell>
        </row>
        <row r="7338">
          <cell r="A7338" t="str">
            <v>650700080139</v>
          </cell>
          <cell r="B7338" t="str">
            <v>EXTENSION RELEASE LATCH, PL</v>
          </cell>
          <cell r="C7338" t="str">
            <v>P15</v>
          </cell>
          <cell r="D7338" t="e">
            <v>#N/A</v>
          </cell>
          <cell r="E7338" t="str">
            <v>16</v>
          </cell>
          <cell r="F7338" t="str">
            <v>700</v>
          </cell>
          <cell r="G7338" t="str">
            <v xml:space="preserve">          11</v>
          </cell>
          <cell r="H7338" t="str">
            <v>EA</v>
          </cell>
          <cell r="I7338">
            <v>8.26</v>
          </cell>
          <cell r="J7338">
            <v>0.09</v>
          </cell>
          <cell r="K7338">
            <v>9.003400000000001</v>
          </cell>
          <cell r="L7338">
            <v>9.0000000000000149E-2</v>
          </cell>
        </row>
        <row r="7339">
          <cell r="A7339" t="str">
            <v>650700080140</v>
          </cell>
          <cell r="B7339" t="str">
            <v>BONDING, FE HOUSING, PL</v>
          </cell>
          <cell r="C7339" t="str">
            <v>P18</v>
          </cell>
          <cell r="D7339" t="str">
            <v>EMS Parts</v>
          </cell>
          <cell r="E7339" t="str">
            <v>20</v>
          </cell>
          <cell r="F7339" t="str">
            <v>700</v>
          </cell>
          <cell r="G7339" t="str">
            <v xml:space="preserve">          11</v>
          </cell>
          <cell r="H7339" t="str">
            <v>EA</v>
          </cell>
          <cell r="I7339">
            <v>531</v>
          </cell>
          <cell r="J7339">
            <v>0.09</v>
          </cell>
          <cell r="K7339">
            <v>579</v>
          </cell>
          <cell r="L7339">
            <v>9.03954802259887E-2</v>
          </cell>
        </row>
        <row r="7340">
          <cell r="A7340" t="str">
            <v>650700080142</v>
          </cell>
          <cell r="B7340" t="str">
            <v>EXTENSION RELEASE LATCH LINK</v>
          </cell>
          <cell r="C7340" t="str">
            <v>P15</v>
          </cell>
          <cell r="D7340" t="e">
            <v>#N/A</v>
          </cell>
          <cell r="E7340" t="str">
            <v>16</v>
          </cell>
          <cell r="F7340" t="str">
            <v>700</v>
          </cell>
          <cell r="G7340" t="str">
            <v xml:space="preserve">          11</v>
          </cell>
          <cell r="H7340" t="str">
            <v>EA</v>
          </cell>
          <cell r="I7340">
            <v>11.17</v>
          </cell>
          <cell r="J7340">
            <v>0.09</v>
          </cell>
          <cell r="K7340">
            <v>12.1753</v>
          </cell>
          <cell r="L7340">
            <v>9.0000000000000011E-2</v>
          </cell>
        </row>
        <row r="7341">
          <cell r="A7341" t="str">
            <v>650700080144</v>
          </cell>
          <cell r="B7341" t="str">
            <v>WAGON HANDLE JOINT</v>
          </cell>
          <cell r="C7341" t="str">
            <v>P15</v>
          </cell>
          <cell r="D7341" t="e">
            <v>#N/A</v>
          </cell>
          <cell r="E7341" t="str">
            <v>16</v>
          </cell>
          <cell r="F7341" t="str">
            <v>700</v>
          </cell>
          <cell r="G7341" t="str">
            <v xml:space="preserve">          11</v>
          </cell>
          <cell r="H7341" t="str">
            <v>EA</v>
          </cell>
          <cell r="I7341">
            <v>13.29</v>
          </cell>
          <cell r="J7341">
            <v>0.09</v>
          </cell>
          <cell r="K7341">
            <v>14.4861</v>
          </cell>
          <cell r="L7341">
            <v>9.0000000000000108E-2</v>
          </cell>
        </row>
        <row r="7342">
          <cell r="A7342" t="str">
            <v>650700080145</v>
          </cell>
          <cell r="B7342" t="str">
            <v>BONDING, FE HOUSING, PR</v>
          </cell>
          <cell r="C7342" t="str">
            <v>P18</v>
          </cell>
          <cell r="D7342" t="str">
            <v>EMS Parts</v>
          </cell>
          <cell r="E7342" t="str">
            <v>20</v>
          </cell>
          <cell r="F7342" t="str">
            <v>700</v>
          </cell>
          <cell r="G7342" t="str">
            <v xml:space="preserve">          11</v>
          </cell>
          <cell r="H7342" t="str">
            <v>EA</v>
          </cell>
          <cell r="I7342">
            <v>531</v>
          </cell>
          <cell r="J7342">
            <v>0.09</v>
          </cell>
          <cell r="K7342">
            <v>579</v>
          </cell>
          <cell r="L7342">
            <v>9.03954802259887E-2</v>
          </cell>
        </row>
        <row r="7343">
          <cell r="A7343" t="str">
            <v>650700080147</v>
          </cell>
          <cell r="B7343" t="str">
            <v>WAGON HANDLE BAR CAP</v>
          </cell>
          <cell r="C7343" t="str">
            <v>P15</v>
          </cell>
          <cell r="D7343" t="e">
            <v>#N/A</v>
          </cell>
          <cell r="E7343" t="str">
            <v>16</v>
          </cell>
          <cell r="F7343" t="str">
            <v>700</v>
          </cell>
          <cell r="G7343" t="str">
            <v xml:space="preserve">          11</v>
          </cell>
          <cell r="H7343" t="str">
            <v>EA</v>
          </cell>
          <cell r="I7343">
            <v>4.0199999999999996</v>
          </cell>
          <cell r="J7343">
            <v>0.09</v>
          </cell>
          <cell r="K7343">
            <v>4.3818000000000001</v>
          </cell>
          <cell r="L7343">
            <v>9.0000000000000149E-2</v>
          </cell>
        </row>
        <row r="7344">
          <cell r="A7344" t="str">
            <v>650700080148</v>
          </cell>
          <cell r="B7344" t="str">
            <v>WAGON HANDLE BAR PIN</v>
          </cell>
          <cell r="C7344" t="str">
            <v>P15</v>
          </cell>
          <cell r="D7344" t="e">
            <v>#N/A</v>
          </cell>
          <cell r="E7344" t="str">
            <v>16</v>
          </cell>
          <cell r="F7344" t="str">
            <v>700</v>
          </cell>
          <cell r="G7344" t="str">
            <v xml:space="preserve">          11</v>
          </cell>
          <cell r="H7344" t="str">
            <v>EA</v>
          </cell>
          <cell r="I7344">
            <v>9.74</v>
          </cell>
          <cell r="J7344">
            <v>0.09</v>
          </cell>
          <cell r="K7344">
            <v>10.616600000000002</v>
          </cell>
          <cell r="L7344">
            <v>9.0000000000000163E-2</v>
          </cell>
        </row>
        <row r="7345">
          <cell r="A7345" t="str">
            <v>650700080150</v>
          </cell>
          <cell r="B7345" t="str">
            <v>BONDING, HEAD SECTION</v>
          </cell>
          <cell r="C7345" t="str">
            <v>P18</v>
          </cell>
          <cell r="D7345" t="str">
            <v>EMS Parts</v>
          </cell>
          <cell r="E7345" t="str">
            <v>20</v>
          </cell>
          <cell r="F7345" t="str">
            <v>700</v>
          </cell>
          <cell r="G7345" t="str">
            <v xml:space="preserve">          11</v>
          </cell>
          <cell r="H7345" t="str">
            <v>EA</v>
          </cell>
          <cell r="I7345">
            <v>744</v>
          </cell>
          <cell r="J7345">
            <v>0.09</v>
          </cell>
          <cell r="K7345">
            <v>811</v>
          </cell>
          <cell r="L7345">
            <v>9.0053763440860218E-2</v>
          </cell>
        </row>
        <row r="7346">
          <cell r="A7346" t="str">
            <v>650700080152</v>
          </cell>
          <cell r="B7346" t="str">
            <v>CROSS TUBE, FE</v>
          </cell>
          <cell r="C7346" t="str">
            <v>P15</v>
          </cell>
          <cell r="D7346" t="e">
            <v>#N/A</v>
          </cell>
          <cell r="E7346" t="str">
            <v>16</v>
          </cell>
          <cell r="F7346" t="str">
            <v>700</v>
          </cell>
          <cell r="G7346" t="str">
            <v xml:space="preserve">          11</v>
          </cell>
          <cell r="H7346" t="str">
            <v>EA</v>
          </cell>
          <cell r="I7346">
            <v>151.85</v>
          </cell>
          <cell r="J7346">
            <v>0.09</v>
          </cell>
          <cell r="K7346">
            <v>166</v>
          </cell>
          <cell r="L7346">
            <v>9.318406322028322E-2</v>
          </cell>
        </row>
        <row r="7347">
          <cell r="A7347" t="str">
            <v>650700080153</v>
          </cell>
          <cell r="B7347" t="str">
            <v>ACTUATION HANDLE FL</v>
          </cell>
          <cell r="C7347" t="str">
            <v>P15</v>
          </cell>
          <cell r="D7347" t="e">
            <v>#N/A</v>
          </cell>
          <cell r="E7347" t="str">
            <v>16</v>
          </cell>
          <cell r="F7347" t="str">
            <v>700</v>
          </cell>
          <cell r="G7347" t="str">
            <v xml:space="preserve">          11</v>
          </cell>
          <cell r="H7347" t="str">
            <v>EA</v>
          </cell>
          <cell r="I7347">
            <v>16.95</v>
          </cell>
          <cell r="J7347">
            <v>0.09</v>
          </cell>
          <cell r="K7347">
            <v>18.4755</v>
          </cell>
          <cell r="L7347">
            <v>9.0000000000000066E-2</v>
          </cell>
        </row>
        <row r="7348">
          <cell r="A7348" t="str">
            <v>650700080154</v>
          </cell>
          <cell r="B7348" t="str">
            <v>ACTUATION HANDLE FR</v>
          </cell>
          <cell r="C7348" t="str">
            <v>P15</v>
          </cell>
          <cell r="D7348" t="e">
            <v>#N/A</v>
          </cell>
          <cell r="E7348" t="str">
            <v>16</v>
          </cell>
          <cell r="F7348" t="str">
            <v>700</v>
          </cell>
          <cell r="G7348" t="str">
            <v xml:space="preserve">          11</v>
          </cell>
          <cell r="H7348" t="str">
            <v>EA</v>
          </cell>
          <cell r="I7348">
            <v>16.95</v>
          </cell>
          <cell r="J7348">
            <v>0.09</v>
          </cell>
          <cell r="K7348">
            <v>18.4755</v>
          </cell>
          <cell r="L7348">
            <v>9.0000000000000066E-2</v>
          </cell>
        </row>
        <row r="7349">
          <cell r="A7349" t="str">
            <v>650700080155</v>
          </cell>
          <cell r="B7349" t="str">
            <v>BONDING, ACTIVATION, HE</v>
          </cell>
          <cell r="C7349" t="str">
            <v>P18</v>
          </cell>
          <cell r="D7349" t="str">
            <v>EMS Parts</v>
          </cell>
          <cell r="E7349" t="str">
            <v>20</v>
          </cell>
          <cell r="F7349" t="str">
            <v>700</v>
          </cell>
          <cell r="G7349" t="str">
            <v xml:space="preserve">          11</v>
          </cell>
          <cell r="H7349" t="str">
            <v>EA</v>
          </cell>
          <cell r="I7349">
            <v>58</v>
          </cell>
          <cell r="J7349">
            <v>0.09</v>
          </cell>
          <cell r="K7349">
            <v>63</v>
          </cell>
          <cell r="L7349">
            <v>8.6206896551724144E-2</v>
          </cell>
        </row>
        <row r="7350">
          <cell r="A7350" t="str">
            <v>650700080156</v>
          </cell>
          <cell r="B7350" t="str">
            <v>FE HOUSING BODY COVER, PL</v>
          </cell>
          <cell r="C7350" t="str">
            <v>P15</v>
          </cell>
          <cell r="D7350" t="e">
            <v>#N/A</v>
          </cell>
          <cell r="E7350" t="str">
            <v>16</v>
          </cell>
          <cell r="F7350" t="str">
            <v>700</v>
          </cell>
          <cell r="G7350" t="str">
            <v xml:space="preserve">          11</v>
          </cell>
          <cell r="H7350" t="str">
            <v>EA</v>
          </cell>
          <cell r="I7350">
            <v>17.25</v>
          </cell>
          <cell r="J7350">
            <v>0.09</v>
          </cell>
          <cell r="K7350">
            <v>18.802500000000002</v>
          </cell>
          <cell r="L7350">
            <v>9.0000000000000122E-2</v>
          </cell>
        </row>
        <row r="7351">
          <cell r="A7351" t="str">
            <v>650700080157</v>
          </cell>
          <cell r="B7351" t="str">
            <v>FE HOUSING BODY COVER, PR</v>
          </cell>
          <cell r="C7351" t="str">
            <v>P15</v>
          </cell>
          <cell r="D7351" t="e">
            <v>#N/A</v>
          </cell>
          <cell r="E7351" t="str">
            <v>16</v>
          </cell>
          <cell r="F7351" t="str">
            <v>700</v>
          </cell>
          <cell r="G7351" t="str">
            <v xml:space="preserve">          11</v>
          </cell>
          <cell r="H7351" t="str">
            <v>EA</v>
          </cell>
          <cell r="I7351">
            <v>17.25</v>
          </cell>
          <cell r="J7351">
            <v>0.09</v>
          </cell>
          <cell r="K7351">
            <v>18.802500000000002</v>
          </cell>
          <cell r="L7351">
            <v>9.0000000000000122E-2</v>
          </cell>
        </row>
        <row r="7352">
          <cell r="A7352" t="str">
            <v>650700080158</v>
          </cell>
          <cell r="B7352" t="str">
            <v>FE ENCLOSURE, BACK</v>
          </cell>
          <cell r="C7352" t="str">
            <v>P15</v>
          </cell>
          <cell r="D7352" t="e">
            <v>#N/A</v>
          </cell>
          <cell r="E7352" t="str">
            <v>16</v>
          </cell>
          <cell r="F7352" t="str">
            <v>700</v>
          </cell>
          <cell r="G7352" t="str">
            <v xml:space="preserve">          11</v>
          </cell>
          <cell r="H7352" t="str">
            <v>EA</v>
          </cell>
          <cell r="I7352">
            <v>110.51</v>
          </cell>
          <cell r="J7352">
            <v>0.09</v>
          </cell>
          <cell r="K7352">
            <v>120</v>
          </cell>
          <cell r="L7352">
            <v>8.5874581485838333E-2</v>
          </cell>
        </row>
        <row r="7353">
          <cell r="A7353" t="str">
            <v>650700080159</v>
          </cell>
          <cell r="B7353" t="str">
            <v>FE ENCLOSURE, FRONT</v>
          </cell>
          <cell r="C7353" t="str">
            <v>P15</v>
          </cell>
          <cell r="D7353" t="e">
            <v>#N/A</v>
          </cell>
          <cell r="E7353" t="str">
            <v>16</v>
          </cell>
          <cell r="F7353" t="str">
            <v>700</v>
          </cell>
          <cell r="G7353" t="str">
            <v xml:space="preserve">          11</v>
          </cell>
          <cell r="H7353" t="str">
            <v>EA</v>
          </cell>
          <cell r="I7353">
            <v>38.11</v>
          </cell>
          <cell r="J7353">
            <v>0.09</v>
          </cell>
          <cell r="K7353">
            <v>42</v>
          </cell>
          <cell r="L7353">
            <v>0.10207294673314092</v>
          </cell>
        </row>
        <row r="7354">
          <cell r="A7354" t="str">
            <v>650700080161</v>
          </cell>
          <cell r="B7354" t="str">
            <v>FE ENCLOSURE, TOP</v>
          </cell>
          <cell r="C7354" t="str">
            <v>P15</v>
          </cell>
          <cell r="D7354" t="e">
            <v>#N/A</v>
          </cell>
          <cell r="E7354" t="str">
            <v>16</v>
          </cell>
          <cell r="F7354" t="str">
            <v>700</v>
          </cell>
          <cell r="G7354" t="str">
            <v xml:space="preserve">          11</v>
          </cell>
          <cell r="H7354" t="str">
            <v>EA</v>
          </cell>
          <cell r="I7354">
            <v>112.5</v>
          </cell>
          <cell r="J7354">
            <v>0.09</v>
          </cell>
          <cell r="K7354">
            <v>123</v>
          </cell>
          <cell r="L7354">
            <v>9.3333333333333338E-2</v>
          </cell>
        </row>
        <row r="7355">
          <cell r="A7355" t="str">
            <v>650700080164</v>
          </cell>
          <cell r="B7355" t="str">
            <v>WAGON HANDLE RELEASE BUTTON,PL</v>
          </cell>
          <cell r="C7355" t="str">
            <v>P15</v>
          </cell>
          <cell r="D7355" t="e">
            <v>#N/A</v>
          </cell>
          <cell r="E7355" t="str">
            <v>16</v>
          </cell>
          <cell r="F7355" t="str">
            <v>700</v>
          </cell>
          <cell r="G7355" t="str">
            <v xml:space="preserve">          11</v>
          </cell>
          <cell r="H7355" t="str">
            <v>EA</v>
          </cell>
          <cell r="I7355">
            <v>6.7</v>
          </cell>
          <cell r="J7355">
            <v>0.09</v>
          </cell>
          <cell r="K7355">
            <v>7.3030000000000008</v>
          </cell>
          <cell r="L7355">
            <v>9.0000000000000094E-2</v>
          </cell>
        </row>
        <row r="7356">
          <cell r="A7356" t="str">
            <v>650700080166</v>
          </cell>
          <cell r="B7356" t="str">
            <v>WAGON HANDLE RELEASE BUTTON,PR</v>
          </cell>
          <cell r="C7356" t="str">
            <v>P15</v>
          </cell>
          <cell r="D7356" t="e">
            <v>#N/A</v>
          </cell>
          <cell r="E7356" t="str">
            <v>16</v>
          </cell>
          <cell r="F7356" t="str">
            <v>700</v>
          </cell>
          <cell r="G7356" t="str">
            <v xml:space="preserve">          11</v>
          </cell>
          <cell r="H7356" t="str">
            <v>EA</v>
          </cell>
          <cell r="I7356">
            <v>6.7</v>
          </cell>
          <cell r="J7356">
            <v>0.09</v>
          </cell>
          <cell r="K7356">
            <v>7.3030000000000008</v>
          </cell>
          <cell r="L7356">
            <v>9.0000000000000094E-2</v>
          </cell>
        </row>
        <row r="7357">
          <cell r="A7357" t="str">
            <v>650700080167</v>
          </cell>
          <cell r="B7357" t="str">
            <v>UI COVER, BACK</v>
          </cell>
          <cell r="C7357" t="str">
            <v>P15</v>
          </cell>
          <cell r="D7357" t="e">
            <v>#N/A</v>
          </cell>
          <cell r="E7357" t="str">
            <v>16</v>
          </cell>
          <cell r="F7357" t="str">
            <v>700</v>
          </cell>
          <cell r="G7357" t="str">
            <v xml:space="preserve">          11</v>
          </cell>
          <cell r="H7357" t="str">
            <v>EA</v>
          </cell>
          <cell r="I7357">
            <v>14.64</v>
          </cell>
          <cell r="J7357">
            <v>0.09</v>
          </cell>
          <cell r="K7357">
            <v>15.957600000000001</v>
          </cell>
          <cell r="L7357">
            <v>9.0000000000000038E-2</v>
          </cell>
        </row>
        <row r="7358">
          <cell r="A7358" t="str">
            <v>650700080168</v>
          </cell>
          <cell r="B7358" t="str">
            <v>UI COVER, FRONT</v>
          </cell>
          <cell r="C7358" t="str">
            <v>P15</v>
          </cell>
          <cell r="D7358" t="e">
            <v>#N/A</v>
          </cell>
          <cell r="E7358" t="str">
            <v>16</v>
          </cell>
          <cell r="F7358" t="str">
            <v>700</v>
          </cell>
          <cell r="G7358" t="str">
            <v xml:space="preserve">          11</v>
          </cell>
          <cell r="H7358" t="str">
            <v>EA</v>
          </cell>
          <cell r="I7358">
            <v>14.83</v>
          </cell>
          <cell r="J7358">
            <v>0.09</v>
          </cell>
          <cell r="K7358">
            <v>16.1647</v>
          </cell>
          <cell r="L7358">
            <v>8.9999999999999983E-2</v>
          </cell>
        </row>
        <row r="7359">
          <cell r="A7359" t="str">
            <v>650700080169</v>
          </cell>
          <cell r="B7359" t="str">
            <v>FOOT SKIN</v>
          </cell>
          <cell r="C7359" t="str">
            <v>P15</v>
          </cell>
          <cell r="D7359" t="e">
            <v>#N/A</v>
          </cell>
          <cell r="E7359" t="str">
            <v>16</v>
          </cell>
          <cell r="F7359" t="str">
            <v>700</v>
          </cell>
          <cell r="G7359" t="str">
            <v xml:space="preserve">          11</v>
          </cell>
          <cell r="H7359" t="str">
            <v>EA</v>
          </cell>
          <cell r="I7359">
            <v>96.84</v>
          </cell>
          <cell r="J7359">
            <v>0.09</v>
          </cell>
          <cell r="K7359">
            <v>106</v>
          </cell>
          <cell r="L7359">
            <v>9.4589012804626144E-2</v>
          </cell>
        </row>
        <row r="7360">
          <cell r="A7360" t="str">
            <v>650700080171</v>
          </cell>
          <cell r="B7360" t="str">
            <v>FOWLER SKIN</v>
          </cell>
          <cell r="C7360" t="str">
            <v>P15</v>
          </cell>
          <cell r="D7360" t="e">
            <v>#N/A</v>
          </cell>
          <cell r="E7360" t="str">
            <v>16</v>
          </cell>
          <cell r="F7360" t="str">
            <v>700</v>
          </cell>
          <cell r="G7360" t="str">
            <v xml:space="preserve">          11</v>
          </cell>
          <cell r="H7360" t="str">
            <v>EA</v>
          </cell>
          <cell r="I7360">
            <v>116.44</v>
          </cell>
          <cell r="J7360">
            <v>0.09</v>
          </cell>
          <cell r="K7360">
            <v>127</v>
          </cell>
          <cell r="L7360">
            <v>9.0690484369632451E-2</v>
          </cell>
        </row>
        <row r="7361">
          <cell r="A7361" t="str">
            <v>650700080172</v>
          </cell>
          <cell r="B7361" t="str">
            <v>SEAT SKIN</v>
          </cell>
          <cell r="C7361" t="str">
            <v>P15</v>
          </cell>
          <cell r="D7361" t="e">
            <v>#N/A</v>
          </cell>
          <cell r="E7361" t="str">
            <v>16</v>
          </cell>
          <cell r="F7361" t="str">
            <v>700</v>
          </cell>
          <cell r="G7361" t="str">
            <v xml:space="preserve">          11</v>
          </cell>
          <cell r="H7361" t="str">
            <v>EA</v>
          </cell>
          <cell r="I7361">
            <v>37.450000000000003</v>
          </cell>
          <cell r="J7361">
            <v>0.09</v>
          </cell>
          <cell r="K7361">
            <v>41</v>
          </cell>
          <cell r="L7361">
            <v>9.4793057409879755E-2</v>
          </cell>
        </row>
        <row r="7362">
          <cell r="A7362" t="str">
            <v>650700080173</v>
          </cell>
          <cell r="B7362" t="str">
            <v>THIGH SKIN</v>
          </cell>
          <cell r="C7362" t="str">
            <v>P15</v>
          </cell>
          <cell r="D7362" t="e">
            <v>#N/A</v>
          </cell>
          <cell r="E7362" t="str">
            <v>16</v>
          </cell>
          <cell r="F7362" t="str">
            <v>700</v>
          </cell>
          <cell r="G7362" t="str">
            <v xml:space="preserve">          11</v>
          </cell>
          <cell r="H7362" t="str">
            <v>EA</v>
          </cell>
          <cell r="I7362">
            <v>74.47</v>
          </cell>
          <cell r="J7362">
            <v>0.09</v>
          </cell>
          <cell r="K7362">
            <v>81</v>
          </cell>
          <cell r="L7362">
            <v>8.768631663757219E-2</v>
          </cell>
        </row>
        <row r="7363">
          <cell r="A7363" t="str">
            <v>650700080178</v>
          </cell>
          <cell r="B7363" t="str">
            <v>GAS SPRING YOKE</v>
          </cell>
          <cell r="C7363" t="str">
            <v>P15</v>
          </cell>
          <cell r="D7363" t="e">
            <v>#N/A</v>
          </cell>
          <cell r="E7363" t="str">
            <v>16</v>
          </cell>
          <cell r="F7363" t="str">
            <v>700</v>
          </cell>
          <cell r="G7363" t="str">
            <v xml:space="preserve">          11</v>
          </cell>
          <cell r="H7363" t="str">
            <v>EA</v>
          </cell>
          <cell r="I7363">
            <v>94.95</v>
          </cell>
          <cell r="J7363">
            <v>0.09</v>
          </cell>
          <cell r="K7363">
            <v>103</v>
          </cell>
          <cell r="L7363">
            <v>8.478146392838333E-2</v>
          </cell>
        </row>
        <row r="7364">
          <cell r="A7364" t="str">
            <v>650700080179</v>
          </cell>
          <cell r="B7364" t="str">
            <v>GAS SPRING YOKE END</v>
          </cell>
          <cell r="C7364" t="str">
            <v>P15</v>
          </cell>
          <cell r="D7364" t="e">
            <v>#N/A</v>
          </cell>
          <cell r="E7364" t="str">
            <v>16</v>
          </cell>
          <cell r="F7364" t="str">
            <v>700</v>
          </cell>
          <cell r="G7364" t="str">
            <v xml:space="preserve">          11</v>
          </cell>
          <cell r="H7364" t="str">
            <v>EA</v>
          </cell>
          <cell r="I7364">
            <v>50.5</v>
          </cell>
          <cell r="J7364">
            <v>0.09</v>
          </cell>
          <cell r="K7364">
            <v>55</v>
          </cell>
          <cell r="L7364">
            <v>8.9108910891089105E-2</v>
          </cell>
        </row>
        <row r="7365">
          <cell r="A7365" t="str">
            <v>650700080182</v>
          </cell>
          <cell r="B7365" t="str">
            <v>MATTRESS LOOP FOWLER</v>
          </cell>
          <cell r="C7365" t="str">
            <v>P15</v>
          </cell>
          <cell r="D7365" t="e">
            <v>#N/A</v>
          </cell>
          <cell r="E7365" t="str">
            <v>16</v>
          </cell>
          <cell r="F7365" t="str">
            <v>700</v>
          </cell>
          <cell r="G7365" t="str">
            <v xml:space="preserve">          11</v>
          </cell>
          <cell r="H7365" t="str">
            <v>EA</v>
          </cell>
          <cell r="I7365">
            <v>44.92</v>
          </cell>
          <cell r="J7365">
            <v>0.09</v>
          </cell>
          <cell r="K7365">
            <v>49</v>
          </cell>
          <cell r="L7365">
            <v>9.0828138913624179E-2</v>
          </cell>
        </row>
        <row r="7366">
          <cell r="A7366" t="str">
            <v>650700080183</v>
          </cell>
          <cell r="B7366" t="str">
            <v>FRAME, THIGH</v>
          </cell>
          <cell r="C7366" t="str">
            <v>P15</v>
          </cell>
          <cell r="D7366" t="e">
            <v>#N/A</v>
          </cell>
          <cell r="E7366" t="str">
            <v>16</v>
          </cell>
          <cell r="F7366" t="str">
            <v>700</v>
          </cell>
          <cell r="G7366" t="str">
            <v xml:space="preserve">          11</v>
          </cell>
          <cell r="H7366" t="str">
            <v>EA</v>
          </cell>
          <cell r="I7366">
            <v>110.06</v>
          </cell>
          <cell r="J7366">
            <v>0.09</v>
          </cell>
          <cell r="K7366">
            <v>120</v>
          </cell>
          <cell r="L7366">
            <v>9.0314373977830251E-2</v>
          </cell>
        </row>
        <row r="7367">
          <cell r="A7367" t="str">
            <v>650700080184</v>
          </cell>
          <cell r="B7367" t="str">
            <v>FRAME, FOOT</v>
          </cell>
          <cell r="C7367" t="str">
            <v>P15</v>
          </cell>
          <cell r="D7367" t="e">
            <v>#N/A</v>
          </cell>
          <cell r="E7367" t="str">
            <v>16</v>
          </cell>
          <cell r="F7367" t="str">
            <v>700</v>
          </cell>
          <cell r="G7367" t="str">
            <v xml:space="preserve">          11</v>
          </cell>
          <cell r="H7367" t="str">
            <v>EA</v>
          </cell>
          <cell r="I7367">
            <v>389.63</v>
          </cell>
          <cell r="J7367">
            <v>0.09</v>
          </cell>
          <cell r="K7367">
            <v>425</v>
          </cell>
          <cell r="L7367">
            <v>9.0778430818982125E-2</v>
          </cell>
        </row>
        <row r="7368">
          <cell r="A7368" t="str">
            <v>650700080186</v>
          </cell>
          <cell r="B7368" t="str">
            <v>GATCH BEARING END CAP</v>
          </cell>
          <cell r="C7368" t="str">
            <v>P15</v>
          </cell>
          <cell r="D7368" t="e">
            <v>#N/A</v>
          </cell>
          <cell r="E7368" t="str">
            <v>16</v>
          </cell>
          <cell r="F7368" t="str">
            <v>700</v>
          </cell>
          <cell r="G7368" t="str">
            <v xml:space="preserve">          11</v>
          </cell>
          <cell r="H7368" t="str">
            <v>EA</v>
          </cell>
          <cell r="I7368">
            <v>8.5</v>
          </cell>
          <cell r="J7368">
            <v>0.09</v>
          </cell>
          <cell r="K7368">
            <v>9.2650000000000006</v>
          </cell>
          <cell r="L7368">
            <v>9.0000000000000066E-2</v>
          </cell>
        </row>
        <row r="7369">
          <cell r="A7369" t="str">
            <v>650700080187</v>
          </cell>
          <cell r="B7369" t="str">
            <v>MATTRESS LOOP THIGH</v>
          </cell>
          <cell r="C7369" t="str">
            <v>P15</v>
          </cell>
          <cell r="D7369" t="e">
            <v>#N/A</v>
          </cell>
          <cell r="E7369" t="str">
            <v>16</v>
          </cell>
          <cell r="F7369" t="str">
            <v>700</v>
          </cell>
          <cell r="G7369" t="str">
            <v xml:space="preserve">          11</v>
          </cell>
          <cell r="H7369" t="str">
            <v>EA</v>
          </cell>
          <cell r="I7369">
            <v>22.92</v>
          </cell>
          <cell r="J7369">
            <v>0.09</v>
          </cell>
          <cell r="K7369">
            <v>25</v>
          </cell>
          <cell r="L7369">
            <v>9.0750436300174445E-2</v>
          </cell>
        </row>
        <row r="7370">
          <cell r="A7370" t="str">
            <v>650700080188</v>
          </cell>
          <cell r="B7370" t="str">
            <v>OUTER RAIL BUMPER</v>
          </cell>
          <cell r="C7370" t="str">
            <v>P15</v>
          </cell>
          <cell r="D7370" t="e">
            <v>#N/A</v>
          </cell>
          <cell r="E7370" t="str">
            <v>16</v>
          </cell>
          <cell r="F7370" t="str">
            <v>700</v>
          </cell>
          <cell r="G7370" t="str">
            <v xml:space="preserve">          11</v>
          </cell>
          <cell r="H7370" t="str">
            <v>EA</v>
          </cell>
          <cell r="I7370">
            <v>13.35</v>
          </cell>
          <cell r="J7370">
            <v>0.09</v>
          </cell>
          <cell r="K7370">
            <v>14.551500000000001</v>
          </cell>
          <cell r="L7370">
            <v>9.000000000000008E-2</v>
          </cell>
        </row>
        <row r="7371">
          <cell r="A7371" t="str">
            <v>650700080189</v>
          </cell>
          <cell r="B7371" t="str">
            <v>GAS SPRING SPACER</v>
          </cell>
          <cell r="C7371" t="str">
            <v>P15</v>
          </cell>
          <cell r="D7371" t="e">
            <v>#N/A</v>
          </cell>
          <cell r="E7371" t="str">
            <v>16</v>
          </cell>
          <cell r="F7371" t="str">
            <v>700</v>
          </cell>
          <cell r="G7371" t="str">
            <v xml:space="preserve">          11</v>
          </cell>
          <cell r="H7371" t="str">
            <v>EA</v>
          </cell>
          <cell r="I7371">
            <v>5.59</v>
          </cell>
          <cell r="J7371">
            <v>0.09</v>
          </cell>
          <cell r="K7371">
            <v>6.0931000000000006</v>
          </cell>
          <cell r="L7371">
            <v>9.0000000000000135E-2</v>
          </cell>
        </row>
        <row r="7372">
          <cell r="A7372" t="str">
            <v>650700080191</v>
          </cell>
          <cell r="B7372" t="str">
            <v>POWERLOAD GUIDE</v>
          </cell>
          <cell r="C7372" t="str">
            <v>P15</v>
          </cell>
          <cell r="D7372" t="e">
            <v>#N/A</v>
          </cell>
          <cell r="E7372" t="str">
            <v>16</v>
          </cell>
          <cell r="F7372" t="str">
            <v>700</v>
          </cell>
          <cell r="G7372" t="str">
            <v xml:space="preserve">          11</v>
          </cell>
          <cell r="H7372" t="str">
            <v>EA</v>
          </cell>
          <cell r="I7372">
            <v>18.190000000000001</v>
          </cell>
          <cell r="J7372">
            <v>0.09</v>
          </cell>
          <cell r="K7372">
            <v>19.827100000000002</v>
          </cell>
          <cell r="L7372">
            <v>9.0000000000000011E-2</v>
          </cell>
        </row>
        <row r="7373">
          <cell r="A7373" t="str">
            <v>650700080192</v>
          </cell>
          <cell r="B7373" t="str">
            <v>HE PIN STOP</v>
          </cell>
          <cell r="C7373" t="str">
            <v>P15</v>
          </cell>
          <cell r="D7373" t="e">
            <v>#N/A</v>
          </cell>
          <cell r="E7373" t="str">
            <v>16</v>
          </cell>
          <cell r="F7373" t="str">
            <v>700</v>
          </cell>
          <cell r="G7373" t="str">
            <v xml:space="preserve">          11</v>
          </cell>
          <cell r="H7373" t="str">
            <v>EA</v>
          </cell>
          <cell r="I7373">
            <v>7.83</v>
          </cell>
          <cell r="J7373">
            <v>0.09</v>
          </cell>
          <cell r="K7373">
            <v>8.5347000000000008</v>
          </cell>
          <cell r="L7373">
            <v>9.0000000000000094E-2</v>
          </cell>
        </row>
        <row r="7374">
          <cell r="A7374" t="str">
            <v>650700080193</v>
          </cell>
          <cell r="B7374" t="str">
            <v>QUICK RELEASE HANDLE</v>
          </cell>
          <cell r="C7374" t="str">
            <v>P15</v>
          </cell>
          <cell r="D7374" t="e">
            <v>#N/A</v>
          </cell>
          <cell r="E7374" t="str">
            <v>16</v>
          </cell>
          <cell r="F7374" t="str">
            <v>700</v>
          </cell>
          <cell r="G7374" t="str">
            <v xml:space="preserve">          11</v>
          </cell>
          <cell r="H7374" t="str">
            <v>EA</v>
          </cell>
          <cell r="I7374">
            <v>12.69</v>
          </cell>
          <cell r="J7374">
            <v>0.09</v>
          </cell>
          <cell r="K7374">
            <v>13.832100000000001</v>
          </cell>
          <cell r="L7374">
            <v>9.000000000000008E-2</v>
          </cell>
        </row>
        <row r="7375">
          <cell r="A7375" t="str">
            <v>650700080194</v>
          </cell>
          <cell r="B7375" t="str">
            <v>QUICK RELEASE HANDLE HOUSING</v>
          </cell>
          <cell r="C7375" t="str">
            <v>P15</v>
          </cell>
          <cell r="D7375" t="e">
            <v>#N/A</v>
          </cell>
          <cell r="E7375" t="str">
            <v>16</v>
          </cell>
          <cell r="F7375" t="str">
            <v>700</v>
          </cell>
          <cell r="G7375" t="str">
            <v xml:space="preserve">          11</v>
          </cell>
          <cell r="H7375" t="str">
            <v>EA</v>
          </cell>
          <cell r="I7375">
            <v>11.17</v>
          </cell>
          <cell r="J7375">
            <v>0.09</v>
          </cell>
          <cell r="K7375">
            <v>12.1753</v>
          </cell>
          <cell r="L7375">
            <v>9.0000000000000011E-2</v>
          </cell>
        </row>
        <row r="7376">
          <cell r="A7376" t="str">
            <v>650700080196</v>
          </cell>
          <cell r="B7376" t="str">
            <v>HBC PLUG</v>
          </cell>
          <cell r="C7376" t="str">
            <v>P15</v>
          </cell>
          <cell r="D7376" t="e">
            <v>#N/A</v>
          </cell>
          <cell r="E7376" t="str">
            <v>16</v>
          </cell>
          <cell r="F7376" t="str">
            <v>700</v>
          </cell>
          <cell r="G7376" t="str">
            <v xml:space="preserve">          11</v>
          </cell>
          <cell r="H7376" t="str">
            <v>EA</v>
          </cell>
          <cell r="I7376">
            <v>8.9</v>
          </cell>
          <cell r="J7376">
            <v>0.09</v>
          </cell>
          <cell r="K7376">
            <v>9.7010000000000005</v>
          </cell>
          <cell r="L7376">
            <v>9.0000000000000011E-2</v>
          </cell>
        </row>
        <row r="7377">
          <cell r="A7377" t="str">
            <v>650700080202</v>
          </cell>
          <cell r="B7377" t="str">
            <v>WIFI MODULE, COT</v>
          </cell>
          <cell r="C7377" t="str">
            <v>P15</v>
          </cell>
          <cell r="D7377" t="e">
            <v>#N/A</v>
          </cell>
          <cell r="E7377" t="str">
            <v>16</v>
          </cell>
          <cell r="F7377" t="str">
            <v>700</v>
          </cell>
          <cell r="G7377" t="str">
            <v xml:space="preserve">          11</v>
          </cell>
          <cell r="H7377" t="str">
            <v>EA</v>
          </cell>
          <cell r="I7377">
            <v>1501.75</v>
          </cell>
          <cell r="J7377">
            <v>0.09</v>
          </cell>
          <cell r="K7377">
            <v>1637</v>
          </cell>
          <cell r="L7377">
            <v>9.0061594806059603E-2</v>
          </cell>
        </row>
        <row r="7378">
          <cell r="A7378" t="str">
            <v>650700080203</v>
          </cell>
          <cell r="B7378" t="str">
            <v>COM BOARD COT</v>
          </cell>
          <cell r="C7378" t="str">
            <v>P15</v>
          </cell>
          <cell r="D7378" t="e">
            <v>#N/A</v>
          </cell>
          <cell r="E7378" t="str">
            <v>16</v>
          </cell>
          <cell r="F7378" t="str">
            <v>700</v>
          </cell>
          <cell r="G7378" t="str">
            <v xml:space="preserve">          11</v>
          </cell>
          <cell r="H7378" t="str">
            <v>EA</v>
          </cell>
          <cell r="I7378">
            <v>1419.61</v>
          </cell>
          <cell r="J7378">
            <v>0.09</v>
          </cell>
          <cell r="K7378">
            <v>1547</v>
          </cell>
          <cell r="L7378">
            <v>8.9735913384662067E-2</v>
          </cell>
        </row>
        <row r="7379">
          <cell r="A7379" t="str">
            <v>650700080204</v>
          </cell>
          <cell r="B7379" t="str">
            <v>WAGON HANDLE BAR, OVERMOLD</v>
          </cell>
          <cell r="C7379" t="str">
            <v>P15</v>
          </cell>
          <cell r="D7379" t="e">
            <v>#N/A</v>
          </cell>
          <cell r="E7379" t="str">
            <v>16</v>
          </cell>
          <cell r="F7379" t="str">
            <v>700</v>
          </cell>
          <cell r="G7379" t="str">
            <v xml:space="preserve">          11</v>
          </cell>
          <cell r="H7379" t="str">
            <v>EA</v>
          </cell>
          <cell r="I7379">
            <v>709.88</v>
          </cell>
          <cell r="J7379">
            <v>0.09</v>
          </cell>
          <cell r="K7379">
            <v>774</v>
          </cell>
          <cell r="L7379">
            <v>9.0325125373302534E-2</v>
          </cell>
        </row>
        <row r="7380">
          <cell r="A7380" t="str">
            <v>650700080206</v>
          </cell>
          <cell r="B7380" t="str">
            <v>FE LIFTBAR, OVERMOLD</v>
          </cell>
          <cell r="C7380" t="str">
            <v>P15</v>
          </cell>
          <cell r="D7380" t="e">
            <v>#N/A</v>
          </cell>
          <cell r="E7380" t="str">
            <v>16</v>
          </cell>
          <cell r="F7380" t="str">
            <v>700</v>
          </cell>
          <cell r="G7380" t="str">
            <v xml:space="preserve">          11</v>
          </cell>
          <cell r="H7380" t="str">
            <v>EA</v>
          </cell>
          <cell r="I7380">
            <v>506.92</v>
          </cell>
          <cell r="J7380">
            <v>0.09</v>
          </cell>
          <cell r="K7380">
            <v>553</v>
          </cell>
          <cell r="L7380">
            <v>9.090191746232143E-2</v>
          </cell>
        </row>
        <row r="7381">
          <cell r="A7381" t="str">
            <v>650700080208</v>
          </cell>
          <cell r="B7381" t="str">
            <v>FEIB USB COVER</v>
          </cell>
          <cell r="C7381" t="str">
            <v>P15</v>
          </cell>
          <cell r="D7381" t="e">
            <v>#N/A</v>
          </cell>
          <cell r="E7381" t="str">
            <v>16</v>
          </cell>
          <cell r="F7381" t="str">
            <v>700</v>
          </cell>
          <cell r="G7381" t="str">
            <v xml:space="preserve">          11</v>
          </cell>
          <cell r="H7381" t="str">
            <v>EA</v>
          </cell>
          <cell r="I7381">
            <v>3.7</v>
          </cell>
          <cell r="J7381">
            <v>0.09</v>
          </cell>
          <cell r="K7381">
            <v>4.0330000000000004</v>
          </cell>
          <cell r="L7381">
            <v>9.0000000000000052E-2</v>
          </cell>
        </row>
        <row r="7382">
          <cell r="A7382" t="str">
            <v>650700080209</v>
          </cell>
          <cell r="B7382" t="str">
            <v>BATTERY TERMINAL</v>
          </cell>
          <cell r="C7382" t="str">
            <v>P15</v>
          </cell>
          <cell r="D7382" t="e">
            <v>#N/A</v>
          </cell>
          <cell r="E7382" t="str">
            <v>16</v>
          </cell>
          <cell r="F7382" t="str">
            <v>700</v>
          </cell>
          <cell r="G7382" t="str">
            <v xml:space="preserve">          11</v>
          </cell>
          <cell r="H7382" t="str">
            <v>EA</v>
          </cell>
          <cell r="I7382">
            <v>3.94</v>
          </cell>
          <cell r="J7382">
            <v>0.09</v>
          </cell>
          <cell r="K7382">
            <v>4.2946</v>
          </cell>
          <cell r="L7382">
            <v>9.0000000000000011E-2</v>
          </cell>
        </row>
        <row r="7383">
          <cell r="A7383" t="str">
            <v>650700080213</v>
          </cell>
          <cell r="B7383" t="str">
            <v>EXTENSION LIMITER</v>
          </cell>
          <cell r="C7383" t="str">
            <v>P15</v>
          </cell>
          <cell r="D7383" t="e">
            <v>#N/A</v>
          </cell>
          <cell r="E7383" t="str">
            <v>16</v>
          </cell>
          <cell r="F7383" t="str">
            <v>700</v>
          </cell>
          <cell r="G7383" t="str">
            <v xml:space="preserve">          11</v>
          </cell>
          <cell r="H7383" t="str">
            <v>EA</v>
          </cell>
          <cell r="I7383">
            <v>11.04</v>
          </cell>
          <cell r="J7383">
            <v>0.09</v>
          </cell>
          <cell r="K7383">
            <v>12.0336</v>
          </cell>
          <cell r="L7383">
            <v>9.0000000000000066E-2</v>
          </cell>
        </row>
        <row r="7384">
          <cell r="A7384" t="str">
            <v>650700080218</v>
          </cell>
          <cell r="B7384" t="str">
            <v>CABLE CLIP, TOP</v>
          </cell>
          <cell r="C7384" t="str">
            <v>P15</v>
          </cell>
          <cell r="D7384" t="e">
            <v>#N/A</v>
          </cell>
          <cell r="E7384" t="str">
            <v>16</v>
          </cell>
          <cell r="F7384" t="str">
            <v>700</v>
          </cell>
          <cell r="G7384" t="str">
            <v xml:space="preserve">          11</v>
          </cell>
          <cell r="H7384" t="str">
            <v>EA</v>
          </cell>
          <cell r="I7384">
            <v>5.59</v>
          </cell>
          <cell r="J7384">
            <v>0.09</v>
          </cell>
          <cell r="K7384">
            <v>6.0931000000000006</v>
          </cell>
          <cell r="L7384">
            <v>9.0000000000000135E-2</v>
          </cell>
        </row>
        <row r="7385">
          <cell r="A7385" t="str">
            <v>650700080219</v>
          </cell>
          <cell r="B7385" t="str">
            <v>CABLE CLIP, BOTTOM</v>
          </cell>
          <cell r="C7385" t="str">
            <v>P15</v>
          </cell>
          <cell r="D7385" t="e">
            <v>#N/A</v>
          </cell>
          <cell r="E7385" t="str">
            <v>16</v>
          </cell>
          <cell r="F7385" t="str">
            <v>700</v>
          </cell>
          <cell r="G7385" t="str">
            <v xml:space="preserve">          11</v>
          </cell>
          <cell r="H7385" t="str">
            <v>EA</v>
          </cell>
          <cell r="I7385">
            <v>5.59</v>
          </cell>
          <cell r="J7385">
            <v>0.09</v>
          </cell>
          <cell r="K7385">
            <v>6.0931000000000006</v>
          </cell>
          <cell r="L7385">
            <v>9.0000000000000135E-2</v>
          </cell>
        </row>
        <row r="7386">
          <cell r="A7386" t="str">
            <v>650700080221</v>
          </cell>
          <cell r="B7386" t="str">
            <v>WAGON HANDLE RELEASE LATCH</v>
          </cell>
          <cell r="C7386" t="str">
            <v>P15</v>
          </cell>
          <cell r="D7386" t="e">
            <v>#N/A</v>
          </cell>
          <cell r="E7386" t="str">
            <v>16</v>
          </cell>
          <cell r="F7386" t="str">
            <v>700</v>
          </cell>
          <cell r="G7386" t="str">
            <v xml:space="preserve">          11</v>
          </cell>
          <cell r="H7386" t="str">
            <v>EA</v>
          </cell>
          <cell r="I7386">
            <v>10.74</v>
          </cell>
          <cell r="J7386">
            <v>0.09</v>
          </cell>
          <cell r="K7386">
            <v>11.706600000000002</v>
          </cell>
          <cell r="L7386">
            <v>9.0000000000000135E-2</v>
          </cell>
        </row>
        <row r="7387">
          <cell r="A7387" t="str">
            <v>650700080222</v>
          </cell>
          <cell r="B7387" t="str">
            <v>FOWLER CROSSBRACE</v>
          </cell>
          <cell r="C7387" t="str">
            <v>P15</v>
          </cell>
          <cell r="D7387" t="e">
            <v>#N/A</v>
          </cell>
          <cell r="E7387" t="str">
            <v>16</v>
          </cell>
          <cell r="F7387" t="str">
            <v>700</v>
          </cell>
          <cell r="G7387" t="str">
            <v xml:space="preserve">          11</v>
          </cell>
          <cell r="H7387" t="str">
            <v>EA</v>
          </cell>
          <cell r="I7387">
            <v>11.86</v>
          </cell>
          <cell r="J7387">
            <v>0.09</v>
          </cell>
          <cell r="K7387">
            <v>12.9274</v>
          </cell>
          <cell r="L7387">
            <v>9.0000000000000094E-2</v>
          </cell>
        </row>
        <row r="7388">
          <cell r="A7388" t="str">
            <v>650700080228</v>
          </cell>
          <cell r="B7388" t="str">
            <v>FOWLER RELEASE GUARD - OO</v>
          </cell>
          <cell r="C7388" t="str">
            <v>P18</v>
          </cell>
          <cell r="D7388" t="str">
            <v>EMS Parts</v>
          </cell>
          <cell r="E7388" t="str">
            <v>20</v>
          </cell>
          <cell r="F7388" t="str">
            <v>700</v>
          </cell>
          <cell r="G7388" t="str">
            <v xml:space="preserve">          11</v>
          </cell>
          <cell r="H7388" t="str">
            <v>EA</v>
          </cell>
          <cell r="I7388">
            <v>28</v>
          </cell>
          <cell r="J7388">
            <v>0.09</v>
          </cell>
          <cell r="K7388">
            <v>31</v>
          </cell>
          <cell r="L7388">
            <v>0.10714285714285714</v>
          </cell>
        </row>
        <row r="7389">
          <cell r="A7389" t="str">
            <v>650700080231</v>
          </cell>
          <cell r="B7389" t="str">
            <v>YOKE HOUSING, FOWLER</v>
          </cell>
          <cell r="C7389" t="str">
            <v>P18</v>
          </cell>
          <cell r="D7389" t="str">
            <v>EMS Parts</v>
          </cell>
          <cell r="E7389" t="str">
            <v>20</v>
          </cell>
          <cell r="F7389" t="str">
            <v>700</v>
          </cell>
          <cell r="G7389" t="str">
            <v xml:space="preserve">          11</v>
          </cell>
          <cell r="H7389" t="str">
            <v>EA</v>
          </cell>
          <cell r="I7389">
            <v>11</v>
          </cell>
          <cell r="J7389">
            <v>0.09</v>
          </cell>
          <cell r="K7389">
            <v>11.99</v>
          </cell>
          <cell r="L7389">
            <v>9.0000000000000024E-2</v>
          </cell>
        </row>
        <row r="7390">
          <cell r="A7390" t="str">
            <v>650700080232</v>
          </cell>
          <cell r="B7390" t="str">
            <v>CROSS BRACE, FOWLER</v>
          </cell>
          <cell r="C7390" t="str">
            <v>P18</v>
          </cell>
          <cell r="D7390" t="str">
            <v>EMS Parts</v>
          </cell>
          <cell r="E7390" t="str">
            <v>20</v>
          </cell>
          <cell r="F7390" t="str">
            <v>700</v>
          </cell>
          <cell r="G7390" t="str">
            <v xml:space="preserve">          11</v>
          </cell>
          <cell r="H7390" t="str">
            <v>EA</v>
          </cell>
          <cell r="I7390">
            <v>36</v>
          </cell>
          <cell r="J7390">
            <v>0.09</v>
          </cell>
          <cell r="K7390">
            <v>39</v>
          </cell>
          <cell r="L7390">
            <v>8.3333333333333329E-2</v>
          </cell>
        </row>
        <row r="7391">
          <cell r="A7391" t="str">
            <v>650700080301</v>
          </cell>
          <cell r="B7391" t="str">
            <v>ASSEMBLY, BATTERY</v>
          </cell>
          <cell r="C7391" t="str">
            <v>P15</v>
          </cell>
          <cell r="D7391" t="e">
            <v>#N/A</v>
          </cell>
          <cell r="E7391" t="str">
            <v>16</v>
          </cell>
          <cell r="F7391" t="str">
            <v>700</v>
          </cell>
          <cell r="G7391" t="str">
            <v xml:space="preserve">          11</v>
          </cell>
          <cell r="H7391" t="str">
            <v>EA</v>
          </cell>
          <cell r="I7391">
            <v>900</v>
          </cell>
          <cell r="J7391">
            <v>0.09</v>
          </cell>
          <cell r="K7391">
            <v>981</v>
          </cell>
          <cell r="L7391">
            <v>0.09</v>
          </cell>
        </row>
        <row r="7392">
          <cell r="A7392" t="str">
            <v>650700080302</v>
          </cell>
          <cell r="B7392" t="str">
            <v>ASSEMBLY, BATTERY 2X</v>
          </cell>
          <cell r="C7392" t="str">
            <v>P15</v>
          </cell>
          <cell r="D7392" t="e">
            <v>#N/A</v>
          </cell>
          <cell r="E7392" t="str">
            <v>16</v>
          </cell>
          <cell r="F7392" t="str">
            <v>700</v>
          </cell>
          <cell r="G7392" t="str">
            <v xml:space="preserve">          11</v>
          </cell>
          <cell r="H7392" t="str">
            <v>EA</v>
          </cell>
          <cell r="I7392">
            <v>4776.8</v>
          </cell>
          <cell r="J7392">
            <v>0.09</v>
          </cell>
          <cell r="K7392">
            <v>5207</v>
          </cell>
          <cell r="L7392">
            <v>9.0060291408474255E-2</v>
          </cell>
        </row>
        <row r="7393">
          <cell r="A7393" t="str">
            <v>650700080800</v>
          </cell>
          <cell r="B7393" t="str">
            <v>H2 BASE CONTROLLER PCB ASSY</v>
          </cell>
          <cell r="C7393" t="str">
            <v>P15</v>
          </cell>
          <cell r="D7393" t="e">
            <v>#N/A</v>
          </cell>
          <cell r="E7393" t="str">
            <v>16</v>
          </cell>
          <cell r="F7393" t="str">
            <v>700</v>
          </cell>
          <cell r="G7393" t="str">
            <v xml:space="preserve">          11</v>
          </cell>
          <cell r="H7393" t="str">
            <v>EA</v>
          </cell>
          <cell r="I7393">
            <v>1410.24</v>
          </cell>
          <cell r="J7393">
            <v>0.09</v>
          </cell>
          <cell r="K7393">
            <v>1537</v>
          </cell>
          <cell r="L7393">
            <v>8.9885409575675049E-2</v>
          </cell>
        </row>
        <row r="7394">
          <cell r="A7394" t="str">
            <v>650700080806</v>
          </cell>
          <cell r="B7394" t="str">
            <v>BASE CONTRLLR PCBA  W/SOFTWARE</v>
          </cell>
          <cell r="C7394" t="str">
            <v>P15</v>
          </cell>
          <cell r="D7394" t="e">
            <v>#N/A</v>
          </cell>
          <cell r="E7394" t="str">
            <v>16</v>
          </cell>
          <cell r="F7394" t="str">
            <v>700</v>
          </cell>
          <cell r="G7394" t="str">
            <v xml:space="preserve">          11</v>
          </cell>
          <cell r="H7394" t="str">
            <v>EA</v>
          </cell>
          <cell r="I7394">
            <v>1410.24</v>
          </cell>
          <cell r="J7394">
            <v>0.09</v>
          </cell>
          <cell r="K7394">
            <v>1537</v>
          </cell>
          <cell r="L7394">
            <v>8.9885409575675049E-2</v>
          </cell>
        </row>
        <row r="7395">
          <cell r="A7395" t="str">
            <v>650700080810</v>
          </cell>
          <cell r="B7395" t="str">
            <v>H2 XT FEIB PCBA</v>
          </cell>
          <cell r="C7395" t="str">
            <v>P15</v>
          </cell>
          <cell r="D7395" t="e">
            <v>#N/A</v>
          </cell>
          <cell r="E7395" t="str">
            <v>16</v>
          </cell>
          <cell r="F7395" t="str">
            <v>700</v>
          </cell>
          <cell r="G7395" t="str">
            <v xml:space="preserve">          11</v>
          </cell>
          <cell r="H7395" t="str">
            <v>EA</v>
          </cell>
          <cell r="I7395">
            <v>1518.03</v>
          </cell>
          <cell r="J7395">
            <v>0.09</v>
          </cell>
          <cell r="K7395">
            <v>1655</v>
          </cell>
          <cell r="L7395">
            <v>9.0228783357377676E-2</v>
          </cell>
        </row>
        <row r="7396">
          <cell r="A7396" t="str">
            <v>650700080816</v>
          </cell>
          <cell r="B7396" t="str">
            <v>XT FEIB PCBA WITH SOFTWARE</v>
          </cell>
          <cell r="C7396" t="str">
            <v>P15</v>
          </cell>
          <cell r="D7396" t="e">
            <v>#N/A</v>
          </cell>
          <cell r="E7396" t="str">
            <v>16</v>
          </cell>
          <cell r="F7396" t="str">
            <v>700</v>
          </cell>
          <cell r="G7396" t="str">
            <v xml:space="preserve">          11</v>
          </cell>
          <cell r="H7396" t="str">
            <v>EA</v>
          </cell>
          <cell r="I7396">
            <v>1518.03</v>
          </cell>
          <cell r="J7396">
            <v>0.09</v>
          </cell>
          <cell r="K7396">
            <v>1655</v>
          </cell>
          <cell r="L7396">
            <v>9.0228783357377676E-2</v>
          </cell>
        </row>
        <row r="7397">
          <cell r="A7397" t="str">
            <v>650700080820</v>
          </cell>
          <cell r="B7397" t="str">
            <v>JUICE BOX CHARGER PCBA</v>
          </cell>
          <cell r="C7397" t="str">
            <v>P15</v>
          </cell>
          <cell r="D7397" t="e">
            <v>#N/A</v>
          </cell>
          <cell r="E7397" t="str">
            <v>16</v>
          </cell>
          <cell r="F7397" t="str">
            <v>700</v>
          </cell>
          <cell r="G7397" t="str">
            <v xml:space="preserve">          11</v>
          </cell>
          <cell r="H7397" t="str">
            <v>EA</v>
          </cell>
          <cell r="I7397">
            <v>750.03</v>
          </cell>
          <cell r="J7397">
            <v>0.09</v>
          </cell>
          <cell r="K7397">
            <v>818</v>
          </cell>
          <cell r="L7397">
            <v>9.0623041744996913E-2</v>
          </cell>
        </row>
        <row r="7398">
          <cell r="A7398" t="str">
            <v>650700080826</v>
          </cell>
          <cell r="B7398" t="str">
            <v>JUICEBX BATT CHRGR PCBA W/SFTW</v>
          </cell>
          <cell r="C7398" t="str">
            <v>P15</v>
          </cell>
          <cell r="D7398" t="e">
            <v>#N/A</v>
          </cell>
          <cell r="E7398" t="str">
            <v>16</v>
          </cell>
          <cell r="F7398" t="str">
            <v>700</v>
          </cell>
          <cell r="G7398" t="str">
            <v xml:space="preserve">          11</v>
          </cell>
          <cell r="H7398" t="str">
            <v>EA</v>
          </cell>
          <cell r="I7398">
            <v>750.03</v>
          </cell>
          <cell r="J7398">
            <v>0.09</v>
          </cell>
          <cell r="K7398">
            <v>818</v>
          </cell>
          <cell r="L7398">
            <v>9.0623041744996913E-2</v>
          </cell>
        </row>
        <row r="7399">
          <cell r="A7399" t="str">
            <v>650700080860</v>
          </cell>
          <cell r="B7399" t="str">
            <v>CABLE ASSY, SYSTEM BUS CABLE</v>
          </cell>
          <cell r="C7399" t="str">
            <v>P15</v>
          </cell>
          <cell r="D7399" t="e">
            <v>#N/A</v>
          </cell>
          <cell r="E7399" t="str">
            <v>16</v>
          </cell>
          <cell r="F7399" t="str">
            <v>700</v>
          </cell>
          <cell r="G7399" t="str">
            <v xml:space="preserve">          11</v>
          </cell>
          <cell r="H7399" t="str">
            <v>EA</v>
          </cell>
          <cell r="I7399">
            <v>130.47999999999999</v>
          </cell>
          <cell r="J7399">
            <v>0.09</v>
          </cell>
          <cell r="K7399">
            <v>142</v>
          </cell>
          <cell r="L7399">
            <v>8.8289393010423142E-2</v>
          </cell>
        </row>
        <row r="7400">
          <cell r="A7400" t="str">
            <v>650700080861</v>
          </cell>
          <cell r="B7400" t="str">
            <v>CABLE ASSY, BATTERY POWER/COM</v>
          </cell>
          <cell r="C7400" t="str">
            <v>P15</v>
          </cell>
          <cell r="D7400" t="e">
            <v>#N/A</v>
          </cell>
          <cell r="E7400" t="str">
            <v>16</v>
          </cell>
          <cell r="F7400" t="str">
            <v>700</v>
          </cell>
          <cell r="G7400" t="str">
            <v xml:space="preserve">          11</v>
          </cell>
          <cell r="H7400" t="str">
            <v>EA</v>
          </cell>
          <cell r="I7400">
            <v>118.83</v>
          </cell>
          <cell r="J7400">
            <v>0.09</v>
          </cell>
          <cell r="K7400">
            <v>130</v>
          </cell>
          <cell r="L7400">
            <v>9.3999831692333599E-2</v>
          </cell>
        </row>
        <row r="7401">
          <cell r="A7401" t="str">
            <v>650700080862</v>
          </cell>
          <cell r="B7401" t="str">
            <v>CABLE ASSY FEIB TO EXT MOD</v>
          </cell>
          <cell r="C7401" t="str">
            <v>P15</v>
          </cell>
          <cell r="D7401" t="e">
            <v>#N/A</v>
          </cell>
          <cell r="E7401" t="str">
            <v>16</v>
          </cell>
          <cell r="F7401" t="str">
            <v>700</v>
          </cell>
          <cell r="G7401" t="str">
            <v xml:space="preserve">          11</v>
          </cell>
          <cell r="H7401" t="str">
            <v>EA</v>
          </cell>
          <cell r="I7401">
            <v>555.01</v>
          </cell>
          <cell r="J7401">
            <v>0.09</v>
          </cell>
          <cell r="K7401">
            <v>605</v>
          </cell>
          <cell r="L7401">
            <v>9.0070449181095857E-2</v>
          </cell>
        </row>
        <row r="7402">
          <cell r="A7402" t="str">
            <v>650700080864</v>
          </cell>
          <cell r="B7402" t="str">
            <v>CABLE ASSY USB</v>
          </cell>
          <cell r="C7402" t="str">
            <v>P15</v>
          </cell>
          <cell r="D7402" t="e">
            <v>#N/A</v>
          </cell>
          <cell r="E7402" t="str">
            <v>16</v>
          </cell>
          <cell r="F7402" t="str">
            <v>700</v>
          </cell>
          <cell r="G7402" t="str">
            <v xml:space="preserve">          11</v>
          </cell>
          <cell r="H7402" t="str">
            <v>EA</v>
          </cell>
          <cell r="I7402">
            <v>534.80999999999995</v>
          </cell>
          <cell r="J7402">
            <v>0.09</v>
          </cell>
          <cell r="K7402">
            <v>583</v>
          </cell>
          <cell r="L7402">
            <v>9.010676688917571E-2</v>
          </cell>
        </row>
        <row r="7403">
          <cell r="A7403" t="str">
            <v>650700080865</v>
          </cell>
          <cell r="B7403" t="str">
            <v>CBL ASSY FEIB TO TERM BLK</v>
          </cell>
          <cell r="C7403" t="str">
            <v>P15</v>
          </cell>
          <cell r="D7403" t="e">
            <v>#N/A</v>
          </cell>
          <cell r="E7403" t="str">
            <v>16</v>
          </cell>
          <cell r="F7403" t="str">
            <v>700</v>
          </cell>
          <cell r="G7403" t="str">
            <v xml:space="preserve">          11</v>
          </cell>
          <cell r="H7403" t="str">
            <v>EA</v>
          </cell>
          <cell r="I7403">
            <v>21.14</v>
          </cell>
          <cell r="J7403">
            <v>0.09</v>
          </cell>
          <cell r="K7403">
            <v>23</v>
          </cell>
          <cell r="L7403">
            <v>8.7984862819299875E-2</v>
          </cell>
        </row>
        <row r="7404">
          <cell r="A7404" t="str">
            <v>650700080866</v>
          </cell>
          <cell r="B7404" t="str">
            <v>CABLE ASSY CHARGER TO TERM BLK</v>
          </cell>
          <cell r="C7404" t="str">
            <v>P15</v>
          </cell>
          <cell r="D7404" t="e">
            <v>#N/A</v>
          </cell>
          <cell r="E7404" t="str">
            <v>16</v>
          </cell>
          <cell r="F7404" t="str">
            <v>700</v>
          </cell>
          <cell r="G7404" t="str">
            <v xml:space="preserve">          11</v>
          </cell>
          <cell r="H7404" t="str">
            <v>EA</v>
          </cell>
          <cell r="I7404">
            <v>40.64</v>
          </cell>
          <cell r="J7404">
            <v>0.09</v>
          </cell>
          <cell r="K7404">
            <v>44</v>
          </cell>
          <cell r="L7404">
            <v>8.2677165354330687E-2</v>
          </cell>
        </row>
        <row r="7405">
          <cell r="A7405" t="str">
            <v>650700080867</v>
          </cell>
          <cell r="B7405" t="str">
            <v>CABLE ASSY CHARGER COM</v>
          </cell>
          <cell r="C7405" t="str">
            <v>P15</v>
          </cell>
          <cell r="D7405" t="e">
            <v>#N/A</v>
          </cell>
          <cell r="E7405" t="str">
            <v>16</v>
          </cell>
          <cell r="F7405" t="str">
            <v>700</v>
          </cell>
          <cell r="G7405" t="str">
            <v xml:space="preserve">          11</v>
          </cell>
          <cell r="H7405" t="str">
            <v>EA</v>
          </cell>
          <cell r="I7405">
            <v>19.47</v>
          </cell>
          <cell r="J7405">
            <v>0.09</v>
          </cell>
          <cell r="K7405">
            <v>21.222300000000001</v>
          </cell>
          <cell r="L7405">
            <v>9.0000000000000094E-2</v>
          </cell>
        </row>
        <row r="7406">
          <cell r="A7406" t="str">
            <v>650700080868</v>
          </cell>
          <cell r="B7406" t="str">
            <v>CABLE ASSEMBLY,LIFTMOTOR CABLE</v>
          </cell>
          <cell r="C7406" t="str">
            <v>P15</v>
          </cell>
          <cell r="D7406" t="e">
            <v>#N/A</v>
          </cell>
          <cell r="E7406" t="str">
            <v>16</v>
          </cell>
          <cell r="F7406" t="str">
            <v>700</v>
          </cell>
          <cell r="G7406" t="str">
            <v xml:space="preserve">          11</v>
          </cell>
          <cell r="H7406" t="str">
            <v>EA</v>
          </cell>
          <cell r="I7406">
            <v>191.44</v>
          </cell>
          <cell r="J7406">
            <v>0.09</v>
          </cell>
          <cell r="K7406">
            <v>209</v>
          </cell>
          <cell r="L7406">
            <v>9.1725867112411208E-2</v>
          </cell>
        </row>
        <row r="7407">
          <cell r="A7407" t="str">
            <v>650700080869</v>
          </cell>
          <cell r="B7407" t="str">
            <v>CBL ASSY SOLEN/TRANS EXT</v>
          </cell>
          <cell r="C7407" t="str">
            <v>P15</v>
          </cell>
          <cell r="D7407" t="e">
            <v>#N/A</v>
          </cell>
          <cell r="E7407" t="str">
            <v>16</v>
          </cell>
          <cell r="F7407" t="str">
            <v>700</v>
          </cell>
          <cell r="G7407" t="str">
            <v xml:space="preserve">          11</v>
          </cell>
          <cell r="H7407" t="str">
            <v>EA</v>
          </cell>
          <cell r="I7407">
            <v>207.97</v>
          </cell>
          <cell r="J7407">
            <v>0.09</v>
          </cell>
          <cell r="K7407">
            <v>227</v>
          </cell>
          <cell r="L7407">
            <v>9.1503582247439541E-2</v>
          </cell>
        </row>
        <row r="7408">
          <cell r="A7408" t="str">
            <v>650700080870</v>
          </cell>
          <cell r="B7408" t="str">
            <v>CABLE ASSY INDUCT POWER</v>
          </cell>
          <cell r="C7408" t="str">
            <v>P15</v>
          </cell>
          <cell r="D7408" t="e">
            <v>#N/A</v>
          </cell>
          <cell r="E7408" t="str">
            <v>16</v>
          </cell>
          <cell r="F7408" t="str">
            <v>700</v>
          </cell>
          <cell r="G7408" t="str">
            <v xml:space="preserve">          11</v>
          </cell>
          <cell r="H7408" t="str">
            <v>EA</v>
          </cell>
          <cell r="I7408">
            <v>270.5</v>
          </cell>
          <cell r="J7408">
            <v>0.09</v>
          </cell>
          <cell r="K7408">
            <v>295</v>
          </cell>
          <cell r="L7408">
            <v>9.0573012939001843E-2</v>
          </cell>
        </row>
        <row r="7409">
          <cell r="A7409" t="str">
            <v>650700080873</v>
          </cell>
          <cell r="B7409" t="str">
            <v>CBL ASSY IN AMBULANCE</v>
          </cell>
          <cell r="C7409" t="str">
            <v>P15</v>
          </cell>
          <cell r="D7409" t="e">
            <v>#N/A</v>
          </cell>
          <cell r="E7409" t="str">
            <v>16</v>
          </cell>
          <cell r="F7409" t="str">
            <v>700</v>
          </cell>
          <cell r="G7409" t="str">
            <v xml:space="preserve">          11</v>
          </cell>
          <cell r="H7409" t="str">
            <v>EA</v>
          </cell>
          <cell r="I7409">
            <v>244.58</v>
          </cell>
          <cell r="J7409">
            <v>0.09</v>
          </cell>
          <cell r="K7409">
            <v>267</v>
          </cell>
          <cell r="L7409">
            <v>9.1667348106958813E-2</v>
          </cell>
        </row>
        <row r="7410">
          <cell r="A7410" t="str">
            <v>650700080875</v>
          </cell>
          <cell r="B7410" t="str">
            <v>CBL ASSY IN AMBUL SENSOR</v>
          </cell>
          <cell r="C7410" t="str">
            <v>P15</v>
          </cell>
          <cell r="D7410" t="e">
            <v>#N/A</v>
          </cell>
          <cell r="E7410" t="str">
            <v>16</v>
          </cell>
          <cell r="F7410" t="str">
            <v>700</v>
          </cell>
          <cell r="G7410" t="str">
            <v xml:space="preserve">          11</v>
          </cell>
          <cell r="H7410" t="str">
            <v>EA</v>
          </cell>
          <cell r="I7410">
            <v>309.10000000000002</v>
          </cell>
          <cell r="J7410">
            <v>0.09</v>
          </cell>
          <cell r="K7410">
            <v>337</v>
          </cell>
          <cell r="L7410">
            <v>9.0262051116143563E-2</v>
          </cell>
        </row>
        <row r="7411">
          <cell r="A7411" t="str">
            <v>650700080876</v>
          </cell>
          <cell r="B7411" t="str">
            <v>CABLE ASSY FEIB COIL INTERNAL</v>
          </cell>
          <cell r="C7411" t="str">
            <v>P15</v>
          </cell>
          <cell r="D7411" t="e">
            <v>#N/A</v>
          </cell>
          <cell r="E7411" t="str">
            <v>16</v>
          </cell>
          <cell r="F7411" t="str">
            <v>700</v>
          </cell>
          <cell r="G7411" t="str">
            <v xml:space="preserve">          11</v>
          </cell>
          <cell r="H7411" t="str">
            <v>EA</v>
          </cell>
          <cell r="I7411">
            <v>274.41000000000003</v>
          </cell>
          <cell r="J7411">
            <v>0.09</v>
          </cell>
          <cell r="K7411">
            <v>299</v>
          </cell>
          <cell r="L7411">
            <v>8.9610436937429289E-2</v>
          </cell>
        </row>
        <row r="7412">
          <cell r="A7412" t="str">
            <v>650700080877</v>
          </cell>
          <cell r="B7412" t="str">
            <v>CABLE ASSY FEIB HGTSENSOR INT</v>
          </cell>
          <cell r="C7412" t="str">
            <v>P15</v>
          </cell>
          <cell r="D7412" t="e">
            <v>#N/A</v>
          </cell>
          <cell r="E7412" t="str">
            <v>16</v>
          </cell>
          <cell r="F7412" t="str">
            <v>700</v>
          </cell>
          <cell r="G7412" t="str">
            <v xml:space="preserve">          11</v>
          </cell>
          <cell r="H7412" t="str">
            <v>EA</v>
          </cell>
          <cell r="I7412">
            <v>241.14</v>
          </cell>
          <cell r="J7412">
            <v>0.09</v>
          </cell>
          <cell r="K7412">
            <v>263</v>
          </cell>
          <cell r="L7412">
            <v>9.0652732852285048E-2</v>
          </cell>
        </row>
        <row r="7413">
          <cell r="A7413" t="str">
            <v>650700080878</v>
          </cell>
          <cell r="B7413" t="str">
            <v>CBL ASSY SOLEN/TRANS INT</v>
          </cell>
          <cell r="C7413" t="str">
            <v>P15</v>
          </cell>
          <cell r="D7413" t="e">
            <v>#N/A</v>
          </cell>
          <cell r="E7413" t="str">
            <v>16</v>
          </cell>
          <cell r="F7413" t="str">
            <v>700</v>
          </cell>
          <cell r="G7413" t="str">
            <v xml:space="preserve">          11</v>
          </cell>
          <cell r="H7413" t="str">
            <v>EA</v>
          </cell>
          <cell r="I7413">
            <v>109.57</v>
          </cell>
          <cell r="J7413">
            <v>0.09</v>
          </cell>
          <cell r="K7413">
            <v>119</v>
          </cell>
          <cell r="L7413">
            <v>8.606370356849509E-2</v>
          </cell>
        </row>
        <row r="7414">
          <cell r="A7414" t="str">
            <v>650700080879</v>
          </cell>
          <cell r="B7414" t="str">
            <v>CBL ASSY HBC STRAIN GAGE INT</v>
          </cell>
          <cell r="C7414" t="str">
            <v>P15</v>
          </cell>
          <cell r="D7414" t="e">
            <v>#N/A</v>
          </cell>
          <cell r="E7414" t="str">
            <v>16</v>
          </cell>
          <cell r="F7414" t="str">
            <v>700</v>
          </cell>
          <cell r="G7414" t="str">
            <v xml:space="preserve">          11</v>
          </cell>
          <cell r="H7414" t="str">
            <v>EA</v>
          </cell>
          <cell r="I7414">
            <v>109.2</v>
          </cell>
          <cell r="J7414">
            <v>0.09</v>
          </cell>
          <cell r="K7414">
            <v>119</v>
          </cell>
          <cell r="L7414">
            <v>8.9743589743589716E-2</v>
          </cell>
        </row>
        <row r="7415">
          <cell r="A7415" t="str">
            <v>650700080880</v>
          </cell>
          <cell r="B7415" t="str">
            <v>CBL ASSY INT INDUCT POWER</v>
          </cell>
          <cell r="C7415" t="str">
            <v>P15</v>
          </cell>
          <cell r="D7415" t="e">
            <v>#N/A</v>
          </cell>
          <cell r="E7415" t="str">
            <v>16</v>
          </cell>
          <cell r="F7415" t="str">
            <v>700</v>
          </cell>
          <cell r="G7415" t="str">
            <v xml:space="preserve">          11</v>
          </cell>
          <cell r="H7415" t="str">
            <v>EA</v>
          </cell>
          <cell r="I7415">
            <v>109.57</v>
          </cell>
          <cell r="J7415">
            <v>0.09</v>
          </cell>
          <cell r="K7415">
            <v>119</v>
          </cell>
          <cell r="L7415">
            <v>8.606370356849509E-2</v>
          </cell>
        </row>
        <row r="7416">
          <cell r="A7416" t="str">
            <v>650700080890</v>
          </cell>
          <cell r="B7416" t="str">
            <v>CABLE ASSY LIGHTS MODULE</v>
          </cell>
          <cell r="C7416" t="str">
            <v>P15</v>
          </cell>
          <cell r="D7416" t="e">
            <v>#N/A</v>
          </cell>
          <cell r="E7416" t="str">
            <v>16</v>
          </cell>
          <cell r="F7416" t="str">
            <v>700</v>
          </cell>
          <cell r="G7416" t="str">
            <v xml:space="preserve">          11</v>
          </cell>
          <cell r="H7416" t="str">
            <v>EA</v>
          </cell>
          <cell r="I7416">
            <v>645.34</v>
          </cell>
          <cell r="J7416">
            <v>0.09</v>
          </cell>
          <cell r="K7416">
            <v>703</v>
          </cell>
          <cell r="L7416">
            <v>8.9348250534601867E-2</v>
          </cell>
        </row>
        <row r="7417">
          <cell r="A7417" t="str">
            <v>650700080891</v>
          </cell>
          <cell r="B7417" t="str">
            <v>CABLE ASSY UI BOTTOM</v>
          </cell>
          <cell r="C7417" t="str">
            <v>P15</v>
          </cell>
          <cell r="D7417" t="e">
            <v>#N/A</v>
          </cell>
          <cell r="E7417" t="str">
            <v>16</v>
          </cell>
          <cell r="F7417" t="str">
            <v>700</v>
          </cell>
          <cell r="G7417" t="str">
            <v xml:space="preserve">          11</v>
          </cell>
          <cell r="H7417" t="str">
            <v>EA</v>
          </cell>
          <cell r="I7417">
            <v>385.05</v>
          </cell>
          <cell r="J7417">
            <v>0.09</v>
          </cell>
          <cell r="K7417">
            <v>420</v>
          </cell>
          <cell r="L7417">
            <v>9.0767432800934911E-2</v>
          </cell>
        </row>
        <row r="7418">
          <cell r="A7418" t="str">
            <v>650700080892</v>
          </cell>
          <cell r="B7418" t="str">
            <v>CABLE ASSY UI TOP</v>
          </cell>
          <cell r="C7418" t="str">
            <v>P15</v>
          </cell>
          <cell r="D7418" t="e">
            <v>#N/A</v>
          </cell>
          <cell r="E7418" t="str">
            <v>16</v>
          </cell>
          <cell r="F7418" t="str">
            <v>700</v>
          </cell>
          <cell r="G7418" t="str">
            <v xml:space="preserve">          11</v>
          </cell>
          <cell r="H7418" t="str">
            <v>EA</v>
          </cell>
          <cell r="I7418">
            <v>385.05</v>
          </cell>
          <cell r="J7418">
            <v>0.09</v>
          </cell>
          <cell r="K7418">
            <v>420</v>
          </cell>
          <cell r="L7418">
            <v>9.0767432800934911E-2</v>
          </cell>
        </row>
        <row r="7419">
          <cell r="A7419" t="str">
            <v>650700080893</v>
          </cell>
          <cell r="B7419" t="str">
            <v>HBC STRAIN GAUGE</v>
          </cell>
          <cell r="C7419" t="str">
            <v>P15</v>
          </cell>
          <cell r="D7419" t="e">
            <v>#N/A</v>
          </cell>
          <cell r="E7419" t="str">
            <v>16</v>
          </cell>
          <cell r="F7419" t="str">
            <v>700</v>
          </cell>
          <cell r="G7419" t="str">
            <v xml:space="preserve">          11</v>
          </cell>
          <cell r="H7419" t="str">
            <v>EA</v>
          </cell>
          <cell r="I7419">
            <v>1236.3599999999999</v>
          </cell>
          <cell r="J7419">
            <v>0.09</v>
          </cell>
          <cell r="K7419">
            <v>1348</v>
          </cell>
          <cell r="L7419">
            <v>9.0297324403895388E-2</v>
          </cell>
        </row>
        <row r="7420">
          <cell r="A7420" t="str">
            <v>650700080896</v>
          </cell>
          <cell r="B7420" t="str">
            <v>CABLE ASSY, STRAIN GUAGE</v>
          </cell>
          <cell r="C7420" t="str">
            <v>P15</v>
          </cell>
          <cell r="D7420" t="e">
            <v>#N/A</v>
          </cell>
          <cell r="E7420" t="str">
            <v>16</v>
          </cell>
          <cell r="F7420" t="str">
            <v>700</v>
          </cell>
          <cell r="G7420" t="str">
            <v xml:space="preserve">          11</v>
          </cell>
          <cell r="H7420" t="str">
            <v>EA</v>
          </cell>
          <cell r="I7420">
            <v>580.57000000000005</v>
          </cell>
          <cell r="J7420">
            <v>0.09</v>
          </cell>
          <cell r="K7420">
            <v>633</v>
          </cell>
          <cell r="L7420">
            <v>9.0307800954234532E-2</v>
          </cell>
        </row>
        <row r="7421">
          <cell r="A7421" t="str">
            <v>650700190002</v>
          </cell>
          <cell r="B7421" t="str">
            <v>PACKAGING, BOX, BOTTOM</v>
          </cell>
          <cell r="C7421" t="str">
            <v>P15</v>
          </cell>
          <cell r="D7421" t="e">
            <v>#N/A</v>
          </cell>
          <cell r="E7421" t="str">
            <v>16</v>
          </cell>
          <cell r="F7421" t="str">
            <v>700</v>
          </cell>
          <cell r="G7421" t="str">
            <v xml:space="preserve">          11</v>
          </cell>
          <cell r="H7421" t="str">
            <v>EA</v>
          </cell>
          <cell r="I7421">
            <v>62.38</v>
          </cell>
          <cell r="J7421">
            <v>0.09</v>
          </cell>
          <cell r="K7421">
            <v>68</v>
          </cell>
          <cell r="L7421">
            <v>9.0092978518755973E-2</v>
          </cell>
        </row>
        <row r="7422">
          <cell r="A7422" t="str">
            <v>650700190101</v>
          </cell>
          <cell r="B7422" t="str">
            <v>ASSEMBLY, PACKAGING, BOX, TUBE</v>
          </cell>
          <cell r="C7422" t="str">
            <v>P15</v>
          </cell>
          <cell r="D7422" t="e">
            <v>#N/A</v>
          </cell>
          <cell r="E7422" t="str">
            <v>16</v>
          </cell>
          <cell r="F7422" t="str">
            <v>700</v>
          </cell>
          <cell r="G7422" t="str">
            <v xml:space="preserve">          11</v>
          </cell>
          <cell r="H7422" t="str">
            <v>EA</v>
          </cell>
          <cell r="I7422">
            <v>154.96</v>
          </cell>
          <cell r="J7422">
            <v>0.09</v>
          </cell>
          <cell r="K7422">
            <v>169</v>
          </cell>
          <cell r="L7422">
            <v>9.0604026845637523E-2</v>
          </cell>
        </row>
        <row r="7423">
          <cell r="A7423" t="str">
            <v>650700190201</v>
          </cell>
          <cell r="B7423" t="str">
            <v>PACKAGING, UNBOXED, DOMESTIC</v>
          </cell>
          <cell r="C7423" t="str">
            <v>P15</v>
          </cell>
          <cell r="D7423" t="e">
            <v>#N/A</v>
          </cell>
          <cell r="E7423" t="str">
            <v>16</v>
          </cell>
          <cell r="F7423" t="str">
            <v>700</v>
          </cell>
          <cell r="G7423" t="str">
            <v xml:space="preserve">          11</v>
          </cell>
          <cell r="H7423" t="str">
            <v>EA</v>
          </cell>
          <cell r="I7423">
            <v>89.43</v>
          </cell>
          <cell r="J7423">
            <v>0.09</v>
          </cell>
          <cell r="K7423">
            <v>97</v>
          </cell>
          <cell r="L7423">
            <v>8.4647210108464641E-2</v>
          </cell>
        </row>
        <row r="7424">
          <cell r="A7424" t="str">
            <v>650700190202</v>
          </cell>
          <cell r="B7424" t="str">
            <v>PKG, BOXED, DOMESTIC AND INTL</v>
          </cell>
          <cell r="C7424" t="str">
            <v>P15</v>
          </cell>
          <cell r="D7424" t="e">
            <v>#N/A</v>
          </cell>
          <cell r="E7424" t="str">
            <v>16</v>
          </cell>
          <cell r="F7424" t="str">
            <v>700</v>
          </cell>
          <cell r="G7424" t="str">
            <v xml:space="preserve">          11</v>
          </cell>
          <cell r="H7424" t="str">
            <v>EA</v>
          </cell>
          <cell r="I7424">
            <v>410.47</v>
          </cell>
          <cell r="J7424">
            <v>0.09</v>
          </cell>
          <cell r="K7424">
            <v>447</v>
          </cell>
          <cell r="L7424">
            <v>8.8995541696104394E-2</v>
          </cell>
        </row>
        <row r="7425">
          <cell r="A7425" t="str">
            <v>650700190204</v>
          </cell>
          <cell r="B7425" t="str">
            <v>PACKAGING RUNNER</v>
          </cell>
          <cell r="C7425" t="str">
            <v>P15</v>
          </cell>
          <cell r="D7425" t="e">
            <v>#N/A</v>
          </cell>
          <cell r="E7425" t="str">
            <v>16</v>
          </cell>
          <cell r="F7425" t="str">
            <v>700</v>
          </cell>
          <cell r="G7425" t="str">
            <v xml:space="preserve">          11</v>
          </cell>
          <cell r="H7425" t="str">
            <v>EA</v>
          </cell>
          <cell r="I7425">
            <v>72.44</v>
          </cell>
          <cell r="J7425">
            <v>0.09</v>
          </cell>
          <cell r="K7425">
            <v>79</v>
          </cell>
          <cell r="L7425">
            <v>9.0557702926559944E-2</v>
          </cell>
        </row>
        <row r="7426">
          <cell r="A7426" t="str">
            <v>650700190212</v>
          </cell>
          <cell r="B7426" t="str">
            <v>PKG, BOXED, DOM AND INTL</v>
          </cell>
          <cell r="C7426" t="str">
            <v>P15</v>
          </cell>
          <cell r="D7426" t="e">
            <v>#N/A</v>
          </cell>
          <cell r="E7426" t="str">
            <v>16</v>
          </cell>
          <cell r="F7426" t="str">
            <v>700</v>
          </cell>
          <cell r="G7426" t="str">
            <v xml:space="preserve">          11</v>
          </cell>
          <cell r="H7426" t="str">
            <v>EA</v>
          </cell>
          <cell r="I7426">
            <v>422.63</v>
          </cell>
          <cell r="J7426">
            <v>0.09</v>
          </cell>
          <cell r="K7426">
            <v>461</v>
          </cell>
          <cell r="L7426">
            <v>9.0788633083311657E-2</v>
          </cell>
        </row>
        <row r="7427">
          <cell r="A7427" t="str">
            <v>650700350001</v>
          </cell>
          <cell r="B7427" t="str">
            <v>IV POLE, 2-STAGE,PR</v>
          </cell>
          <cell r="C7427" t="str">
            <v>P15</v>
          </cell>
          <cell r="D7427" t="e">
            <v>#N/A</v>
          </cell>
          <cell r="E7427" t="str">
            <v>16</v>
          </cell>
          <cell r="F7427" t="str">
            <v>700</v>
          </cell>
          <cell r="G7427" t="str">
            <v xml:space="preserve">          11</v>
          </cell>
          <cell r="H7427" t="str">
            <v>EA</v>
          </cell>
          <cell r="I7427">
            <v>313</v>
          </cell>
          <cell r="J7427">
            <v>0.09</v>
          </cell>
          <cell r="K7427">
            <v>341</v>
          </cell>
          <cell r="L7427">
            <v>8.9456869009584661E-2</v>
          </cell>
        </row>
        <row r="7428">
          <cell r="A7428" t="str">
            <v>650700350002</v>
          </cell>
          <cell r="B7428" t="str">
            <v>IV POLE, 3-STAGE,PR</v>
          </cell>
          <cell r="C7428" t="str">
            <v>P15</v>
          </cell>
          <cell r="D7428" t="e">
            <v>#N/A</v>
          </cell>
          <cell r="E7428" t="str">
            <v>16</v>
          </cell>
          <cell r="F7428" t="str">
            <v>700</v>
          </cell>
          <cell r="G7428" t="str">
            <v xml:space="preserve">          11</v>
          </cell>
          <cell r="H7428" t="str">
            <v>EA</v>
          </cell>
          <cell r="I7428">
            <v>397</v>
          </cell>
          <cell r="J7428">
            <v>0.09</v>
          </cell>
          <cell r="K7428">
            <v>433</v>
          </cell>
          <cell r="L7428">
            <v>9.06801007556675E-2</v>
          </cell>
        </row>
        <row r="7429">
          <cell r="A7429" t="str">
            <v>650700350005</v>
          </cell>
          <cell r="B7429" t="str">
            <v>IV POLE, 2-STAGE, PL</v>
          </cell>
          <cell r="C7429" t="str">
            <v>P15</v>
          </cell>
          <cell r="D7429" t="e">
            <v>#N/A</v>
          </cell>
          <cell r="E7429" t="str">
            <v>16</v>
          </cell>
          <cell r="F7429" t="str">
            <v>700</v>
          </cell>
          <cell r="G7429" t="str">
            <v xml:space="preserve">          11</v>
          </cell>
          <cell r="H7429" t="str">
            <v>EA</v>
          </cell>
          <cell r="I7429">
            <v>313</v>
          </cell>
          <cell r="J7429">
            <v>0.09</v>
          </cell>
          <cell r="K7429">
            <v>341</v>
          </cell>
          <cell r="L7429">
            <v>8.9456869009584661E-2</v>
          </cell>
        </row>
        <row r="7430">
          <cell r="A7430" t="str">
            <v>650700350006</v>
          </cell>
          <cell r="B7430" t="str">
            <v>IV POLE, 3-STAGE, PL</v>
          </cell>
          <cell r="C7430" t="str">
            <v>P15</v>
          </cell>
          <cell r="D7430" t="e">
            <v>#N/A</v>
          </cell>
          <cell r="E7430" t="str">
            <v>16</v>
          </cell>
          <cell r="F7430" t="str">
            <v>700</v>
          </cell>
          <cell r="G7430" t="str">
            <v xml:space="preserve">          11</v>
          </cell>
          <cell r="H7430" t="str">
            <v>EA</v>
          </cell>
          <cell r="I7430">
            <v>397</v>
          </cell>
          <cell r="J7430">
            <v>0.09</v>
          </cell>
          <cell r="K7430">
            <v>433</v>
          </cell>
          <cell r="L7430">
            <v>9.06801007556675E-2</v>
          </cell>
        </row>
        <row r="7431">
          <cell r="A7431" t="str">
            <v>650700350101</v>
          </cell>
          <cell r="B7431" t="str">
            <v>IV POLE, 2-STAGE,PR</v>
          </cell>
          <cell r="C7431" t="str">
            <v>P15</v>
          </cell>
          <cell r="D7431" t="e">
            <v>#N/A</v>
          </cell>
          <cell r="E7431" t="str">
            <v>16</v>
          </cell>
          <cell r="F7431" t="str">
            <v>700</v>
          </cell>
          <cell r="G7431" t="str">
            <v xml:space="preserve">          11</v>
          </cell>
          <cell r="H7431" t="str">
            <v>EA</v>
          </cell>
          <cell r="I7431">
            <v>759.06</v>
          </cell>
          <cell r="J7431">
            <v>0.09</v>
          </cell>
          <cell r="K7431">
            <v>827</v>
          </cell>
          <cell r="L7431">
            <v>8.9505440940110217E-2</v>
          </cell>
        </row>
        <row r="7432">
          <cell r="A7432" t="str">
            <v>650700350102</v>
          </cell>
          <cell r="B7432" t="str">
            <v>IV POLE, 3-STAGE, PR</v>
          </cell>
          <cell r="C7432" t="str">
            <v>P15</v>
          </cell>
          <cell r="D7432" t="e">
            <v>#N/A</v>
          </cell>
          <cell r="E7432" t="str">
            <v>16</v>
          </cell>
          <cell r="F7432" t="str">
            <v>700</v>
          </cell>
          <cell r="G7432" t="str">
            <v xml:space="preserve">          11</v>
          </cell>
          <cell r="H7432" t="str">
            <v>EA</v>
          </cell>
          <cell r="I7432">
            <v>854.37</v>
          </cell>
          <cell r="J7432">
            <v>0.09</v>
          </cell>
          <cell r="K7432">
            <v>931</v>
          </cell>
          <cell r="L7432">
            <v>8.9691819703407186E-2</v>
          </cell>
        </row>
        <row r="7433">
          <cell r="A7433" t="str">
            <v>650700350105</v>
          </cell>
          <cell r="B7433" t="str">
            <v>IV POLE, 2-STAGE, PL</v>
          </cell>
          <cell r="C7433" t="str">
            <v>P15</v>
          </cell>
          <cell r="D7433" t="e">
            <v>#N/A</v>
          </cell>
          <cell r="E7433" t="str">
            <v>16</v>
          </cell>
          <cell r="F7433" t="str">
            <v>700</v>
          </cell>
          <cell r="G7433" t="str">
            <v xml:space="preserve">          11</v>
          </cell>
          <cell r="H7433" t="str">
            <v>EA</v>
          </cell>
          <cell r="I7433">
            <v>750.58</v>
          </cell>
          <cell r="J7433">
            <v>0.09</v>
          </cell>
          <cell r="K7433">
            <v>818</v>
          </cell>
          <cell r="L7433">
            <v>8.9823869540888321E-2</v>
          </cell>
        </row>
        <row r="7434">
          <cell r="A7434" t="str">
            <v>650700350106</v>
          </cell>
          <cell r="B7434" t="str">
            <v>IV POLE, 3-STAGE, PL</v>
          </cell>
          <cell r="C7434" t="str">
            <v>P15</v>
          </cell>
          <cell r="D7434" t="e">
            <v>#N/A</v>
          </cell>
          <cell r="E7434" t="str">
            <v>16</v>
          </cell>
          <cell r="F7434" t="str">
            <v>700</v>
          </cell>
          <cell r="G7434" t="str">
            <v xml:space="preserve">          11</v>
          </cell>
          <cell r="H7434" t="str">
            <v>EA</v>
          </cell>
          <cell r="I7434">
            <v>854.37</v>
          </cell>
          <cell r="J7434">
            <v>0.09</v>
          </cell>
          <cell r="K7434">
            <v>931</v>
          </cell>
          <cell r="L7434">
            <v>8.9691819703407186E-2</v>
          </cell>
        </row>
        <row r="7435">
          <cell r="A7435" t="str">
            <v>650700450002</v>
          </cell>
          <cell r="B7435" t="str">
            <v>POWER CORD, NORTH AMERICA</v>
          </cell>
          <cell r="C7435" t="str">
            <v>P15</v>
          </cell>
          <cell r="D7435" t="e">
            <v>#N/A</v>
          </cell>
          <cell r="E7435" t="str">
            <v>16</v>
          </cell>
          <cell r="F7435" t="str">
            <v>700</v>
          </cell>
          <cell r="G7435" t="str">
            <v xml:space="preserve">          11</v>
          </cell>
          <cell r="H7435" t="str">
            <v>EA</v>
          </cell>
          <cell r="I7435">
            <v>20.54</v>
          </cell>
          <cell r="J7435">
            <v>0.09</v>
          </cell>
          <cell r="K7435">
            <v>22</v>
          </cell>
          <cell r="L7435">
            <v>7.1080817916261002E-2</v>
          </cell>
        </row>
        <row r="7436">
          <cell r="A7436" t="str">
            <v>650700450003</v>
          </cell>
          <cell r="B7436" t="str">
            <v>POWER CORD, EUROPE</v>
          </cell>
          <cell r="C7436" t="str">
            <v>P15</v>
          </cell>
          <cell r="D7436" t="e">
            <v>#N/A</v>
          </cell>
          <cell r="E7436" t="str">
            <v>16</v>
          </cell>
          <cell r="F7436" t="str">
            <v>700</v>
          </cell>
          <cell r="G7436" t="str">
            <v xml:space="preserve">          11</v>
          </cell>
          <cell r="H7436" t="str">
            <v>EA</v>
          </cell>
          <cell r="I7436">
            <v>19.97</v>
          </cell>
          <cell r="J7436">
            <v>0.09</v>
          </cell>
          <cell r="K7436">
            <v>21.767299999999999</v>
          </cell>
          <cell r="L7436">
            <v>0.09</v>
          </cell>
        </row>
        <row r="7437">
          <cell r="A7437" t="str">
            <v>650700450004</v>
          </cell>
          <cell r="B7437" t="str">
            <v>POWER CORD, UK</v>
          </cell>
          <cell r="C7437" t="str">
            <v>P15</v>
          </cell>
          <cell r="D7437" t="e">
            <v>#N/A</v>
          </cell>
          <cell r="E7437" t="str">
            <v>16</v>
          </cell>
          <cell r="F7437" t="str">
            <v>700</v>
          </cell>
          <cell r="G7437" t="str">
            <v xml:space="preserve">          11</v>
          </cell>
          <cell r="H7437" t="str">
            <v>EA</v>
          </cell>
          <cell r="I7437">
            <v>29.34</v>
          </cell>
          <cell r="J7437">
            <v>0.09</v>
          </cell>
          <cell r="K7437">
            <v>32</v>
          </cell>
          <cell r="L7437">
            <v>9.0661213360599874E-2</v>
          </cell>
        </row>
        <row r="7438">
          <cell r="A7438" t="str">
            <v>650700450005</v>
          </cell>
          <cell r="B7438" t="str">
            <v>POWER CORD, AUSTRALIA</v>
          </cell>
          <cell r="C7438" t="str">
            <v>P15</v>
          </cell>
          <cell r="D7438" t="e">
            <v>#N/A</v>
          </cell>
          <cell r="E7438" t="str">
            <v>16</v>
          </cell>
          <cell r="F7438" t="str">
            <v>700</v>
          </cell>
          <cell r="G7438" t="str">
            <v xml:space="preserve">          11</v>
          </cell>
          <cell r="H7438" t="str">
            <v>EA</v>
          </cell>
          <cell r="I7438">
            <v>21.98</v>
          </cell>
          <cell r="J7438">
            <v>0.09</v>
          </cell>
          <cell r="K7438">
            <v>24</v>
          </cell>
          <cell r="L7438">
            <v>9.1901728844403979E-2</v>
          </cell>
        </row>
        <row r="7439">
          <cell r="A7439" t="str">
            <v>650700450006</v>
          </cell>
          <cell r="B7439" t="str">
            <v>POWER CORD, JAPAN</v>
          </cell>
          <cell r="C7439" t="str">
            <v>P15</v>
          </cell>
          <cell r="D7439" t="e">
            <v>#N/A</v>
          </cell>
          <cell r="E7439" t="str">
            <v>16</v>
          </cell>
          <cell r="F7439" t="str">
            <v>700</v>
          </cell>
          <cell r="G7439" t="str">
            <v xml:space="preserve">          11</v>
          </cell>
          <cell r="H7439" t="str">
            <v>EA</v>
          </cell>
          <cell r="I7439">
            <v>21.21</v>
          </cell>
          <cell r="J7439">
            <v>0.09</v>
          </cell>
          <cell r="K7439">
            <v>23</v>
          </cell>
          <cell r="L7439">
            <v>8.4394153701084357E-2</v>
          </cell>
        </row>
        <row r="7440">
          <cell r="A7440" t="str">
            <v>650700450007</v>
          </cell>
          <cell r="B7440" t="str">
            <v>POWER CORD, SWITZERLAND</v>
          </cell>
          <cell r="C7440" t="str">
            <v>P15</v>
          </cell>
          <cell r="D7440" t="e">
            <v>#N/A</v>
          </cell>
          <cell r="E7440" t="str">
            <v>16</v>
          </cell>
          <cell r="F7440" t="str">
            <v>700</v>
          </cell>
          <cell r="G7440" t="str">
            <v xml:space="preserve">          11</v>
          </cell>
          <cell r="H7440" t="str">
            <v>EA</v>
          </cell>
          <cell r="I7440">
            <v>19</v>
          </cell>
          <cell r="J7440">
            <v>0.09</v>
          </cell>
          <cell r="K7440">
            <v>20.71</v>
          </cell>
          <cell r="L7440">
            <v>9.0000000000000038E-2</v>
          </cell>
        </row>
        <row r="7441">
          <cell r="A7441" t="str">
            <v>650700450008</v>
          </cell>
          <cell r="B7441" t="str">
            <v>POWER CORD, CHINA</v>
          </cell>
          <cell r="C7441" t="str">
            <v>P15</v>
          </cell>
          <cell r="D7441" t="e">
            <v>#N/A</v>
          </cell>
          <cell r="E7441" t="str">
            <v>16</v>
          </cell>
          <cell r="F7441" t="str">
            <v>700</v>
          </cell>
          <cell r="G7441" t="str">
            <v xml:space="preserve">          11</v>
          </cell>
          <cell r="H7441" t="str">
            <v>EA</v>
          </cell>
          <cell r="I7441">
            <v>18.45</v>
          </cell>
          <cell r="J7441">
            <v>0.09</v>
          </cell>
          <cell r="K7441">
            <v>20.110500000000002</v>
          </cell>
          <cell r="L7441">
            <v>9.0000000000000135E-2</v>
          </cell>
        </row>
        <row r="7442">
          <cell r="A7442" t="str">
            <v>650700450009</v>
          </cell>
          <cell r="B7442" t="str">
            <v>POWER CORD, BRAZIL</v>
          </cell>
          <cell r="C7442" t="str">
            <v>P15</v>
          </cell>
          <cell r="D7442" t="e">
            <v>#N/A</v>
          </cell>
          <cell r="E7442" t="str">
            <v>16</v>
          </cell>
          <cell r="F7442" t="str">
            <v>700</v>
          </cell>
          <cell r="G7442" t="str">
            <v xml:space="preserve">          11</v>
          </cell>
          <cell r="H7442" t="str">
            <v>EA</v>
          </cell>
          <cell r="I7442">
            <v>21.31</v>
          </cell>
          <cell r="J7442">
            <v>0.09</v>
          </cell>
          <cell r="K7442">
            <v>23</v>
          </cell>
          <cell r="L7442">
            <v>7.9305490380103302E-2</v>
          </cell>
        </row>
        <row r="7443">
          <cell r="A7443" t="str">
            <v>650700450010</v>
          </cell>
          <cell r="B7443" t="str">
            <v>POWER CORD, ISRAEL</v>
          </cell>
          <cell r="C7443" t="str">
            <v>P15</v>
          </cell>
          <cell r="D7443" t="e">
            <v>#N/A</v>
          </cell>
          <cell r="E7443" t="str">
            <v>16</v>
          </cell>
          <cell r="F7443" t="str">
            <v>700</v>
          </cell>
          <cell r="G7443" t="str">
            <v xml:space="preserve">          11</v>
          </cell>
          <cell r="H7443" t="str">
            <v>EA</v>
          </cell>
          <cell r="I7443">
            <v>25.49</v>
          </cell>
          <cell r="J7443">
            <v>0.09</v>
          </cell>
          <cell r="K7443">
            <v>28</v>
          </cell>
          <cell r="L7443">
            <v>9.8469988230678762E-2</v>
          </cell>
        </row>
        <row r="7444">
          <cell r="A7444" t="str">
            <v>650700450011</v>
          </cell>
          <cell r="B7444" t="str">
            <v>POWER CORD, SOUTH AFRICA</v>
          </cell>
          <cell r="C7444" t="str">
            <v>P15</v>
          </cell>
          <cell r="D7444" t="e">
            <v>#N/A</v>
          </cell>
          <cell r="E7444" t="str">
            <v>16</v>
          </cell>
          <cell r="F7444" t="str">
            <v>700</v>
          </cell>
          <cell r="G7444" t="str">
            <v xml:space="preserve">          11</v>
          </cell>
          <cell r="H7444" t="str">
            <v>EA</v>
          </cell>
          <cell r="I7444">
            <v>34.840000000000003</v>
          </cell>
          <cell r="J7444">
            <v>0.09</v>
          </cell>
          <cell r="K7444">
            <v>38</v>
          </cell>
          <cell r="L7444">
            <v>9.0700344431687605E-2</v>
          </cell>
        </row>
        <row r="7445">
          <cell r="A7445" t="str">
            <v>650700450012</v>
          </cell>
          <cell r="B7445" t="str">
            <v>POWER CORD, ARGENTINA</v>
          </cell>
          <cell r="C7445" t="str">
            <v>P15</v>
          </cell>
          <cell r="D7445" t="e">
            <v>#N/A</v>
          </cell>
          <cell r="E7445" t="str">
            <v>16</v>
          </cell>
          <cell r="F7445" t="str">
            <v>700</v>
          </cell>
          <cell r="G7445" t="str">
            <v xml:space="preserve">          11</v>
          </cell>
          <cell r="H7445" t="str">
            <v>EA</v>
          </cell>
          <cell r="I7445">
            <v>27.35</v>
          </cell>
          <cell r="J7445">
            <v>0.09</v>
          </cell>
          <cell r="K7445">
            <v>30</v>
          </cell>
          <cell r="L7445">
            <v>9.6892138939670872E-2</v>
          </cell>
        </row>
        <row r="7446">
          <cell r="A7446" t="str">
            <v>650700450013</v>
          </cell>
          <cell r="B7446" t="str">
            <v>POWER CORD, SOUTH KOREA</v>
          </cell>
          <cell r="C7446" t="str">
            <v>P15</v>
          </cell>
          <cell r="D7446" t="e">
            <v>#N/A</v>
          </cell>
          <cell r="E7446" t="str">
            <v>16</v>
          </cell>
          <cell r="F7446" t="str">
            <v>700</v>
          </cell>
          <cell r="G7446" t="str">
            <v xml:space="preserve">          11</v>
          </cell>
          <cell r="H7446" t="str">
            <v>EA</v>
          </cell>
          <cell r="I7446">
            <v>10.39</v>
          </cell>
          <cell r="J7446">
            <v>0.09</v>
          </cell>
          <cell r="K7446">
            <v>11.325100000000001</v>
          </cell>
          <cell r="L7446">
            <v>9.0000000000000024E-2</v>
          </cell>
        </row>
        <row r="7447">
          <cell r="A7447" t="str">
            <v>650700450031</v>
          </cell>
          <cell r="B7447" t="str">
            <v>ASSY, BATTRY CHRGR MOUNT PLATE</v>
          </cell>
          <cell r="C7447" t="str">
            <v>P15</v>
          </cell>
          <cell r="D7447" t="e">
            <v>#N/A</v>
          </cell>
          <cell r="E7447" t="str">
            <v>16</v>
          </cell>
          <cell r="F7447" t="str">
            <v>700</v>
          </cell>
          <cell r="G7447" t="str">
            <v xml:space="preserve">          11</v>
          </cell>
          <cell r="H7447" t="str">
            <v>EA</v>
          </cell>
          <cell r="I7447">
            <v>50</v>
          </cell>
          <cell r="J7447">
            <v>0.09</v>
          </cell>
          <cell r="K7447">
            <v>55</v>
          </cell>
          <cell r="L7447">
            <v>0.1</v>
          </cell>
        </row>
        <row r="7448">
          <cell r="A7448" t="str">
            <v>650700450033</v>
          </cell>
          <cell r="B7448" t="str">
            <v>ASSEMBLY, IV POLE, 2-STAGE,PR</v>
          </cell>
          <cell r="C7448" t="str">
            <v>P15</v>
          </cell>
          <cell r="D7448" t="e">
            <v>#N/A</v>
          </cell>
          <cell r="E7448" t="str">
            <v>16</v>
          </cell>
          <cell r="F7448" t="str">
            <v>700</v>
          </cell>
          <cell r="G7448" t="str">
            <v xml:space="preserve">          11</v>
          </cell>
          <cell r="H7448" t="str">
            <v>EA</v>
          </cell>
          <cell r="I7448">
            <v>731.77</v>
          </cell>
          <cell r="J7448">
            <v>0.09</v>
          </cell>
          <cell r="K7448">
            <v>798</v>
          </cell>
          <cell r="L7448">
            <v>9.0506579936318818E-2</v>
          </cell>
        </row>
        <row r="7449">
          <cell r="A7449" t="str">
            <v>650700450034</v>
          </cell>
          <cell r="B7449" t="str">
            <v>ASSEMBLY, IV POLE, 3-STAGE,PR</v>
          </cell>
          <cell r="C7449" t="str">
            <v>P15</v>
          </cell>
          <cell r="D7449" t="e">
            <v>#N/A</v>
          </cell>
          <cell r="E7449" t="str">
            <v>16</v>
          </cell>
          <cell r="F7449" t="str">
            <v>700</v>
          </cell>
          <cell r="G7449" t="str">
            <v xml:space="preserve">          11</v>
          </cell>
          <cell r="H7449" t="str">
            <v>EA</v>
          </cell>
          <cell r="I7449">
            <v>827.09</v>
          </cell>
          <cell r="J7449">
            <v>0.09</v>
          </cell>
          <cell r="K7449">
            <v>902</v>
          </cell>
          <cell r="L7449">
            <v>9.0570554595025887E-2</v>
          </cell>
        </row>
        <row r="7450">
          <cell r="A7450" t="str">
            <v>650700450035</v>
          </cell>
          <cell r="B7450" t="str">
            <v>ASSEMBLY, IV POLE, 2-STAGE, PL</v>
          </cell>
          <cell r="C7450" t="str">
            <v>P15</v>
          </cell>
          <cell r="D7450" t="e">
            <v>#N/A</v>
          </cell>
          <cell r="E7450" t="str">
            <v>16</v>
          </cell>
          <cell r="F7450" t="str">
            <v>700</v>
          </cell>
          <cell r="G7450" t="str">
            <v xml:space="preserve">          11</v>
          </cell>
          <cell r="H7450" t="str">
            <v>EA</v>
          </cell>
          <cell r="I7450">
            <v>731.77</v>
          </cell>
          <cell r="J7450">
            <v>0.09</v>
          </cell>
          <cell r="K7450">
            <v>798</v>
          </cell>
          <cell r="L7450">
            <v>9.0506579936318818E-2</v>
          </cell>
        </row>
        <row r="7451">
          <cell r="A7451" t="str">
            <v>650700450036</v>
          </cell>
          <cell r="B7451" t="str">
            <v>ASSEMBLY, IV POLE, 3-STAGE, PL</v>
          </cell>
          <cell r="C7451" t="str">
            <v>P15</v>
          </cell>
          <cell r="D7451" t="e">
            <v>#N/A</v>
          </cell>
          <cell r="E7451" t="str">
            <v>16</v>
          </cell>
          <cell r="F7451" t="str">
            <v>700</v>
          </cell>
          <cell r="G7451" t="str">
            <v xml:space="preserve">          11</v>
          </cell>
          <cell r="H7451" t="str">
            <v>EA</v>
          </cell>
          <cell r="I7451">
            <v>827.09</v>
          </cell>
          <cell r="J7451">
            <v>0.09</v>
          </cell>
          <cell r="K7451">
            <v>902</v>
          </cell>
          <cell r="L7451">
            <v>9.0570554595025887E-2</v>
          </cell>
        </row>
        <row r="7452">
          <cell r="A7452" t="str">
            <v>650700450052</v>
          </cell>
          <cell r="B7452" t="str">
            <v>NO O2 BOTTLE HOLDER</v>
          </cell>
          <cell r="C7452" t="str">
            <v>P15</v>
          </cell>
          <cell r="D7452" t="e">
            <v>#N/A</v>
          </cell>
          <cell r="E7452" t="str">
            <v>16</v>
          </cell>
          <cell r="F7452" t="str">
            <v>700</v>
          </cell>
          <cell r="G7452" t="str">
            <v xml:space="preserve">          11</v>
          </cell>
          <cell r="H7452" t="str">
            <v>EA</v>
          </cell>
          <cell r="I7452">
            <v>64.52</v>
          </cell>
          <cell r="J7452">
            <v>0.09</v>
          </cell>
          <cell r="K7452">
            <v>70</v>
          </cell>
          <cell r="L7452">
            <v>8.4934903905765718E-2</v>
          </cell>
        </row>
        <row r="7453">
          <cell r="A7453" t="str">
            <v>650700450053</v>
          </cell>
          <cell r="B7453" t="str">
            <v>O2 BOTTLE HOLDER, FOWLER</v>
          </cell>
          <cell r="C7453" t="str">
            <v>P15</v>
          </cell>
          <cell r="D7453" t="e">
            <v>#N/A</v>
          </cell>
          <cell r="E7453" t="str">
            <v>16</v>
          </cell>
          <cell r="F7453" t="str">
            <v>700</v>
          </cell>
          <cell r="G7453" t="str">
            <v xml:space="preserve">          11</v>
          </cell>
          <cell r="H7453" t="str">
            <v>EA</v>
          </cell>
          <cell r="I7453">
            <v>315</v>
          </cell>
          <cell r="J7453">
            <v>0.09</v>
          </cell>
          <cell r="K7453">
            <v>343</v>
          </cell>
          <cell r="L7453">
            <v>8.8888888888888892E-2</v>
          </cell>
        </row>
        <row r="7454">
          <cell r="A7454" t="str">
            <v>650700450054</v>
          </cell>
          <cell r="B7454" t="str">
            <v>O2 BOTTLE HOLDER, HEAD SECTION</v>
          </cell>
          <cell r="C7454" t="str">
            <v>P15</v>
          </cell>
          <cell r="D7454" t="e">
            <v>#N/A</v>
          </cell>
          <cell r="E7454" t="str">
            <v>16</v>
          </cell>
          <cell r="F7454" t="str">
            <v>700</v>
          </cell>
          <cell r="G7454" t="str">
            <v xml:space="preserve">          11</v>
          </cell>
          <cell r="H7454" t="str">
            <v>EA</v>
          </cell>
          <cell r="I7454">
            <v>223</v>
          </cell>
          <cell r="J7454">
            <v>0.09</v>
          </cell>
          <cell r="K7454">
            <v>243</v>
          </cell>
          <cell r="L7454">
            <v>8.9686098654708515E-2</v>
          </cell>
        </row>
        <row r="7455">
          <cell r="A7455" t="str">
            <v>650700450101</v>
          </cell>
          <cell r="B7455" t="str">
            <v>12VDC CABLE, AUTOMOTIVE</v>
          </cell>
          <cell r="C7455" t="str">
            <v>P15</v>
          </cell>
          <cell r="D7455" t="e">
            <v>#N/A</v>
          </cell>
          <cell r="E7455" t="str">
            <v>16</v>
          </cell>
          <cell r="F7455" t="str">
            <v>700</v>
          </cell>
          <cell r="G7455" t="str">
            <v xml:space="preserve">          11</v>
          </cell>
          <cell r="H7455" t="str">
            <v>EA</v>
          </cell>
          <cell r="I7455">
            <v>41</v>
          </cell>
          <cell r="J7455">
            <v>0.09</v>
          </cell>
          <cell r="K7455">
            <v>45</v>
          </cell>
          <cell r="L7455">
            <v>9.7560975609756101E-2</v>
          </cell>
        </row>
        <row r="7456">
          <cell r="A7456" t="str">
            <v>650700450102</v>
          </cell>
          <cell r="B7456" t="str">
            <v>ASSEMBLY, POWER CORD, NORTH AM</v>
          </cell>
          <cell r="C7456" t="str">
            <v>P15</v>
          </cell>
          <cell r="D7456" t="e">
            <v>#N/A</v>
          </cell>
          <cell r="E7456" t="str">
            <v>16</v>
          </cell>
          <cell r="F7456" t="str">
            <v>700</v>
          </cell>
          <cell r="G7456" t="str">
            <v xml:space="preserve">          11</v>
          </cell>
          <cell r="H7456" t="str">
            <v>EA</v>
          </cell>
          <cell r="I7456">
            <v>29.42</v>
          </cell>
          <cell r="J7456">
            <v>0.09</v>
          </cell>
          <cell r="K7456">
            <v>32</v>
          </cell>
          <cell r="L7456">
            <v>8.7695445275322845E-2</v>
          </cell>
        </row>
        <row r="7457">
          <cell r="A7457" t="str">
            <v>650700450103</v>
          </cell>
          <cell r="B7457" t="str">
            <v>ASSEMBLY, POWER CORD, EUROPE</v>
          </cell>
          <cell r="C7457" t="str">
            <v>P15</v>
          </cell>
          <cell r="D7457" t="e">
            <v>#N/A</v>
          </cell>
          <cell r="E7457" t="str">
            <v>16</v>
          </cell>
          <cell r="F7457" t="str">
            <v>700</v>
          </cell>
          <cell r="G7457" t="str">
            <v xml:space="preserve">          11</v>
          </cell>
          <cell r="H7457" t="str">
            <v>EA</v>
          </cell>
          <cell r="I7457">
            <v>45.95</v>
          </cell>
          <cell r="J7457">
            <v>0.09</v>
          </cell>
          <cell r="K7457">
            <v>50</v>
          </cell>
          <cell r="L7457">
            <v>8.8139281828073929E-2</v>
          </cell>
        </row>
        <row r="7458">
          <cell r="A7458" t="str">
            <v>650700450104</v>
          </cell>
          <cell r="B7458" t="str">
            <v>ASSEMBLY, POWER CORD, UK</v>
          </cell>
          <cell r="C7458" t="str">
            <v>P15</v>
          </cell>
          <cell r="D7458" t="e">
            <v>#N/A</v>
          </cell>
          <cell r="E7458" t="str">
            <v>16</v>
          </cell>
          <cell r="F7458" t="str">
            <v>700</v>
          </cell>
          <cell r="G7458" t="str">
            <v xml:space="preserve">          11</v>
          </cell>
          <cell r="H7458" t="str">
            <v>EA</v>
          </cell>
          <cell r="I7458">
            <v>57.35</v>
          </cell>
          <cell r="J7458">
            <v>0.09</v>
          </cell>
          <cell r="K7458">
            <v>63</v>
          </cell>
          <cell r="L7458">
            <v>9.8517872711421067E-2</v>
          </cell>
        </row>
        <row r="7459">
          <cell r="A7459" t="str">
            <v>650700450105</v>
          </cell>
          <cell r="B7459" t="str">
            <v>ASSEMBLY, POWER CORD, AUSTRALI</v>
          </cell>
          <cell r="C7459" t="str">
            <v>P15</v>
          </cell>
          <cell r="D7459" t="e">
            <v>#N/A</v>
          </cell>
          <cell r="E7459" t="str">
            <v>16</v>
          </cell>
          <cell r="F7459" t="str">
            <v>700</v>
          </cell>
          <cell r="G7459" t="str">
            <v xml:space="preserve">          11</v>
          </cell>
          <cell r="H7459" t="str">
            <v>EA</v>
          </cell>
          <cell r="I7459">
            <v>47.57</v>
          </cell>
          <cell r="J7459">
            <v>0.09</v>
          </cell>
          <cell r="K7459">
            <v>52</v>
          </cell>
          <cell r="L7459">
            <v>9.3125919697288201E-2</v>
          </cell>
        </row>
        <row r="7460">
          <cell r="A7460" t="str">
            <v>650700450106</v>
          </cell>
          <cell r="B7460" t="str">
            <v>ASSEMBLY, POWER CORD, JAPAN</v>
          </cell>
          <cell r="C7460" t="str">
            <v>P15</v>
          </cell>
          <cell r="D7460" t="e">
            <v>#N/A</v>
          </cell>
          <cell r="E7460" t="str">
            <v>16</v>
          </cell>
          <cell r="F7460" t="str">
            <v>700</v>
          </cell>
          <cell r="G7460" t="str">
            <v xml:space="preserve">          11</v>
          </cell>
          <cell r="H7460" t="str">
            <v>EA</v>
          </cell>
          <cell r="I7460">
            <v>46.65</v>
          </cell>
          <cell r="J7460">
            <v>0.09</v>
          </cell>
          <cell r="K7460">
            <v>51</v>
          </cell>
          <cell r="L7460">
            <v>9.3247588424437339E-2</v>
          </cell>
        </row>
        <row r="7461">
          <cell r="A7461" t="str">
            <v>650700450107</v>
          </cell>
          <cell r="B7461" t="str">
            <v>ASSEMBLY, POWER CORD, SWITZERL</v>
          </cell>
          <cell r="C7461" t="str">
            <v>P15</v>
          </cell>
          <cell r="D7461" t="e">
            <v>#N/A</v>
          </cell>
          <cell r="E7461" t="str">
            <v>16</v>
          </cell>
          <cell r="F7461" t="str">
            <v>700</v>
          </cell>
          <cell r="G7461" t="str">
            <v xml:space="preserve">          11</v>
          </cell>
          <cell r="H7461" t="str">
            <v>EA</v>
          </cell>
          <cell r="I7461">
            <v>50.23</v>
          </cell>
          <cell r="J7461">
            <v>0.09</v>
          </cell>
          <cell r="K7461">
            <v>55</v>
          </cell>
          <cell r="L7461">
            <v>9.4963169420665003E-2</v>
          </cell>
        </row>
        <row r="7462">
          <cell r="A7462" t="str">
            <v>650700450108</v>
          </cell>
          <cell r="B7462" t="str">
            <v>ASSEMBLY, POWER CORD, CHINA</v>
          </cell>
          <cell r="C7462" t="str">
            <v>P15</v>
          </cell>
          <cell r="D7462" t="e">
            <v>#N/A</v>
          </cell>
          <cell r="E7462" t="str">
            <v>16</v>
          </cell>
          <cell r="F7462" t="str">
            <v>700</v>
          </cell>
          <cell r="G7462" t="str">
            <v xml:space="preserve">          11</v>
          </cell>
          <cell r="H7462" t="str">
            <v>EA</v>
          </cell>
          <cell r="I7462">
            <v>44.75</v>
          </cell>
          <cell r="J7462">
            <v>0.09</v>
          </cell>
          <cell r="K7462">
            <v>49</v>
          </cell>
          <cell r="L7462">
            <v>9.4972067039106142E-2</v>
          </cell>
        </row>
        <row r="7463">
          <cell r="A7463" t="str">
            <v>650700450109</v>
          </cell>
          <cell r="B7463" t="str">
            <v>POWER CORD, BRAZIL</v>
          </cell>
          <cell r="C7463" t="str">
            <v>P15</v>
          </cell>
          <cell r="D7463" t="e">
            <v>#N/A</v>
          </cell>
          <cell r="E7463" t="str">
            <v>16</v>
          </cell>
          <cell r="F7463" t="str">
            <v>700</v>
          </cell>
          <cell r="G7463" t="str">
            <v xml:space="preserve">          11</v>
          </cell>
          <cell r="H7463" t="str">
            <v>EA</v>
          </cell>
          <cell r="I7463">
            <v>11.47</v>
          </cell>
          <cell r="J7463">
            <v>0.09</v>
          </cell>
          <cell r="K7463">
            <v>12.502300000000002</v>
          </cell>
          <cell r="L7463">
            <v>9.0000000000000094E-2</v>
          </cell>
        </row>
        <row r="7464">
          <cell r="A7464" t="str">
            <v>650700450131</v>
          </cell>
          <cell r="B7464" t="str">
            <v>BATTERY CHARGER MOUNTING PLATE</v>
          </cell>
          <cell r="C7464" t="str">
            <v>P18</v>
          </cell>
          <cell r="D7464" t="str">
            <v>EMS Parts</v>
          </cell>
          <cell r="E7464" t="str">
            <v>20</v>
          </cell>
          <cell r="F7464" t="str">
            <v>700</v>
          </cell>
          <cell r="G7464" t="str">
            <v xml:space="preserve">          11</v>
          </cell>
          <cell r="H7464" t="str">
            <v>EA</v>
          </cell>
          <cell r="I7464">
            <v>10</v>
          </cell>
          <cell r="J7464">
            <v>0.09</v>
          </cell>
          <cell r="K7464">
            <v>10.9</v>
          </cell>
          <cell r="L7464">
            <v>9.0000000000000038E-2</v>
          </cell>
        </row>
        <row r="7465">
          <cell r="A7465" t="str">
            <v>650700450132</v>
          </cell>
          <cell r="B7465" t="str">
            <v>BATTERY CHARGER MOUNTING</v>
          </cell>
          <cell r="C7465" t="str">
            <v>P15</v>
          </cell>
          <cell r="D7465" t="e">
            <v>#N/A</v>
          </cell>
          <cell r="E7465" t="str">
            <v>16</v>
          </cell>
          <cell r="F7465" t="str">
            <v>700</v>
          </cell>
          <cell r="G7465" t="str">
            <v xml:space="preserve">          11</v>
          </cell>
          <cell r="H7465" t="str">
            <v>EA</v>
          </cell>
          <cell r="I7465">
            <v>10.87</v>
          </cell>
          <cell r="J7465">
            <v>0.09</v>
          </cell>
          <cell r="K7465">
            <v>11.8483</v>
          </cell>
          <cell r="L7465">
            <v>9.000000000000008E-2</v>
          </cell>
        </row>
        <row r="7466">
          <cell r="A7466" t="str">
            <v>650700450133</v>
          </cell>
          <cell r="B7466" t="str">
            <v>IV POLE CLIP</v>
          </cell>
          <cell r="C7466" t="str">
            <v>P15</v>
          </cell>
          <cell r="D7466" t="e">
            <v>#N/A</v>
          </cell>
          <cell r="E7466" t="str">
            <v>16</v>
          </cell>
          <cell r="F7466" t="str">
            <v>700</v>
          </cell>
          <cell r="G7466" t="str">
            <v xml:space="preserve">          11</v>
          </cell>
          <cell r="H7466" t="str">
            <v>EA</v>
          </cell>
          <cell r="I7466">
            <v>15.81</v>
          </cell>
          <cell r="J7466">
            <v>0.09</v>
          </cell>
          <cell r="K7466">
            <v>17.232900000000001</v>
          </cell>
          <cell r="L7466">
            <v>9.0000000000000011E-2</v>
          </cell>
        </row>
        <row r="7467">
          <cell r="A7467" t="str">
            <v>650700450134</v>
          </cell>
          <cell r="B7467" t="str">
            <v>POCKETED BACKREST STORAGE POUC</v>
          </cell>
          <cell r="C7467" t="str">
            <v>P15</v>
          </cell>
          <cell r="D7467" t="e">
            <v>#N/A</v>
          </cell>
          <cell r="E7467" t="str">
            <v>16</v>
          </cell>
          <cell r="F7467" t="str">
            <v>700</v>
          </cell>
          <cell r="G7467" t="str">
            <v xml:space="preserve">          11</v>
          </cell>
          <cell r="H7467" t="str">
            <v>EA</v>
          </cell>
          <cell r="I7467">
            <v>300</v>
          </cell>
          <cell r="J7467">
            <v>0.09</v>
          </cell>
          <cell r="K7467">
            <v>327</v>
          </cell>
          <cell r="L7467">
            <v>0.09</v>
          </cell>
        </row>
        <row r="7468">
          <cell r="A7468" t="str">
            <v>650700450142</v>
          </cell>
          <cell r="B7468" t="str">
            <v>BACKREST POUCH, SINGLE SIDED</v>
          </cell>
          <cell r="C7468" t="str">
            <v>P15</v>
          </cell>
          <cell r="D7468" t="e">
            <v>#N/A</v>
          </cell>
          <cell r="E7468" t="str">
            <v>16</v>
          </cell>
          <cell r="F7468" t="str">
            <v>700</v>
          </cell>
          <cell r="G7468" t="str">
            <v xml:space="preserve">          11</v>
          </cell>
          <cell r="H7468" t="str">
            <v>EA</v>
          </cell>
          <cell r="I7468">
            <v>170</v>
          </cell>
          <cell r="J7468">
            <v>0.09</v>
          </cell>
          <cell r="K7468">
            <v>185</v>
          </cell>
          <cell r="L7468">
            <v>8.8235294117647065E-2</v>
          </cell>
        </row>
        <row r="7469">
          <cell r="A7469" t="str">
            <v>650700450152</v>
          </cell>
          <cell r="B7469" t="str">
            <v>NO O2 BOTTLE HOLDER</v>
          </cell>
          <cell r="C7469" t="str">
            <v>P15</v>
          </cell>
          <cell r="D7469" t="e">
            <v>#N/A</v>
          </cell>
          <cell r="E7469" t="str">
            <v>16</v>
          </cell>
          <cell r="F7469" t="str">
            <v>700</v>
          </cell>
          <cell r="G7469" t="str">
            <v xml:space="preserve">          11</v>
          </cell>
          <cell r="H7469" t="str">
            <v>EA</v>
          </cell>
          <cell r="I7469">
            <v>64.52</v>
          </cell>
          <cell r="J7469">
            <v>0.09</v>
          </cell>
          <cell r="K7469">
            <v>70</v>
          </cell>
          <cell r="L7469">
            <v>8.4934903905765718E-2</v>
          </cell>
        </row>
        <row r="7470">
          <cell r="A7470" t="str">
            <v>650700450153</v>
          </cell>
          <cell r="B7470" t="str">
            <v>O2 BOTTLE HOLDER,FOWLER</v>
          </cell>
          <cell r="C7470" t="str">
            <v>P15</v>
          </cell>
          <cell r="D7470" t="e">
            <v>#N/A</v>
          </cell>
          <cell r="E7470" t="str">
            <v>16</v>
          </cell>
          <cell r="F7470" t="str">
            <v>700</v>
          </cell>
          <cell r="G7470" t="str">
            <v xml:space="preserve">          11</v>
          </cell>
          <cell r="H7470" t="str">
            <v>EA</v>
          </cell>
          <cell r="I7470">
            <v>629.5</v>
          </cell>
          <cell r="J7470">
            <v>0.09</v>
          </cell>
          <cell r="K7470">
            <v>686</v>
          </cell>
          <cell r="L7470">
            <v>8.9753772835583792E-2</v>
          </cell>
        </row>
        <row r="7471">
          <cell r="A7471" t="str">
            <v>650700450154</v>
          </cell>
          <cell r="B7471" t="str">
            <v>O2 BOTTLE HOLDER, HEAD SECTION</v>
          </cell>
          <cell r="C7471" t="str">
            <v>P15</v>
          </cell>
          <cell r="D7471" t="e">
            <v>#N/A</v>
          </cell>
          <cell r="E7471" t="str">
            <v>16</v>
          </cell>
          <cell r="F7471" t="str">
            <v>700</v>
          </cell>
          <cell r="G7471" t="str">
            <v xml:space="preserve">          11</v>
          </cell>
          <cell r="H7471" t="str">
            <v>EA</v>
          </cell>
          <cell r="I7471">
            <v>221.38</v>
          </cell>
          <cell r="J7471">
            <v>0.09</v>
          </cell>
          <cell r="K7471">
            <v>241</v>
          </cell>
          <cell r="L7471">
            <v>8.8625892131177178E-2</v>
          </cell>
        </row>
        <row r="7472">
          <cell r="A7472" t="str">
            <v>650700450210</v>
          </cell>
          <cell r="B7472" t="str">
            <v>POWER CORD, ISRAEL</v>
          </cell>
          <cell r="C7472" t="str">
            <v>P15</v>
          </cell>
          <cell r="D7472" t="e">
            <v>#N/A</v>
          </cell>
          <cell r="E7472" t="str">
            <v>16</v>
          </cell>
          <cell r="F7472" t="str">
            <v>700</v>
          </cell>
          <cell r="G7472" t="str">
            <v xml:space="preserve">          11</v>
          </cell>
          <cell r="H7472" t="str">
            <v>EA</v>
          </cell>
          <cell r="I7472">
            <v>11.47</v>
          </cell>
          <cell r="J7472">
            <v>0.09</v>
          </cell>
          <cell r="K7472">
            <v>12.502300000000002</v>
          </cell>
          <cell r="L7472">
            <v>9.0000000000000094E-2</v>
          </cell>
        </row>
        <row r="7473">
          <cell r="A7473" t="str">
            <v>650700450211</v>
          </cell>
          <cell r="B7473" t="str">
            <v>POWER CORD, SOUTH AFRICA</v>
          </cell>
          <cell r="C7473" t="str">
            <v>P15</v>
          </cell>
          <cell r="D7473" t="e">
            <v>#N/A</v>
          </cell>
          <cell r="E7473" t="str">
            <v>16</v>
          </cell>
          <cell r="F7473" t="str">
            <v>700</v>
          </cell>
          <cell r="G7473" t="str">
            <v xml:space="preserve">          11</v>
          </cell>
          <cell r="H7473" t="str">
            <v>EA</v>
          </cell>
          <cell r="I7473">
            <v>11.47</v>
          </cell>
          <cell r="J7473">
            <v>0.09</v>
          </cell>
          <cell r="K7473">
            <v>12.502300000000002</v>
          </cell>
          <cell r="L7473">
            <v>9.0000000000000094E-2</v>
          </cell>
        </row>
        <row r="7474">
          <cell r="A7474" t="str">
            <v>650700450212</v>
          </cell>
          <cell r="B7474" t="str">
            <v>POWER CORD, ARGENTINA</v>
          </cell>
          <cell r="C7474" t="str">
            <v>P15</v>
          </cell>
          <cell r="D7474" t="e">
            <v>#N/A</v>
          </cell>
          <cell r="E7474" t="str">
            <v>16</v>
          </cell>
          <cell r="F7474" t="str">
            <v>700</v>
          </cell>
          <cell r="G7474" t="str">
            <v xml:space="preserve">          11</v>
          </cell>
          <cell r="H7474" t="str">
            <v>EA</v>
          </cell>
          <cell r="I7474">
            <v>11.47</v>
          </cell>
          <cell r="J7474">
            <v>0.09</v>
          </cell>
          <cell r="K7474">
            <v>12.502300000000002</v>
          </cell>
          <cell r="L7474">
            <v>9.0000000000000094E-2</v>
          </cell>
        </row>
        <row r="7475">
          <cell r="A7475" t="str">
            <v>650700450213</v>
          </cell>
          <cell r="B7475" t="str">
            <v>POWER CORD, SOUTH KOREA</v>
          </cell>
          <cell r="C7475" t="str">
            <v>P15</v>
          </cell>
          <cell r="D7475" t="e">
            <v>#N/A</v>
          </cell>
          <cell r="E7475" t="str">
            <v>16</v>
          </cell>
          <cell r="F7475" t="str">
            <v>700</v>
          </cell>
          <cell r="G7475" t="str">
            <v xml:space="preserve">          11</v>
          </cell>
          <cell r="H7475" t="str">
            <v>EA</v>
          </cell>
          <cell r="I7475">
            <v>30.62</v>
          </cell>
          <cell r="J7475">
            <v>0.09</v>
          </cell>
          <cell r="K7475">
            <v>33</v>
          </cell>
          <cell r="L7475">
            <v>7.7726975832788994E-2</v>
          </cell>
        </row>
        <row r="7476">
          <cell r="A7476" t="str">
            <v>650700450301</v>
          </cell>
          <cell r="B7476" t="str">
            <v>ASSEMBLY, BATTERY CHARGER</v>
          </cell>
          <cell r="C7476" t="str">
            <v>P15</v>
          </cell>
          <cell r="D7476" t="e">
            <v>#N/A</v>
          </cell>
          <cell r="E7476" t="str">
            <v>16</v>
          </cell>
          <cell r="F7476" t="str">
            <v>700</v>
          </cell>
          <cell r="G7476" t="str">
            <v xml:space="preserve">          11</v>
          </cell>
          <cell r="H7476" t="str">
            <v>EA</v>
          </cell>
          <cell r="I7476">
            <v>1288</v>
          </cell>
          <cell r="J7476">
            <v>0.09</v>
          </cell>
          <cell r="K7476">
            <v>1404</v>
          </cell>
          <cell r="L7476">
            <v>9.0062111801242239E-2</v>
          </cell>
        </row>
        <row r="7477">
          <cell r="A7477" t="str">
            <v>650705550001</v>
          </cell>
          <cell r="B7477" t="str">
            <v>6507 POWER PRO 2, HIGH CONFIG</v>
          </cell>
          <cell r="C7477" t="str">
            <v>B55</v>
          </cell>
          <cell r="D7477" t="e">
            <v>#N/A</v>
          </cell>
          <cell r="E7477" t="str">
            <v>19</v>
          </cell>
          <cell r="F7477" t="str">
            <v>700</v>
          </cell>
          <cell r="G7477" t="str">
            <v xml:space="preserve">          10</v>
          </cell>
          <cell r="H7477" t="str">
            <v>EA</v>
          </cell>
          <cell r="I7477">
            <v>31900</v>
          </cell>
          <cell r="J7477">
            <v>0.09</v>
          </cell>
          <cell r="K7477">
            <v>34771</v>
          </cell>
          <cell r="L7477">
            <v>0.09</v>
          </cell>
        </row>
        <row r="7478">
          <cell r="A7478" t="str">
            <v>650705550002</v>
          </cell>
          <cell r="B7478" t="str">
            <v>6507 POWER PRO 2, MID CONFIG</v>
          </cell>
          <cell r="C7478" t="str">
            <v>B55</v>
          </cell>
          <cell r="D7478" t="e">
            <v>#N/A</v>
          </cell>
          <cell r="E7478" t="str">
            <v>19</v>
          </cell>
          <cell r="F7478" t="str">
            <v>700</v>
          </cell>
          <cell r="G7478" t="str">
            <v xml:space="preserve">          10</v>
          </cell>
          <cell r="H7478" t="str">
            <v>EA</v>
          </cell>
          <cell r="I7478">
            <v>30000</v>
          </cell>
          <cell r="J7478">
            <v>0.09</v>
          </cell>
          <cell r="K7478">
            <v>32700</v>
          </cell>
          <cell r="L7478">
            <v>0.09</v>
          </cell>
        </row>
        <row r="7479">
          <cell r="A7479" t="str">
            <v>650707000001</v>
          </cell>
          <cell r="B7479" t="str">
            <v>KIT, MTS SENSOR ASSEMBLY</v>
          </cell>
          <cell r="C7479" t="str">
            <v>P15</v>
          </cell>
          <cell r="D7479" t="e">
            <v>#N/A</v>
          </cell>
          <cell r="E7479" t="str">
            <v>16</v>
          </cell>
          <cell r="F7479" t="str">
            <v>700</v>
          </cell>
          <cell r="G7479" t="str">
            <v xml:space="preserve">          11</v>
          </cell>
          <cell r="H7479" t="str">
            <v>EA</v>
          </cell>
          <cell r="I7479">
            <v>1248.3499999999999</v>
          </cell>
          <cell r="J7479">
            <v>0.09</v>
          </cell>
          <cell r="K7479">
            <v>1361</v>
          </cell>
          <cell r="L7479">
            <v>9.0239115632635161E-2</v>
          </cell>
        </row>
        <row r="7480">
          <cell r="A7480" t="str">
            <v>650707000002</v>
          </cell>
          <cell r="B7480" t="str">
            <v>KIT, ALVARIUM BATTERY, SERVICE</v>
          </cell>
          <cell r="C7480" t="str">
            <v>P15</v>
          </cell>
          <cell r="D7480" t="e">
            <v>#N/A</v>
          </cell>
          <cell r="E7480" t="str">
            <v>16</v>
          </cell>
          <cell r="F7480" t="str">
            <v>700</v>
          </cell>
          <cell r="G7480" t="str">
            <v xml:space="preserve">          11</v>
          </cell>
          <cell r="H7480" t="str">
            <v>EA</v>
          </cell>
          <cell r="I7480">
            <v>900</v>
          </cell>
          <cell r="J7480">
            <v>0.09</v>
          </cell>
          <cell r="K7480">
            <v>981</v>
          </cell>
          <cell r="L7480">
            <v>0.09</v>
          </cell>
        </row>
        <row r="7481">
          <cell r="A7481" t="str">
            <v>650707000003</v>
          </cell>
          <cell r="B7481" t="str">
            <v>KIT, ACTUATOR ASSEMBLY</v>
          </cell>
          <cell r="C7481" t="str">
            <v>P15</v>
          </cell>
          <cell r="D7481" t="e">
            <v>#N/A</v>
          </cell>
          <cell r="E7481" t="str">
            <v>16</v>
          </cell>
          <cell r="F7481" t="str">
            <v>700</v>
          </cell>
          <cell r="G7481" t="str">
            <v xml:space="preserve">          11</v>
          </cell>
          <cell r="H7481" t="str">
            <v>EA</v>
          </cell>
          <cell r="I7481">
            <v>6665.78</v>
          </cell>
          <cell r="J7481">
            <v>0.09</v>
          </cell>
          <cell r="K7481">
            <v>7266</v>
          </cell>
          <cell r="L7481">
            <v>9.0044975981805622E-2</v>
          </cell>
        </row>
        <row r="7482">
          <cell r="A7482" t="str">
            <v>650707000004</v>
          </cell>
          <cell r="B7482" t="str">
            <v>KIT, FOWLER, O2 BOTTLE HOLDER</v>
          </cell>
          <cell r="C7482" t="str">
            <v>P15</v>
          </cell>
          <cell r="D7482" t="e">
            <v>#N/A</v>
          </cell>
          <cell r="E7482" t="str">
            <v>16</v>
          </cell>
          <cell r="F7482" t="str">
            <v>700</v>
          </cell>
          <cell r="G7482" t="str">
            <v xml:space="preserve">          11</v>
          </cell>
          <cell r="H7482" t="str">
            <v>EA</v>
          </cell>
          <cell r="I7482">
            <v>380.51</v>
          </cell>
          <cell r="J7482">
            <v>0.09</v>
          </cell>
          <cell r="K7482">
            <v>415</v>
          </cell>
          <cell r="L7482">
            <v>9.0641507450526945E-2</v>
          </cell>
        </row>
        <row r="7483">
          <cell r="A7483" t="str">
            <v>650707000005</v>
          </cell>
          <cell r="B7483" t="str">
            <v>KIT, FOWLER, NO O2 BOTTLE HOLD</v>
          </cell>
          <cell r="C7483" t="str">
            <v>P15</v>
          </cell>
          <cell r="D7483" t="e">
            <v>#N/A</v>
          </cell>
          <cell r="E7483" t="str">
            <v>16</v>
          </cell>
          <cell r="F7483" t="str">
            <v>700</v>
          </cell>
          <cell r="G7483" t="str">
            <v xml:space="preserve">          11</v>
          </cell>
          <cell r="H7483" t="str">
            <v>EA</v>
          </cell>
          <cell r="I7483">
            <v>385.28</v>
          </cell>
          <cell r="J7483">
            <v>0.09</v>
          </cell>
          <cell r="K7483">
            <v>420</v>
          </cell>
          <cell r="L7483">
            <v>9.0116279069767519E-2</v>
          </cell>
        </row>
        <row r="7484">
          <cell r="A7484" t="str">
            <v>650707000006</v>
          </cell>
          <cell r="B7484" t="str">
            <v>KIT, THIGH ASSEMBLY</v>
          </cell>
          <cell r="C7484" t="str">
            <v>P15</v>
          </cell>
          <cell r="D7484" t="e">
            <v>#N/A</v>
          </cell>
          <cell r="E7484" t="str">
            <v>16</v>
          </cell>
          <cell r="F7484" t="str">
            <v>700</v>
          </cell>
          <cell r="G7484" t="str">
            <v xml:space="preserve">          11</v>
          </cell>
          <cell r="H7484" t="str">
            <v>EA</v>
          </cell>
          <cell r="I7484">
            <v>303.45</v>
          </cell>
          <cell r="J7484">
            <v>0.09</v>
          </cell>
          <cell r="K7484">
            <v>331</v>
          </cell>
          <cell r="L7484">
            <v>9.0789256879222319E-2</v>
          </cell>
        </row>
        <row r="7485">
          <cell r="A7485" t="str">
            <v>650707000007</v>
          </cell>
          <cell r="B7485" t="str">
            <v>KIT, FOOT ASSEMBLY</v>
          </cell>
          <cell r="C7485" t="str">
            <v>P15</v>
          </cell>
          <cell r="D7485" t="e">
            <v>#N/A</v>
          </cell>
          <cell r="E7485" t="str">
            <v>16</v>
          </cell>
          <cell r="F7485" t="str">
            <v>700</v>
          </cell>
          <cell r="G7485" t="str">
            <v xml:space="preserve">          11</v>
          </cell>
          <cell r="H7485" t="str">
            <v>EA</v>
          </cell>
          <cell r="I7485">
            <v>397.45</v>
          </cell>
          <cell r="J7485">
            <v>0.09</v>
          </cell>
          <cell r="K7485">
            <v>433</v>
          </cell>
          <cell r="L7485">
            <v>8.9445213234369131E-2</v>
          </cell>
        </row>
        <row r="7486">
          <cell r="A7486" t="str">
            <v>650707000008</v>
          </cell>
          <cell r="B7486" t="str">
            <v>KIT, SYS BUS AND LFT MOTR CBLS</v>
          </cell>
          <cell r="C7486" t="str">
            <v>P15</v>
          </cell>
          <cell r="D7486" t="e">
            <v>#N/A</v>
          </cell>
          <cell r="E7486" t="str">
            <v>16</v>
          </cell>
          <cell r="F7486" t="str">
            <v>700</v>
          </cell>
          <cell r="G7486" t="str">
            <v xml:space="preserve">          11</v>
          </cell>
          <cell r="H7486" t="str">
            <v>EA</v>
          </cell>
          <cell r="I7486">
            <v>308.51</v>
          </cell>
          <cell r="J7486">
            <v>0.09</v>
          </cell>
          <cell r="K7486">
            <v>336</v>
          </cell>
          <cell r="L7486">
            <v>8.9105701598003337E-2</v>
          </cell>
        </row>
        <row r="7487">
          <cell r="A7487" t="str">
            <v>650707000010</v>
          </cell>
          <cell r="B7487" t="str">
            <v>KIT, REFRESH,XPS MAT,HD SEC O2</v>
          </cell>
          <cell r="C7487" t="str">
            <v>P15</v>
          </cell>
          <cell r="D7487" t="e">
            <v>#N/A</v>
          </cell>
          <cell r="E7487" t="str">
            <v>16</v>
          </cell>
          <cell r="F7487" t="str">
            <v>700</v>
          </cell>
          <cell r="G7487" t="str">
            <v xml:space="preserve">          11</v>
          </cell>
          <cell r="H7487" t="str">
            <v>EA</v>
          </cell>
          <cell r="I7487">
            <v>1672.44</v>
          </cell>
          <cell r="J7487">
            <v>0.09</v>
          </cell>
          <cell r="K7487">
            <v>1823</v>
          </cell>
          <cell r="L7487">
            <v>9.0024156322498827E-2</v>
          </cell>
        </row>
        <row r="7488">
          <cell r="A7488" t="str">
            <v>650707000011</v>
          </cell>
          <cell r="B7488" t="str">
            <v>KIT, REFRESH, XPS MAT, FWLR O2</v>
          </cell>
          <cell r="C7488" t="str">
            <v>P15</v>
          </cell>
          <cell r="D7488" t="e">
            <v>#N/A</v>
          </cell>
          <cell r="E7488" t="str">
            <v>16</v>
          </cell>
          <cell r="F7488" t="str">
            <v>700</v>
          </cell>
          <cell r="G7488" t="str">
            <v xml:space="preserve">          11</v>
          </cell>
          <cell r="H7488" t="str">
            <v>EA</v>
          </cell>
          <cell r="I7488">
            <v>1879.49</v>
          </cell>
          <cell r="J7488">
            <v>0.09</v>
          </cell>
          <cell r="K7488">
            <v>2049</v>
          </cell>
          <cell r="L7488">
            <v>9.0189359879541783E-2</v>
          </cell>
        </row>
        <row r="7489">
          <cell r="A7489" t="str">
            <v>650707000012</v>
          </cell>
          <cell r="B7489" t="str">
            <v>KIT,REFRESH, G MAT, HD SECT O2</v>
          </cell>
          <cell r="C7489" t="str">
            <v>P15</v>
          </cell>
          <cell r="D7489" t="e">
            <v>#N/A</v>
          </cell>
          <cell r="E7489" t="str">
            <v>16</v>
          </cell>
          <cell r="F7489" t="str">
            <v>700</v>
          </cell>
          <cell r="G7489" t="str">
            <v xml:space="preserve">          11</v>
          </cell>
          <cell r="H7489" t="str">
            <v>EA</v>
          </cell>
          <cell r="I7489">
            <v>1666.53</v>
          </cell>
          <cell r="J7489">
            <v>0.09</v>
          </cell>
          <cell r="K7489">
            <v>1817</v>
          </cell>
          <cell r="L7489">
            <v>9.0289403731105972E-2</v>
          </cell>
        </row>
        <row r="7490">
          <cell r="A7490" t="str">
            <v>650707000013</v>
          </cell>
          <cell r="B7490" t="str">
            <v>KIT, REFRESH,G MAT.FOWLR O2</v>
          </cell>
          <cell r="C7490" t="str">
            <v>P15</v>
          </cell>
          <cell r="D7490" t="e">
            <v>#N/A</v>
          </cell>
          <cell r="E7490" t="str">
            <v>16</v>
          </cell>
          <cell r="F7490" t="str">
            <v>700</v>
          </cell>
          <cell r="G7490" t="str">
            <v xml:space="preserve">          11</v>
          </cell>
          <cell r="H7490" t="str">
            <v>EA</v>
          </cell>
          <cell r="I7490">
            <v>1873.58</v>
          </cell>
          <cell r="J7490">
            <v>0.09</v>
          </cell>
          <cell r="K7490">
            <v>2042</v>
          </cell>
          <cell r="L7490">
            <v>8.9892078267274453E-2</v>
          </cell>
        </row>
        <row r="7491">
          <cell r="A7491" t="str">
            <v>650707000014</v>
          </cell>
          <cell r="B7491" t="str">
            <v>KIT,UPGRD,ANTLER TO PWRLD PERF</v>
          </cell>
          <cell r="C7491" t="str">
            <v>P15</v>
          </cell>
          <cell r="D7491" t="e">
            <v>#N/A</v>
          </cell>
          <cell r="E7491" t="str">
            <v>16</v>
          </cell>
          <cell r="F7491" t="str">
            <v>700</v>
          </cell>
          <cell r="G7491" t="str">
            <v xml:space="preserve">          11</v>
          </cell>
          <cell r="H7491" t="str">
            <v>EA</v>
          </cell>
          <cell r="I7491">
            <v>1951.6</v>
          </cell>
          <cell r="J7491">
            <v>0.09</v>
          </cell>
          <cell r="K7491">
            <v>2127</v>
          </cell>
          <cell r="L7491">
            <v>8.9874974379995948E-2</v>
          </cell>
        </row>
        <row r="7492">
          <cell r="A7492" t="str">
            <v>650707000015</v>
          </cell>
          <cell r="B7492" t="str">
            <v>KIT, UPGRD, ANTLR TO PWRLD,US</v>
          </cell>
          <cell r="C7492" t="str">
            <v>P15</v>
          </cell>
          <cell r="D7492" t="e">
            <v>#N/A</v>
          </cell>
          <cell r="E7492" t="str">
            <v>16</v>
          </cell>
          <cell r="F7492" t="str">
            <v>700</v>
          </cell>
          <cell r="G7492" t="str">
            <v xml:space="preserve">          11</v>
          </cell>
          <cell r="H7492" t="str">
            <v>EA</v>
          </cell>
          <cell r="I7492">
            <v>1479.92</v>
          </cell>
          <cell r="J7492">
            <v>0.09</v>
          </cell>
          <cell r="K7492">
            <v>1613</v>
          </cell>
          <cell r="L7492">
            <v>8.9923779663765552E-2</v>
          </cell>
        </row>
        <row r="7493">
          <cell r="A7493" t="str">
            <v>650707000016</v>
          </cell>
          <cell r="B7493" t="str">
            <v>KIT, UPGRD, ANTLR TO PERFMLOAD</v>
          </cell>
          <cell r="C7493" t="str">
            <v>P15</v>
          </cell>
          <cell r="D7493" t="e">
            <v>#N/A</v>
          </cell>
          <cell r="E7493" t="str">
            <v>16</v>
          </cell>
          <cell r="F7493" t="str">
            <v>700</v>
          </cell>
          <cell r="G7493" t="str">
            <v xml:space="preserve">          11</v>
          </cell>
          <cell r="H7493" t="str">
            <v>EA</v>
          </cell>
          <cell r="I7493">
            <v>1168.98</v>
          </cell>
          <cell r="J7493">
            <v>0.09</v>
          </cell>
          <cell r="K7493">
            <v>1274</v>
          </cell>
          <cell r="L7493">
            <v>8.9839004944481493E-2</v>
          </cell>
        </row>
        <row r="7494">
          <cell r="A7494" t="str">
            <v>650707000019</v>
          </cell>
          <cell r="B7494" t="str">
            <v>KIT, BASE, TUBE</v>
          </cell>
          <cell r="C7494" t="str">
            <v>P15</v>
          </cell>
          <cell r="D7494" t="e">
            <v>#N/A</v>
          </cell>
          <cell r="E7494" t="str">
            <v>16</v>
          </cell>
          <cell r="F7494" t="str">
            <v>700</v>
          </cell>
          <cell r="G7494" t="str">
            <v xml:space="preserve">          11</v>
          </cell>
          <cell r="H7494" t="str">
            <v>EA</v>
          </cell>
          <cell r="I7494">
            <v>3153.19</v>
          </cell>
          <cell r="J7494">
            <v>0.09</v>
          </cell>
          <cell r="K7494">
            <v>3437</v>
          </cell>
          <cell r="L7494">
            <v>9.0007262486561213E-2</v>
          </cell>
        </row>
        <row r="7495">
          <cell r="A7495" t="str">
            <v>650707000020</v>
          </cell>
          <cell r="B7495" t="str">
            <v>KIT, 6507 SOFTWARE UPDATE</v>
          </cell>
          <cell r="C7495" t="str">
            <v>P15</v>
          </cell>
          <cell r="D7495" t="e">
            <v>#N/A</v>
          </cell>
          <cell r="E7495" t="str">
            <v>16</v>
          </cell>
          <cell r="F7495" t="str">
            <v>700</v>
          </cell>
          <cell r="G7495" t="str">
            <v xml:space="preserve">          11</v>
          </cell>
          <cell r="H7495" t="str">
            <v>EA</v>
          </cell>
          <cell r="I7495">
            <v>1</v>
          </cell>
          <cell r="J7495">
            <v>0.09</v>
          </cell>
          <cell r="K7495">
            <v>1.0900000000000001</v>
          </cell>
          <cell r="L7495">
            <v>9.000000000000008E-2</v>
          </cell>
        </row>
        <row r="7496">
          <cell r="A7496" t="str">
            <v>650707000959</v>
          </cell>
          <cell r="B7496" t="str">
            <v>KIT, WIFI, UPGRADE, US SETTING</v>
          </cell>
          <cell r="C7496" t="str">
            <v>P15</v>
          </cell>
          <cell r="D7496" t="e">
            <v>#N/A</v>
          </cell>
          <cell r="E7496" t="str">
            <v>16</v>
          </cell>
          <cell r="F7496" t="str">
            <v>700</v>
          </cell>
          <cell r="G7496" t="str">
            <v xml:space="preserve">          11</v>
          </cell>
          <cell r="H7496" t="str">
            <v>EA</v>
          </cell>
          <cell r="I7496">
            <v>1439.54</v>
          </cell>
          <cell r="J7496">
            <v>0.09</v>
          </cell>
          <cell r="K7496">
            <v>1569</v>
          </cell>
          <cell r="L7496">
            <v>8.9931505897717354E-2</v>
          </cell>
        </row>
        <row r="7497">
          <cell r="A7497" t="str">
            <v>650707000960</v>
          </cell>
          <cell r="B7497" t="str">
            <v>KIT, WIFI, SERVICE, US SETTING</v>
          </cell>
          <cell r="C7497" t="str">
            <v>P15</v>
          </cell>
          <cell r="D7497" t="e">
            <v>#N/A</v>
          </cell>
          <cell r="E7497" t="str">
            <v>16</v>
          </cell>
          <cell r="F7497" t="str">
            <v>700</v>
          </cell>
          <cell r="G7497" t="str">
            <v xml:space="preserve">          11</v>
          </cell>
          <cell r="H7497" t="str">
            <v>EA</v>
          </cell>
          <cell r="I7497">
            <v>1419.48</v>
          </cell>
          <cell r="J7497">
            <v>0.09</v>
          </cell>
          <cell r="K7497">
            <v>1547</v>
          </cell>
          <cell r="L7497">
            <v>8.9835714486995219E-2</v>
          </cell>
        </row>
        <row r="7498">
          <cell r="A7498" t="str">
            <v>650707000961</v>
          </cell>
          <cell r="B7498" t="str">
            <v>KIT, NFMIC, SERVICE,US SETTING</v>
          </cell>
          <cell r="C7498" t="str">
            <v>P15</v>
          </cell>
          <cell r="D7498" t="e">
            <v>#N/A</v>
          </cell>
          <cell r="E7498" t="str">
            <v>16</v>
          </cell>
          <cell r="F7498" t="str">
            <v>700</v>
          </cell>
          <cell r="G7498" t="str">
            <v xml:space="preserve">          11</v>
          </cell>
          <cell r="H7498" t="str">
            <v>EA</v>
          </cell>
          <cell r="I7498">
            <v>1348.93</v>
          </cell>
          <cell r="J7498">
            <v>0.09</v>
          </cell>
          <cell r="K7498">
            <v>1470</v>
          </cell>
          <cell r="L7498">
            <v>8.9752618742262341E-2</v>
          </cell>
        </row>
        <row r="7499">
          <cell r="A7499" t="str">
            <v>650709990001</v>
          </cell>
          <cell r="B7499" t="str">
            <v>XPS SIDERAILS</v>
          </cell>
          <cell r="C7499" t="str">
            <v>P15</v>
          </cell>
          <cell r="D7499" t="e">
            <v>#N/A</v>
          </cell>
          <cell r="E7499" t="str">
            <v>16</v>
          </cell>
          <cell r="F7499" t="str">
            <v>700</v>
          </cell>
          <cell r="G7499" t="str">
            <v xml:space="preserve">          11</v>
          </cell>
          <cell r="H7499" t="str">
            <v>EA</v>
          </cell>
          <cell r="I7499">
            <v>2197</v>
          </cell>
          <cell r="J7499">
            <v>0.09</v>
          </cell>
          <cell r="K7499">
            <v>2395</v>
          </cell>
          <cell r="L7499">
            <v>9.0122894856622671E-2</v>
          </cell>
        </row>
        <row r="7500">
          <cell r="A7500" t="str">
            <v>650709990002</v>
          </cell>
          <cell r="B7500" t="str">
            <v>STANDARD SIDERAILS</v>
          </cell>
          <cell r="C7500" t="str">
            <v>P15</v>
          </cell>
          <cell r="D7500" t="e">
            <v>#N/A</v>
          </cell>
          <cell r="E7500" t="str">
            <v>16</v>
          </cell>
          <cell r="F7500" t="str">
            <v>700</v>
          </cell>
          <cell r="G7500" t="str">
            <v xml:space="preserve">          11</v>
          </cell>
          <cell r="H7500" t="str">
            <v>EA</v>
          </cell>
          <cell r="I7500">
            <v>1092.9000000000001</v>
          </cell>
          <cell r="J7500">
            <v>0.09</v>
          </cell>
          <cell r="K7500">
            <v>1191</v>
          </cell>
          <cell r="L7500">
            <v>8.976118583584948E-2</v>
          </cell>
        </row>
        <row r="7501">
          <cell r="A7501" t="str">
            <v>650709990003</v>
          </cell>
          <cell r="B7501" t="str">
            <v>ANTLER FASTENER</v>
          </cell>
          <cell r="C7501" t="str">
            <v>P15</v>
          </cell>
          <cell r="D7501" t="e">
            <v>#N/A</v>
          </cell>
          <cell r="E7501" t="str">
            <v>16</v>
          </cell>
          <cell r="F7501" t="str">
            <v>700</v>
          </cell>
          <cell r="G7501" t="str">
            <v xml:space="preserve">          11</v>
          </cell>
          <cell r="H7501" t="str">
            <v>EA</v>
          </cell>
          <cell r="I7501">
            <v>152.66999999999999</v>
          </cell>
          <cell r="J7501">
            <v>0.09</v>
          </cell>
          <cell r="K7501">
            <v>166</v>
          </cell>
          <cell r="L7501">
            <v>8.7312504093797164E-2</v>
          </cell>
        </row>
        <row r="7502">
          <cell r="A7502" t="str">
            <v>650709990004</v>
          </cell>
          <cell r="B7502" t="str">
            <v>POWER-LOAD FASTENER</v>
          </cell>
          <cell r="C7502" t="str">
            <v>P15</v>
          </cell>
          <cell r="D7502" t="e">
            <v>#N/A</v>
          </cell>
          <cell r="E7502" t="str">
            <v>16</v>
          </cell>
          <cell r="F7502" t="str">
            <v>700</v>
          </cell>
          <cell r="G7502" t="str">
            <v xml:space="preserve">          11</v>
          </cell>
          <cell r="H7502" t="str">
            <v>EA</v>
          </cell>
          <cell r="I7502">
            <v>1971</v>
          </cell>
          <cell r="J7502">
            <v>0.09</v>
          </cell>
          <cell r="K7502">
            <v>2148</v>
          </cell>
          <cell r="L7502">
            <v>8.9802130898021304E-2</v>
          </cell>
        </row>
        <row r="7503">
          <cell r="A7503" t="str">
            <v>650709990005</v>
          </cell>
          <cell r="B7503" t="str">
            <v>PERFORMANCE-LOAD FASTENER</v>
          </cell>
          <cell r="C7503" t="str">
            <v>P15</v>
          </cell>
          <cell r="D7503" t="e">
            <v>#N/A</v>
          </cell>
          <cell r="E7503" t="str">
            <v>16</v>
          </cell>
          <cell r="F7503" t="str">
            <v>700</v>
          </cell>
          <cell r="G7503" t="str">
            <v xml:space="preserve">          11</v>
          </cell>
          <cell r="H7503" t="str">
            <v>EA</v>
          </cell>
          <cell r="I7503">
            <v>1792</v>
          </cell>
          <cell r="J7503">
            <v>0.09</v>
          </cell>
          <cell r="K7503">
            <v>1953</v>
          </cell>
          <cell r="L7503">
            <v>8.984375E-2</v>
          </cell>
        </row>
        <row r="7504">
          <cell r="A7504" t="str">
            <v>650709990006</v>
          </cell>
          <cell r="B7504" t="str">
            <v>PWR-LOAD,PRFRMNCE-LOAD FSTNR</v>
          </cell>
          <cell r="C7504" t="str">
            <v>P15</v>
          </cell>
          <cell r="D7504" t="e">
            <v>#N/A</v>
          </cell>
          <cell r="E7504" t="str">
            <v>16</v>
          </cell>
          <cell r="F7504" t="str">
            <v>700</v>
          </cell>
          <cell r="G7504" t="str">
            <v xml:space="preserve">          11</v>
          </cell>
          <cell r="H7504" t="str">
            <v>EA</v>
          </cell>
          <cell r="I7504">
            <v>2372</v>
          </cell>
          <cell r="J7504">
            <v>0.09</v>
          </cell>
          <cell r="K7504">
            <v>2585</v>
          </cell>
          <cell r="L7504">
            <v>8.9797639123102874E-2</v>
          </cell>
        </row>
        <row r="7505">
          <cell r="A7505" t="str">
            <v>650709990009</v>
          </cell>
          <cell r="B7505" t="str">
            <v>2 WHEEL LOCKS</v>
          </cell>
          <cell r="C7505" t="str">
            <v>P15</v>
          </cell>
          <cell r="D7505" t="e">
            <v>#N/A</v>
          </cell>
          <cell r="E7505" t="str">
            <v>16</v>
          </cell>
          <cell r="F7505" t="str">
            <v>700</v>
          </cell>
          <cell r="G7505" t="str">
            <v xml:space="preserve">          11</v>
          </cell>
          <cell r="H7505" t="str">
            <v>EA</v>
          </cell>
          <cell r="I7505">
            <v>1072.6500000000001</v>
          </cell>
          <cell r="J7505">
            <v>0.09</v>
          </cell>
          <cell r="K7505">
            <v>1169</v>
          </cell>
          <cell r="L7505">
            <v>8.9824267002283964E-2</v>
          </cell>
        </row>
        <row r="7506">
          <cell r="A7506" t="str">
            <v>650709990010</v>
          </cell>
          <cell r="B7506" t="str">
            <v>4 WHEEL LOCKS</v>
          </cell>
          <cell r="C7506" t="str">
            <v>P15</v>
          </cell>
          <cell r="D7506" t="e">
            <v>#N/A</v>
          </cell>
          <cell r="E7506" t="str">
            <v>16</v>
          </cell>
          <cell r="F7506" t="str">
            <v>700</v>
          </cell>
          <cell r="G7506" t="str">
            <v xml:space="preserve">          11</v>
          </cell>
          <cell r="H7506" t="str">
            <v>EA</v>
          </cell>
          <cell r="I7506">
            <v>1200</v>
          </cell>
          <cell r="J7506">
            <v>0.09</v>
          </cell>
          <cell r="K7506">
            <v>1308</v>
          </cell>
          <cell r="L7506">
            <v>0.09</v>
          </cell>
        </row>
        <row r="7507">
          <cell r="A7507" t="str">
            <v>650709990011</v>
          </cell>
          <cell r="B7507" t="str">
            <v>ASSY, BRDCG, NO NFMIC,NO WIFI</v>
          </cell>
          <cell r="C7507" t="str">
            <v>P15</v>
          </cell>
          <cell r="D7507" t="e">
            <v>#N/A</v>
          </cell>
          <cell r="E7507" t="str">
            <v>16</v>
          </cell>
          <cell r="F7507" t="str">
            <v>700</v>
          </cell>
          <cell r="G7507" t="str">
            <v xml:space="preserve">          11</v>
          </cell>
          <cell r="H7507" t="str">
            <v>EA</v>
          </cell>
          <cell r="I7507">
            <v>2968.37</v>
          </cell>
          <cell r="J7507">
            <v>0.09</v>
          </cell>
          <cell r="K7507">
            <v>3236</v>
          </cell>
          <cell r="L7507">
            <v>9.0160593187506993E-2</v>
          </cell>
        </row>
        <row r="7508">
          <cell r="A7508" t="str">
            <v>650709990012</v>
          </cell>
          <cell r="B7508" t="str">
            <v>ASSY, BIRDCAGE, NFMIC, NO WIFI</v>
          </cell>
          <cell r="C7508" t="str">
            <v>P15</v>
          </cell>
          <cell r="D7508" t="e">
            <v>#N/A</v>
          </cell>
          <cell r="E7508" t="str">
            <v>16</v>
          </cell>
          <cell r="F7508" t="str">
            <v>700</v>
          </cell>
          <cell r="G7508" t="str">
            <v xml:space="preserve">          11</v>
          </cell>
          <cell r="H7508" t="str">
            <v>EA</v>
          </cell>
          <cell r="I7508">
            <v>4419.1000000000004</v>
          </cell>
          <cell r="J7508">
            <v>0.09</v>
          </cell>
          <cell r="K7508">
            <v>4817</v>
          </cell>
          <cell r="L7508">
            <v>9.0040958566223808E-2</v>
          </cell>
        </row>
        <row r="7509">
          <cell r="A7509" t="str">
            <v>650709990013</v>
          </cell>
          <cell r="B7509" t="str">
            <v>ASSEMBLY, BIRDCAGE,NFMIC, WIFI</v>
          </cell>
          <cell r="C7509" t="str">
            <v>P15</v>
          </cell>
          <cell r="D7509" t="e">
            <v>#N/A</v>
          </cell>
          <cell r="E7509" t="str">
            <v>16</v>
          </cell>
          <cell r="F7509" t="str">
            <v>700</v>
          </cell>
          <cell r="G7509" t="str">
            <v xml:space="preserve">          11</v>
          </cell>
          <cell r="H7509" t="str">
            <v>EA</v>
          </cell>
          <cell r="I7509">
            <v>1500</v>
          </cell>
          <cell r="J7509">
            <v>0.09</v>
          </cell>
          <cell r="K7509">
            <v>1635</v>
          </cell>
          <cell r="L7509">
            <v>0.09</v>
          </cell>
        </row>
        <row r="7510">
          <cell r="A7510" t="str">
            <v>650709990014</v>
          </cell>
          <cell r="B7510" t="str">
            <v>ASSY, BIRDCAGE, NO NFMIC, WIFI</v>
          </cell>
          <cell r="C7510" t="str">
            <v>P15</v>
          </cell>
          <cell r="D7510" t="e">
            <v>#N/A</v>
          </cell>
          <cell r="E7510" t="str">
            <v>16</v>
          </cell>
          <cell r="F7510" t="str">
            <v>700</v>
          </cell>
          <cell r="G7510" t="str">
            <v xml:space="preserve">          11</v>
          </cell>
          <cell r="H7510" t="str">
            <v>EA</v>
          </cell>
          <cell r="I7510">
            <v>1200</v>
          </cell>
          <cell r="J7510">
            <v>0.09</v>
          </cell>
          <cell r="K7510">
            <v>1308</v>
          </cell>
          <cell r="L7510">
            <v>0.09</v>
          </cell>
        </row>
        <row r="7511">
          <cell r="A7511" t="str">
            <v>650709990024</v>
          </cell>
          <cell r="B7511" t="str">
            <v>OPS MANUAL, DOM. 1 PER ORDER</v>
          </cell>
          <cell r="C7511" t="str">
            <v>P15</v>
          </cell>
          <cell r="D7511" t="e">
            <v>#N/A</v>
          </cell>
          <cell r="E7511" t="str">
            <v>16</v>
          </cell>
          <cell r="F7511" t="str">
            <v>700</v>
          </cell>
          <cell r="G7511" t="str">
            <v xml:space="preserve">          11</v>
          </cell>
          <cell r="H7511" t="str">
            <v>EA</v>
          </cell>
          <cell r="I7511">
            <v>4.09</v>
          </cell>
          <cell r="J7511">
            <v>0.09</v>
          </cell>
          <cell r="K7511">
            <v>4.4581</v>
          </cell>
          <cell r="L7511">
            <v>9.0000000000000024E-2</v>
          </cell>
        </row>
        <row r="7512">
          <cell r="A7512" t="str">
            <v>650709990025</v>
          </cell>
          <cell r="B7512" t="str">
            <v>OPS MANUAL, DOM. 1 PER COT</v>
          </cell>
          <cell r="C7512" t="str">
            <v>P15</v>
          </cell>
          <cell r="D7512" t="e">
            <v>#N/A</v>
          </cell>
          <cell r="E7512" t="str">
            <v>16</v>
          </cell>
          <cell r="F7512" t="str">
            <v>700</v>
          </cell>
          <cell r="G7512" t="str">
            <v xml:space="preserve">          11</v>
          </cell>
          <cell r="H7512" t="str">
            <v>EA</v>
          </cell>
          <cell r="I7512">
            <v>4.09</v>
          </cell>
          <cell r="J7512">
            <v>0.09</v>
          </cell>
          <cell r="K7512">
            <v>4.4581</v>
          </cell>
          <cell r="L7512">
            <v>9.0000000000000024E-2</v>
          </cell>
        </row>
        <row r="7513">
          <cell r="A7513" t="str">
            <v>650709990026</v>
          </cell>
          <cell r="B7513" t="str">
            <v>OPS MAN, INTL -ONE PER ORDER</v>
          </cell>
          <cell r="C7513" t="str">
            <v>P15</v>
          </cell>
          <cell r="D7513" t="e">
            <v>#N/A</v>
          </cell>
          <cell r="E7513" t="str">
            <v>16</v>
          </cell>
          <cell r="F7513" t="str">
            <v>700</v>
          </cell>
          <cell r="G7513" t="str">
            <v xml:space="preserve">          11</v>
          </cell>
          <cell r="H7513" t="str">
            <v>EA</v>
          </cell>
          <cell r="I7513">
            <v>4.09</v>
          </cell>
          <cell r="J7513">
            <v>0.09</v>
          </cell>
          <cell r="K7513">
            <v>4.4581</v>
          </cell>
          <cell r="L7513">
            <v>9.0000000000000024E-2</v>
          </cell>
        </row>
        <row r="7514">
          <cell r="A7514" t="str">
            <v>650709990027</v>
          </cell>
          <cell r="B7514" t="str">
            <v>OPS MAN, INTL -ONE PER COT</v>
          </cell>
          <cell r="C7514" t="str">
            <v>P15</v>
          </cell>
          <cell r="D7514" t="e">
            <v>#N/A</v>
          </cell>
          <cell r="E7514" t="str">
            <v>16</v>
          </cell>
          <cell r="F7514" t="str">
            <v>700</v>
          </cell>
          <cell r="G7514" t="str">
            <v xml:space="preserve">          11</v>
          </cell>
          <cell r="H7514" t="str">
            <v>EA</v>
          </cell>
          <cell r="I7514">
            <v>4.09</v>
          </cell>
          <cell r="J7514">
            <v>0.09</v>
          </cell>
          <cell r="K7514">
            <v>4.4581</v>
          </cell>
          <cell r="L7514">
            <v>9.0000000000000024E-2</v>
          </cell>
        </row>
        <row r="7515">
          <cell r="A7515" t="str">
            <v>650709990101</v>
          </cell>
          <cell r="B7515" t="str">
            <v>XPS SIDERAILS</v>
          </cell>
          <cell r="C7515" t="str">
            <v>P15</v>
          </cell>
          <cell r="D7515" t="e">
            <v>#N/A</v>
          </cell>
          <cell r="E7515" t="str">
            <v>16</v>
          </cell>
          <cell r="F7515" t="str">
            <v>700</v>
          </cell>
          <cell r="G7515" t="str">
            <v xml:space="preserve">          11</v>
          </cell>
          <cell r="H7515" t="str">
            <v>EA</v>
          </cell>
          <cell r="I7515">
            <v>3133.56</v>
          </cell>
          <cell r="J7515">
            <v>0.09</v>
          </cell>
          <cell r="K7515">
            <v>3416</v>
          </cell>
          <cell r="L7515">
            <v>9.0133905206857393E-2</v>
          </cell>
        </row>
        <row r="7516">
          <cell r="A7516" t="str">
            <v>650709990102</v>
          </cell>
          <cell r="B7516" t="str">
            <v>STANDARD SIDERAILS</v>
          </cell>
          <cell r="C7516" t="str">
            <v>P15</v>
          </cell>
          <cell r="D7516" t="e">
            <v>#N/A</v>
          </cell>
          <cell r="E7516" t="str">
            <v>16</v>
          </cell>
          <cell r="F7516" t="str">
            <v>700</v>
          </cell>
          <cell r="G7516" t="str">
            <v xml:space="preserve">          11</v>
          </cell>
          <cell r="H7516" t="str">
            <v>EA</v>
          </cell>
          <cell r="I7516">
            <v>983.8</v>
          </cell>
          <cell r="J7516">
            <v>0.09</v>
          </cell>
          <cell r="K7516">
            <v>1072</v>
          </cell>
          <cell r="L7516">
            <v>8.9652368367554428E-2</v>
          </cell>
        </row>
        <row r="7517">
          <cell r="A7517" t="str">
            <v>650709990103</v>
          </cell>
          <cell r="B7517" t="str">
            <v>ANTLER FASTENER</v>
          </cell>
          <cell r="C7517" t="str">
            <v>P15</v>
          </cell>
          <cell r="D7517" t="e">
            <v>#N/A</v>
          </cell>
          <cell r="E7517" t="str">
            <v>16</v>
          </cell>
          <cell r="F7517" t="str">
            <v>700</v>
          </cell>
          <cell r="G7517" t="str">
            <v xml:space="preserve">          11</v>
          </cell>
          <cell r="H7517" t="str">
            <v>EA</v>
          </cell>
          <cell r="I7517">
            <v>120.67</v>
          </cell>
          <cell r="J7517">
            <v>0.09</v>
          </cell>
          <cell r="K7517">
            <v>132</v>
          </cell>
          <cell r="L7517">
            <v>9.3892433910665429E-2</v>
          </cell>
        </row>
        <row r="7518">
          <cell r="A7518" t="str">
            <v>650709990104</v>
          </cell>
          <cell r="B7518" t="str">
            <v>POWER-LOAD FASTENER</v>
          </cell>
          <cell r="C7518" t="str">
            <v>P15</v>
          </cell>
          <cell r="D7518" t="e">
            <v>#N/A</v>
          </cell>
          <cell r="E7518" t="str">
            <v>16</v>
          </cell>
          <cell r="F7518" t="str">
            <v>700</v>
          </cell>
          <cell r="G7518" t="str">
            <v xml:space="preserve">          11</v>
          </cell>
          <cell r="H7518" t="str">
            <v>EA</v>
          </cell>
          <cell r="I7518">
            <v>1329.99</v>
          </cell>
          <cell r="J7518">
            <v>0.09</v>
          </cell>
          <cell r="K7518">
            <v>1450</v>
          </cell>
          <cell r="L7518">
            <v>9.0233761156098907E-2</v>
          </cell>
        </row>
        <row r="7519">
          <cell r="A7519" t="str">
            <v>650709990105</v>
          </cell>
          <cell r="B7519" t="str">
            <v>PERFORMANCE-LOAD FASTENER</v>
          </cell>
          <cell r="C7519" t="str">
            <v>P15</v>
          </cell>
          <cell r="D7519" t="e">
            <v>#N/A</v>
          </cell>
          <cell r="E7519" t="str">
            <v>16</v>
          </cell>
          <cell r="F7519" t="str">
            <v>700</v>
          </cell>
          <cell r="G7519" t="str">
            <v xml:space="preserve">          11</v>
          </cell>
          <cell r="H7519" t="str">
            <v>EA</v>
          </cell>
          <cell r="I7519">
            <v>2443.13</v>
          </cell>
          <cell r="J7519">
            <v>0.09</v>
          </cell>
          <cell r="K7519">
            <v>2663</v>
          </cell>
          <cell r="L7519">
            <v>8.9995211061220604E-2</v>
          </cell>
        </row>
        <row r="7520">
          <cell r="A7520" t="str">
            <v>650709990106</v>
          </cell>
          <cell r="B7520" t="str">
            <v>PWR-LOAD,PERFRMNCE-LOAD FASTNR</v>
          </cell>
          <cell r="C7520" t="str">
            <v>P15</v>
          </cell>
          <cell r="D7520" t="e">
            <v>#N/A</v>
          </cell>
          <cell r="E7520" t="str">
            <v>16</v>
          </cell>
          <cell r="F7520" t="str">
            <v>700</v>
          </cell>
          <cell r="G7520" t="str">
            <v xml:space="preserve">          11</v>
          </cell>
          <cell r="H7520" t="str">
            <v>EA</v>
          </cell>
          <cell r="I7520">
            <v>2489.33</v>
          </cell>
          <cell r="J7520">
            <v>0.09</v>
          </cell>
          <cell r="K7520">
            <v>2713</v>
          </cell>
          <cell r="L7520">
            <v>8.9851486142857748E-2</v>
          </cell>
        </row>
        <row r="7521">
          <cell r="A7521" t="str">
            <v>650709990109</v>
          </cell>
          <cell r="B7521" t="str">
            <v>2 WHEEL LOCKS</v>
          </cell>
          <cell r="C7521" t="str">
            <v>P15</v>
          </cell>
          <cell r="D7521" t="e">
            <v>#N/A</v>
          </cell>
          <cell r="E7521" t="str">
            <v>16</v>
          </cell>
          <cell r="F7521" t="str">
            <v>700</v>
          </cell>
          <cell r="G7521" t="str">
            <v xml:space="preserve">          11</v>
          </cell>
          <cell r="H7521" t="str">
            <v>EA</v>
          </cell>
          <cell r="I7521">
            <v>846.26</v>
          </cell>
          <cell r="J7521">
            <v>0.09</v>
          </cell>
          <cell r="K7521">
            <v>922</v>
          </cell>
          <cell r="L7521">
            <v>8.9499680949117311E-2</v>
          </cell>
        </row>
        <row r="7522">
          <cell r="A7522" t="str">
            <v>650709990110</v>
          </cell>
          <cell r="B7522" t="str">
            <v>4 WHEEL LOCKS</v>
          </cell>
          <cell r="C7522" t="str">
            <v>P15</v>
          </cell>
          <cell r="D7522" t="e">
            <v>#N/A</v>
          </cell>
          <cell r="E7522" t="str">
            <v>16</v>
          </cell>
          <cell r="F7522" t="str">
            <v>700</v>
          </cell>
          <cell r="G7522" t="str">
            <v xml:space="preserve">          11</v>
          </cell>
          <cell r="H7522" t="str">
            <v>EA</v>
          </cell>
          <cell r="I7522">
            <v>3657.52</v>
          </cell>
          <cell r="J7522">
            <v>0.09</v>
          </cell>
          <cell r="K7522">
            <v>3987</v>
          </cell>
          <cell r="L7522">
            <v>9.0082897701174572E-2</v>
          </cell>
        </row>
        <row r="7523">
          <cell r="A7523" t="str">
            <v>651600370000</v>
          </cell>
          <cell r="B7523" t="str">
            <v>ONE PER ORDER, MANUAL, ENG OPT</v>
          </cell>
          <cell r="C7523" t="str">
            <v>P18</v>
          </cell>
          <cell r="D7523" t="str">
            <v>EMS Parts</v>
          </cell>
          <cell r="E7523" t="str">
            <v>20</v>
          </cell>
          <cell r="F7523" t="str">
            <v>700</v>
          </cell>
          <cell r="G7523" t="str">
            <v xml:space="preserve">          11</v>
          </cell>
          <cell r="H7523" t="str">
            <v>EA</v>
          </cell>
          <cell r="I7523">
            <v>21.27</v>
          </cell>
          <cell r="J7523">
            <v>0.09</v>
          </cell>
          <cell r="K7523">
            <v>23</v>
          </cell>
          <cell r="L7523">
            <v>8.1335213916314084E-2</v>
          </cell>
        </row>
        <row r="7524">
          <cell r="A7524" t="str">
            <v>651600380000</v>
          </cell>
          <cell r="B7524" t="str">
            <v>ONE PER ORDER, MAN, INT'L OPT</v>
          </cell>
          <cell r="C7524" t="str">
            <v>P18</v>
          </cell>
          <cell r="D7524" t="str">
            <v>EMS Parts</v>
          </cell>
          <cell r="E7524" t="str">
            <v>20</v>
          </cell>
          <cell r="F7524" t="str">
            <v>700</v>
          </cell>
          <cell r="G7524" t="str">
            <v xml:space="preserve">          11</v>
          </cell>
          <cell r="H7524" t="str">
            <v>EA</v>
          </cell>
          <cell r="I7524">
            <v>54.17</v>
          </cell>
          <cell r="J7524">
            <v>0.09</v>
          </cell>
          <cell r="K7524">
            <v>59</v>
          </cell>
          <cell r="L7524">
            <v>8.916374376961414E-2</v>
          </cell>
        </row>
        <row r="7525">
          <cell r="A7525" t="str">
            <v>655001010192</v>
          </cell>
          <cell r="B7525" t="str">
            <v>REINFORCEMENT, BASE TUBE</v>
          </cell>
          <cell r="C7525" t="str">
            <v>P18</v>
          </cell>
          <cell r="D7525" t="str">
            <v>EMS Parts</v>
          </cell>
          <cell r="E7525" t="str">
            <v>20</v>
          </cell>
          <cell r="F7525" t="str">
            <v>700</v>
          </cell>
          <cell r="G7525" t="str">
            <v xml:space="preserve">          11</v>
          </cell>
          <cell r="H7525" t="str">
            <v>EA</v>
          </cell>
          <cell r="I7525">
            <v>52</v>
          </cell>
          <cell r="J7525">
            <v>0.09</v>
          </cell>
          <cell r="K7525">
            <v>57</v>
          </cell>
          <cell r="L7525">
            <v>9.6153846153846159E-2</v>
          </cell>
        </row>
        <row r="7526">
          <cell r="A7526" t="str">
            <v>700000686337</v>
          </cell>
          <cell r="B7526" t="str">
            <v>THMS, 5/16"-18 x 1/2" 6-LOBE,</v>
          </cell>
          <cell r="C7526" t="str">
            <v>P15</v>
          </cell>
          <cell r="D7526" t="e">
            <v>#N/A</v>
          </cell>
          <cell r="E7526" t="str">
            <v>16</v>
          </cell>
          <cell r="F7526" t="str">
            <v>700</v>
          </cell>
          <cell r="G7526" t="str">
            <v xml:space="preserve">          11</v>
          </cell>
          <cell r="H7526" t="str">
            <v>EA</v>
          </cell>
          <cell r="I7526">
            <v>1.8</v>
          </cell>
          <cell r="J7526">
            <v>0.09</v>
          </cell>
          <cell r="K7526">
            <v>1.9620000000000002</v>
          </cell>
          <cell r="L7526">
            <v>9.000000000000008E-2</v>
          </cell>
        </row>
        <row r="7527">
          <cell r="A7527" t="str">
            <v>700000687300</v>
          </cell>
          <cell r="B7527" t="str">
            <v>PHTFS,D40-1.46x16mm 6-LOBE,DEL</v>
          </cell>
          <cell r="C7527" t="str">
            <v>P15</v>
          </cell>
          <cell r="D7527" t="e">
            <v>#N/A</v>
          </cell>
          <cell r="E7527" t="str">
            <v>16</v>
          </cell>
          <cell r="F7527" t="str">
            <v>700</v>
          </cell>
          <cell r="G7527" t="str">
            <v xml:space="preserve">          11</v>
          </cell>
          <cell r="H7527" t="str">
            <v>EA</v>
          </cell>
          <cell r="I7527">
            <v>0.56000000000000005</v>
          </cell>
          <cell r="J7527">
            <v>0.09</v>
          </cell>
          <cell r="K7527">
            <v>0.61040000000000005</v>
          </cell>
          <cell r="L7527">
            <v>0.09</v>
          </cell>
        </row>
        <row r="7528">
          <cell r="A7528" t="str">
            <v>700000687304</v>
          </cell>
          <cell r="B7528" t="str">
            <v>PHTFS,D40-1.46x8mm 6-LOBE,DELT</v>
          </cell>
          <cell r="C7528" t="str">
            <v>P15</v>
          </cell>
          <cell r="D7528" t="e">
            <v>#N/A</v>
          </cell>
          <cell r="E7528" t="str">
            <v>16</v>
          </cell>
          <cell r="F7528" t="str">
            <v>700</v>
          </cell>
          <cell r="G7528" t="str">
            <v xml:space="preserve">          11</v>
          </cell>
          <cell r="H7528" t="str">
            <v>EA</v>
          </cell>
          <cell r="I7528">
            <v>0.96</v>
          </cell>
          <cell r="J7528">
            <v>0.09</v>
          </cell>
          <cell r="K7528">
            <v>1.0464</v>
          </cell>
          <cell r="L7528">
            <v>9.0000000000000038E-2</v>
          </cell>
        </row>
        <row r="7529">
          <cell r="A7529" t="str">
            <v>700000687744</v>
          </cell>
          <cell r="B7529" t="str">
            <v>RWHTS,D30-1.12x12mm 6-LOBE,DEL</v>
          </cell>
          <cell r="C7529" t="str">
            <v>P15</v>
          </cell>
          <cell r="D7529" t="e">
            <v>#N/A</v>
          </cell>
          <cell r="E7529" t="str">
            <v>16</v>
          </cell>
          <cell r="F7529" t="str">
            <v>700</v>
          </cell>
          <cell r="G7529" t="str">
            <v xml:space="preserve">          11</v>
          </cell>
          <cell r="H7529" t="str">
            <v>EA</v>
          </cell>
          <cell r="I7529">
            <v>0.51</v>
          </cell>
          <cell r="J7529">
            <v>0.09</v>
          </cell>
          <cell r="K7529">
            <v>0.55590000000000006</v>
          </cell>
          <cell r="L7529">
            <v>9.0000000000000094E-2</v>
          </cell>
        </row>
        <row r="7530">
          <cell r="A7530" t="str">
            <v>700000687745</v>
          </cell>
          <cell r="B7530" t="str">
            <v>RWHTS,D40-1.46x20mm 6-LOBE,DEL</v>
          </cell>
          <cell r="C7530" t="str">
            <v>P15</v>
          </cell>
          <cell r="D7530" t="e">
            <v>#N/A</v>
          </cell>
          <cell r="E7530" t="str">
            <v>16</v>
          </cell>
          <cell r="F7530" t="str">
            <v>700</v>
          </cell>
          <cell r="G7530" t="str">
            <v xml:space="preserve">          11</v>
          </cell>
          <cell r="H7530" t="str">
            <v>EA</v>
          </cell>
          <cell r="I7530">
            <v>0.77</v>
          </cell>
          <cell r="J7530">
            <v>0.09</v>
          </cell>
          <cell r="K7530">
            <v>0.83930000000000005</v>
          </cell>
          <cell r="L7530">
            <v>9.0000000000000038E-2</v>
          </cell>
        </row>
        <row r="7531">
          <cell r="A7531" t="str">
            <v>700000689468</v>
          </cell>
          <cell r="B7531" t="str">
            <v>BHCS, #10-24 x 3/4" 6-LOBE</v>
          </cell>
          <cell r="C7531" t="str">
            <v>P15</v>
          </cell>
          <cell r="D7531" t="e">
            <v>#N/A</v>
          </cell>
          <cell r="E7531" t="str">
            <v>16</v>
          </cell>
          <cell r="F7531" t="str">
            <v>700</v>
          </cell>
          <cell r="G7531" t="str">
            <v xml:space="preserve">          11</v>
          </cell>
          <cell r="H7531" t="str">
            <v>EA</v>
          </cell>
          <cell r="I7531">
            <v>3.38</v>
          </cell>
          <cell r="J7531">
            <v>0.09</v>
          </cell>
          <cell r="K7531">
            <v>3.6842000000000001</v>
          </cell>
          <cell r="L7531">
            <v>9.000000000000008E-2</v>
          </cell>
        </row>
        <row r="7532">
          <cell r="A7532" t="str">
            <v>700000689483</v>
          </cell>
          <cell r="B7532" t="str">
            <v>BHCS,#10-24x1/2" 6-LOBE W/PATC</v>
          </cell>
          <cell r="C7532" t="str">
            <v>P15</v>
          </cell>
          <cell r="D7532" t="e">
            <v>#N/A</v>
          </cell>
          <cell r="E7532" t="str">
            <v>16</v>
          </cell>
          <cell r="F7532" t="str">
            <v>700</v>
          </cell>
          <cell r="G7532" t="str">
            <v xml:space="preserve">          11</v>
          </cell>
          <cell r="H7532" t="str">
            <v>EA</v>
          </cell>
          <cell r="I7532">
            <v>2.42</v>
          </cell>
          <cell r="J7532">
            <v>0.09</v>
          </cell>
          <cell r="K7532">
            <v>2.6377999999999999</v>
          </cell>
          <cell r="L7532">
            <v>0.09</v>
          </cell>
        </row>
        <row r="7533">
          <cell r="A7533" t="str">
            <v>700000689499</v>
          </cell>
          <cell r="B7533" t="str">
            <v>BHCS,#10-32x1/2" 6-LOBE W/PATC</v>
          </cell>
          <cell r="C7533" t="str">
            <v>P15</v>
          </cell>
          <cell r="D7533" t="e">
            <v>#N/A</v>
          </cell>
          <cell r="E7533" t="str">
            <v>16</v>
          </cell>
          <cell r="F7533" t="str">
            <v>700</v>
          </cell>
          <cell r="G7533" t="str">
            <v xml:space="preserve">          11</v>
          </cell>
          <cell r="H7533" t="str">
            <v>EA</v>
          </cell>
          <cell r="I7533">
            <v>1.35</v>
          </cell>
          <cell r="J7533">
            <v>0.09</v>
          </cell>
          <cell r="K7533">
            <v>1.4715000000000003</v>
          </cell>
          <cell r="L7533">
            <v>9.0000000000000122E-2</v>
          </cell>
        </row>
        <row r="7534">
          <cell r="A7534" t="str">
            <v>700000689500</v>
          </cell>
          <cell r="B7534" t="str">
            <v>BHCS,#10-32x5/8" 6-LOBE W/PATC</v>
          </cell>
          <cell r="C7534" t="str">
            <v>P15</v>
          </cell>
          <cell r="D7534" t="e">
            <v>#N/A</v>
          </cell>
          <cell r="E7534" t="str">
            <v>16</v>
          </cell>
          <cell r="F7534" t="str">
            <v>700</v>
          </cell>
          <cell r="G7534" t="str">
            <v xml:space="preserve">          11</v>
          </cell>
          <cell r="H7534" t="str">
            <v>EA</v>
          </cell>
          <cell r="I7534">
            <v>1.65</v>
          </cell>
          <cell r="J7534">
            <v>0.09</v>
          </cell>
          <cell r="K7534">
            <v>1.7985</v>
          </cell>
          <cell r="L7534">
            <v>9.0000000000000052E-2</v>
          </cell>
        </row>
        <row r="7535">
          <cell r="A7535" t="str">
            <v>700000689546</v>
          </cell>
          <cell r="B7535" t="str">
            <v>BHCS,1/4"-20X5/8" 6-LOBE,W/PAT</v>
          </cell>
          <cell r="C7535" t="str">
            <v>P15</v>
          </cell>
          <cell r="D7535" t="e">
            <v>#N/A</v>
          </cell>
          <cell r="E7535" t="str">
            <v>16</v>
          </cell>
          <cell r="F7535" t="str">
            <v>700</v>
          </cell>
          <cell r="G7535" t="str">
            <v xml:space="preserve">          11</v>
          </cell>
          <cell r="H7535" t="str">
            <v>EA</v>
          </cell>
          <cell r="I7535">
            <v>1.63</v>
          </cell>
          <cell r="J7535">
            <v>0.09</v>
          </cell>
          <cell r="K7535">
            <v>1.7766999999999999</v>
          </cell>
          <cell r="L7535">
            <v>9.0000000000000038E-2</v>
          </cell>
        </row>
        <row r="7536">
          <cell r="A7536" t="str">
            <v>700000689588</v>
          </cell>
          <cell r="B7536" t="str">
            <v>BHCS, 1/4"-20 x 1-1/4" 6-LOBE</v>
          </cell>
          <cell r="C7536" t="str">
            <v>P15</v>
          </cell>
          <cell r="D7536" t="e">
            <v>#N/A</v>
          </cell>
          <cell r="E7536" t="str">
            <v>16</v>
          </cell>
          <cell r="F7536" t="str">
            <v>700</v>
          </cell>
          <cell r="G7536" t="str">
            <v xml:space="preserve">          11</v>
          </cell>
          <cell r="H7536" t="str">
            <v>EA</v>
          </cell>
          <cell r="I7536">
            <v>4.96</v>
          </cell>
          <cell r="J7536">
            <v>0.09</v>
          </cell>
          <cell r="K7536">
            <v>5.4064000000000005</v>
          </cell>
          <cell r="L7536">
            <v>9.0000000000000122E-2</v>
          </cell>
        </row>
        <row r="7537">
          <cell r="A7537" t="str">
            <v>700000689591</v>
          </cell>
          <cell r="B7537" t="str">
            <v>BHCS,1/4"-20X1-1/2",6LOBE,W/PA</v>
          </cell>
          <cell r="C7537" t="str">
            <v>P15</v>
          </cell>
          <cell r="D7537" t="e">
            <v>#N/A</v>
          </cell>
          <cell r="E7537" t="str">
            <v>16</v>
          </cell>
          <cell r="F7537" t="str">
            <v>700</v>
          </cell>
          <cell r="G7537" t="str">
            <v xml:space="preserve">          11</v>
          </cell>
          <cell r="H7537" t="str">
            <v>EA</v>
          </cell>
          <cell r="I7537">
            <v>3.04</v>
          </cell>
          <cell r="J7537">
            <v>0.09</v>
          </cell>
          <cell r="K7537">
            <v>3.3136000000000001</v>
          </cell>
          <cell r="L7537">
            <v>9.0000000000000024E-2</v>
          </cell>
        </row>
        <row r="7538">
          <cell r="A7538" t="str">
            <v>700000689592</v>
          </cell>
          <cell r="B7538" t="str">
            <v>BHCS, 1/4"-20 x 1-3/4" 6-LOBE</v>
          </cell>
          <cell r="C7538" t="str">
            <v>P15</v>
          </cell>
          <cell r="D7538" t="e">
            <v>#N/A</v>
          </cell>
          <cell r="E7538" t="str">
            <v>16</v>
          </cell>
          <cell r="F7538" t="str">
            <v>700</v>
          </cell>
          <cell r="G7538" t="str">
            <v xml:space="preserve">          11</v>
          </cell>
          <cell r="H7538" t="str">
            <v>EA</v>
          </cell>
          <cell r="I7538">
            <v>3.62</v>
          </cell>
          <cell r="J7538">
            <v>0.09</v>
          </cell>
          <cell r="K7538">
            <v>3.9458000000000002</v>
          </cell>
          <cell r="L7538">
            <v>9.0000000000000024E-2</v>
          </cell>
        </row>
        <row r="7539">
          <cell r="A7539" t="str">
            <v>700000689600</v>
          </cell>
          <cell r="B7539" t="str">
            <v>BHCS, 1/4"-20 x 2-1/2" 6-LOBE</v>
          </cell>
          <cell r="C7539" t="str">
            <v>P15</v>
          </cell>
          <cell r="D7539" t="e">
            <v>#N/A</v>
          </cell>
          <cell r="E7539" t="str">
            <v>16</v>
          </cell>
          <cell r="F7539" t="str">
            <v>700</v>
          </cell>
          <cell r="G7539" t="str">
            <v xml:space="preserve">          11</v>
          </cell>
          <cell r="H7539" t="str">
            <v>EA</v>
          </cell>
          <cell r="I7539">
            <v>10.31</v>
          </cell>
          <cell r="J7539">
            <v>0.09</v>
          </cell>
          <cell r="K7539">
            <v>11.237900000000002</v>
          </cell>
          <cell r="L7539">
            <v>9.0000000000000094E-2</v>
          </cell>
        </row>
        <row r="7540">
          <cell r="A7540" t="str">
            <v>700000711191</v>
          </cell>
          <cell r="B7540" t="str">
            <v>THMS, 1/4"-20 x 3/4" 6-LOBE</v>
          </cell>
          <cell r="C7540" t="str">
            <v>P15</v>
          </cell>
          <cell r="D7540" t="e">
            <v>#N/A</v>
          </cell>
          <cell r="E7540" t="str">
            <v>16</v>
          </cell>
          <cell r="F7540" t="str">
            <v>700</v>
          </cell>
          <cell r="G7540" t="str">
            <v xml:space="preserve">          11</v>
          </cell>
          <cell r="H7540" t="str">
            <v>EA</v>
          </cell>
          <cell r="I7540">
            <v>2.14</v>
          </cell>
          <cell r="J7540">
            <v>0.09</v>
          </cell>
          <cell r="K7540">
            <v>2.3326000000000002</v>
          </cell>
          <cell r="L7540">
            <v>9.0000000000000038E-2</v>
          </cell>
        </row>
        <row r="7541">
          <cell r="A7541" t="str">
            <v>700000711194</v>
          </cell>
          <cell r="B7541" t="str">
            <v>THMS, 1/4"-20 x 1-1/2" 6-LOBE,</v>
          </cell>
          <cell r="C7541" t="str">
            <v>P15</v>
          </cell>
          <cell r="D7541" t="e">
            <v>#N/A</v>
          </cell>
          <cell r="E7541" t="str">
            <v>16</v>
          </cell>
          <cell r="F7541" t="str">
            <v>700</v>
          </cell>
          <cell r="G7541" t="str">
            <v xml:space="preserve">          11</v>
          </cell>
          <cell r="H7541" t="str">
            <v>EA</v>
          </cell>
          <cell r="I7541">
            <v>3.94</v>
          </cell>
          <cell r="J7541">
            <v>0.09</v>
          </cell>
          <cell r="K7541">
            <v>4.2946</v>
          </cell>
          <cell r="L7541">
            <v>9.0000000000000011E-2</v>
          </cell>
        </row>
        <row r="7542">
          <cell r="A7542" t="str">
            <v>700000715589</v>
          </cell>
          <cell r="B7542" t="str">
            <v>BHCS,#8-32x7/16" 6-LOBE,PATCH</v>
          </cell>
          <cell r="C7542" t="str">
            <v>P15</v>
          </cell>
          <cell r="D7542" t="e">
            <v>#N/A</v>
          </cell>
          <cell r="E7542" t="str">
            <v>16</v>
          </cell>
          <cell r="F7542" t="str">
            <v>700</v>
          </cell>
          <cell r="G7542" t="str">
            <v xml:space="preserve">          11</v>
          </cell>
          <cell r="H7542" t="str">
            <v>EA</v>
          </cell>
          <cell r="I7542">
            <v>3.38</v>
          </cell>
          <cell r="J7542">
            <v>0.09</v>
          </cell>
          <cell r="K7542">
            <v>3.6842000000000001</v>
          </cell>
          <cell r="L7542">
            <v>9.000000000000008E-2</v>
          </cell>
        </row>
        <row r="7543">
          <cell r="A7543" t="str">
            <v>700000715613</v>
          </cell>
          <cell r="B7543" t="str">
            <v>BHCS, #10-24 x 1/4" 6-LOBE</v>
          </cell>
          <cell r="C7543" t="str">
            <v>P15</v>
          </cell>
          <cell r="D7543" t="e">
            <v>#N/A</v>
          </cell>
          <cell r="E7543" t="str">
            <v>16</v>
          </cell>
          <cell r="F7543" t="str">
            <v>700</v>
          </cell>
          <cell r="G7543" t="str">
            <v xml:space="preserve">          11</v>
          </cell>
          <cell r="H7543" t="str">
            <v>EA</v>
          </cell>
          <cell r="I7543">
            <v>2.5</v>
          </cell>
          <cell r="J7543">
            <v>0.09</v>
          </cell>
          <cell r="K7543">
            <v>2.7250000000000001</v>
          </cell>
          <cell r="L7543">
            <v>9.0000000000000038E-2</v>
          </cell>
        </row>
        <row r="7544">
          <cell r="A7544" t="str">
            <v>700000715614</v>
          </cell>
          <cell r="B7544" t="str">
            <v>BHCS, #10-24 x 7/8" 6-LOBE</v>
          </cell>
          <cell r="C7544" t="str">
            <v>P15</v>
          </cell>
          <cell r="D7544" t="e">
            <v>#N/A</v>
          </cell>
          <cell r="E7544" t="str">
            <v>16</v>
          </cell>
          <cell r="F7544" t="str">
            <v>700</v>
          </cell>
          <cell r="G7544" t="str">
            <v xml:space="preserve">          11</v>
          </cell>
          <cell r="H7544" t="str">
            <v>EA</v>
          </cell>
          <cell r="I7544">
            <v>5.01</v>
          </cell>
          <cell r="J7544">
            <v>0.09</v>
          </cell>
          <cell r="K7544">
            <v>5.4609000000000005</v>
          </cell>
          <cell r="L7544">
            <v>9.0000000000000149E-2</v>
          </cell>
        </row>
        <row r="7545">
          <cell r="A7545" t="str">
            <v>700000715617</v>
          </cell>
          <cell r="B7545" t="str">
            <v>BHCS, 5/16"-18 x 1" 6-LOBE</v>
          </cell>
          <cell r="C7545" t="str">
            <v>P15</v>
          </cell>
          <cell r="D7545" t="e">
            <v>#N/A</v>
          </cell>
          <cell r="E7545" t="str">
            <v>16</v>
          </cell>
          <cell r="F7545" t="str">
            <v>700</v>
          </cell>
          <cell r="G7545" t="str">
            <v xml:space="preserve">          11</v>
          </cell>
          <cell r="H7545" t="str">
            <v>EA</v>
          </cell>
          <cell r="I7545">
            <v>2.25</v>
          </cell>
          <cell r="J7545">
            <v>0.09</v>
          </cell>
          <cell r="K7545">
            <v>2.4525000000000001</v>
          </cell>
          <cell r="L7545">
            <v>9.0000000000000052E-2</v>
          </cell>
        </row>
        <row r="7546">
          <cell r="A7546" t="str">
            <v>700000717877</v>
          </cell>
          <cell r="B7546" t="str">
            <v>BHTRS,1/4"-20x5/8" 6-LOBE,TRI</v>
          </cell>
          <cell r="C7546" t="str">
            <v>P15</v>
          </cell>
          <cell r="D7546" t="e">
            <v>#N/A</v>
          </cell>
          <cell r="E7546" t="str">
            <v>16</v>
          </cell>
          <cell r="F7546" t="str">
            <v>700</v>
          </cell>
          <cell r="G7546" t="str">
            <v xml:space="preserve">          11</v>
          </cell>
          <cell r="H7546" t="str">
            <v>EA</v>
          </cell>
          <cell r="I7546">
            <v>1.67</v>
          </cell>
          <cell r="J7546">
            <v>0.09</v>
          </cell>
          <cell r="K7546">
            <v>1.8203</v>
          </cell>
          <cell r="L7546">
            <v>9.0000000000000066E-2</v>
          </cell>
        </row>
        <row r="7547">
          <cell r="A7547" t="str">
            <v>700000717902</v>
          </cell>
          <cell r="B7547" t="str">
            <v>PHTRS,#10-24 x 3/8" 6-LOBE,TRI</v>
          </cell>
          <cell r="C7547" t="str">
            <v>P15</v>
          </cell>
          <cell r="D7547" t="e">
            <v>#N/A</v>
          </cell>
          <cell r="E7547" t="str">
            <v>16</v>
          </cell>
          <cell r="F7547" t="str">
            <v>700</v>
          </cell>
          <cell r="G7547" t="str">
            <v xml:space="preserve">          11</v>
          </cell>
          <cell r="H7547" t="str">
            <v>EA</v>
          </cell>
          <cell r="I7547">
            <v>1.35</v>
          </cell>
          <cell r="J7547">
            <v>0.09</v>
          </cell>
          <cell r="K7547">
            <v>1.4715000000000003</v>
          </cell>
          <cell r="L7547">
            <v>9.0000000000000122E-2</v>
          </cell>
        </row>
        <row r="7548">
          <cell r="A7548" t="str">
            <v>700000717905</v>
          </cell>
          <cell r="B7548" t="str">
            <v>PHTRS,1/4"-20x7/8" 6-LOBE,TRI</v>
          </cell>
          <cell r="C7548" t="str">
            <v>P15</v>
          </cell>
          <cell r="D7548" t="e">
            <v>#N/A</v>
          </cell>
          <cell r="E7548" t="str">
            <v>16</v>
          </cell>
          <cell r="F7548" t="str">
            <v>700</v>
          </cell>
          <cell r="G7548" t="str">
            <v xml:space="preserve">          11</v>
          </cell>
          <cell r="H7548" t="str">
            <v>EA</v>
          </cell>
          <cell r="I7548">
            <v>1.52</v>
          </cell>
          <cell r="J7548">
            <v>0.09</v>
          </cell>
          <cell r="K7548">
            <v>1.6568000000000001</v>
          </cell>
          <cell r="L7548">
            <v>9.0000000000000024E-2</v>
          </cell>
        </row>
        <row r="7549">
          <cell r="A7549" t="str">
            <v>700000717908</v>
          </cell>
          <cell r="B7549" t="str">
            <v>PHTRS,1/4"-20x1-1/4"6-LOBE, TR</v>
          </cell>
          <cell r="C7549" t="str">
            <v>P15</v>
          </cell>
          <cell r="D7549" t="e">
            <v>#N/A</v>
          </cell>
          <cell r="E7549" t="str">
            <v>16</v>
          </cell>
          <cell r="F7549" t="str">
            <v>700</v>
          </cell>
          <cell r="G7549" t="str">
            <v xml:space="preserve">          11</v>
          </cell>
          <cell r="H7549" t="str">
            <v>EA</v>
          </cell>
          <cell r="I7549">
            <v>1.8</v>
          </cell>
          <cell r="J7549">
            <v>0.09</v>
          </cell>
          <cell r="K7549">
            <v>1.9620000000000002</v>
          </cell>
          <cell r="L7549">
            <v>9.000000000000008E-2</v>
          </cell>
        </row>
        <row r="7550">
          <cell r="A7550" t="str">
            <v>700000718346</v>
          </cell>
          <cell r="B7550" t="str">
            <v>FCHCS,1/4"-20x1" 6-LOBE,PATCH</v>
          </cell>
          <cell r="C7550" t="str">
            <v>P15</v>
          </cell>
          <cell r="D7550" t="e">
            <v>#N/A</v>
          </cell>
          <cell r="E7550" t="str">
            <v>16</v>
          </cell>
          <cell r="F7550" t="str">
            <v>700</v>
          </cell>
          <cell r="G7550" t="str">
            <v xml:space="preserve">          11</v>
          </cell>
          <cell r="H7550" t="str">
            <v>EA</v>
          </cell>
          <cell r="I7550">
            <v>1.97</v>
          </cell>
          <cell r="J7550">
            <v>0.09</v>
          </cell>
          <cell r="K7550">
            <v>2.1473</v>
          </cell>
          <cell r="L7550">
            <v>9.0000000000000011E-2</v>
          </cell>
        </row>
        <row r="7551">
          <cell r="A7551" t="str">
            <v>700000718348</v>
          </cell>
          <cell r="B7551" t="str">
            <v>FCHCS,1/4"-20x5/8" 6-LOBE,PATC</v>
          </cell>
          <cell r="C7551" t="str">
            <v>P15</v>
          </cell>
          <cell r="D7551" t="e">
            <v>#N/A</v>
          </cell>
          <cell r="E7551" t="str">
            <v>16</v>
          </cell>
          <cell r="F7551" t="str">
            <v>700</v>
          </cell>
          <cell r="G7551" t="str">
            <v xml:space="preserve">          11</v>
          </cell>
          <cell r="H7551" t="str">
            <v>EA</v>
          </cell>
          <cell r="I7551">
            <v>1.18</v>
          </cell>
          <cell r="J7551">
            <v>0.09</v>
          </cell>
          <cell r="K7551">
            <v>1.2862</v>
          </cell>
          <cell r="L7551">
            <v>9.0000000000000066E-2</v>
          </cell>
        </row>
        <row r="7552">
          <cell r="A7552" t="str">
            <v>700000718375</v>
          </cell>
          <cell r="B7552" t="str">
            <v>SHCS,#10-24x1/4" LOWHEAD,PATCH</v>
          </cell>
          <cell r="C7552" t="str">
            <v>P15</v>
          </cell>
          <cell r="D7552" t="e">
            <v>#N/A</v>
          </cell>
          <cell r="E7552" t="str">
            <v>16</v>
          </cell>
          <cell r="F7552" t="str">
            <v>700</v>
          </cell>
          <cell r="G7552" t="str">
            <v xml:space="preserve">          11</v>
          </cell>
          <cell r="H7552" t="str">
            <v>EA</v>
          </cell>
          <cell r="I7552">
            <v>2.5499999999999998</v>
          </cell>
          <cell r="J7552">
            <v>0.09</v>
          </cell>
          <cell r="K7552">
            <v>2.7795000000000001</v>
          </cell>
          <cell r="L7552">
            <v>9.0000000000000108E-2</v>
          </cell>
        </row>
        <row r="7553">
          <cell r="A7553" t="str">
            <v>700000718378</v>
          </cell>
          <cell r="B7553" t="str">
            <v>SHCS,#10-24x3/8" LOWHEAD,PATCH</v>
          </cell>
          <cell r="C7553" t="str">
            <v>P15</v>
          </cell>
          <cell r="D7553" t="e">
            <v>#N/A</v>
          </cell>
          <cell r="E7553" t="str">
            <v>16</v>
          </cell>
          <cell r="F7553" t="str">
            <v>700</v>
          </cell>
          <cell r="G7553" t="str">
            <v xml:space="preserve">          11</v>
          </cell>
          <cell r="H7553" t="str">
            <v>EA</v>
          </cell>
          <cell r="I7553">
            <v>2.48</v>
          </cell>
          <cell r="J7553">
            <v>0.09</v>
          </cell>
          <cell r="K7553">
            <v>2.7032000000000003</v>
          </cell>
          <cell r="L7553">
            <v>9.0000000000000122E-2</v>
          </cell>
        </row>
        <row r="7554">
          <cell r="A7554" t="str">
            <v>700000718380</v>
          </cell>
          <cell r="B7554" t="str">
            <v>SHCS,#10-24x3/4" LOWHEAD,PATCH</v>
          </cell>
          <cell r="C7554" t="str">
            <v>P15</v>
          </cell>
          <cell r="D7554" t="e">
            <v>#N/A</v>
          </cell>
          <cell r="E7554" t="str">
            <v>16</v>
          </cell>
          <cell r="F7554" t="str">
            <v>700</v>
          </cell>
          <cell r="G7554" t="str">
            <v xml:space="preserve">          11</v>
          </cell>
          <cell r="H7554" t="str">
            <v>EA</v>
          </cell>
          <cell r="I7554">
            <v>2.5499999999999998</v>
          </cell>
          <cell r="J7554">
            <v>0.09</v>
          </cell>
          <cell r="K7554">
            <v>2.7795000000000001</v>
          </cell>
          <cell r="L7554">
            <v>9.0000000000000108E-2</v>
          </cell>
        </row>
        <row r="7555">
          <cell r="A7555" t="str">
            <v>700000719304</v>
          </cell>
          <cell r="B7555" t="str">
            <v>PHMS, 1/4"-20 x 5/16" 6-LOBE</v>
          </cell>
          <cell r="C7555" t="str">
            <v>P15</v>
          </cell>
          <cell r="D7555" t="e">
            <v>#N/A</v>
          </cell>
          <cell r="E7555" t="str">
            <v>16</v>
          </cell>
          <cell r="F7555" t="str">
            <v>700</v>
          </cell>
          <cell r="G7555" t="str">
            <v xml:space="preserve">          11</v>
          </cell>
          <cell r="H7555" t="str">
            <v>EA</v>
          </cell>
          <cell r="I7555">
            <v>3.3</v>
          </cell>
          <cell r="J7555">
            <v>0.09</v>
          </cell>
          <cell r="K7555">
            <v>3.597</v>
          </cell>
          <cell r="L7555">
            <v>9.0000000000000052E-2</v>
          </cell>
        </row>
        <row r="7556">
          <cell r="A7556" t="str">
            <v>700000719305</v>
          </cell>
          <cell r="B7556" t="str">
            <v>PHMS,1/4"-20x3/4" 6-LOBE,PATCH</v>
          </cell>
          <cell r="C7556" t="str">
            <v>P15</v>
          </cell>
          <cell r="D7556" t="e">
            <v>#N/A</v>
          </cell>
          <cell r="E7556" t="str">
            <v>16</v>
          </cell>
          <cell r="F7556" t="str">
            <v>700</v>
          </cell>
          <cell r="G7556" t="str">
            <v xml:space="preserve">          11</v>
          </cell>
          <cell r="H7556" t="str">
            <v>EA</v>
          </cell>
          <cell r="I7556">
            <v>5.91</v>
          </cell>
          <cell r="J7556">
            <v>0.09</v>
          </cell>
          <cell r="K7556">
            <v>6.4419000000000004</v>
          </cell>
          <cell r="L7556">
            <v>9.0000000000000038E-2</v>
          </cell>
        </row>
        <row r="7557">
          <cell r="A7557" t="str">
            <v>700000719623</v>
          </cell>
          <cell r="B7557" t="str">
            <v>PHTFS,D40-1.46x19mm 6-LOBE,DEL</v>
          </cell>
          <cell r="C7557" t="str">
            <v>P15</v>
          </cell>
          <cell r="D7557" t="e">
            <v>#N/A</v>
          </cell>
          <cell r="E7557" t="str">
            <v>16</v>
          </cell>
          <cell r="F7557" t="str">
            <v>700</v>
          </cell>
          <cell r="G7557" t="str">
            <v xml:space="preserve">          11</v>
          </cell>
          <cell r="H7557" t="str">
            <v>EA</v>
          </cell>
          <cell r="I7557">
            <v>1.95</v>
          </cell>
          <cell r="J7557">
            <v>0.09</v>
          </cell>
          <cell r="K7557">
            <v>2.1255000000000002</v>
          </cell>
          <cell r="L7557">
            <v>9.0000000000000108E-2</v>
          </cell>
        </row>
        <row r="7558">
          <cell r="A7558" t="str">
            <v>700000721218</v>
          </cell>
          <cell r="B7558" t="str">
            <v>SHCS, #10-24 x 3/4" W/PATCH</v>
          </cell>
          <cell r="C7558" t="str">
            <v>P15</v>
          </cell>
          <cell r="D7558" t="e">
            <v>#N/A</v>
          </cell>
          <cell r="E7558" t="str">
            <v>16</v>
          </cell>
          <cell r="F7558" t="str">
            <v>700</v>
          </cell>
          <cell r="G7558" t="str">
            <v xml:space="preserve">          11</v>
          </cell>
          <cell r="H7558" t="str">
            <v>EA</v>
          </cell>
          <cell r="I7558">
            <v>2.4</v>
          </cell>
          <cell r="J7558">
            <v>0.09</v>
          </cell>
          <cell r="K7558">
            <v>2.6160000000000001</v>
          </cell>
          <cell r="L7558">
            <v>9.000000000000008E-2</v>
          </cell>
        </row>
        <row r="7559">
          <cell r="A7559" t="str">
            <v>700000721220</v>
          </cell>
          <cell r="B7559" t="str">
            <v>SHCS, #10-24 x 2" LOW HEAD</v>
          </cell>
          <cell r="C7559" t="str">
            <v>P15</v>
          </cell>
          <cell r="D7559" t="e">
            <v>#N/A</v>
          </cell>
          <cell r="E7559" t="str">
            <v>16</v>
          </cell>
          <cell r="F7559" t="str">
            <v>700</v>
          </cell>
          <cell r="G7559" t="str">
            <v xml:space="preserve">          11</v>
          </cell>
          <cell r="H7559" t="str">
            <v>EA</v>
          </cell>
          <cell r="I7559">
            <v>5.48</v>
          </cell>
          <cell r="J7559">
            <v>0.09</v>
          </cell>
          <cell r="K7559">
            <v>5.9732000000000012</v>
          </cell>
          <cell r="L7559">
            <v>9.0000000000000135E-2</v>
          </cell>
        </row>
        <row r="7560">
          <cell r="A7560" t="str">
            <v>700000721221</v>
          </cell>
          <cell r="B7560" t="str">
            <v>SHCS, 1/4"-20 x 3/4" W/PATCH</v>
          </cell>
          <cell r="C7560" t="str">
            <v>P15</v>
          </cell>
          <cell r="D7560" t="e">
            <v>#N/A</v>
          </cell>
          <cell r="E7560" t="str">
            <v>16</v>
          </cell>
          <cell r="F7560" t="str">
            <v>700</v>
          </cell>
          <cell r="G7560" t="str">
            <v xml:space="preserve">          11</v>
          </cell>
          <cell r="H7560" t="str">
            <v>EA</v>
          </cell>
          <cell r="I7560">
            <v>0.79</v>
          </cell>
          <cell r="J7560">
            <v>0.09</v>
          </cell>
          <cell r="K7560">
            <v>0.86110000000000009</v>
          </cell>
          <cell r="L7560">
            <v>9.0000000000000066E-2</v>
          </cell>
        </row>
        <row r="7561">
          <cell r="A7561" t="str">
            <v>700000721223</v>
          </cell>
          <cell r="B7561" t="str">
            <v>SHCS, 1/4"-20 x 7/8" W/PATCH</v>
          </cell>
          <cell r="C7561" t="str">
            <v>P15</v>
          </cell>
          <cell r="D7561" t="e">
            <v>#N/A</v>
          </cell>
          <cell r="E7561" t="str">
            <v>16</v>
          </cell>
          <cell r="F7561" t="str">
            <v>700</v>
          </cell>
          <cell r="G7561" t="str">
            <v xml:space="preserve">          11</v>
          </cell>
          <cell r="H7561" t="str">
            <v>EA</v>
          </cell>
          <cell r="I7561">
            <v>1.26</v>
          </cell>
          <cell r="J7561">
            <v>0.09</v>
          </cell>
          <cell r="K7561">
            <v>1.3734000000000002</v>
          </cell>
          <cell r="L7561">
            <v>9.0000000000000135E-2</v>
          </cell>
        </row>
        <row r="7562">
          <cell r="A7562" t="str">
            <v>700000721224</v>
          </cell>
          <cell r="B7562" t="str">
            <v>SHCS, 1/4"-20 x 1-7/8"</v>
          </cell>
          <cell r="C7562" t="str">
            <v>P15</v>
          </cell>
          <cell r="D7562" t="e">
            <v>#N/A</v>
          </cell>
          <cell r="E7562" t="str">
            <v>16</v>
          </cell>
          <cell r="F7562" t="str">
            <v>700</v>
          </cell>
          <cell r="G7562" t="str">
            <v xml:space="preserve">          11</v>
          </cell>
          <cell r="H7562" t="str">
            <v>EA</v>
          </cell>
          <cell r="I7562">
            <v>1.54</v>
          </cell>
          <cell r="J7562">
            <v>0.09</v>
          </cell>
          <cell r="K7562">
            <v>1.6786000000000001</v>
          </cell>
          <cell r="L7562">
            <v>9.0000000000000038E-2</v>
          </cell>
        </row>
        <row r="7563">
          <cell r="A7563" t="str">
            <v>700000721239</v>
          </cell>
          <cell r="B7563" t="str">
            <v>SHCS, #6-32 x 1-3/4"</v>
          </cell>
          <cell r="C7563" t="str">
            <v>P15</v>
          </cell>
          <cell r="D7563" t="e">
            <v>#N/A</v>
          </cell>
          <cell r="E7563" t="str">
            <v>16</v>
          </cell>
          <cell r="F7563" t="str">
            <v>700</v>
          </cell>
          <cell r="G7563" t="str">
            <v xml:space="preserve">          11</v>
          </cell>
          <cell r="H7563" t="str">
            <v>EA</v>
          </cell>
          <cell r="I7563">
            <v>6.89</v>
          </cell>
          <cell r="J7563">
            <v>0.09</v>
          </cell>
          <cell r="K7563">
            <v>7.5101000000000004</v>
          </cell>
          <cell r="L7563">
            <v>9.0000000000000122E-2</v>
          </cell>
        </row>
        <row r="7564">
          <cell r="A7564" t="str">
            <v>700000721287</v>
          </cell>
          <cell r="B7564" t="str">
            <v>BOLT,1/4"x5/8" LOWHEAD, PATCH</v>
          </cell>
          <cell r="C7564" t="str">
            <v>P15</v>
          </cell>
          <cell r="D7564" t="e">
            <v>#N/A</v>
          </cell>
          <cell r="E7564" t="str">
            <v>16</v>
          </cell>
          <cell r="F7564" t="str">
            <v>700</v>
          </cell>
          <cell r="G7564" t="str">
            <v xml:space="preserve">          11</v>
          </cell>
          <cell r="H7564" t="str">
            <v>EA</v>
          </cell>
          <cell r="I7564">
            <v>8.4700000000000006</v>
          </cell>
          <cell r="J7564">
            <v>0.09</v>
          </cell>
          <cell r="K7564">
            <v>9.2323000000000022</v>
          </cell>
          <cell r="L7564">
            <v>9.0000000000000177E-2</v>
          </cell>
        </row>
        <row r="7565">
          <cell r="A7565" t="str">
            <v>700000721316</v>
          </cell>
          <cell r="B7565" t="str">
            <v>BOLT, 1/4 IN X1-1/4 IN, PATCH</v>
          </cell>
          <cell r="C7565" t="str">
            <v>P15</v>
          </cell>
          <cell r="D7565" t="e">
            <v>#N/A</v>
          </cell>
          <cell r="E7565" t="str">
            <v>16</v>
          </cell>
          <cell r="F7565" t="str">
            <v>700</v>
          </cell>
          <cell r="G7565" t="str">
            <v xml:space="preserve">          11</v>
          </cell>
          <cell r="H7565" t="str">
            <v>EA</v>
          </cell>
          <cell r="I7565">
            <v>9.0500000000000007</v>
          </cell>
          <cell r="J7565">
            <v>0.09</v>
          </cell>
          <cell r="K7565">
            <v>9.8645000000000014</v>
          </cell>
          <cell r="L7565">
            <v>9.0000000000000066E-2</v>
          </cell>
        </row>
        <row r="7566">
          <cell r="A7566" t="str">
            <v>700000721327</v>
          </cell>
          <cell r="B7566" t="str">
            <v>BFHSS, #4-40 x 1/4" W/PATCH</v>
          </cell>
          <cell r="C7566" t="str">
            <v>P15</v>
          </cell>
          <cell r="D7566" t="e">
            <v>#N/A</v>
          </cell>
          <cell r="E7566" t="str">
            <v>16</v>
          </cell>
          <cell r="F7566" t="str">
            <v>700</v>
          </cell>
          <cell r="G7566" t="str">
            <v xml:space="preserve">          11</v>
          </cell>
          <cell r="H7566" t="str">
            <v>EA</v>
          </cell>
          <cell r="I7566">
            <v>8.24</v>
          </cell>
          <cell r="J7566">
            <v>0.09</v>
          </cell>
          <cell r="K7566">
            <v>8.9816000000000003</v>
          </cell>
          <cell r="L7566">
            <v>0.09</v>
          </cell>
        </row>
        <row r="7567">
          <cell r="A7567" t="str">
            <v>700000721347</v>
          </cell>
          <cell r="B7567" t="str">
            <v>PHMS,#6-32x3/8" 6-LOBE,SEALING</v>
          </cell>
          <cell r="C7567" t="str">
            <v>P15</v>
          </cell>
          <cell r="D7567" t="e">
            <v>#N/A</v>
          </cell>
          <cell r="E7567" t="str">
            <v>16</v>
          </cell>
          <cell r="F7567" t="str">
            <v>700</v>
          </cell>
          <cell r="G7567" t="str">
            <v xml:space="preserve">          11</v>
          </cell>
          <cell r="H7567" t="str">
            <v>EA</v>
          </cell>
          <cell r="I7567">
            <v>10.31</v>
          </cell>
          <cell r="J7567">
            <v>0.09</v>
          </cell>
          <cell r="K7567">
            <v>11.237900000000002</v>
          </cell>
          <cell r="L7567">
            <v>9.0000000000000094E-2</v>
          </cell>
        </row>
        <row r="7568">
          <cell r="A7568" t="str">
            <v>700000733688</v>
          </cell>
          <cell r="B7568" t="str">
            <v>COMP, .281ODx1.000 FLx.015 DIA</v>
          </cell>
          <cell r="C7568" t="str">
            <v>P15</v>
          </cell>
          <cell r="D7568" t="e">
            <v>#N/A</v>
          </cell>
          <cell r="E7568" t="str">
            <v>16</v>
          </cell>
          <cell r="F7568" t="str">
            <v>700</v>
          </cell>
          <cell r="G7568" t="str">
            <v xml:space="preserve">          11</v>
          </cell>
          <cell r="H7568" t="str">
            <v>EA</v>
          </cell>
          <cell r="I7568">
            <v>1.33</v>
          </cell>
          <cell r="J7568">
            <v>0.09</v>
          </cell>
          <cell r="K7568">
            <v>1.4497000000000002</v>
          </cell>
          <cell r="L7568">
            <v>9.0000000000000094E-2</v>
          </cell>
        </row>
        <row r="7569">
          <cell r="A7569" t="str">
            <v>700000733755</v>
          </cell>
          <cell r="B7569" t="str">
            <v>COMP, .406ODx.500 FLx.024 DIA</v>
          </cell>
          <cell r="C7569" t="str">
            <v>P15</v>
          </cell>
          <cell r="D7569" t="e">
            <v>#N/A</v>
          </cell>
          <cell r="E7569" t="str">
            <v>16</v>
          </cell>
          <cell r="F7569" t="str">
            <v>700</v>
          </cell>
          <cell r="G7569" t="str">
            <v xml:space="preserve">          11</v>
          </cell>
          <cell r="H7569" t="str">
            <v>EA</v>
          </cell>
          <cell r="I7569">
            <v>3.64</v>
          </cell>
          <cell r="J7569">
            <v>0.09</v>
          </cell>
          <cell r="K7569">
            <v>3.9676000000000005</v>
          </cell>
          <cell r="L7569">
            <v>9.0000000000000094E-2</v>
          </cell>
        </row>
        <row r="7570">
          <cell r="A7570" t="str">
            <v>700000734208</v>
          </cell>
          <cell r="B7570" t="str">
            <v>COMP, .300ODx1.000 FLx.026 DIA</v>
          </cell>
          <cell r="C7570" t="str">
            <v>P15</v>
          </cell>
          <cell r="D7570" t="e">
            <v>#N/A</v>
          </cell>
          <cell r="E7570" t="str">
            <v>16</v>
          </cell>
          <cell r="F7570" t="str">
            <v>700</v>
          </cell>
          <cell r="G7570" t="str">
            <v xml:space="preserve">          11</v>
          </cell>
          <cell r="H7570" t="str">
            <v>EA</v>
          </cell>
          <cell r="I7570">
            <v>1.31</v>
          </cell>
          <cell r="J7570">
            <v>0.09</v>
          </cell>
          <cell r="K7570">
            <v>1.4279000000000002</v>
          </cell>
          <cell r="L7570">
            <v>9.000000000000008E-2</v>
          </cell>
        </row>
        <row r="7571">
          <cell r="A7571" t="str">
            <v>700000734224</v>
          </cell>
          <cell r="B7571" t="str">
            <v>COMP, .300ODx.750 FLx.026 DIA</v>
          </cell>
          <cell r="C7571" t="str">
            <v>P15</v>
          </cell>
          <cell r="D7571" t="e">
            <v>#N/A</v>
          </cell>
          <cell r="E7571" t="str">
            <v>16</v>
          </cell>
          <cell r="F7571" t="str">
            <v>700</v>
          </cell>
          <cell r="G7571" t="str">
            <v xml:space="preserve">          11</v>
          </cell>
          <cell r="H7571" t="str">
            <v>EA</v>
          </cell>
          <cell r="I7571">
            <v>3.64</v>
          </cell>
          <cell r="J7571">
            <v>0.09</v>
          </cell>
          <cell r="K7571">
            <v>3.9676000000000005</v>
          </cell>
          <cell r="L7571">
            <v>9.0000000000000094E-2</v>
          </cell>
        </row>
        <row r="7572">
          <cell r="A7572" t="str">
            <v>700000737997</v>
          </cell>
          <cell r="B7572" t="str">
            <v>BEARING, FLANGE IGLIDE</v>
          </cell>
          <cell r="C7572" t="str">
            <v>P15</v>
          </cell>
          <cell r="D7572" t="e">
            <v>#N/A</v>
          </cell>
          <cell r="E7572" t="str">
            <v>16</v>
          </cell>
          <cell r="F7572" t="str">
            <v>700</v>
          </cell>
          <cell r="G7572" t="str">
            <v xml:space="preserve">          11</v>
          </cell>
          <cell r="H7572" t="str">
            <v>EA</v>
          </cell>
          <cell r="I7572">
            <v>2.82</v>
          </cell>
          <cell r="J7572">
            <v>0.09</v>
          </cell>
          <cell r="K7572">
            <v>3.0737999999999999</v>
          </cell>
          <cell r="L7572">
            <v>9.0000000000000011E-2</v>
          </cell>
        </row>
        <row r="7573">
          <cell r="A7573" t="str">
            <v>700000738011</v>
          </cell>
          <cell r="B7573" t="str">
            <v>BEARING, SLEEVE IGLIDE</v>
          </cell>
          <cell r="C7573" t="str">
            <v>P15</v>
          </cell>
          <cell r="D7573" t="e">
            <v>#N/A</v>
          </cell>
          <cell r="E7573" t="str">
            <v>16</v>
          </cell>
          <cell r="F7573" t="str">
            <v>700</v>
          </cell>
          <cell r="G7573" t="str">
            <v xml:space="preserve">          11</v>
          </cell>
          <cell r="H7573" t="str">
            <v>EA</v>
          </cell>
          <cell r="I7573">
            <v>3.85</v>
          </cell>
          <cell r="J7573">
            <v>0.09</v>
          </cell>
          <cell r="K7573">
            <v>4.1965000000000003</v>
          </cell>
          <cell r="L7573">
            <v>9.0000000000000066E-2</v>
          </cell>
        </row>
        <row r="7574">
          <cell r="A7574" t="str">
            <v>700000740590</v>
          </cell>
          <cell r="B7574" t="str">
            <v>EXTENSION</v>
          </cell>
          <cell r="C7574" t="str">
            <v>P15</v>
          </cell>
          <cell r="D7574" t="e">
            <v>#N/A</v>
          </cell>
          <cell r="E7574" t="str">
            <v>16</v>
          </cell>
          <cell r="F7574" t="str">
            <v>700</v>
          </cell>
          <cell r="G7574" t="str">
            <v xml:space="preserve">          11</v>
          </cell>
          <cell r="H7574" t="str">
            <v>EA</v>
          </cell>
          <cell r="I7574">
            <v>7.66</v>
          </cell>
          <cell r="J7574">
            <v>0.09</v>
          </cell>
          <cell r="K7574">
            <v>8.349400000000001</v>
          </cell>
          <cell r="L7574">
            <v>9.0000000000000122E-2</v>
          </cell>
        </row>
        <row r="7575">
          <cell r="A7575" t="str">
            <v>700000740914</v>
          </cell>
          <cell r="B7575" t="str">
            <v>SHCS, 1/4"-20 x 1" W/PATCH</v>
          </cell>
          <cell r="C7575" t="str">
            <v>P15</v>
          </cell>
          <cell r="D7575" t="e">
            <v>#N/A</v>
          </cell>
          <cell r="E7575" t="str">
            <v>16</v>
          </cell>
          <cell r="F7575" t="str">
            <v>700</v>
          </cell>
          <cell r="G7575" t="str">
            <v xml:space="preserve">          11</v>
          </cell>
          <cell r="H7575" t="str">
            <v>EA</v>
          </cell>
          <cell r="I7575">
            <v>6.66</v>
          </cell>
          <cell r="J7575">
            <v>0.09</v>
          </cell>
          <cell r="K7575">
            <v>7.2594000000000003</v>
          </cell>
          <cell r="L7575">
            <v>9.0000000000000024E-2</v>
          </cell>
        </row>
        <row r="7576">
          <cell r="A7576" t="str">
            <v>700000755477</v>
          </cell>
          <cell r="B7576" t="str">
            <v>DOWEL PIN, 3/16" x 1-3/8</v>
          </cell>
          <cell r="C7576" t="str">
            <v>P15</v>
          </cell>
          <cell r="D7576" t="e">
            <v>#N/A</v>
          </cell>
          <cell r="E7576" t="str">
            <v>16</v>
          </cell>
          <cell r="F7576" t="str">
            <v>700</v>
          </cell>
          <cell r="G7576" t="str">
            <v xml:space="preserve">          11</v>
          </cell>
          <cell r="H7576" t="str">
            <v>EA</v>
          </cell>
          <cell r="I7576">
            <v>4.3</v>
          </cell>
          <cell r="J7576">
            <v>0.09</v>
          </cell>
          <cell r="K7576">
            <v>4.6870000000000003</v>
          </cell>
          <cell r="L7576">
            <v>9.0000000000000108E-2</v>
          </cell>
        </row>
        <row r="7577">
          <cell r="A7577" t="str">
            <v>700000755718</v>
          </cell>
          <cell r="B7577" t="str">
            <v>BEARING, PLAIN</v>
          </cell>
          <cell r="C7577" t="str">
            <v>P15</v>
          </cell>
          <cell r="D7577" t="e">
            <v>#N/A</v>
          </cell>
          <cell r="E7577" t="str">
            <v>16</v>
          </cell>
          <cell r="F7577" t="str">
            <v>700</v>
          </cell>
          <cell r="G7577" t="str">
            <v xml:space="preserve">          11</v>
          </cell>
          <cell r="H7577" t="str">
            <v>EA</v>
          </cell>
          <cell r="I7577">
            <v>11.66</v>
          </cell>
          <cell r="J7577">
            <v>0.09</v>
          </cell>
          <cell r="K7577">
            <v>12.7094</v>
          </cell>
          <cell r="L7577">
            <v>9.0000000000000024E-2</v>
          </cell>
        </row>
        <row r="7578">
          <cell r="A7578" t="str">
            <v>700000757370</v>
          </cell>
          <cell r="B7578" t="str">
            <v>WASHER,.631 ID x 1.000ODx .128</v>
          </cell>
          <cell r="C7578" t="str">
            <v>P15</v>
          </cell>
          <cell r="D7578" t="e">
            <v>#N/A</v>
          </cell>
          <cell r="E7578" t="str">
            <v>16</v>
          </cell>
          <cell r="F7578" t="str">
            <v>700</v>
          </cell>
          <cell r="G7578" t="str">
            <v xml:space="preserve">          11</v>
          </cell>
          <cell r="H7578" t="str">
            <v>EA</v>
          </cell>
          <cell r="I7578">
            <v>1.43</v>
          </cell>
          <cell r="J7578">
            <v>0.09</v>
          </cell>
          <cell r="K7578">
            <v>1.5587</v>
          </cell>
          <cell r="L7578">
            <v>9.0000000000000024E-2</v>
          </cell>
        </row>
        <row r="7579">
          <cell r="A7579" t="str">
            <v>700000759761</v>
          </cell>
          <cell r="B7579" t="str">
            <v>BUTTON MAGNET</v>
          </cell>
          <cell r="C7579" t="str">
            <v>P15</v>
          </cell>
          <cell r="D7579" t="e">
            <v>#N/A</v>
          </cell>
          <cell r="E7579" t="str">
            <v>16</v>
          </cell>
          <cell r="F7579" t="str">
            <v>700</v>
          </cell>
          <cell r="G7579" t="str">
            <v xml:space="preserve">          11</v>
          </cell>
          <cell r="H7579" t="str">
            <v>EA</v>
          </cell>
          <cell r="I7579">
            <v>94.42</v>
          </cell>
          <cell r="J7579">
            <v>0.09</v>
          </cell>
          <cell r="K7579">
            <v>103</v>
          </cell>
          <cell r="L7579">
            <v>9.0870578267316232E-2</v>
          </cell>
        </row>
        <row r="7580">
          <cell r="A7580" t="str">
            <v>700000759852</v>
          </cell>
          <cell r="B7580" t="str">
            <v>COMP, .300 OD x .500 FL x .026</v>
          </cell>
          <cell r="C7580" t="str">
            <v>P15</v>
          </cell>
          <cell r="D7580" t="e">
            <v>#N/A</v>
          </cell>
          <cell r="E7580" t="str">
            <v>16</v>
          </cell>
          <cell r="F7580" t="str">
            <v>700</v>
          </cell>
          <cell r="G7580" t="str">
            <v xml:space="preserve">          11</v>
          </cell>
          <cell r="H7580" t="str">
            <v>EA</v>
          </cell>
          <cell r="I7580">
            <v>2.46</v>
          </cell>
          <cell r="J7580">
            <v>0.09</v>
          </cell>
          <cell r="K7580">
            <v>2.6814</v>
          </cell>
          <cell r="L7580">
            <v>9.0000000000000024E-2</v>
          </cell>
        </row>
        <row r="7581">
          <cell r="A7581" t="str">
            <v>700000759904</v>
          </cell>
          <cell r="B7581" t="str">
            <v>EXT, .313 OD x 1.500 FLx.029 D</v>
          </cell>
          <cell r="C7581" t="str">
            <v>P15</v>
          </cell>
          <cell r="D7581" t="e">
            <v>#N/A</v>
          </cell>
          <cell r="E7581" t="str">
            <v>16</v>
          </cell>
          <cell r="F7581" t="str">
            <v>700</v>
          </cell>
          <cell r="G7581" t="str">
            <v xml:space="preserve">          11</v>
          </cell>
          <cell r="H7581" t="str">
            <v>EA</v>
          </cell>
          <cell r="I7581">
            <v>4.1500000000000004</v>
          </cell>
          <cell r="J7581">
            <v>0.09</v>
          </cell>
          <cell r="K7581">
            <v>4.5235000000000003</v>
          </cell>
          <cell r="L7581">
            <v>8.9999999999999983E-2</v>
          </cell>
        </row>
        <row r="7582">
          <cell r="A7582" t="str">
            <v>700000763860</v>
          </cell>
          <cell r="B7582" t="str">
            <v>COMP, .240ODx1.750FL x.029DIA</v>
          </cell>
          <cell r="C7582" t="str">
            <v>P15</v>
          </cell>
          <cell r="D7582" t="e">
            <v>#N/A</v>
          </cell>
          <cell r="E7582" t="str">
            <v>16</v>
          </cell>
          <cell r="F7582" t="str">
            <v>700</v>
          </cell>
          <cell r="G7582" t="str">
            <v xml:space="preserve">          11</v>
          </cell>
          <cell r="H7582" t="str">
            <v>EA</v>
          </cell>
          <cell r="I7582">
            <v>1.86</v>
          </cell>
          <cell r="J7582">
            <v>0.09</v>
          </cell>
          <cell r="K7582">
            <v>2.0274000000000001</v>
          </cell>
          <cell r="L7582">
            <v>0.09</v>
          </cell>
        </row>
        <row r="7583">
          <cell r="A7583" t="str">
            <v>700000765285</v>
          </cell>
          <cell r="B7583" t="str">
            <v>RECT. HOLE PLUG,.512"x.438"</v>
          </cell>
          <cell r="C7583" t="str">
            <v>P15</v>
          </cell>
          <cell r="D7583" t="e">
            <v>#N/A</v>
          </cell>
          <cell r="E7583" t="str">
            <v>16</v>
          </cell>
          <cell r="F7583" t="str">
            <v>700</v>
          </cell>
          <cell r="G7583" t="str">
            <v xml:space="preserve">          11</v>
          </cell>
          <cell r="H7583" t="str">
            <v>EA</v>
          </cell>
          <cell r="I7583">
            <v>1.31</v>
          </cell>
          <cell r="J7583">
            <v>0.09</v>
          </cell>
          <cell r="K7583">
            <v>1.4279000000000002</v>
          </cell>
          <cell r="L7583">
            <v>9.000000000000008E-2</v>
          </cell>
        </row>
        <row r="7584">
          <cell r="A7584" t="str">
            <v>700000765287</v>
          </cell>
          <cell r="B7584" t="str">
            <v>ROUND HOLE PLUG, .375" DIA</v>
          </cell>
          <cell r="C7584" t="str">
            <v>P15</v>
          </cell>
          <cell r="D7584" t="e">
            <v>#N/A</v>
          </cell>
          <cell r="E7584" t="str">
            <v>16</v>
          </cell>
          <cell r="F7584" t="str">
            <v>700</v>
          </cell>
          <cell r="G7584" t="str">
            <v xml:space="preserve">          11</v>
          </cell>
          <cell r="H7584" t="str">
            <v>EA</v>
          </cell>
          <cell r="I7584">
            <v>0.34</v>
          </cell>
          <cell r="J7584">
            <v>0.09</v>
          </cell>
          <cell r="K7584">
            <v>0.37060000000000004</v>
          </cell>
          <cell r="L7584">
            <v>9.0000000000000038E-2</v>
          </cell>
        </row>
        <row r="7585">
          <cell r="A7585" t="str">
            <v>700000765290</v>
          </cell>
          <cell r="B7585" t="str">
            <v>WIRE CLIP, HEYCO S6405</v>
          </cell>
          <cell r="C7585" t="str">
            <v>P15</v>
          </cell>
          <cell r="D7585" t="e">
            <v>#N/A</v>
          </cell>
          <cell r="E7585" t="str">
            <v>16</v>
          </cell>
          <cell r="F7585" t="str">
            <v>700</v>
          </cell>
          <cell r="G7585" t="str">
            <v xml:space="preserve">          11</v>
          </cell>
          <cell r="H7585" t="str">
            <v>EA</v>
          </cell>
          <cell r="I7585">
            <v>3.21</v>
          </cell>
          <cell r="J7585">
            <v>0.09</v>
          </cell>
          <cell r="K7585">
            <v>3.4989000000000003</v>
          </cell>
          <cell r="L7585">
            <v>9.0000000000000122E-2</v>
          </cell>
        </row>
        <row r="7586">
          <cell r="A7586" t="str">
            <v>700000770647</v>
          </cell>
          <cell r="B7586" t="str">
            <v xml:space="preserve"> COMP,.500OD x.500FL x .062DIA</v>
          </cell>
          <cell r="C7586" t="str">
            <v>P15</v>
          </cell>
          <cell r="D7586" t="e">
            <v>#N/A</v>
          </cell>
          <cell r="E7586" t="str">
            <v>16</v>
          </cell>
          <cell r="F7586" t="str">
            <v>700</v>
          </cell>
          <cell r="G7586" t="str">
            <v xml:space="preserve">          11</v>
          </cell>
          <cell r="H7586" t="str">
            <v>EA</v>
          </cell>
          <cell r="I7586">
            <v>1.63</v>
          </cell>
          <cell r="J7586">
            <v>0.09</v>
          </cell>
          <cell r="K7586">
            <v>1.7766999999999999</v>
          </cell>
          <cell r="L7586">
            <v>9.0000000000000038E-2</v>
          </cell>
        </row>
        <row r="7587">
          <cell r="A7587" t="str">
            <v>700000778629</v>
          </cell>
          <cell r="B7587" t="str">
            <v>RWHTS,D40-1.46x20mm6-LOBE,SEAL</v>
          </cell>
          <cell r="C7587" t="str">
            <v>P15</v>
          </cell>
          <cell r="D7587" t="e">
            <v>#N/A</v>
          </cell>
          <cell r="E7587" t="str">
            <v>16</v>
          </cell>
          <cell r="F7587" t="str">
            <v>700</v>
          </cell>
          <cell r="G7587" t="str">
            <v xml:space="preserve">          11</v>
          </cell>
          <cell r="H7587" t="str">
            <v>EA</v>
          </cell>
          <cell r="I7587">
            <v>5.74</v>
          </cell>
          <cell r="J7587">
            <v>0.09</v>
          </cell>
          <cell r="K7587">
            <v>6.2566000000000006</v>
          </cell>
          <cell r="L7587">
            <v>9.0000000000000066E-2</v>
          </cell>
        </row>
        <row r="7588">
          <cell r="A7588" t="str">
            <v>700000828751</v>
          </cell>
          <cell r="B7588" t="str">
            <v>BEARING,FLANGE IGLIDE JFM-0608</v>
          </cell>
          <cell r="C7588" t="str">
            <v>P15</v>
          </cell>
          <cell r="D7588" t="e">
            <v>#N/A</v>
          </cell>
          <cell r="E7588" t="str">
            <v>16</v>
          </cell>
          <cell r="F7588" t="str">
            <v>700</v>
          </cell>
          <cell r="G7588" t="str">
            <v xml:space="preserve">          11</v>
          </cell>
          <cell r="H7588" t="str">
            <v>EA</v>
          </cell>
          <cell r="I7588">
            <v>3.27</v>
          </cell>
          <cell r="J7588">
            <v>0.09</v>
          </cell>
          <cell r="K7588">
            <v>3.5643000000000002</v>
          </cell>
          <cell r="L7588">
            <v>9.0000000000000066E-2</v>
          </cell>
        </row>
        <row r="7589">
          <cell r="A7589" t="str">
            <v>700000830865</v>
          </cell>
          <cell r="B7589" t="str">
            <v>COMPRESSION, .480 OD x 1.750</v>
          </cell>
          <cell r="C7589" t="str">
            <v>P18</v>
          </cell>
          <cell r="D7589" t="str">
            <v>EMS Parts</v>
          </cell>
          <cell r="E7589" t="str">
            <v>20</v>
          </cell>
          <cell r="F7589" t="str">
            <v>700</v>
          </cell>
          <cell r="G7589" t="str">
            <v xml:space="preserve">          11</v>
          </cell>
          <cell r="H7589" t="str">
            <v>EA</v>
          </cell>
          <cell r="I7589">
            <v>0.72</v>
          </cell>
          <cell r="J7589">
            <v>0.09</v>
          </cell>
          <cell r="K7589">
            <v>0.78480000000000005</v>
          </cell>
          <cell r="L7589">
            <v>9.0000000000000108E-2</v>
          </cell>
        </row>
        <row r="7590">
          <cell r="A7590" t="str">
            <v>700000837095</v>
          </cell>
          <cell r="B7590" t="str">
            <v>PHTFS, D40-1.46x10mm 6-LOBE,</v>
          </cell>
          <cell r="C7590" t="str">
            <v>P15</v>
          </cell>
          <cell r="D7590" t="e">
            <v>#N/A</v>
          </cell>
          <cell r="E7590" t="str">
            <v>16</v>
          </cell>
          <cell r="F7590" t="str">
            <v>700</v>
          </cell>
          <cell r="G7590" t="str">
            <v xml:space="preserve">          11</v>
          </cell>
          <cell r="H7590" t="str">
            <v>EA</v>
          </cell>
          <cell r="I7590">
            <v>1.33</v>
          </cell>
          <cell r="J7590">
            <v>0.09</v>
          </cell>
          <cell r="K7590">
            <v>1.4497000000000002</v>
          </cell>
          <cell r="L7590">
            <v>9.0000000000000094E-2</v>
          </cell>
        </row>
        <row r="7591">
          <cell r="A7591" t="str">
            <v>700000875213</v>
          </cell>
          <cell r="B7591" t="str">
            <v>BHCS,#6-32x3/8"6-LOBE,W/PATCH</v>
          </cell>
          <cell r="C7591" t="str">
            <v>P15</v>
          </cell>
          <cell r="D7591" t="e">
            <v>#N/A</v>
          </cell>
          <cell r="E7591" t="str">
            <v>16</v>
          </cell>
          <cell r="F7591" t="str">
            <v>700</v>
          </cell>
          <cell r="G7591" t="str">
            <v xml:space="preserve">          11</v>
          </cell>
          <cell r="H7591" t="str">
            <v>EA</v>
          </cell>
          <cell r="I7591">
            <v>5.41</v>
          </cell>
          <cell r="J7591">
            <v>0.09</v>
          </cell>
          <cell r="K7591">
            <v>5.8969000000000005</v>
          </cell>
          <cell r="L7591">
            <v>9.0000000000000052E-2</v>
          </cell>
        </row>
        <row r="7592">
          <cell r="A7592" t="str">
            <v>700000887054</v>
          </cell>
          <cell r="B7592" t="str">
            <v>NYLOCK HEX THIN NUT, 3/4"-16</v>
          </cell>
          <cell r="C7592" t="str">
            <v>P15</v>
          </cell>
          <cell r="D7592" t="e">
            <v>#N/A</v>
          </cell>
          <cell r="E7592" t="str">
            <v>16</v>
          </cell>
          <cell r="F7592" t="str">
            <v>700</v>
          </cell>
          <cell r="G7592" t="str">
            <v xml:space="preserve">          11</v>
          </cell>
          <cell r="H7592" t="str">
            <v>EA</v>
          </cell>
          <cell r="I7592">
            <v>4.37</v>
          </cell>
          <cell r="J7592">
            <v>0.09</v>
          </cell>
          <cell r="K7592">
            <v>4.7633000000000001</v>
          </cell>
          <cell r="L7592">
            <v>0.09</v>
          </cell>
        </row>
        <row r="7593">
          <cell r="A7593" t="str">
            <v>700000913037</v>
          </cell>
          <cell r="B7593" t="str">
            <v>HEX NUT, M18-0.75</v>
          </cell>
          <cell r="C7593" t="str">
            <v>P15</v>
          </cell>
          <cell r="D7593" t="e">
            <v>#N/A</v>
          </cell>
          <cell r="E7593" t="str">
            <v>16</v>
          </cell>
          <cell r="F7593" t="str">
            <v>700</v>
          </cell>
          <cell r="G7593" t="str">
            <v xml:space="preserve">          11</v>
          </cell>
          <cell r="H7593" t="str">
            <v>EA</v>
          </cell>
          <cell r="I7593">
            <v>25.42</v>
          </cell>
          <cell r="J7593">
            <v>0.09</v>
          </cell>
          <cell r="K7593">
            <v>28</v>
          </cell>
          <cell r="L7593">
            <v>0.10149488591660102</v>
          </cell>
        </row>
        <row r="7594">
          <cell r="A7594" t="str">
            <v>700000913363</v>
          </cell>
          <cell r="B7594" t="str">
            <v>BHCS, M6-1 x 12 6-LOBE,W/PATCH</v>
          </cell>
          <cell r="C7594" t="str">
            <v>P15</v>
          </cell>
          <cell r="D7594" t="e">
            <v>#N/A</v>
          </cell>
          <cell r="E7594" t="str">
            <v>16</v>
          </cell>
          <cell r="F7594" t="str">
            <v>700</v>
          </cell>
          <cell r="G7594" t="str">
            <v xml:space="preserve">          11</v>
          </cell>
          <cell r="H7594" t="str">
            <v>EA</v>
          </cell>
          <cell r="I7594">
            <v>1.69</v>
          </cell>
          <cell r="J7594">
            <v>0.09</v>
          </cell>
          <cell r="K7594">
            <v>1.8421000000000001</v>
          </cell>
          <cell r="L7594">
            <v>9.000000000000008E-2</v>
          </cell>
        </row>
        <row r="7595">
          <cell r="A7595" t="str">
            <v>700001105334</v>
          </cell>
          <cell r="B7595" t="str">
            <v>LOOM TUBING BRACKET</v>
          </cell>
          <cell r="C7595" t="str">
            <v>P15</v>
          </cell>
          <cell r="D7595" t="e">
            <v>#N/A</v>
          </cell>
          <cell r="E7595" t="str">
            <v>16</v>
          </cell>
          <cell r="F7595" t="str">
            <v>700</v>
          </cell>
          <cell r="G7595" t="str">
            <v xml:space="preserve">          11</v>
          </cell>
          <cell r="H7595" t="str">
            <v>EA</v>
          </cell>
          <cell r="I7595">
            <v>3.51</v>
          </cell>
          <cell r="J7595">
            <v>0.09</v>
          </cell>
          <cell r="K7595">
            <v>3.8258999999999999</v>
          </cell>
          <cell r="L7595">
            <v>9.0000000000000024E-2</v>
          </cell>
        </row>
        <row r="7596">
          <cell r="A7596" t="str">
            <v>700001174627</v>
          </cell>
          <cell r="B7596" t="str">
            <v>DOWEL PIN, 1/4" x 1-3/8"</v>
          </cell>
          <cell r="C7596" t="str">
            <v>P15</v>
          </cell>
          <cell r="D7596" t="e">
            <v>#N/A</v>
          </cell>
          <cell r="E7596" t="str">
            <v>16</v>
          </cell>
          <cell r="F7596" t="str">
            <v>700</v>
          </cell>
          <cell r="G7596" t="str">
            <v xml:space="preserve">          11</v>
          </cell>
          <cell r="H7596" t="str">
            <v>EA</v>
          </cell>
          <cell r="I7596">
            <v>6.83</v>
          </cell>
          <cell r="J7596">
            <v>0.09</v>
          </cell>
          <cell r="K7596">
            <v>7.444700000000001</v>
          </cell>
          <cell r="L7596">
            <v>9.0000000000000135E-2</v>
          </cell>
        </row>
        <row r="7597">
          <cell r="A7597" t="str">
            <v>700001235118</v>
          </cell>
          <cell r="B7597" t="str">
            <v>BEARING,FLANGE IGLIDE MFI-0405</v>
          </cell>
          <cell r="C7597" t="str">
            <v>P15</v>
          </cell>
          <cell r="D7597" t="e">
            <v>#N/A</v>
          </cell>
          <cell r="E7597" t="str">
            <v>16</v>
          </cell>
          <cell r="F7597" t="str">
            <v>700</v>
          </cell>
          <cell r="G7597" t="str">
            <v xml:space="preserve">          11</v>
          </cell>
          <cell r="H7597" t="str">
            <v>EA</v>
          </cell>
          <cell r="I7597">
            <v>4.3899999999999997</v>
          </cell>
          <cell r="J7597">
            <v>0.09</v>
          </cell>
          <cell r="K7597">
            <v>4.7850999999999999</v>
          </cell>
          <cell r="L7597">
            <v>9.0000000000000052E-2</v>
          </cell>
        </row>
        <row r="7598">
          <cell r="A7598" t="str">
            <v>700001288868</v>
          </cell>
          <cell r="B7598" t="str">
            <v>BEARING,SLV IGLIDE JSM-0608-17</v>
          </cell>
          <cell r="C7598" t="str">
            <v>P15</v>
          </cell>
          <cell r="D7598" t="e">
            <v>#N/A</v>
          </cell>
          <cell r="E7598" t="str">
            <v>16</v>
          </cell>
          <cell r="F7598" t="str">
            <v>700</v>
          </cell>
          <cell r="G7598" t="str">
            <v xml:space="preserve">          11</v>
          </cell>
          <cell r="H7598" t="str">
            <v>EA</v>
          </cell>
          <cell r="I7598">
            <v>4.9000000000000004</v>
          </cell>
          <cell r="J7598">
            <v>0.09</v>
          </cell>
          <cell r="K7598">
            <v>5.3410000000000011</v>
          </cell>
          <cell r="L7598">
            <v>9.0000000000000135E-2</v>
          </cell>
        </row>
        <row r="7599">
          <cell r="A7599" t="str">
            <v>700001303528</v>
          </cell>
          <cell r="B7599" t="str">
            <v>COMP .656ODx.690FLx.048 D WIRE</v>
          </cell>
          <cell r="C7599" t="str">
            <v>P15</v>
          </cell>
          <cell r="D7599" t="e">
            <v>#N/A</v>
          </cell>
          <cell r="E7599" t="str">
            <v>16</v>
          </cell>
          <cell r="F7599" t="str">
            <v>700</v>
          </cell>
          <cell r="G7599" t="str">
            <v xml:space="preserve">          11</v>
          </cell>
          <cell r="H7599" t="str">
            <v>EA</v>
          </cell>
          <cell r="I7599">
            <v>2.91</v>
          </cell>
          <cell r="J7599">
            <v>0.09</v>
          </cell>
          <cell r="K7599">
            <v>3.1719000000000004</v>
          </cell>
          <cell r="L7599">
            <v>9.000000000000008E-2</v>
          </cell>
        </row>
        <row r="7600">
          <cell r="A7600" t="str">
            <v>700001315681</v>
          </cell>
          <cell r="B7600" t="str">
            <v>BHCS, 1/4"-20 x 5/8" W/PATCH</v>
          </cell>
          <cell r="C7600" t="str">
            <v>P15</v>
          </cell>
          <cell r="D7600" t="e">
            <v>#N/A</v>
          </cell>
          <cell r="E7600" t="str">
            <v>16</v>
          </cell>
          <cell r="F7600" t="str">
            <v>700</v>
          </cell>
          <cell r="G7600" t="str">
            <v xml:space="preserve">          11</v>
          </cell>
          <cell r="H7600" t="str">
            <v>EA</v>
          </cell>
          <cell r="I7600">
            <v>1.37</v>
          </cell>
          <cell r="J7600">
            <v>0.09</v>
          </cell>
          <cell r="K7600">
            <v>1.4933000000000003</v>
          </cell>
          <cell r="L7600">
            <v>9.0000000000000135E-2</v>
          </cell>
        </row>
        <row r="7601">
          <cell r="A7601" t="str">
            <v>700001345315</v>
          </cell>
          <cell r="B7601" t="str">
            <v>COMP, .406 ODx.630 FLx.065 DIA</v>
          </cell>
          <cell r="C7601" t="str">
            <v>P15</v>
          </cell>
          <cell r="D7601" t="e">
            <v>#N/A</v>
          </cell>
          <cell r="E7601" t="str">
            <v>16</v>
          </cell>
          <cell r="F7601" t="str">
            <v>700</v>
          </cell>
          <cell r="G7601" t="str">
            <v xml:space="preserve">          11</v>
          </cell>
          <cell r="H7601" t="str">
            <v>EA</v>
          </cell>
          <cell r="I7601">
            <v>2.16</v>
          </cell>
          <cell r="J7601">
            <v>0.09</v>
          </cell>
          <cell r="K7601">
            <v>2.3544000000000005</v>
          </cell>
          <cell r="L7601">
            <v>9.0000000000000149E-2</v>
          </cell>
        </row>
        <row r="7602">
          <cell r="A7602" t="str">
            <v>700001616080</v>
          </cell>
          <cell r="B7602" t="str">
            <v>FERRITE, ROUND CABLE</v>
          </cell>
          <cell r="C7602" t="str">
            <v>P15</v>
          </cell>
          <cell r="D7602" t="e">
            <v>#N/A</v>
          </cell>
          <cell r="E7602" t="str">
            <v>16</v>
          </cell>
          <cell r="F7602" t="str">
            <v>700</v>
          </cell>
          <cell r="G7602" t="str">
            <v xml:space="preserve">          11</v>
          </cell>
          <cell r="H7602" t="str">
            <v>EA</v>
          </cell>
          <cell r="I7602">
            <v>24.61</v>
          </cell>
          <cell r="J7602">
            <v>0.09</v>
          </cell>
          <cell r="K7602">
            <v>27</v>
          </cell>
          <cell r="L7602">
            <v>9.7114993904916722E-2</v>
          </cell>
        </row>
        <row r="7603">
          <cell r="A7603" t="str">
            <v>700001649636</v>
          </cell>
          <cell r="B7603" t="str">
            <v>CABLE CLIP, .75 - .85 DIA BUND</v>
          </cell>
          <cell r="C7603" t="str">
            <v>P15</v>
          </cell>
          <cell r="D7603" t="e">
            <v>#N/A</v>
          </cell>
          <cell r="E7603" t="str">
            <v>16</v>
          </cell>
          <cell r="F7603" t="str">
            <v>700</v>
          </cell>
          <cell r="G7603" t="str">
            <v xml:space="preserve">          11</v>
          </cell>
          <cell r="H7603" t="str">
            <v>EA</v>
          </cell>
          <cell r="I7603">
            <v>7.9</v>
          </cell>
          <cell r="J7603">
            <v>0.09</v>
          </cell>
          <cell r="K7603">
            <v>8.6110000000000007</v>
          </cell>
          <cell r="L7603">
            <v>9.0000000000000038E-2</v>
          </cell>
        </row>
        <row r="7604">
          <cell r="A7604" t="str">
            <v>700001655158</v>
          </cell>
          <cell r="B7604" t="str">
            <v>CABLE TIE, ULTRA HEAVY DUTY, 9</v>
          </cell>
          <cell r="C7604" t="str">
            <v>P15</v>
          </cell>
          <cell r="D7604" t="e">
            <v>#N/A</v>
          </cell>
          <cell r="E7604" t="str">
            <v>16</v>
          </cell>
          <cell r="F7604" t="str">
            <v>700</v>
          </cell>
          <cell r="G7604" t="str">
            <v xml:space="preserve">          11</v>
          </cell>
          <cell r="H7604" t="str">
            <v>EA</v>
          </cell>
          <cell r="I7604">
            <v>1.0900000000000001</v>
          </cell>
          <cell r="J7604">
            <v>0.09</v>
          </cell>
          <cell r="K7604">
            <v>1.1881000000000002</v>
          </cell>
          <cell r="L7604">
            <v>9.0000000000000066E-2</v>
          </cell>
        </row>
        <row r="7605">
          <cell r="A7605" t="str">
            <v>700001671948</v>
          </cell>
          <cell r="B7605" t="str">
            <v>WASHER,.257 IDx.500 ODx.050THK</v>
          </cell>
          <cell r="C7605" t="str">
            <v>P15</v>
          </cell>
          <cell r="D7605" t="e">
            <v>#N/A</v>
          </cell>
          <cell r="E7605" t="str">
            <v>16</v>
          </cell>
          <cell r="F7605" t="str">
            <v>700</v>
          </cell>
          <cell r="G7605" t="str">
            <v xml:space="preserve">          11</v>
          </cell>
          <cell r="H7605" t="str">
            <v>EA</v>
          </cell>
          <cell r="I7605">
            <v>1.1100000000000001</v>
          </cell>
          <cell r="J7605">
            <v>0.09</v>
          </cell>
          <cell r="K7605">
            <v>1.2099000000000002</v>
          </cell>
          <cell r="L7605">
            <v>9.000000000000008E-2</v>
          </cell>
        </row>
        <row r="7606">
          <cell r="A7606" t="str">
            <v>700001679712</v>
          </cell>
          <cell r="B7606" t="str">
            <v>HAIRPIN COTTER, .178OD x 3-3/4</v>
          </cell>
          <cell r="C7606" t="str">
            <v>P15</v>
          </cell>
          <cell r="D7606" t="e">
            <v>#N/A</v>
          </cell>
          <cell r="E7606" t="str">
            <v>16</v>
          </cell>
          <cell r="F7606" t="str">
            <v>700</v>
          </cell>
          <cell r="G7606" t="str">
            <v xml:space="preserve">          11</v>
          </cell>
          <cell r="H7606" t="str">
            <v>EA</v>
          </cell>
          <cell r="I7606">
            <v>4.5599999999999996</v>
          </cell>
          <cell r="J7606">
            <v>0.09</v>
          </cell>
          <cell r="K7606">
            <v>4.9703999999999997</v>
          </cell>
          <cell r="L7606">
            <v>9.0000000000000024E-2</v>
          </cell>
        </row>
        <row r="7607">
          <cell r="A7607" t="str">
            <v>700001682962</v>
          </cell>
          <cell r="B7607" t="str">
            <v>SHSS, 5/16" x 1-1/4" W/PATCH</v>
          </cell>
          <cell r="C7607" t="str">
            <v>P15</v>
          </cell>
          <cell r="D7607" t="e">
            <v>#N/A</v>
          </cell>
          <cell r="E7607" t="str">
            <v>16</v>
          </cell>
          <cell r="F7607" t="str">
            <v>700</v>
          </cell>
          <cell r="G7607" t="str">
            <v xml:space="preserve">          11</v>
          </cell>
          <cell r="H7607" t="str">
            <v>EA</v>
          </cell>
          <cell r="I7607">
            <v>5.37</v>
          </cell>
          <cell r="J7607">
            <v>0.09</v>
          </cell>
          <cell r="K7607">
            <v>5.8533000000000008</v>
          </cell>
          <cell r="L7607">
            <v>9.0000000000000135E-2</v>
          </cell>
        </row>
        <row r="7608">
          <cell r="A7608" t="str">
            <v>710001000003</v>
          </cell>
          <cell r="B7608" t="str">
            <v>M1 BLANK SERIAL TAG</v>
          </cell>
          <cell r="C7608" t="str">
            <v>P18</v>
          </cell>
          <cell r="D7608" t="str">
            <v>EMS Parts</v>
          </cell>
          <cell r="E7608" t="str">
            <v>20</v>
          </cell>
          <cell r="F7608" t="str">
            <v>700</v>
          </cell>
          <cell r="G7608" t="str">
            <v xml:space="preserve">          11</v>
          </cell>
          <cell r="H7608" t="str">
            <v>EA</v>
          </cell>
          <cell r="I7608">
            <v>13</v>
          </cell>
          <cell r="J7608">
            <v>0.09</v>
          </cell>
          <cell r="K7608">
            <v>14.170000000000002</v>
          </cell>
          <cell r="L7608">
            <v>9.0000000000000135E-2</v>
          </cell>
        </row>
        <row r="7609">
          <cell r="A7609" t="str">
            <v>0058107000VP</v>
          </cell>
          <cell r="B7609" t="str">
            <v>DOOR HINGE</v>
          </cell>
          <cell r="C7609" t="str">
            <v>P18</v>
          </cell>
          <cell r="D7609" t="str">
            <v>EMS Parts</v>
          </cell>
          <cell r="E7609" t="str">
            <v>20</v>
          </cell>
          <cell r="F7609" t="str">
            <v>700</v>
          </cell>
          <cell r="G7609" t="str">
            <v xml:space="preserve">          11</v>
          </cell>
          <cell r="H7609" t="str">
            <v>EA</v>
          </cell>
          <cell r="I7609">
            <v>21.52</v>
          </cell>
          <cell r="J7609">
            <v>0.09</v>
          </cell>
          <cell r="K7609">
            <v>23.456800000000001</v>
          </cell>
          <cell r="L7609">
            <v>9.000000000000008E-2</v>
          </cell>
        </row>
        <row r="7610">
          <cell r="A7610" t="str">
            <v>1001326027VC</v>
          </cell>
          <cell r="B7610" t="str">
            <v>SPINDLE, RIGHT</v>
          </cell>
          <cell r="C7610" t="str">
            <v>P18</v>
          </cell>
          <cell r="D7610" t="str">
            <v>EMS Parts</v>
          </cell>
          <cell r="E7610" t="str">
            <v>20</v>
          </cell>
          <cell r="F7610" t="str">
            <v>700</v>
          </cell>
          <cell r="G7610" t="str">
            <v xml:space="preserve">          11</v>
          </cell>
          <cell r="H7610" t="str">
            <v>EA</v>
          </cell>
          <cell r="I7610">
            <v>6.9</v>
          </cell>
          <cell r="J7610">
            <v>0.09</v>
          </cell>
          <cell r="K7610">
            <v>7.5210000000000008</v>
          </cell>
          <cell r="L7610">
            <v>9.0000000000000066E-2</v>
          </cell>
        </row>
        <row r="7611">
          <cell r="A7611" t="str">
            <v>1001326027VC</v>
          </cell>
          <cell r="B7611" t="str">
            <v>SPINDLE, RIGHT</v>
          </cell>
          <cell r="C7611" t="str">
            <v>P18</v>
          </cell>
          <cell r="D7611" t="str">
            <v>EMS Parts</v>
          </cell>
          <cell r="E7611" t="str">
            <v>20</v>
          </cell>
          <cell r="F7611" t="str">
            <v>700</v>
          </cell>
          <cell r="G7611" t="str">
            <v xml:space="preserve">          10</v>
          </cell>
          <cell r="H7611" t="str">
            <v>EA</v>
          </cell>
          <cell r="I7611">
            <v>11</v>
          </cell>
          <cell r="J7611">
            <v>0.09</v>
          </cell>
          <cell r="K7611">
            <v>11.99</v>
          </cell>
          <cell r="L7611">
            <v>9.0000000000000024E-2</v>
          </cell>
        </row>
        <row r="7612">
          <cell r="A7612" t="str">
            <v>1001326028VC</v>
          </cell>
          <cell r="B7612" t="str">
            <v>SPINDLE, LEFT</v>
          </cell>
          <cell r="C7612" t="str">
            <v>P18</v>
          </cell>
          <cell r="D7612" t="str">
            <v>EMS Parts</v>
          </cell>
          <cell r="E7612" t="str">
            <v>20</v>
          </cell>
          <cell r="F7612" t="str">
            <v>700</v>
          </cell>
          <cell r="G7612" t="str">
            <v xml:space="preserve">          11</v>
          </cell>
          <cell r="H7612" t="str">
            <v>EA</v>
          </cell>
          <cell r="I7612">
            <v>6.9</v>
          </cell>
          <cell r="J7612">
            <v>0.09</v>
          </cell>
          <cell r="K7612">
            <v>7.5210000000000008</v>
          </cell>
          <cell r="L7612">
            <v>9.0000000000000066E-2</v>
          </cell>
        </row>
        <row r="7613">
          <cell r="A7613" t="str">
            <v>1001326028VC</v>
          </cell>
          <cell r="B7613" t="str">
            <v>SPINDLE, LEFT</v>
          </cell>
          <cell r="C7613" t="str">
            <v>P18</v>
          </cell>
          <cell r="D7613" t="str">
            <v>EMS Parts</v>
          </cell>
          <cell r="E7613" t="str">
            <v>20</v>
          </cell>
          <cell r="F7613" t="str">
            <v>700</v>
          </cell>
          <cell r="G7613" t="str">
            <v xml:space="preserve">          10</v>
          </cell>
          <cell r="H7613" t="str">
            <v>EA</v>
          </cell>
          <cell r="I7613">
            <v>11</v>
          </cell>
          <cell r="J7613">
            <v>0.09</v>
          </cell>
          <cell r="K7613">
            <v>11.99</v>
          </cell>
          <cell r="L7613">
            <v>9.0000000000000024E-2</v>
          </cell>
        </row>
        <row r="7614">
          <cell r="A7614" t="str">
            <v>1010070033VC</v>
          </cell>
          <cell r="B7614" t="str">
            <v>SUPPORT TUBE CAP</v>
          </cell>
          <cell r="C7614" t="str">
            <v>P18</v>
          </cell>
          <cell r="D7614" t="str">
            <v>EMS Parts</v>
          </cell>
          <cell r="E7614" t="str">
            <v>20</v>
          </cell>
          <cell r="F7614" t="str">
            <v>700</v>
          </cell>
          <cell r="G7614" t="str">
            <v xml:space="preserve">          11</v>
          </cell>
          <cell r="H7614" t="str">
            <v>EA</v>
          </cell>
          <cell r="I7614">
            <v>4.25</v>
          </cell>
          <cell r="J7614">
            <v>0.09</v>
          </cell>
          <cell r="K7614">
            <v>4.6325000000000003</v>
          </cell>
          <cell r="L7614">
            <v>9.0000000000000066E-2</v>
          </cell>
        </row>
        <row r="7615">
          <cell r="A7615" t="str">
            <v>1010070033VC</v>
          </cell>
          <cell r="B7615" t="str">
            <v>SUPPORT TUBE CAP</v>
          </cell>
          <cell r="C7615" t="str">
            <v>P18</v>
          </cell>
          <cell r="D7615" t="str">
            <v>EMS Parts</v>
          </cell>
          <cell r="E7615" t="str">
            <v>20</v>
          </cell>
          <cell r="F7615" t="str">
            <v>700</v>
          </cell>
          <cell r="G7615" t="str">
            <v xml:space="preserve">          10</v>
          </cell>
          <cell r="H7615" t="str">
            <v>EA</v>
          </cell>
          <cell r="I7615">
            <v>9</v>
          </cell>
          <cell r="J7615">
            <v>0.09</v>
          </cell>
          <cell r="K7615">
            <v>9.81</v>
          </cell>
          <cell r="L7615">
            <v>9.0000000000000052E-2</v>
          </cell>
        </row>
        <row r="7616">
          <cell r="A7616" t="str">
            <v>1080030014VC</v>
          </cell>
          <cell r="B7616" t="str">
            <v>JACK SUPPORT TRANSITION, F/E</v>
          </cell>
          <cell r="C7616" t="str">
            <v>P18</v>
          </cell>
          <cell r="D7616" t="str">
            <v>EMS Parts</v>
          </cell>
          <cell r="E7616" t="str">
            <v>20</v>
          </cell>
          <cell r="F7616" t="str">
            <v>700</v>
          </cell>
          <cell r="G7616" t="str">
            <v xml:space="preserve">          10</v>
          </cell>
          <cell r="H7616" t="str">
            <v>EA</v>
          </cell>
          <cell r="I7616">
            <v>13</v>
          </cell>
          <cell r="J7616">
            <v>0.09</v>
          </cell>
          <cell r="K7616">
            <v>14.170000000000002</v>
          </cell>
          <cell r="L7616">
            <v>9.0000000000000135E-2</v>
          </cell>
        </row>
        <row r="7617">
          <cell r="A7617" t="str">
            <v>1080030014VC</v>
          </cell>
          <cell r="B7617" t="str">
            <v>JACK SUPPORT TRANSITION, F/E</v>
          </cell>
          <cell r="C7617" t="str">
            <v>P18</v>
          </cell>
          <cell r="D7617" t="str">
            <v>EMS Parts</v>
          </cell>
          <cell r="E7617" t="str">
            <v>20</v>
          </cell>
          <cell r="F7617" t="str">
            <v>700</v>
          </cell>
          <cell r="G7617" t="str">
            <v xml:space="preserve">          11</v>
          </cell>
          <cell r="H7617" t="str">
            <v>EA</v>
          </cell>
          <cell r="I7617">
            <v>9.5</v>
          </cell>
          <cell r="J7617">
            <v>0.09</v>
          </cell>
          <cell r="K7617">
            <v>10.355</v>
          </cell>
          <cell r="L7617">
            <v>9.0000000000000038E-2</v>
          </cell>
        </row>
        <row r="7618">
          <cell r="A7618" t="str">
            <v>11100-000009</v>
          </cell>
          <cell r="B7618" t="str">
            <v>ELECTRODE-ECG, ADULT, CLEAR TA</v>
          </cell>
          <cell r="C7618" t="str">
            <v>H26</v>
          </cell>
          <cell r="D7618" t="str">
            <v>Parts</v>
          </cell>
          <cell r="E7618" t="str">
            <v>23</v>
          </cell>
          <cell r="F7618" t="str">
            <v>800</v>
          </cell>
          <cell r="G7618" t="str">
            <v xml:space="preserve">          11</v>
          </cell>
          <cell r="H7618" t="str">
            <v>EA</v>
          </cell>
          <cell r="I7618">
            <v>2</v>
          </cell>
          <cell r="J7618">
            <v>0.09</v>
          </cell>
          <cell r="K7618">
            <v>2.1800000000000002</v>
          </cell>
          <cell r="L7618">
            <v>9.000000000000008E-2</v>
          </cell>
        </row>
        <row r="7619">
          <cell r="A7619" t="str">
            <v>11101-000003</v>
          </cell>
          <cell r="B7619" t="str">
            <v>AED TRAINING ELECTRODES, PAD P</v>
          </cell>
          <cell r="C7619" t="str">
            <v>H46</v>
          </cell>
          <cell r="D7619" t="str">
            <v>Disposables</v>
          </cell>
          <cell r="E7619" t="str">
            <v>31</v>
          </cell>
          <cell r="F7619" t="str">
            <v>800</v>
          </cell>
          <cell r="G7619" t="str">
            <v xml:space="preserve">          11</v>
          </cell>
          <cell r="H7619" t="str">
            <v>PK</v>
          </cell>
          <cell r="I7619">
            <v>50</v>
          </cell>
          <cell r="J7619">
            <v>0.09</v>
          </cell>
          <cell r="K7619">
            <v>55</v>
          </cell>
          <cell r="L7619">
            <v>0.1</v>
          </cell>
        </row>
        <row r="7620">
          <cell r="A7620" t="str">
            <v>11101-000004</v>
          </cell>
          <cell r="B7620" t="str">
            <v>AED TRAINING ELECTRODE SET</v>
          </cell>
          <cell r="C7620" t="str">
            <v>H46</v>
          </cell>
          <cell r="D7620" t="str">
            <v>Disposables</v>
          </cell>
          <cell r="E7620" t="str">
            <v>31</v>
          </cell>
          <cell r="F7620" t="str">
            <v>800</v>
          </cell>
          <cell r="G7620" t="str">
            <v xml:space="preserve">          11</v>
          </cell>
          <cell r="H7620" t="str">
            <v>PK</v>
          </cell>
          <cell r="I7620">
            <v>86</v>
          </cell>
          <cell r="J7620">
            <v>0.09</v>
          </cell>
          <cell r="K7620">
            <v>94</v>
          </cell>
          <cell r="L7620">
            <v>9.3023255813953487E-2</v>
          </cell>
        </row>
        <row r="7621">
          <cell r="A7621" t="str">
            <v>11101-000006</v>
          </cell>
          <cell r="B7621" t="str">
            <v>CABLE/CONNECTOR ASSMBLY+REUSAB</v>
          </cell>
          <cell r="C7621" t="str">
            <v>H52</v>
          </cell>
          <cell r="D7621" t="str">
            <v>H52 - Disposables (ProCare)</v>
          </cell>
          <cell r="E7621" t="str">
            <v>31</v>
          </cell>
          <cell r="F7621" t="str">
            <v>800</v>
          </cell>
          <cell r="G7621" t="str">
            <v xml:space="preserve">          11</v>
          </cell>
          <cell r="H7621" t="str">
            <v>EA</v>
          </cell>
          <cell r="I7621">
            <v>27.71</v>
          </cell>
          <cell r="J7621">
            <v>0.09</v>
          </cell>
          <cell r="K7621">
            <v>30</v>
          </cell>
          <cell r="L7621">
            <v>8.2641645615301296E-2</v>
          </cell>
        </row>
        <row r="7622">
          <cell r="A7622" t="str">
            <v>11101-000007</v>
          </cell>
          <cell r="B7622" t="str">
            <v>TRAINING ELECTRODES</v>
          </cell>
          <cell r="C7622" t="str">
            <v>H46</v>
          </cell>
          <cell r="D7622" t="str">
            <v>Disposables</v>
          </cell>
          <cell r="E7622" t="str">
            <v>31</v>
          </cell>
          <cell r="F7622" t="str">
            <v>800</v>
          </cell>
          <cell r="G7622" t="str">
            <v xml:space="preserve">          11</v>
          </cell>
          <cell r="H7622" t="str">
            <v>EA</v>
          </cell>
          <cell r="I7622">
            <v>34</v>
          </cell>
          <cell r="J7622">
            <v>0.09</v>
          </cell>
          <cell r="K7622">
            <v>37</v>
          </cell>
          <cell r="L7622">
            <v>8.8235294117647065E-2</v>
          </cell>
        </row>
        <row r="7623">
          <cell r="A7623" t="str">
            <v>11101-000016</v>
          </cell>
          <cell r="B7623" t="str">
            <v>ELECTASSY-AED INFANTCHILD REDU</v>
          </cell>
          <cell r="C7623" t="str">
            <v>H28</v>
          </cell>
          <cell r="D7623" t="str">
            <v>AED Accessories</v>
          </cell>
          <cell r="E7623" t="str">
            <v>32</v>
          </cell>
          <cell r="F7623" t="str">
            <v>800</v>
          </cell>
          <cell r="G7623" t="str">
            <v xml:space="preserve">          11</v>
          </cell>
          <cell r="H7623" t="str">
            <v>EA</v>
          </cell>
          <cell r="I7623">
            <v>132</v>
          </cell>
          <cell r="J7623">
            <v>0.09</v>
          </cell>
          <cell r="K7623">
            <v>144</v>
          </cell>
          <cell r="L7623">
            <v>9.0909090909090912E-2</v>
          </cell>
        </row>
        <row r="7624">
          <cell r="A7624" t="str">
            <v>11101-000017</v>
          </cell>
          <cell r="B7624" t="str">
            <v>START KIT-I/C ELECTRODE, LANGU</v>
          </cell>
          <cell r="C7624" t="str">
            <v>H28</v>
          </cell>
          <cell r="D7624" t="str">
            <v>AED Accessories</v>
          </cell>
          <cell r="E7624" t="str">
            <v>32</v>
          </cell>
          <cell r="F7624" t="str">
            <v>800</v>
          </cell>
          <cell r="G7624" t="str">
            <v xml:space="preserve">          11</v>
          </cell>
          <cell r="H7624" t="str">
            <v>EA</v>
          </cell>
          <cell r="I7624">
            <v>213</v>
          </cell>
          <cell r="J7624">
            <v>0.09</v>
          </cell>
          <cell r="K7624">
            <v>232</v>
          </cell>
          <cell r="L7624">
            <v>8.9201877934272297E-2</v>
          </cell>
        </row>
        <row r="7625">
          <cell r="A7625" t="str">
            <v>11101-000021</v>
          </cell>
          <cell r="B7625" t="str">
            <v>KIT, SHIPPING, SINGLE ELECTROD</v>
          </cell>
          <cell r="C7625" t="str">
            <v>H28</v>
          </cell>
          <cell r="D7625" t="str">
            <v>AED Accessories</v>
          </cell>
          <cell r="E7625" t="str">
            <v>32</v>
          </cell>
          <cell r="F7625" t="str">
            <v>800</v>
          </cell>
          <cell r="G7625" t="str">
            <v xml:space="preserve">          11</v>
          </cell>
          <cell r="H7625" t="str">
            <v>EA</v>
          </cell>
          <cell r="I7625">
            <v>155</v>
          </cell>
          <cell r="J7625">
            <v>0.09</v>
          </cell>
          <cell r="K7625">
            <v>169</v>
          </cell>
          <cell r="L7625">
            <v>9.0322580645161285E-2</v>
          </cell>
        </row>
        <row r="7626">
          <cell r="A7626" t="str">
            <v>11103-000026</v>
          </cell>
          <cell r="B7626" t="str">
            <v>ELECTRODES, 5-YEAR, LPCR2</v>
          </cell>
          <cell r="C7626" t="str">
            <v>H26</v>
          </cell>
          <cell r="D7626" t="str">
            <v>Parts</v>
          </cell>
          <cell r="E7626" t="str">
            <v>23</v>
          </cell>
          <cell r="F7626" t="str">
            <v>800</v>
          </cell>
          <cell r="G7626" t="str">
            <v xml:space="preserve">          11</v>
          </cell>
          <cell r="H7626" t="str">
            <v>EA</v>
          </cell>
          <cell r="I7626">
            <v>177</v>
          </cell>
          <cell r="J7626">
            <v>0.09</v>
          </cell>
          <cell r="K7626">
            <v>193</v>
          </cell>
          <cell r="L7626">
            <v>9.03954802259887E-2</v>
          </cell>
        </row>
        <row r="7627">
          <cell r="A7627" t="str">
            <v>11103-000027</v>
          </cell>
          <cell r="B7627" t="str">
            <v>ELECTRODES, 5-YEAR, LPCR2</v>
          </cell>
          <cell r="C7627" t="str">
            <v>H29</v>
          </cell>
          <cell r="D7627" t="str">
            <v>Accessories</v>
          </cell>
          <cell r="E7627" t="str">
            <v>31</v>
          </cell>
          <cell r="F7627" t="str">
            <v>800</v>
          </cell>
          <cell r="G7627" t="str">
            <v xml:space="preserve">          11</v>
          </cell>
          <cell r="H7627" t="str">
            <v>EA</v>
          </cell>
          <cell r="I7627">
            <v>177</v>
          </cell>
          <cell r="J7627">
            <v>0.09</v>
          </cell>
          <cell r="K7627">
            <v>193</v>
          </cell>
          <cell r="L7627">
            <v>9.03954802259887E-2</v>
          </cell>
        </row>
        <row r="7628">
          <cell r="A7628" t="str">
            <v>11110-000029</v>
          </cell>
          <cell r="B7628" t="str">
            <v>3-LEAD ECG CABLE</v>
          </cell>
          <cell r="C7628" t="str">
            <v>H50</v>
          </cell>
          <cell r="D7628" t="str">
            <v>H50 - Accessories (ProCare)</v>
          </cell>
          <cell r="E7628" t="str">
            <v>31</v>
          </cell>
          <cell r="F7628" t="str">
            <v>800</v>
          </cell>
          <cell r="G7628" t="str">
            <v xml:space="preserve">          11</v>
          </cell>
          <cell r="H7628" t="str">
            <v>EA</v>
          </cell>
          <cell r="I7628">
            <v>161</v>
          </cell>
          <cell r="J7628">
            <v>0.09</v>
          </cell>
          <cell r="K7628">
            <v>175</v>
          </cell>
          <cell r="L7628">
            <v>8.6956521739130432E-2</v>
          </cell>
        </row>
        <row r="7629">
          <cell r="A7629" t="str">
            <v>11110-000030</v>
          </cell>
          <cell r="B7629" t="str">
            <v>3-LEAD ECG CABLE</v>
          </cell>
          <cell r="C7629" t="str">
            <v>H26</v>
          </cell>
          <cell r="D7629" t="str">
            <v>Parts</v>
          </cell>
          <cell r="E7629" t="str">
            <v>23</v>
          </cell>
          <cell r="F7629" t="str">
            <v>800</v>
          </cell>
          <cell r="G7629" t="str">
            <v xml:space="preserve">          11</v>
          </cell>
          <cell r="H7629" t="str">
            <v>EA</v>
          </cell>
          <cell r="I7629">
            <v>139</v>
          </cell>
          <cell r="J7629">
            <v>0.09</v>
          </cell>
          <cell r="K7629">
            <v>152</v>
          </cell>
          <cell r="L7629">
            <v>9.3525179856115109E-2</v>
          </cell>
        </row>
        <row r="7630">
          <cell r="A7630" t="str">
            <v>11110-000038</v>
          </cell>
          <cell r="B7630" t="str">
            <v>CABLE ASSY-THERAPY,QUIK-COMBO,</v>
          </cell>
          <cell r="C7630" t="str">
            <v>H29</v>
          </cell>
          <cell r="D7630" t="str">
            <v>Accessories</v>
          </cell>
          <cell r="E7630" t="str">
            <v>31</v>
          </cell>
          <cell r="F7630" t="str">
            <v>800</v>
          </cell>
          <cell r="G7630" t="str">
            <v xml:space="preserve">          11</v>
          </cell>
          <cell r="H7630" t="str">
            <v>EA</v>
          </cell>
          <cell r="I7630">
            <v>177</v>
          </cell>
          <cell r="J7630">
            <v>0.09</v>
          </cell>
          <cell r="K7630">
            <v>193</v>
          </cell>
          <cell r="L7630">
            <v>9.03954802259887E-2</v>
          </cell>
        </row>
        <row r="7631">
          <cell r="A7631" t="str">
            <v>11110-000040</v>
          </cell>
          <cell r="B7631" t="str">
            <v>QUIK-COMBO(TM) THERAPY CABLE</v>
          </cell>
          <cell r="C7631" t="str">
            <v>H50</v>
          </cell>
          <cell r="D7631" t="str">
            <v>H50 - Accessories (ProCare)</v>
          </cell>
          <cell r="E7631" t="str">
            <v>31</v>
          </cell>
          <cell r="F7631" t="str">
            <v>800</v>
          </cell>
          <cell r="G7631" t="str">
            <v xml:space="preserve">          11</v>
          </cell>
          <cell r="H7631" t="str">
            <v>EA</v>
          </cell>
          <cell r="I7631">
            <v>437</v>
          </cell>
          <cell r="J7631">
            <v>0.09</v>
          </cell>
          <cell r="K7631">
            <v>476</v>
          </cell>
          <cell r="L7631">
            <v>8.924485125858124E-2</v>
          </cell>
        </row>
        <row r="7632">
          <cell r="A7632" t="str">
            <v>11110-000042</v>
          </cell>
          <cell r="B7632" t="str">
            <v>EXTENSION CABLE FOR SPO SENSOR</v>
          </cell>
          <cell r="C7632" t="str">
            <v>H50</v>
          </cell>
          <cell r="D7632" t="str">
            <v>H50 - Accessories (ProCare)</v>
          </cell>
          <cell r="E7632" t="str">
            <v>31</v>
          </cell>
          <cell r="F7632" t="str">
            <v>800</v>
          </cell>
          <cell r="G7632" t="str">
            <v xml:space="preserve">          11</v>
          </cell>
          <cell r="H7632" t="str">
            <v>EA</v>
          </cell>
          <cell r="I7632">
            <v>76</v>
          </cell>
          <cell r="J7632">
            <v>0.09</v>
          </cell>
          <cell r="K7632">
            <v>83</v>
          </cell>
          <cell r="L7632">
            <v>9.2105263157894732E-2</v>
          </cell>
        </row>
        <row r="7633">
          <cell r="A7633" t="str">
            <v>11110-000045</v>
          </cell>
          <cell r="B7633" t="str">
            <v>CABLE ASSY-FAST- PATCH, LP500,</v>
          </cell>
          <cell r="C7633" t="str">
            <v>H29</v>
          </cell>
          <cell r="D7633" t="str">
            <v>Accessories</v>
          </cell>
          <cell r="E7633" t="str">
            <v>31</v>
          </cell>
          <cell r="F7633" t="str">
            <v>800</v>
          </cell>
          <cell r="G7633" t="str">
            <v xml:space="preserve">          11</v>
          </cell>
          <cell r="H7633" t="str">
            <v>EA</v>
          </cell>
          <cell r="I7633">
            <v>268</v>
          </cell>
          <cell r="J7633">
            <v>0.09</v>
          </cell>
          <cell r="K7633">
            <v>292</v>
          </cell>
          <cell r="L7633">
            <v>8.9552238805970144E-2</v>
          </cell>
        </row>
        <row r="7634">
          <cell r="A7634" t="str">
            <v>11110-000066</v>
          </cell>
          <cell r="B7634" t="str">
            <v>5-LEAD ECG CABLE</v>
          </cell>
          <cell r="C7634" t="str">
            <v>H50</v>
          </cell>
          <cell r="D7634" t="str">
            <v>H50 - Accessories (ProCare)</v>
          </cell>
          <cell r="E7634" t="str">
            <v>31</v>
          </cell>
          <cell r="F7634" t="str">
            <v>800</v>
          </cell>
          <cell r="G7634" t="str">
            <v xml:space="preserve">          11</v>
          </cell>
          <cell r="H7634" t="str">
            <v>EA</v>
          </cell>
          <cell r="I7634">
            <v>286</v>
          </cell>
          <cell r="J7634">
            <v>0.09</v>
          </cell>
          <cell r="K7634">
            <v>312</v>
          </cell>
          <cell r="L7634">
            <v>9.0909090909090912E-2</v>
          </cell>
        </row>
        <row r="7635">
          <cell r="A7635" t="str">
            <v>11110-000108</v>
          </cell>
          <cell r="B7635" t="str">
            <v>YOKE DOOR, CABLE ASSY, 12-LEAD</v>
          </cell>
          <cell r="C7635" t="str">
            <v>H29</v>
          </cell>
          <cell r="D7635" t="str">
            <v>Accessories</v>
          </cell>
          <cell r="E7635" t="str">
            <v>31</v>
          </cell>
          <cell r="F7635" t="str">
            <v>800</v>
          </cell>
          <cell r="G7635" t="str">
            <v xml:space="preserve">          11</v>
          </cell>
          <cell r="H7635" t="str">
            <v>EA</v>
          </cell>
          <cell r="I7635">
            <v>9</v>
          </cell>
          <cell r="J7635">
            <v>0.09</v>
          </cell>
          <cell r="K7635">
            <v>9.81</v>
          </cell>
          <cell r="L7635">
            <v>9.0000000000000052E-2</v>
          </cell>
        </row>
        <row r="7636">
          <cell r="A7636" t="str">
            <v>11110-000110</v>
          </cell>
          <cell r="B7636" t="str">
            <v>12-LEAD ECG CABLE: MAIN TRUNK</v>
          </cell>
          <cell r="C7636" t="str">
            <v>H50</v>
          </cell>
          <cell r="D7636" t="str">
            <v>H50 - Accessories (ProCare)</v>
          </cell>
          <cell r="E7636" t="str">
            <v>31</v>
          </cell>
          <cell r="F7636" t="str">
            <v>800</v>
          </cell>
          <cell r="G7636" t="str">
            <v xml:space="preserve">          11</v>
          </cell>
          <cell r="H7636" t="str">
            <v>EA</v>
          </cell>
          <cell r="I7636">
            <v>230</v>
          </cell>
          <cell r="J7636">
            <v>0.09</v>
          </cell>
          <cell r="K7636">
            <v>251</v>
          </cell>
          <cell r="L7636">
            <v>9.1304347826086957E-2</v>
          </cell>
        </row>
        <row r="7637">
          <cell r="A7637" t="str">
            <v>11110-000176</v>
          </cell>
          <cell r="B7637" t="str">
            <v>DEC-8 CABLE EXTENSION, OXIMETE</v>
          </cell>
          <cell r="C7637" t="str">
            <v>H50</v>
          </cell>
          <cell r="D7637" t="str">
            <v>H50 - Accessories (ProCare)</v>
          </cell>
          <cell r="E7637" t="str">
            <v>31</v>
          </cell>
          <cell r="F7637" t="str">
            <v>800</v>
          </cell>
          <cell r="G7637" t="str">
            <v xml:space="preserve">          11</v>
          </cell>
          <cell r="H7637" t="str">
            <v>EA</v>
          </cell>
          <cell r="I7637">
            <v>82</v>
          </cell>
          <cell r="J7637">
            <v>0.09</v>
          </cell>
          <cell r="K7637">
            <v>89</v>
          </cell>
          <cell r="L7637">
            <v>8.5365853658536592E-2</v>
          </cell>
        </row>
        <row r="7638">
          <cell r="A7638" t="str">
            <v>11111-000016</v>
          </cell>
          <cell r="B7638" t="str">
            <v>CABLE ASSEMBLY-3 WIRE ECG, AHA</v>
          </cell>
          <cell r="C7638" t="str">
            <v>H50</v>
          </cell>
          <cell r="D7638" t="str">
            <v>H50 - Accessories (ProCare)</v>
          </cell>
          <cell r="E7638" t="str">
            <v>31</v>
          </cell>
          <cell r="F7638" t="str">
            <v>800</v>
          </cell>
          <cell r="G7638" t="str">
            <v xml:space="preserve">          11</v>
          </cell>
          <cell r="H7638" t="str">
            <v>EA</v>
          </cell>
          <cell r="I7638">
            <v>286</v>
          </cell>
          <cell r="J7638">
            <v>0.09</v>
          </cell>
          <cell r="K7638">
            <v>312</v>
          </cell>
          <cell r="L7638">
            <v>9.0909090909090912E-2</v>
          </cell>
        </row>
        <row r="7639">
          <cell r="A7639" t="str">
            <v>11111-000018</v>
          </cell>
          <cell r="B7639" t="str">
            <v>CBL, 4WIRE LIMB LEAD-5FTAHA, 1</v>
          </cell>
          <cell r="C7639" t="str">
            <v>H50</v>
          </cell>
          <cell r="D7639" t="str">
            <v>H50 - Accessories (ProCare)</v>
          </cell>
          <cell r="E7639" t="str">
            <v>31</v>
          </cell>
          <cell r="F7639" t="str">
            <v>800</v>
          </cell>
          <cell r="G7639" t="str">
            <v xml:space="preserve">          11</v>
          </cell>
          <cell r="H7639" t="str">
            <v>EA</v>
          </cell>
          <cell r="I7639">
            <v>419</v>
          </cell>
          <cell r="J7639">
            <v>0.09</v>
          </cell>
          <cell r="K7639">
            <v>457</v>
          </cell>
          <cell r="L7639">
            <v>9.0692124105011929E-2</v>
          </cell>
        </row>
        <row r="7640">
          <cell r="A7640" t="str">
            <v>11111-000020</v>
          </cell>
          <cell r="B7640" t="str">
            <v>CBL, 4WIRE LIMB LEAD-8FTAHA, 1</v>
          </cell>
          <cell r="C7640" t="str">
            <v>H50</v>
          </cell>
          <cell r="D7640" t="str">
            <v>H50 - Accessories (ProCare)</v>
          </cell>
          <cell r="E7640" t="str">
            <v>31</v>
          </cell>
          <cell r="F7640" t="str">
            <v>800</v>
          </cell>
          <cell r="G7640" t="str">
            <v xml:space="preserve">          11</v>
          </cell>
          <cell r="H7640" t="str">
            <v>EA</v>
          </cell>
          <cell r="I7640">
            <v>424</v>
          </cell>
          <cell r="J7640">
            <v>0.09</v>
          </cell>
          <cell r="K7640">
            <v>462</v>
          </cell>
          <cell r="L7640">
            <v>8.9622641509433956E-2</v>
          </cell>
        </row>
        <row r="7641">
          <cell r="A7641" t="str">
            <v>11111-000021</v>
          </cell>
          <cell r="B7641" t="str">
            <v>CBL, 4WIRE LIMB LEAD-8FTIEC, 1</v>
          </cell>
          <cell r="C7641" t="str">
            <v>H50</v>
          </cell>
          <cell r="D7641" t="str">
            <v>H50 - Accessories (ProCare)</v>
          </cell>
          <cell r="E7641" t="str">
            <v>31</v>
          </cell>
          <cell r="F7641" t="str">
            <v>800</v>
          </cell>
          <cell r="G7641" t="str">
            <v xml:space="preserve">          11</v>
          </cell>
          <cell r="H7641" t="str">
            <v>EA</v>
          </cell>
          <cell r="I7641">
            <v>392</v>
          </cell>
          <cell r="J7641">
            <v>0.09</v>
          </cell>
          <cell r="K7641">
            <v>427</v>
          </cell>
          <cell r="L7641">
            <v>8.9285714285714288E-2</v>
          </cell>
        </row>
        <row r="7642">
          <cell r="A7642" t="str">
            <v>11111-000022</v>
          </cell>
          <cell r="B7642" t="str">
            <v>CABLE, 6WIRE PRECORDIAL-AHA, 1</v>
          </cell>
          <cell r="C7642" t="str">
            <v>H50</v>
          </cell>
          <cell r="D7642" t="str">
            <v>H50 - Accessories (ProCare)</v>
          </cell>
          <cell r="E7642" t="str">
            <v>31</v>
          </cell>
          <cell r="F7642" t="str">
            <v>800</v>
          </cell>
          <cell r="G7642" t="str">
            <v xml:space="preserve">          11</v>
          </cell>
          <cell r="H7642" t="str">
            <v>EA</v>
          </cell>
          <cell r="I7642">
            <v>169</v>
          </cell>
          <cell r="J7642">
            <v>0.09</v>
          </cell>
          <cell r="K7642">
            <v>184</v>
          </cell>
          <cell r="L7642">
            <v>8.8757396449704137E-2</v>
          </cell>
        </row>
        <row r="7643">
          <cell r="A7643" t="str">
            <v>11111-000023</v>
          </cell>
          <cell r="B7643" t="str">
            <v>CABLE, 6WIRE PRECORDIAL-IEC, 1</v>
          </cell>
          <cell r="C7643" t="str">
            <v>H50</v>
          </cell>
          <cell r="D7643" t="str">
            <v>H50 - Accessories (ProCare)</v>
          </cell>
          <cell r="E7643" t="str">
            <v>31</v>
          </cell>
          <cell r="F7643" t="str">
            <v>800</v>
          </cell>
          <cell r="G7643" t="str">
            <v xml:space="preserve">          11</v>
          </cell>
          <cell r="H7643" t="str">
            <v>EA</v>
          </cell>
          <cell r="I7643">
            <v>144</v>
          </cell>
          <cell r="J7643">
            <v>0.09</v>
          </cell>
          <cell r="K7643">
            <v>157</v>
          </cell>
          <cell r="L7643">
            <v>9.0277777777777776E-2</v>
          </cell>
        </row>
        <row r="7644">
          <cell r="A7644" t="str">
            <v>11113-000002</v>
          </cell>
          <cell r="B7644" t="str">
            <v>ACCESSORY-SHORTING PLUG,QUIK C</v>
          </cell>
          <cell r="C7644" t="str">
            <v>H50</v>
          </cell>
          <cell r="D7644" t="str">
            <v>H50 - Accessories (ProCare)</v>
          </cell>
          <cell r="E7644" t="str">
            <v>31</v>
          </cell>
          <cell r="F7644" t="str">
            <v>800</v>
          </cell>
          <cell r="G7644" t="str">
            <v xml:space="preserve">          11</v>
          </cell>
          <cell r="H7644" t="str">
            <v>EA</v>
          </cell>
          <cell r="I7644">
            <v>29</v>
          </cell>
          <cell r="J7644">
            <v>0.09</v>
          </cell>
          <cell r="K7644">
            <v>32</v>
          </cell>
          <cell r="L7644">
            <v>0.10344827586206896</v>
          </cell>
        </row>
        <row r="7645">
          <cell r="A7645" t="str">
            <v>11113-000004</v>
          </cell>
          <cell r="B7645" t="str">
            <v>CABLE-THERAPY, QUIK-COMBO, SUP</v>
          </cell>
          <cell r="C7645" t="str">
            <v>H50</v>
          </cell>
          <cell r="D7645" t="str">
            <v>H50 - Accessories (ProCare)</v>
          </cell>
          <cell r="E7645" t="str">
            <v>31</v>
          </cell>
          <cell r="F7645" t="str">
            <v>800</v>
          </cell>
          <cell r="G7645" t="str">
            <v xml:space="preserve">          11</v>
          </cell>
          <cell r="H7645" t="str">
            <v>EA</v>
          </cell>
          <cell r="I7645">
            <v>437</v>
          </cell>
          <cell r="J7645">
            <v>0.09</v>
          </cell>
          <cell r="K7645">
            <v>476</v>
          </cell>
          <cell r="L7645">
            <v>8.924485125858124E-2</v>
          </cell>
        </row>
        <row r="7646">
          <cell r="A7646" t="str">
            <v>11130-000037</v>
          </cell>
          <cell r="B7646" t="str">
            <v>PADDLE ASSY-DETACHABLE,ENG</v>
          </cell>
          <cell r="C7646" t="str">
            <v>H50</v>
          </cell>
          <cell r="D7646" t="str">
            <v>H50 - Accessories (ProCare)</v>
          </cell>
          <cell r="E7646" t="str">
            <v>31</v>
          </cell>
          <cell r="F7646" t="str">
            <v>800</v>
          </cell>
          <cell r="G7646" t="str">
            <v xml:space="preserve">          11</v>
          </cell>
          <cell r="H7646" t="str">
            <v>EA</v>
          </cell>
          <cell r="I7646">
            <v>1091</v>
          </cell>
          <cell r="J7646">
            <v>0.09</v>
          </cell>
          <cell r="K7646">
            <v>1189</v>
          </cell>
          <cell r="L7646">
            <v>8.982584784601283E-2</v>
          </cell>
        </row>
        <row r="7647">
          <cell r="A7647" t="str">
            <v>11130-000061</v>
          </cell>
          <cell r="B7647" t="str">
            <v>PADDLE ASSY-HARD PADDLE,ENGLIS</v>
          </cell>
          <cell r="C7647" t="str">
            <v>H29</v>
          </cell>
          <cell r="D7647" t="str">
            <v>Accessories</v>
          </cell>
          <cell r="E7647" t="str">
            <v>31</v>
          </cell>
          <cell r="F7647" t="str">
            <v>800</v>
          </cell>
          <cell r="G7647" t="str">
            <v xml:space="preserve">          11</v>
          </cell>
          <cell r="H7647" t="str">
            <v>EA</v>
          </cell>
          <cell r="I7647">
            <v>974</v>
          </cell>
          <cell r="J7647">
            <v>0.09</v>
          </cell>
          <cell r="K7647">
            <v>1062</v>
          </cell>
          <cell r="L7647">
            <v>9.034907597535935E-2</v>
          </cell>
        </row>
        <row r="7648">
          <cell r="A7648" t="str">
            <v>11131-000001</v>
          </cell>
          <cell r="B7648" t="str">
            <v>PADDLE ASSY - INTERNAL HANDLE,</v>
          </cell>
          <cell r="C7648" t="str">
            <v>H29</v>
          </cell>
          <cell r="D7648" t="str">
            <v>Accessories</v>
          </cell>
          <cell r="E7648" t="str">
            <v>31</v>
          </cell>
          <cell r="F7648" t="str">
            <v>800</v>
          </cell>
          <cell r="G7648" t="str">
            <v xml:space="preserve">          11</v>
          </cell>
          <cell r="H7648" t="str">
            <v>EA</v>
          </cell>
          <cell r="I7648">
            <v>685</v>
          </cell>
          <cell r="J7648">
            <v>0.09</v>
          </cell>
          <cell r="K7648">
            <v>747</v>
          </cell>
          <cell r="L7648">
            <v>9.0510948905109495E-2</v>
          </cell>
        </row>
        <row r="7649">
          <cell r="A7649" t="str">
            <v>11131-000007</v>
          </cell>
          <cell r="B7649" t="str">
            <v>INTERNAL PADDLES, 2 INCH (5.1C</v>
          </cell>
          <cell r="C7649" t="str">
            <v>H29</v>
          </cell>
          <cell r="D7649" t="str">
            <v>Accessories</v>
          </cell>
          <cell r="E7649" t="str">
            <v>31</v>
          </cell>
          <cell r="F7649" t="str">
            <v>800</v>
          </cell>
          <cell r="G7649" t="str">
            <v xml:space="preserve">          11</v>
          </cell>
          <cell r="H7649" t="str">
            <v>ST</v>
          </cell>
          <cell r="I7649">
            <v>230</v>
          </cell>
          <cell r="J7649">
            <v>0.09</v>
          </cell>
          <cell r="K7649">
            <v>251</v>
          </cell>
          <cell r="L7649">
            <v>9.1304347826086957E-2</v>
          </cell>
        </row>
        <row r="7650">
          <cell r="A7650" t="str">
            <v>11131-000008</v>
          </cell>
          <cell r="B7650" t="str">
            <v>INTERNAL PADDLES, 2.5 IN (6.4C</v>
          </cell>
          <cell r="C7650" t="str">
            <v>H29</v>
          </cell>
          <cell r="D7650" t="str">
            <v>Accessories</v>
          </cell>
          <cell r="E7650" t="str">
            <v>31</v>
          </cell>
          <cell r="F7650" t="str">
            <v>800</v>
          </cell>
          <cell r="G7650" t="str">
            <v xml:space="preserve">          11</v>
          </cell>
          <cell r="H7650" t="str">
            <v>ST</v>
          </cell>
          <cell r="I7650">
            <v>230</v>
          </cell>
          <cell r="J7650">
            <v>0.09</v>
          </cell>
          <cell r="K7650">
            <v>251</v>
          </cell>
          <cell r="L7650">
            <v>9.1304347826086957E-2</v>
          </cell>
        </row>
        <row r="7651">
          <cell r="A7651" t="str">
            <v>11131-000010</v>
          </cell>
          <cell r="B7651" t="str">
            <v>INTERNAL PADDLES, 1 INCH (2.5</v>
          </cell>
          <cell r="C7651" t="str">
            <v>H29</v>
          </cell>
          <cell r="D7651" t="str">
            <v>Accessories</v>
          </cell>
          <cell r="E7651" t="str">
            <v>31</v>
          </cell>
          <cell r="F7651" t="str">
            <v>800</v>
          </cell>
          <cell r="G7651" t="str">
            <v xml:space="preserve">          11</v>
          </cell>
          <cell r="H7651" t="str">
            <v>EA</v>
          </cell>
          <cell r="I7651">
            <v>186</v>
          </cell>
          <cell r="J7651">
            <v>0.09</v>
          </cell>
          <cell r="K7651">
            <v>203</v>
          </cell>
          <cell r="L7651">
            <v>9.1397849462365593E-2</v>
          </cell>
        </row>
        <row r="7652">
          <cell r="A7652" t="str">
            <v>11131-000011</v>
          </cell>
          <cell r="B7652" t="str">
            <v>INTERNAL PADDLES, 1.5 IN (3.8</v>
          </cell>
          <cell r="C7652" t="str">
            <v>H29</v>
          </cell>
          <cell r="D7652" t="str">
            <v>Accessories</v>
          </cell>
          <cell r="E7652" t="str">
            <v>31</v>
          </cell>
          <cell r="F7652" t="str">
            <v>800</v>
          </cell>
          <cell r="G7652" t="str">
            <v xml:space="preserve">          11</v>
          </cell>
          <cell r="H7652" t="str">
            <v>ST</v>
          </cell>
          <cell r="I7652">
            <v>186</v>
          </cell>
          <cell r="J7652">
            <v>0.09</v>
          </cell>
          <cell r="K7652">
            <v>203</v>
          </cell>
          <cell r="L7652">
            <v>9.1397849462365593E-2</v>
          </cell>
        </row>
        <row r="7653">
          <cell r="A7653" t="str">
            <v>11131-000012</v>
          </cell>
          <cell r="B7653" t="str">
            <v>INTERNAL PADDLES, 2 INCH (5.1</v>
          </cell>
          <cell r="C7653" t="str">
            <v>H29</v>
          </cell>
          <cell r="D7653" t="str">
            <v>Accessories</v>
          </cell>
          <cell r="E7653" t="str">
            <v>31</v>
          </cell>
          <cell r="F7653" t="str">
            <v>800</v>
          </cell>
          <cell r="G7653" t="str">
            <v xml:space="preserve">          11</v>
          </cell>
          <cell r="H7653" t="str">
            <v>ST</v>
          </cell>
          <cell r="I7653">
            <v>186</v>
          </cell>
          <cell r="J7653">
            <v>0.09</v>
          </cell>
          <cell r="K7653">
            <v>203</v>
          </cell>
          <cell r="L7653">
            <v>9.1397849462365593E-2</v>
          </cell>
        </row>
        <row r="7654">
          <cell r="A7654" t="str">
            <v>11131-000013</v>
          </cell>
          <cell r="B7654" t="str">
            <v>INTERNAL PADDLES, 2.5 IN (6.4</v>
          </cell>
          <cell r="C7654" t="str">
            <v>H29</v>
          </cell>
          <cell r="D7654" t="str">
            <v>Accessories</v>
          </cell>
          <cell r="E7654" t="str">
            <v>31</v>
          </cell>
          <cell r="F7654" t="str">
            <v>800</v>
          </cell>
          <cell r="G7654" t="str">
            <v xml:space="preserve">          11</v>
          </cell>
          <cell r="H7654" t="str">
            <v>ST</v>
          </cell>
          <cell r="I7654">
            <v>186</v>
          </cell>
          <cell r="J7654">
            <v>0.09</v>
          </cell>
          <cell r="K7654">
            <v>203</v>
          </cell>
          <cell r="L7654">
            <v>9.1397849462365593E-2</v>
          </cell>
        </row>
        <row r="7655">
          <cell r="A7655" t="str">
            <v>11131-000014</v>
          </cell>
          <cell r="B7655" t="str">
            <v>INTERNAL PADDLES, 3.5 INCH (8.</v>
          </cell>
          <cell r="C7655" t="str">
            <v>H29</v>
          </cell>
          <cell r="D7655" t="str">
            <v>Accessories</v>
          </cell>
          <cell r="E7655" t="str">
            <v>31</v>
          </cell>
          <cell r="F7655" t="str">
            <v>800</v>
          </cell>
          <cell r="G7655" t="str">
            <v xml:space="preserve">          11</v>
          </cell>
          <cell r="H7655" t="str">
            <v>ST</v>
          </cell>
          <cell r="I7655">
            <v>186</v>
          </cell>
          <cell r="J7655">
            <v>0.09</v>
          </cell>
          <cell r="K7655">
            <v>203</v>
          </cell>
          <cell r="L7655">
            <v>9.1397849462365593E-2</v>
          </cell>
        </row>
        <row r="7656">
          <cell r="A7656" t="str">
            <v>11131-000019</v>
          </cell>
          <cell r="B7656" t="str">
            <v>ELECTRODE-INTERN, CAM LK, 2.5,</v>
          </cell>
          <cell r="C7656" t="str">
            <v>H29</v>
          </cell>
          <cell r="D7656" t="str">
            <v>Accessories</v>
          </cell>
          <cell r="E7656" t="str">
            <v>31</v>
          </cell>
          <cell r="F7656" t="str">
            <v>800</v>
          </cell>
          <cell r="G7656" t="str">
            <v xml:space="preserve">          11</v>
          </cell>
          <cell r="H7656" t="str">
            <v>ST</v>
          </cell>
          <cell r="I7656">
            <v>186</v>
          </cell>
          <cell r="J7656">
            <v>0.09</v>
          </cell>
          <cell r="K7656">
            <v>203</v>
          </cell>
          <cell r="L7656">
            <v>9.1397849462365593E-2</v>
          </cell>
        </row>
        <row r="7657">
          <cell r="A7657" t="str">
            <v>11131-000021</v>
          </cell>
          <cell r="B7657" t="str">
            <v>INTERN PADDLE,CAMLK, 1.5/3.8CM</v>
          </cell>
          <cell r="C7657" t="str">
            <v>H29</v>
          </cell>
          <cell r="D7657" t="str">
            <v>Accessories</v>
          </cell>
          <cell r="E7657" t="str">
            <v>31</v>
          </cell>
          <cell r="F7657" t="str">
            <v>800</v>
          </cell>
          <cell r="G7657" t="str">
            <v xml:space="preserve">          11</v>
          </cell>
          <cell r="H7657" t="str">
            <v>EA</v>
          </cell>
          <cell r="I7657">
            <v>186</v>
          </cell>
          <cell r="J7657">
            <v>0.09</v>
          </cell>
          <cell r="K7657">
            <v>203</v>
          </cell>
          <cell r="L7657">
            <v>9.1397849462365593E-2</v>
          </cell>
        </row>
        <row r="7658">
          <cell r="A7658" t="str">
            <v>11131-000022</v>
          </cell>
          <cell r="B7658" t="str">
            <v>INTERN.PADDLE,CAMLK,2.0 /5.1CM</v>
          </cell>
          <cell r="C7658" t="str">
            <v>H29</v>
          </cell>
          <cell r="D7658" t="str">
            <v>Accessories</v>
          </cell>
          <cell r="E7658" t="str">
            <v>31</v>
          </cell>
          <cell r="F7658" t="str">
            <v>800</v>
          </cell>
          <cell r="G7658" t="str">
            <v xml:space="preserve">          11</v>
          </cell>
          <cell r="H7658" t="str">
            <v>ST</v>
          </cell>
          <cell r="I7658">
            <v>185</v>
          </cell>
          <cell r="J7658">
            <v>0.09</v>
          </cell>
          <cell r="K7658">
            <v>202</v>
          </cell>
          <cell r="L7658">
            <v>9.1891891891891897E-2</v>
          </cell>
        </row>
        <row r="7659">
          <cell r="A7659" t="str">
            <v>11131-000023</v>
          </cell>
          <cell r="B7659" t="str">
            <v>INTERN.PADDLE,CAMLK,3.5/8.9CM</v>
          </cell>
          <cell r="C7659" t="str">
            <v>H29</v>
          </cell>
          <cell r="D7659" t="str">
            <v>Accessories</v>
          </cell>
          <cell r="E7659" t="str">
            <v>31</v>
          </cell>
          <cell r="F7659" t="str">
            <v>800</v>
          </cell>
          <cell r="G7659" t="str">
            <v xml:space="preserve">          11</v>
          </cell>
          <cell r="H7659" t="str">
            <v>EA</v>
          </cell>
          <cell r="I7659">
            <v>186</v>
          </cell>
          <cell r="J7659">
            <v>0.09</v>
          </cell>
          <cell r="K7659">
            <v>203</v>
          </cell>
          <cell r="L7659">
            <v>9.1397849462365593E-2</v>
          </cell>
        </row>
        <row r="7660">
          <cell r="A7660" t="str">
            <v>11131-000024</v>
          </cell>
          <cell r="B7660" t="str">
            <v>INT PAD-ELECT. CAM LK. 150 DIA</v>
          </cell>
          <cell r="C7660" t="str">
            <v>H50</v>
          </cell>
          <cell r="D7660" t="str">
            <v>H50 - Accessories (ProCare)</v>
          </cell>
          <cell r="E7660" t="str">
            <v>31</v>
          </cell>
          <cell r="F7660" t="str">
            <v>800</v>
          </cell>
          <cell r="G7660" t="str">
            <v xml:space="preserve">          11</v>
          </cell>
          <cell r="H7660" t="str">
            <v>EA</v>
          </cell>
          <cell r="I7660">
            <v>186</v>
          </cell>
          <cell r="J7660">
            <v>0.09</v>
          </cell>
          <cell r="K7660">
            <v>203</v>
          </cell>
          <cell r="L7660">
            <v>9.1397849462365593E-2</v>
          </cell>
        </row>
        <row r="7661">
          <cell r="A7661" t="str">
            <v>11131-000040</v>
          </cell>
          <cell r="B7661" t="str">
            <v>ASSEMBLY, INTERNAL PADDLES,</v>
          </cell>
          <cell r="C7661" t="str">
            <v>H50</v>
          </cell>
          <cell r="D7661" t="str">
            <v>H50 - Accessories (ProCare)</v>
          </cell>
          <cell r="E7661" t="str">
            <v>31</v>
          </cell>
          <cell r="F7661" t="str">
            <v>800</v>
          </cell>
          <cell r="G7661" t="str">
            <v xml:space="preserve">          11</v>
          </cell>
          <cell r="H7661" t="str">
            <v>EA</v>
          </cell>
          <cell r="I7661">
            <v>2670</v>
          </cell>
          <cell r="J7661">
            <v>0.09</v>
          </cell>
          <cell r="K7661">
            <v>2910</v>
          </cell>
          <cell r="L7661">
            <v>8.98876404494382E-2</v>
          </cell>
        </row>
        <row r="7662">
          <cell r="A7662" t="str">
            <v>11131-000041</v>
          </cell>
          <cell r="B7662" t="str">
            <v>ASSEMBLY, INTERNAL PADDLES,</v>
          </cell>
          <cell r="C7662" t="str">
            <v>H50</v>
          </cell>
          <cell r="D7662" t="str">
            <v>H50 - Accessories (ProCare)</v>
          </cell>
          <cell r="E7662" t="str">
            <v>31</v>
          </cell>
          <cell r="F7662" t="str">
            <v>800</v>
          </cell>
          <cell r="G7662" t="str">
            <v xml:space="preserve">          11</v>
          </cell>
          <cell r="H7662" t="str">
            <v>EA</v>
          </cell>
          <cell r="I7662">
            <v>2670</v>
          </cell>
          <cell r="J7662">
            <v>0.09</v>
          </cell>
          <cell r="K7662">
            <v>2910</v>
          </cell>
          <cell r="L7662">
            <v>8.98876404494382E-2</v>
          </cell>
        </row>
        <row r="7663">
          <cell r="A7663" t="str">
            <v>11131-000042</v>
          </cell>
          <cell r="B7663" t="str">
            <v>ASSEMBLY, INTERNAL PADDLES,</v>
          </cell>
          <cell r="C7663" t="str">
            <v>H50</v>
          </cell>
          <cell r="D7663" t="str">
            <v>H50 - Accessories (ProCare)</v>
          </cell>
          <cell r="E7663" t="str">
            <v>31</v>
          </cell>
          <cell r="F7663" t="str">
            <v>800</v>
          </cell>
          <cell r="G7663" t="str">
            <v xml:space="preserve">          11</v>
          </cell>
          <cell r="H7663" t="str">
            <v>EA</v>
          </cell>
          <cell r="I7663">
            <v>2670</v>
          </cell>
          <cell r="J7663">
            <v>0.09</v>
          </cell>
          <cell r="K7663">
            <v>2910</v>
          </cell>
          <cell r="L7663">
            <v>8.98876404494382E-2</v>
          </cell>
        </row>
        <row r="7664">
          <cell r="A7664" t="str">
            <v>11131-000043</v>
          </cell>
          <cell r="B7664" t="str">
            <v>ASSEMBLY, INTERNAL PADDLES,</v>
          </cell>
          <cell r="C7664" t="str">
            <v>H50</v>
          </cell>
          <cell r="D7664" t="str">
            <v>H50 - Accessories (ProCare)</v>
          </cell>
          <cell r="E7664" t="str">
            <v>31</v>
          </cell>
          <cell r="F7664" t="str">
            <v>800</v>
          </cell>
          <cell r="G7664" t="str">
            <v xml:space="preserve">          11</v>
          </cell>
          <cell r="H7664" t="str">
            <v>EA</v>
          </cell>
          <cell r="I7664">
            <v>2670</v>
          </cell>
          <cell r="J7664">
            <v>0.09</v>
          </cell>
          <cell r="K7664">
            <v>2910</v>
          </cell>
          <cell r="L7664">
            <v>8.98876404494382E-2</v>
          </cell>
        </row>
        <row r="7665">
          <cell r="A7665" t="str">
            <v>11131-000044</v>
          </cell>
          <cell r="B7665" t="str">
            <v>ASSEMBLY, INTERNAL PADDLES,</v>
          </cell>
          <cell r="C7665" t="str">
            <v>H50</v>
          </cell>
          <cell r="D7665" t="str">
            <v>H50 - Accessories (ProCare)</v>
          </cell>
          <cell r="E7665" t="str">
            <v>31</v>
          </cell>
          <cell r="F7665" t="str">
            <v>800</v>
          </cell>
          <cell r="G7665" t="str">
            <v xml:space="preserve">          11</v>
          </cell>
          <cell r="H7665" t="str">
            <v>EA</v>
          </cell>
          <cell r="I7665">
            <v>2670</v>
          </cell>
          <cell r="J7665">
            <v>0.09</v>
          </cell>
          <cell r="K7665">
            <v>2910</v>
          </cell>
          <cell r="L7665">
            <v>8.98876404494382E-2</v>
          </cell>
        </row>
        <row r="7666">
          <cell r="A7666" t="str">
            <v>11131-000045</v>
          </cell>
          <cell r="B7666" t="str">
            <v>ASSEMBLY, INTERNAL PADDLES,</v>
          </cell>
          <cell r="C7666" t="str">
            <v>H50</v>
          </cell>
          <cell r="D7666" t="str">
            <v>H50 - Accessories (ProCare)</v>
          </cell>
          <cell r="E7666" t="str">
            <v>31</v>
          </cell>
          <cell r="F7666" t="str">
            <v>800</v>
          </cell>
          <cell r="G7666" t="str">
            <v xml:space="preserve">          11</v>
          </cell>
          <cell r="H7666" t="str">
            <v>EA</v>
          </cell>
          <cell r="I7666">
            <v>2670</v>
          </cell>
          <cell r="J7666">
            <v>0.09</v>
          </cell>
          <cell r="K7666">
            <v>2910</v>
          </cell>
          <cell r="L7666">
            <v>8.98876404494382E-2</v>
          </cell>
        </row>
        <row r="7667">
          <cell r="A7667" t="str">
            <v>11131-000046</v>
          </cell>
          <cell r="B7667" t="str">
            <v>ASSEMBLY, INTERNAL PADDLES,</v>
          </cell>
          <cell r="C7667" t="str">
            <v>H50</v>
          </cell>
          <cell r="D7667" t="str">
            <v>H50 - Accessories (ProCare)</v>
          </cell>
          <cell r="E7667" t="str">
            <v>31</v>
          </cell>
          <cell r="F7667" t="str">
            <v>800</v>
          </cell>
          <cell r="G7667" t="str">
            <v xml:space="preserve">          11</v>
          </cell>
          <cell r="H7667" t="str">
            <v>EA</v>
          </cell>
          <cell r="I7667">
            <v>2670</v>
          </cell>
          <cell r="J7667">
            <v>0.09</v>
          </cell>
          <cell r="K7667">
            <v>2910</v>
          </cell>
          <cell r="L7667">
            <v>8.98876404494382E-2</v>
          </cell>
        </row>
        <row r="7668">
          <cell r="A7668" t="str">
            <v>11131-000047</v>
          </cell>
          <cell r="B7668" t="str">
            <v>ASSEMBLY, INTERNAL PADDLES,</v>
          </cell>
          <cell r="C7668" t="str">
            <v>H50</v>
          </cell>
          <cell r="D7668" t="str">
            <v>H50 - Accessories (ProCare)</v>
          </cell>
          <cell r="E7668" t="str">
            <v>31</v>
          </cell>
          <cell r="F7668" t="str">
            <v>800</v>
          </cell>
          <cell r="G7668" t="str">
            <v xml:space="preserve">          11</v>
          </cell>
          <cell r="H7668" t="str">
            <v>EA</v>
          </cell>
          <cell r="I7668">
            <v>2670</v>
          </cell>
          <cell r="J7668">
            <v>0.09</v>
          </cell>
          <cell r="K7668">
            <v>2910</v>
          </cell>
          <cell r="L7668">
            <v>8.98876404494382E-2</v>
          </cell>
        </row>
        <row r="7669">
          <cell r="A7669" t="str">
            <v>11133-000007</v>
          </cell>
          <cell r="B7669" t="str">
            <v>ASSY PEDIATRIC PADDLE,MULTI LA</v>
          </cell>
          <cell r="C7669" t="str">
            <v>H50</v>
          </cell>
          <cell r="D7669" t="str">
            <v>H50 - Accessories (ProCare)</v>
          </cell>
          <cell r="E7669" t="str">
            <v>31</v>
          </cell>
          <cell r="F7669" t="str">
            <v>800</v>
          </cell>
          <cell r="G7669" t="str">
            <v xml:space="preserve">          11</v>
          </cell>
          <cell r="H7669" t="str">
            <v>EA</v>
          </cell>
          <cell r="I7669">
            <v>107</v>
          </cell>
          <cell r="J7669">
            <v>0.09</v>
          </cell>
          <cell r="K7669">
            <v>117</v>
          </cell>
          <cell r="L7669">
            <v>9.3457943925233641E-2</v>
          </cell>
        </row>
        <row r="7670">
          <cell r="A7670" t="str">
            <v>11140-000014</v>
          </cell>
          <cell r="B7670" t="str">
            <v>POWER CORD-MOLDED,  DOM,R ANGL</v>
          </cell>
          <cell r="C7670" t="str">
            <v>H29</v>
          </cell>
          <cell r="D7670" t="str">
            <v>Accessories</v>
          </cell>
          <cell r="E7670" t="str">
            <v>31</v>
          </cell>
          <cell r="F7670" t="str">
            <v>800</v>
          </cell>
          <cell r="G7670" t="str">
            <v xml:space="preserve">          11</v>
          </cell>
          <cell r="H7670" t="str">
            <v>EA</v>
          </cell>
          <cell r="I7670">
            <v>25</v>
          </cell>
          <cell r="J7670">
            <v>0.09</v>
          </cell>
          <cell r="K7670">
            <v>27</v>
          </cell>
          <cell r="L7670">
            <v>0.08</v>
          </cell>
        </row>
        <row r="7671">
          <cell r="A7671" t="str">
            <v>11140-000015</v>
          </cell>
          <cell r="B7671" t="str">
            <v>POWER CORD-MLD,DOM, STR RCPT</v>
          </cell>
          <cell r="C7671" t="str">
            <v>H50</v>
          </cell>
          <cell r="D7671" t="str">
            <v>H50 - Accessories (ProCare)</v>
          </cell>
          <cell r="E7671" t="str">
            <v>31</v>
          </cell>
          <cell r="F7671" t="str">
            <v>800</v>
          </cell>
          <cell r="G7671" t="str">
            <v xml:space="preserve">          11</v>
          </cell>
          <cell r="H7671" t="str">
            <v>EA</v>
          </cell>
          <cell r="I7671">
            <v>89</v>
          </cell>
          <cell r="J7671">
            <v>0.09</v>
          </cell>
          <cell r="K7671">
            <v>97</v>
          </cell>
          <cell r="L7671">
            <v>8.98876404494382E-2</v>
          </cell>
        </row>
        <row r="7672">
          <cell r="A7672" t="str">
            <v>11140-000047</v>
          </cell>
          <cell r="B7672" t="str">
            <v>POWER CORD, MLD, DOM, L ANG</v>
          </cell>
          <cell r="C7672" t="str">
            <v>H29</v>
          </cell>
          <cell r="D7672" t="str">
            <v>Accessories</v>
          </cell>
          <cell r="E7672" t="str">
            <v>31</v>
          </cell>
          <cell r="F7672" t="str">
            <v>800</v>
          </cell>
          <cell r="G7672" t="str">
            <v xml:space="preserve">          11</v>
          </cell>
          <cell r="H7672" t="str">
            <v>EA</v>
          </cell>
          <cell r="I7672">
            <v>79</v>
          </cell>
          <cell r="J7672">
            <v>0.09</v>
          </cell>
          <cell r="K7672">
            <v>86</v>
          </cell>
          <cell r="L7672">
            <v>8.8607594936708861E-2</v>
          </cell>
        </row>
        <row r="7673">
          <cell r="A7673" t="str">
            <v>11140-000052</v>
          </cell>
          <cell r="B7673" t="str">
            <v>ADAPTER- REDI-CHARGE BATTERY C</v>
          </cell>
          <cell r="C7673" t="str">
            <v>H29</v>
          </cell>
          <cell r="D7673" t="str">
            <v>Accessories</v>
          </cell>
          <cell r="E7673" t="str">
            <v>31</v>
          </cell>
          <cell r="F7673" t="str">
            <v>800</v>
          </cell>
          <cell r="G7673" t="str">
            <v xml:space="preserve">          11</v>
          </cell>
          <cell r="H7673" t="str">
            <v>EA</v>
          </cell>
          <cell r="I7673">
            <v>233</v>
          </cell>
          <cell r="J7673">
            <v>0.09</v>
          </cell>
          <cell r="K7673">
            <v>254</v>
          </cell>
          <cell r="L7673">
            <v>9.012875536480687E-2</v>
          </cell>
        </row>
        <row r="7674">
          <cell r="A7674" t="str">
            <v>11140-000074</v>
          </cell>
          <cell r="B7674" t="str">
            <v>DC TO DC POWER ADAPTER,LP15</v>
          </cell>
          <cell r="C7674" t="str">
            <v>H29</v>
          </cell>
          <cell r="D7674" t="str">
            <v>Accessories</v>
          </cell>
          <cell r="E7674" t="str">
            <v>31</v>
          </cell>
          <cell r="F7674" t="str">
            <v>800</v>
          </cell>
          <cell r="G7674" t="str">
            <v xml:space="preserve">          11</v>
          </cell>
          <cell r="H7674" t="str">
            <v>EA</v>
          </cell>
          <cell r="I7674">
            <v>2242</v>
          </cell>
          <cell r="J7674">
            <v>0.09</v>
          </cell>
          <cell r="K7674">
            <v>2444</v>
          </cell>
          <cell r="L7674">
            <v>9.0098126672613743E-2</v>
          </cell>
        </row>
        <row r="7675">
          <cell r="A7675" t="str">
            <v>11140-000078</v>
          </cell>
          <cell r="B7675" t="str">
            <v>CABLE ASSEMBLY - TEMPERATURE</v>
          </cell>
          <cell r="C7675" t="str">
            <v>H29</v>
          </cell>
          <cell r="D7675" t="str">
            <v>Accessories</v>
          </cell>
          <cell r="E7675" t="str">
            <v>31</v>
          </cell>
          <cell r="F7675" t="str">
            <v>800</v>
          </cell>
          <cell r="G7675" t="str">
            <v xml:space="preserve">          11</v>
          </cell>
          <cell r="H7675" t="str">
            <v>EA</v>
          </cell>
          <cell r="I7675">
            <v>409</v>
          </cell>
          <cell r="J7675">
            <v>0.09</v>
          </cell>
          <cell r="K7675">
            <v>446</v>
          </cell>
          <cell r="L7675">
            <v>9.0464547677261614E-2</v>
          </cell>
        </row>
        <row r="7676">
          <cell r="A7676" t="str">
            <v>11140-000079</v>
          </cell>
          <cell r="B7676" t="str">
            <v>CABLE ASSEMBLY - TEMPERATURE A</v>
          </cell>
          <cell r="C7676" t="str">
            <v>H29</v>
          </cell>
          <cell r="D7676" t="str">
            <v>Accessories</v>
          </cell>
          <cell r="E7676" t="str">
            <v>31</v>
          </cell>
          <cell r="F7676" t="str">
            <v>800</v>
          </cell>
          <cell r="G7676" t="str">
            <v xml:space="preserve">          11</v>
          </cell>
          <cell r="H7676" t="str">
            <v>EA</v>
          </cell>
          <cell r="I7676">
            <v>409</v>
          </cell>
          <cell r="J7676">
            <v>0.09</v>
          </cell>
          <cell r="K7676">
            <v>446</v>
          </cell>
          <cell r="L7676">
            <v>9.0464547677261614E-2</v>
          </cell>
        </row>
        <row r="7677">
          <cell r="A7677" t="str">
            <v>11140-000080</v>
          </cell>
          <cell r="B7677" t="str">
            <v>CABLE-EXTERNAL POWER, EXTENSIO</v>
          </cell>
          <cell r="C7677" t="str">
            <v>H29</v>
          </cell>
          <cell r="D7677" t="str">
            <v>Accessories</v>
          </cell>
          <cell r="E7677" t="str">
            <v>31</v>
          </cell>
          <cell r="F7677" t="str">
            <v>800</v>
          </cell>
          <cell r="G7677" t="str">
            <v xml:space="preserve">          11</v>
          </cell>
          <cell r="H7677" t="str">
            <v>EA</v>
          </cell>
          <cell r="I7677">
            <v>342</v>
          </cell>
          <cell r="J7677">
            <v>0.09</v>
          </cell>
          <cell r="K7677">
            <v>373</v>
          </cell>
          <cell r="L7677">
            <v>9.0643274853801165E-2</v>
          </cell>
        </row>
        <row r="7678">
          <cell r="A7678" t="str">
            <v>11140-000081</v>
          </cell>
          <cell r="B7678" t="str">
            <v>CABLE-EXTERNAL POWER, RIGHT AN</v>
          </cell>
          <cell r="C7678" t="str">
            <v>H50</v>
          </cell>
          <cell r="D7678" t="str">
            <v>H50 - Accessories (ProCare)</v>
          </cell>
          <cell r="E7678" t="str">
            <v>31</v>
          </cell>
          <cell r="F7678" t="str">
            <v>800</v>
          </cell>
          <cell r="G7678" t="str">
            <v xml:space="preserve">          11</v>
          </cell>
          <cell r="H7678" t="str">
            <v>EA</v>
          </cell>
          <cell r="I7678">
            <v>342</v>
          </cell>
          <cell r="J7678">
            <v>0.09</v>
          </cell>
          <cell r="K7678">
            <v>373</v>
          </cell>
          <cell r="L7678">
            <v>9.0643274853801165E-2</v>
          </cell>
        </row>
        <row r="7679">
          <cell r="A7679" t="str">
            <v>11140-000084</v>
          </cell>
          <cell r="B7679" t="str">
            <v>CABLE- DC INPUT, DC POWER ADAP</v>
          </cell>
          <cell r="C7679" t="str">
            <v>H26</v>
          </cell>
          <cell r="D7679" t="str">
            <v>Parts</v>
          </cell>
          <cell r="E7679" t="str">
            <v>23</v>
          </cell>
          <cell r="F7679" t="str">
            <v>800</v>
          </cell>
          <cell r="G7679" t="str">
            <v xml:space="preserve">          11</v>
          </cell>
          <cell r="H7679" t="str">
            <v>EA</v>
          </cell>
          <cell r="I7679">
            <v>161</v>
          </cell>
          <cell r="J7679">
            <v>0.09</v>
          </cell>
          <cell r="K7679">
            <v>175</v>
          </cell>
          <cell r="L7679">
            <v>8.6956521739130432E-2</v>
          </cell>
        </row>
        <row r="7680">
          <cell r="A7680" t="str">
            <v>11140-000091</v>
          </cell>
          <cell r="B7680" t="str">
            <v>AC/DC POWER CONVERTER, LP1000</v>
          </cell>
          <cell r="C7680" t="str">
            <v>H28</v>
          </cell>
          <cell r="D7680" t="str">
            <v>AED Accessories</v>
          </cell>
          <cell r="E7680" t="str">
            <v>32</v>
          </cell>
          <cell r="F7680" t="str">
            <v>800</v>
          </cell>
          <cell r="G7680" t="str">
            <v xml:space="preserve">          11</v>
          </cell>
          <cell r="H7680" t="str">
            <v>EA</v>
          </cell>
          <cell r="I7680">
            <v>96</v>
          </cell>
          <cell r="J7680">
            <v>0.09</v>
          </cell>
          <cell r="K7680">
            <v>105</v>
          </cell>
          <cell r="L7680">
            <v>9.375E-2</v>
          </cell>
        </row>
        <row r="7681">
          <cell r="A7681" t="str">
            <v>11140-000098</v>
          </cell>
          <cell r="B7681" t="str">
            <v>ADAPTER, POWER, AC TO DC,ENHAN</v>
          </cell>
          <cell r="C7681" t="str">
            <v>H50</v>
          </cell>
          <cell r="D7681" t="str">
            <v>H50 - Accessories (ProCare)</v>
          </cell>
          <cell r="E7681" t="str">
            <v>31</v>
          </cell>
          <cell r="F7681" t="str">
            <v>800</v>
          </cell>
          <cell r="G7681" t="str">
            <v xml:space="preserve">          11</v>
          </cell>
          <cell r="H7681" t="str">
            <v>EA</v>
          </cell>
          <cell r="I7681">
            <v>1840</v>
          </cell>
          <cell r="J7681">
            <v>0.09</v>
          </cell>
          <cell r="K7681">
            <v>2006</v>
          </cell>
          <cell r="L7681">
            <v>9.0217391304347833E-2</v>
          </cell>
        </row>
        <row r="7682">
          <cell r="A7682" t="str">
            <v>11140-000099</v>
          </cell>
          <cell r="B7682" t="str">
            <v>KIT-BATTERY CHARGER, LP1000,</v>
          </cell>
          <cell r="C7682" t="str">
            <v>H28</v>
          </cell>
          <cell r="D7682" t="str">
            <v>AED Accessories</v>
          </cell>
          <cell r="E7682" t="str">
            <v>32</v>
          </cell>
          <cell r="F7682" t="str">
            <v>800</v>
          </cell>
          <cell r="G7682" t="str">
            <v xml:space="preserve">          11</v>
          </cell>
          <cell r="H7682" t="str">
            <v>EA</v>
          </cell>
          <cell r="I7682">
            <v>518</v>
          </cell>
          <cell r="J7682">
            <v>0.09</v>
          </cell>
          <cell r="K7682">
            <v>565</v>
          </cell>
          <cell r="L7682">
            <v>9.0733590733590733E-2</v>
          </cell>
        </row>
        <row r="7683">
          <cell r="A7683" t="str">
            <v>11140-000100</v>
          </cell>
          <cell r="B7683" t="str">
            <v>AC/DC POWER CONVERTER, LP1000</v>
          </cell>
          <cell r="C7683" t="str">
            <v>H28</v>
          </cell>
          <cell r="D7683" t="str">
            <v>AED Accessories</v>
          </cell>
          <cell r="E7683" t="str">
            <v>32</v>
          </cell>
          <cell r="F7683" t="str">
            <v>800</v>
          </cell>
          <cell r="G7683" t="str">
            <v xml:space="preserve">          11</v>
          </cell>
          <cell r="H7683" t="str">
            <v>EA</v>
          </cell>
          <cell r="I7683">
            <v>96</v>
          </cell>
          <cell r="J7683">
            <v>0.09</v>
          </cell>
          <cell r="K7683">
            <v>105</v>
          </cell>
          <cell r="L7683">
            <v>9.375E-2</v>
          </cell>
        </row>
        <row r="7684">
          <cell r="A7684" t="str">
            <v>11140-000101</v>
          </cell>
          <cell r="B7684" t="str">
            <v>POWER CORD,GROUNDED,N AMERICAN</v>
          </cell>
          <cell r="C7684" t="str">
            <v>H28</v>
          </cell>
          <cell r="D7684" t="str">
            <v>AED Accessories</v>
          </cell>
          <cell r="E7684" t="str">
            <v>32</v>
          </cell>
          <cell r="F7684" t="str">
            <v>800</v>
          </cell>
          <cell r="G7684" t="str">
            <v xml:space="preserve">          11</v>
          </cell>
          <cell r="H7684" t="str">
            <v>EA</v>
          </cell>
          <cell r="I7684">
            <v>64</v>
          </cell>
          <cell r="J7684">
            <v>0.09</v>
          </cell>
          <cell r="K7684">
            <v>70</v>
          </cell>
          <cell r="L7684">
            <v>9.375E-2</v>
          </cell>
        </row>
        <row r="7685">
          <cell r="A7685" t="str">
            <v>11141-000100</v>
          </cell>
          <cell r="B7685" t="str">
            <v>ASSEMBLY BATTERY REPLACEMENT K</v>
          </cell>
          <cell r="C7685" t="str">
            <v>H50</v>
          </cell>
          <cell r="D7685" t="str">
            <v>H50 - Accessories (ProCare)</v>
          </cell>
          <cell r="E7685" t="str">
            <v>31</v>
          </cell>
          <cell r="F7685" t="str">
            <v>800</v>
          </cell>
          <cell r="G7685" t="str">
            <v xml:space="preserve">          11</v>
          </cell>
          <cell r="H7685" t="str">
            <v>EA</v>
          </cell>
          <cell r="I7685">
            <v>416</v>
          </cell>
          <cell r="J7685">
            <v>0.09</v>
          </cell>
          <cell r="K7685">
            <v>453</v>
          </cell>
          <cell r="L7685">
            <v>8.8942307692307696E-2</v>
          </cell>
        </row>
        <row r="7686">
          <cell r="A7686" t="str">
            <v>11141-000112</v>
          </cell>
          <cell r="B7686" t="str">
            <v>BATTERY PACK - LI-ION, LP20E</v>
          </cell>
          <cell r="C7686" t="str">
            <v>H50</v>
          </cell>
          <cell r="D7686" t="str">
            <v>H50 - Accessories (ProCare)</v>
          </cell>
          <cell r="E7686" t="str">
            <v>31</v>
          </cell>
          <cell r="F7686" t="str">
            <v>800</v>
          </cell>
          <cell r="G7686" t="str">
            <v xml:space="preserve">          11</v>
          </cell>
          <cell r="H7686" t="str">
            <v>EA</v>
          </cell>
          <cell r="I7686">
            <v>334</v>
          </cell>
          <cell r="J7686">
            <v>0.09</v>
          </cell>
          <cell r="K7686">
            <v>364</v>
          </cell>
          <cell r="L7686">
            <v>8.9820359281437126E-2</v>
          </cell>
        </row>
        <row r="7687">
          <cell r="A7687" t="str">
            <v>11141-000115</v>
          </cell>
          <cell r="B7687" t="str">
            <v>BASE- REDI-CHARGE BATTERY CHAR</v>
          </cell>
          <cell r="C7687" t="str">
            <v>H50</v>
          </cell>
          <cell r="D7687" t="str">
            <v>H50 - Accessories (ProCare)</v>
          </cell>
          <cell r="E7687" t="str">
            <v>31</v>
          </cell>
          <cell r="F7687" t="str">
            <v>800</v>
          </cell>
          <cell r="G7687" t="str">
            <v xml:space="preserve">          11</v>
          </cell>
          <cell r="H7687" t="str">
            <v>EA</v>
          </cell>
          <cell r="I7687">
            <v>1717</v>
          </cell>
          <cell r="J7687">
            <v>0.09</v>
          </cell>
          <cell r="K7687">
            <v>1872</v>
          </cell>
          <cell r="L7687">
            <v>9.0273733255678515E-2</v>
          </cell>
        </row>
        <row r="7688">
          <cell r="A7688" t="str">
            <v>11141-000149</v>
          </cell>
          <cell r="B7688" t="str">
            <v>LIFEPAK NICD BATTERY ASSY 1.6</v>
          </cell>
          <cell r="C7688" t="str">
            <v>H50</v>
          </cell>
          <cell r="D7688" t="str">
            <v>H50 - Accessories (ProCare)</v>
          </cell>
          <cell r="E7688" t="str">
            <v>31</v>
          </cell>
          <cell r="F7688" t="str">
            <v>800</v>
          </cell>
          <cell r="G7688" t="str">
            <v xml:space="preserve">          11</v>
          </cell>
          <cell r="H7688" t="str">
            <v>EA</v>
          </cell>
          <cell r="I7688">
            <v>380</v>
          </cell>
          <cell r="J7688">
            <v>0.09</v>
          </cell>
          <cell r="K7688">
            <v>414</v>
          </cell>
          <cell r="L7688">
            <v>8.9473684210526316E-2</v>
          </cell>
        </row>
        <row r="7689">
          <cell r="A7689" t="str">
            <v>11141-000156</v>
          </cell>
          <cell r="B7689" t="str">
            <v>ASSY-BATTERY,PRIMARY,5/4C CELL</v>
          </cell>
          <cell r="C7689" t="str">
            <v>H50</v>
          </cell>
          <cell r="D7689" t="str">
            <v>H50 - Accessories (ProCare)</v>
          </cell>
          <cell r="E7689" t="str">
            <v>31</v>
          </cell>
          <cell r="F7689" t="str">
            <v>800</v>
          </cell>
          <cell r="G7689" t="str">
            <v xml:space="preserve">          11</v>
          </cell>
          <cell r="H7689" t="str">
            <v>EA</v>
          </cell>
          <cell r="I7689">
            <v>531</v>
          </cell>
          <cell r="J7689">
            <v>0.09</v>
          </cell>
          <cell r="K7689">
            <v>579</v>
          </cell>
          <cell r="L7689">
            <v>9.03954802259887E-2</v>
          </cell>
        </row>
        <row r="7690">
          <cell r="A7690" t="str">
            <v>11141-000160</v>
          </cell>
          <cell r="B7690" t="str">
            <v>BATTERY PACK - LITHIUM ION, LP</v>
          </cell>
          <cell r="C7690" t="str">
            <v>H50</v>
          </cell>
          <cell r="D7690" t="str">
            <v>H50 - Accessories (ProCare)</v>
          </cell>
          <cell r="E7690" t="str">
            <v>31</v>
          </cell>
          <cell r="F7690" t="str">
            <v>800</v>
          </cell>
          <cell r="G7690" t="str">
            <v xml:space="preserve">          11</v>
          </cell>
          <cell r="H7690" t="str">
            <v>EA</v>
          </cell>
          <cell r="I7690">
            <v>79</v>
          </cell>
          <cell r="J7690">
            <v>0.09</v>
          </cell>
          <cell r="K7690">
            <v>86</v>
          </cell>
          <cell r="L7690">
            <v>8.8607594936708861E-2</v>
          </cell>
        </row>
        <row r="7691">
          <cell r="A7691" t="str">
            <v>11141-000161</v>
          </cell>
          <cell r="B7691" t="str">
            <v>REPLACEMENT KIT ASSEMBLYLI-ION</v>
          </cell>
          <cell r="C7691" t="str">
            <v>H50</v>
          </cell>
          <cell r="D7691" t="str">
            <v>H50 - Accessories (ProCare)</v>
          </cell>
          <cell r="E7691" t="str">
            <v>31</v>
          </cell>
          <cell r="F7691" t="str">
            <v>800</v>
          </cell>
          <cell r="G7691" t="str">
            <v xml:space="preserve">          11</v>
          </cell>
          <cell r="H7691" t="str">
            <v>EA</v>
          </cell>
          <cell r="I7691">
            <v>482</v>
          </cell>
          <cell r="J7691">
            <v>0.09</v>
          </cell>
          <cell r="K7691">
            <v>525</v>
          </cell>
          <cell r="L7691">
            <v>8.9211618257261413E-2</v>
          </cell>
        </row>
        <row r="7692">
          <cell r="A7692" t="str">
            <v>11141-000162</v>
          </cell>
          <cell r="B7692" t="str">
            <v>BATTERY PACK, LITHIUM ION, CMM</v>
          </cell>
          <cell r="C7692" t="str">
            <v>H50</v>
          </cell>
          <cell r="D7692" t="str">
            <v>H50 - Accessories (ProCare)</v>
          </cell>
          <cell r="E7692" t="str">
            <v>31</v>
          </cell>
          <cell r="F7692" t="str">
            <v>800</v>
          </cell>
          <cell r="G7692" t="str">
            <v xml:space="preserve">          11</v>
          </cell>
          <cell r="H7692" t="str">
            <v>EA</v>
          </cell>
          <cell r="I7692">
            <v>268</v>
          </cell>
          <cell r="J7692">
            <v>0.09</v>
          </cell>
          <cell r="K7692">
            <v>292</v>
          </cell>
          <cell r="L7692">
            <v>8.9552238805970144E-2</v>
          </cell>
        </row>
        <row r="7693">
          <cell r="A7693" t="str">
            <v>11141-000165</v>
          </cell>
          <cell r="B7693" t="str">
            <v>KIT,REPLACEMENT, BATTERY, LPCR</v>
          </cell>
          <cell r="C7693" t="str">
            <v>H28</v>
          </cell>
          <cell r="D7693" t="str">
            <v>AED Accessories</v>
          </cell>
          <cell r="E7693" t="str">
            <v>32</v>
          </cell>
          <cell r="F7693" t="str">
            <v>800</v>
          </cell>
          <cell r="G7693" t="str">
            <v xml:space="preserve">          11</v>
          </cell>
          <cell r="H7693" t="str">
            <v>EA</v>
          </cell>
          <cell r="I7693">
            <v>268</v>
          </cell>
          <cell r="J7693">
            <v>0.09</v>
          </cell>
          <cell r="K7693">
            <v>292</v>
          </cell>
          <cell r="L7693">
            <v>8.9552238805970144E-2</v>
          </cell>
        </row>
        <row r="7694">
          <cell r="A7694" t="str">
            <v>11141-000166</v>
          </cell>
          <cell r="B7694" t="str">
            <v>BATTERY, D-CELL, TRAINER, LPCR</v>
          </cell>
          <cell r="C7694" t="str">
            <v>H28</v>
          </cell>
          <cell r="D7694" t="str">
            <v>AED Accessories</v>
          </cell>
          <cell r="E7694" t="str">
            <v>32</v>
          </cell>
          <cell r="F7694" t="str">
            <v>800</v>
          </cell>
          <cell r="G7694" t="str">
            <v xml:space="preserve">          11</v>
          </cell>
          <cell r="H7694" t="str">
            <v>EA</v>
          </cell>
          <cell r="I7694">
            <v>22</v>
          </cell>
          <cell r="J7694">
            <v>0.09</v>
          </cell>
          <cell r="K7694">
            <v>24</v>
          </cell>
          <cell r="L7694">
            <v>9.0909090909090912E-2</v>
          </cell>
        </row>
        <row r="7695">
          <cell r="A7695" t="str">
            <v>11150-000018</v>
          </cell>
          <cell r="B7695" t="str">
            <v>PACKAGED - CODE MANAGEMENT MOD</v>
          </cell>
          <cell r="C7695" t="str">
            <v>H16</v>
          </cell>
          <cell r="D7695" t="str">
            <v>CMM</v>
          </cell>
          <cell r="E7695" t="str">
            <v>31</v>
          </cell>
          <cell r="F7695" t="str">
            <v>800</v>
          </cell>
          <cell r="G7695" t="str">
            <v xml:space="preserve">          11</v>
          </cell>
          <cell r="H7695" t="str">
            <v>EA</v>
          </cell>
          <cell r="I7695">
            <v>1632</v>
          </cell>
          <cell r="J7695">
            <v>0.09</v>
          </cell>
          <cell r="K7695">
            <v>1779</v>
          </cell>
          <cell r="L7695">
            <v>9.0073529411764705E-2</v>
          </cell>
        </row>
        <row r="7696">
          <cell r="A7696" t="str">
            <v>11150-000019</v>
          </cell>
          <cell r="B7696" t="str">
            <v>PACKAGED - CODE MANAGEMENT MOD</v>
          </cell>
          <cell r="C7696" t="str">
            <v>H16</v>
          </cell>
          <cell r="D7696" t="str">
            <v>CMM</v>
          </cell>
          <cell r="E7696" t="str">
            <v>31</v>
          </cell>
          <cell r="F7696" t="str">
            <v>800</v>
          </cell>
          <cell r="G7696" t="str">
            <v xml:space="preserve">          11</v>
          </cell>
          <cell r="H7696" t="str">
            <v>EA</v>
          </cell>
          <cell r="I7696">
            <v>5061</v>
          </cell>
          <cell r="J7696">
            <v>0.09</v>
          </cell>
          <cell r="K7696">
            <v>5516</v>
          </cell>
          <cell r="L7696">
            <v>8.9903181189488243E-2</v>
          </cell>
        </row>
        <row r="7697">
          <cell r="A7697" t="str">
            <v>11160-000002</v>
          </cell>
          <cell r="B7697" t="str">
            <v>NIBP CUFF-SINGLE PATIENTUSE, I</v>
          </cell>
          <cell r="C7697" t="str">
            <v>H46</v>
          </cell>
          <cell r="D7697" t="str">
            <v>Disposables</v>
          </cell>
          <cell r="E7697" t="str">
            <v>31</v>
          </cell>
          <cell r="F7697" t="str">
            <v>800</v>
          </cell>
          <cell r="G7697" t="str">
            <v xml:space="preserve">          11</v>
          </cell>
          <cell r="H7697" t="str">
            <v>EA</v>
          </cell>
          <cell r="I7697">
            <v>9</v>
          </cell>
          <cell r="J7697">
            <v>0.09</v>
          </cell>
          <cell r="K7697">
            <v>9.81</v>
          </cell>
          <cell r="L7697">
            <v>9.0000000000000052E-2</v>
          </cell>
        </row>
        <row r="7698">
          <cell r="A7698" t="str">
            <v>11160-000004</v>
          </cell>
          <cell r="B7698" t="str">
            <v>NIBP CUFF- SINGLE PATIENT USE,</v>
          </cell>
          <cell r="C7698" t="str">
            <v>H46</v>
          </cell>
          <cell r="D7698" t="str">
            <v>Disposables</v>
          </cell>
          <cell r="E7698" t="str">
            <v>31</v>
          </cell>
          <cell r="F7698" t="str">
            <v>800</v>
          </cell>
          <cell r="G7698" t="str">
            <v xml:space="preserve">          11</v>
          </cell>
          <cell r="H7698" t="str">
            <v>EA</v>
          </cell>
          <cell r="I7698">
            <v>10</v>
          </cell>
          <cell r="J7698">
            <v>0.09</v>
          </cell>
          <cell r="K7698">
            <v>10.9</v>
          </cell>
          <cell r="L7698">
            <v>9.0000000000000038E-2</v>
          </cell>
        </row>
        <row r="7699">
          <cell r="A7699" t="str">
            <v>11160-000005</v>
          </cell>
          <cell r="B7699" t="str">
            <v>NIBP CUFF-REUSEABLE,ADULT</v>
          </cell>
          <cell r="C7699" t="str">
            <v>H50</v>
          </cell>
          <cell r="D7699" t="str">
            <v>H50 - Accessories (ProCare)</v>
          </cell>
          <cell r="E7699" t="str">
            <v>31</v>
          </cell>
          <cell r="F7699" t="str">
            <v>800</v>
          </cell>
          <cell r="G7699" t="str">
            <v xml:space="preserve">          11</v>
          </cell>
          <cell r="H7699" t="str">
            <v>EA</v>
          </cell>
          <cell r="I7699">
            <v>32</v>
          </cell>
          <cell r="J7699">
            <v>0.09</v>
          </cell>
          <cell r="K7699">
            <v>35</v>
          </cell>
          <cell r="L7699">
            <v>9.375E-2</v>
          </cell>
        </row>
        <row r="7700">
          <cell r="A7700" t="str">
            <v>11160-000006</v>
          </cell>
          <cell r="B7700" t="str">
            <v>NIBP CUFF- SINGLE PATIENT USE,</v>
          </cell>
          <cell r="C7700" t="str">
            <v>H52</v>
          </cell>
          <cell r="D7700" t="str">
            <v>H52 - Disposables (ProCare)</v>
          </cell>
          <cell r="E7700" t="str">
            <v>31</v>
          </cell>
          <cell r="F7700" t="str">
            <v>800</v>
          </cell>
          <cell r="G7700" t="str">
            <v xml:space="preserve">          11</v>
          </cell>
          <cell r="H7700" t="str">
            <v>EA</v>
          </cell>
          <cell r="I7700">
            <v>12</v>
          </cell>
          <cell r="J7700">
            <v>0.09</v>
          </cell>
          <cell r="K7700">
            <v>13.080000000000002</v>
          </cell>
          <cell r="L7700">
            <v>9.0000000000000149E-2</v>
          </cell>
        </row>
        <row r="7701">
          <cell r="A7701" t="str">
            <v>11160-000007</v>
          </cell>
          <cell r="B7701" t="str">
            <v>NIBP CUFF-REUSEABLE,LARGE ADUL</v>
          </cell>
          <cell r="C7701" t="str">
            <v>H50</v>
          </cell>
          <cell r="D7701" t="str">
            <v>H50 - Accessories (ProCare)</v>
          </cell>
          <cell r="E7701" t="str">
            <v>31</v>
          </cell>
          <cell r="F7701" t="str">
            <v>800</v>
          </cell>
          <cell r="G7701" t="str">
            <v xml:space="preserve">          11</v>
          </cell>
          <cell r="H7701" t="str">
            <v>EA</v>
          </cell>
          <cell r="I7701">
            <v>35</v>
          </cell>
          <cell r="J7701">
            <v>0.09</v>
          </cell>
          <cell r="K7701">
            <v>38</v>
          </cell>
          <cell r="L7701">
            <v>8.5714285714285715E-2</v>
          </cell>
        </row>
        <row r="7702">
          <cell r="A7702" t="str">
            <v>11160-000008</v>
          </cell>
          <cell r="B7702" t="str">
            <v>NIBP CUFF- SINGLE PATIENT USE,</v>
          </cell>
          <cell r="C7702" t="str">
            <v>H46</v>
          </cell>
          <cell r="D7702" t="str">
            <v>Disposables</v>
          </cell>
          <cell r="E7702" t="str">
            <v>31</v>
          </cell>
          <cell r="F7702" t="str">
            <v>800</v>
          </cell>
          <cell r="G7702" t="str">
            <v xml:space="preserve">          11</v>
          </cell>
          <cell r="H7702" t="str">
            <v>EA</v>
          </cell>
          <cell r="I7702">
            <v>12</v>
          </cell>
          <cell r="J7702">
            <v>0.09</v>
          </cell>
          <cell r="K7702">
            <v>13.080000000000002</v>
          </cell>
          <cell r="L7702">
            <v>9.0000000000000149E-2</v>
          </cell>
        </row>
        <row r="7703">
          <cell r="A7703" t="str">
            <v>11160-000009</v>
          </cell>
          <cell r="B7703" t="str">
            <v>NIBP CUFF- REUSEABLE,X-LARGE A</v>
          </cell>
          <cell r="C7703" t="str">
            <v>H50</v>
          </cell>
          <cell r="D7703" t="str">
            <v>H50 - Accessories (ProCare)</v>
          </cell>
          <cell r="E7703" t="str">
            <v>31</v>
          </cell>
          <cell r="F7703" t="str">
            <v>800</v>
          </cell>
          <cell r="G7703" t="str">
            <v xml:space="preserve">          11</v>
          </cell>
          <cell r="H7703" t="str">
            <v>EA</v>
          </cell>
          <cell r="I7703">
            <v>51</v>
          </cell>
          <cell r="J7703">
            <v>0.09</v>
          </cell>
          <cell r="K7703">
            <v>56</v>
          </cell>
          <cell r="L7703">
            <v>9.8039215686274508E-2</v>
          </cell>
        </row>
        <row r="7704">
          <cell r="A7704" t="str">
            <v>11160-000010</v>
          </cell>
          <cell r="B7704" t="str">
            <v>NIBP CUFF- SINGLE PATIENT USE,</v>
          </cell>
          <cell r="C7704" t="str">
            <v>H52</v>
          </cell>
          <cell r="D7704" t="str">
            <v>H52 - Disposables (ProCare)</v>
          </cell>
          <cell r="E7704" t="str">
            <v>31</v>
          </cell>
          <cell r="F7704" t="str">
            <v>800</v>
          </cell>
          <cell r="G7704" t="str">
            <v xml:space="preserve">          11</v>
          </cell>
          <cell r="H7704" t="str">
            <v>EA</v>
          </cell>
          <cell r="I7704">
            <v>16</v>
          </cell>
          <cell r="J7704">
            <v>0.09</v>
          </cell>
          <cell r="K7704">
            <v>17.440000000000001</v>
          </cell>
          <cell r="L7704">
            <v>9.000000000000008E-2</v>
          </cell>
        </row>
        <row r="7705">
          <cell r="A7705" t="str">
            <v>11160-000011</v>
          </cell>
          <cell r="B7705" t="str">
            <v>NIBP CUFF-REUSEABLE,INFANT, BA</v>
          </cell>
          <cell r="C7705" t="str">
            <v>H50</v>
          </cell>
          <cell r="D7705" t="str">
            <v>H50 - Accessories (ProCare)</v>
          </cell>
          <cell r="E7705" t="str">
            <v>31</v>
          </cell>
          <cell r="F7705" t="str">
            <v>800</v>
          </cell>
          <cell r="G7705" t="str">
            <v xml:space="preserve">          11</v>
          </cell>
          <cell r="H7705" t="str">
            <v>EA</v>
          </cell>
          <cell r="I7705">
            <v>25</v>
          </cell>
          <cell r="J7705">
            <v>0.09</v>
          </cell>
          <cell r="K7705">
            <v>27</v>
          </cell>
          <cell r="L7705">
            <v>0.08</v>
          </cell>
        </row>
        <row r="7706">
          <cell r="A7706" t="str">
            <v>11160-000012</v>
          </cell>
          <cell r="B7706" t="str">
            <v>NIBP CUFF-SINGLE PATIENTUSE, I</v>
          </cell>
          <cell r="C7706" t="str">
            <v>H52</v>
          </cell>
          <cell r="D7706" t="str">
            <v>H52 - Disposables (ProCare)</v>
          </cell>
          <cell r="E7706" t="str">
            <v>31</v>
          </cell>
          <cell r="F7706" t="str">
            <v>800</v>
          </cell>
          <cell r="G7706" t="str">
            <v xml:space="preserve">          11</v>
          </cell>
          <cell r="H7706" t="str">
            <v>EA</v>
          </cell>
          <cell r="I7706">
            <v>12</v>
          </cell>
          <cell r="J7706">
            <v>0.09</v>
          </cell>
          <cell r="K7706">
            <v>13.080000000000002</v>
          </cell>
          <cell r="L7706">
            <v>9.0000000000000149E-2</v>
          </cell>
        </row>
        <row r="7707">
          <cell r="A7707" t="str">
            <v>11160-000013</v>
          </cell>
          <cell r="B7707" t="str">
            <v>NIBP CUFF-REUSEABLE,CHILD, BAY</v>
          </cell>
          <cell r="C7707" t="str">
            <v>H50</v>
          </cell>
          <cell r="D7707" t="str">
            <v>H50 - Accessories (ProCare)</v>
          </cell>
          <cell r="E7707" t="str">
            <v>31</v>
          </cell>
          <cell r="F7707" t="str">
            <v>800</v>
          </cell>
          <cell r="G7707" t="str">
            <v xml:space="preserve">          11</v>
          </cell>
          <cell r="H7707" t="str">
            <v>EA</v>
          </cell>
          <cell r="I7707">
            <v>28</v>
          </cell>
          <cell r="J7707">
            <v>0.09</v>
          </cell>
          <cell r="K7707">
            <v>31</v>
          </cell>
          <cell r="L7707">
            <v>0.10714285714285714</v>
          </cell>
        </row>
        <row r="7708">
          <cell r="A7708" t="str">
            <v>11160-000014</v>
          </cell>
          <cell r="B7708" t="str">
            <v>NIBP CUFF- SINGLE PATIENT USE,</v>
          </cell>
          <cell r="C7708" t="str">
            <v>H52</v>
          </cell>
          <cell r="D7708" t="str">
            <v>H52 - Disposables (ProCare)</v>
          </cell>
          <cell r="E7708" t="str">
            <v>31</v>
          </cell>
          <cell r="F7708" t="str">
            <v>800</v>
          </cell>
          <cell r="G7708" t="str">
            <v xml:space="preserve">          11</v>
          </cell>
          <cell r="H7708" t="str">
            <v>EA</v>
          </cell>
          <cell r="I7708">
            <v>13</v>
          </cell>
          <cell r="J7708">
            <v>0.09</v>
          </cell>
          <cell r="K7708">
            <v>14.170000000000002</v>
          </cell>
          <cell r="L7708">
            <v>9.0000000000000135E-2</v>
          </cell>
        </row>
        <row r="7709">
          <cell r="A7709" t="str">
            <v>11160-000015</v>
          </cell>
          <cell r="B7709" t="str">
            <v>NIBP CUFF-REUSEABLE,ADULT, BAY</v>
          </cell>
          <cell r="C7709" t="str">
            <v>H50</v>
          </cell>
          <cell r="D7709" t="str">
            <v>H50 - Accessories (ProCare)</v>
          </cell>
          <cell r="E7709" t="str">
            <v>31</v>
          </cell>
          <cell r="F7709" t="str">
            <v>800</v>
          </cell>
          <cell r="G7709" t="str">
            <v xml:space="preserve">          11</v>
          </cell>
          <cell r="H7709" t="str">
            <v>EA</v>
          </cell>
          <cell r="I7709">
            <v>34</v>
          </cell>
          <cell r="J7709">
            <v>0.09</v>
          </cell>
          <cell r="K7709">
            <v>37</v>
          </cell>
          <cell r="L7709">
            <v>8.8235294117647065E-2</v>
          </cell>
        </row>
        <row r="7710">
          <cell r="A7710" t="str">
            <v>11160-000016</v>
          </cell>
          <cell r="B7710" t="str">
            <v>NIBP CUFF- SINGLE PATIENT USE,</v>
          </cell>
          <cell r="C7710" t="str">
            <v>H52</v>
          </cell>
          <cell r="D7710" t="str">
            <v>H52 - Disposables (ProCare)</v>
          </cell>
          <cell r="E7710" t="str">
            <v>31</v>
          </cell>
          <cell r="F7710" t="str">
            <v>800</v>
          </cell>
          <cell r="G7710" t="str">
            <v xml:space="preserve">          11</v>
          </cell>
          <cell r="H7710" t="str">
            <v>EA</v>
          </cell>
          <cell r="I7710">
            <v>14</v>
          </cell>
          <cell r="J7710">
            <v>0.09</v>
          </cell>
          <cell r="K7710">
            <v>15.260000000000002</v>
          </cell>
          <cell r="L7710">
            <v>9.0000000000000108E-2</v>
          </cell>
        </row>
        <row r="7711">
          <cell r="A7711" t="str">
            <v>11160-000017</v>
          </cell>
          <cell r="B7711" t="str">
            <v>NIBP CUFF-REUSEABLE,LARGE ADUL</v>
          </cell>
          <cell r="C7711" t="str">
            <v>H50</v>
          </cell>
          <cell r="D7711" t="str">
            <v>H50 - Accessories (ProCare)</v>
          </cell>
          <cell r="E7711" t="str">
            <v>31</v>
          </cell>
          <cell r="F7711" t="str">
            <v>800</v>
          </cell>
          <cell r="G7711" t="str">
            <v xml:space="preserve">          11</v>
          </cell>
          <cell r="H7711" t="str">
            <v>EA</v>
          </cell>
          <cell r="I7711">
            <v>39</v>
          </cell>
          <cell r="J7711">
            <v>0.09</v>
          </cell>
          <cell r="K7711">
            <v>43</v>
          </cell>
          <cell r="L7711">
            <v>0.10256410256410256</v>
          </cell>
        </row>
        <row r="7712">
          <cell r="A7712" t="str">
            <v>11160-000018</v>
          </cell>
          <cell r="B7712" t="str">
            <v>NIBP CUFF-SINGLE PATIENTUSE,LA</v>
          </cell>
          <cell r="C7712" t="str">
            <v>H52</v>
          </cell>
          <cell r="D7712" t="str">
            <v>H52 - Disposables (ProCare)</v>
          </cell>
          <cell r="E7712" t="str">
            <v>31</v>
          </cell>
          <cell r="F7712" t="str">
            <v>800</v>
          </cell>
          <cell r="G7712" t="str">
            <v xml:space="preserve">          11</v>
          </cell>
          <cell r="H7712" t="str">
            <v>EA</v>
          </cell>
          <cell r="I7712">
            <v>14</v>
          </cell>
          <cell r="J7712">
            <v>0.09</v>
          </cell>
          <cell r="K7712">
            <v>15.260000000000002</v>
          </cell>
          <cell r="L7712">
            <v>9.0000000000000108E-2</v>
          </cell>
        </row>
        <row r="7713">
          <cell r="A7713" t="str">
            <v>11160-000019</v>
          </cell>
          <cell r="B7713" t="str">
            <v>NIBP CUFF- REUSEABLE,X-LARGE A</v>
          </cell>
          <cell r="C7713" t="str">
            <v>H50</v>
          </cell>
          <cell r="D7713" t="str">
            <v>H50 - Accessories (ProCare)</v>
          </cell>
          <cell r="E7713" t="str">
            <v>31</v>
          </cell>
          <cell r="F7713" t="str">
            <v>800</v>
          </cell>
          <cell r="G7713" t="str">
            <v xml:space="preserve">          11</v>
          </cell>
          <cell r="H7713" t="str">
            <v>EA</v>
          </cell>
          <cell r="I7713">
            <v>55</v>
          </cell>
          <cell r="J7713">
            <v>0.09</v>
          </cell>
          <cell r="K7713">
            <v>60</v>
          </cell>
          <cell r="L7713">
            <v>9.0909090909090912E-2</v>
          </cell>
        </row>
        <row r="7714">
          <cell r="A7714" t="str">
            <v>11160-000020</v>
          </cell>
          <cell r="B7714" t="str">
            <v>NIBP CUFF-SINGLE PATIENTUSE,X-</v>
          </cell>
          <cell r="C7714" t="str">
            <v>H52</v>
          </cell>
          <cell r="D7714" t="str">
            <v>H52 - Disposables (ProCare)</v>
          </cell>
          <cell r="E7714" t="str">
            <v>31</v>
          </cell>
          <cell r="F7714" t="str">
            <v>800</v>
          </cell>
          <cell r="G7714" t="str">
            <v xml:space="preserve">          11</v>
          </cell>
          <cell r="H7714" t="str">
            <v>EA</v>
          </cell>
          <cell r="I7714">
            <v>18</v>
          </cell>
          <cell r="J7714">
            <v>0.09</v>
          </cell>
          <cell r="K7714">
            <v>19.62</v>
          </cell>
          <cell r="L7714">
            <v>9.0000000000000052E-2</v>
          </cell>
        </row>
        <row r="7715">
          <cell r="A7715" t="str">
            <v>11171-000010</v>
          </cell>
          <cell r="B7715" t="str">
            <v>LNOP DCIP,PED SPO2 SENSOR,REUS</v>
          </cell>
          <cell r="C7715" t="str">
            <v>H46</v>
          </cell>
          <cell r="D7715" t="str">
            <v>Disposables</v>
          </cell>
          <cell r="E7715" t="str">
            <v>31</v>
          </cell>
          <cell r="F7715" t="str">
            <v>800</v>
          </cell>
          <cell r="G7715" t="str">
            <v xml:space="preserve">          11</v>
          </cell>
          <cell r="H7715" t="str">
            <v>EA</v>
          </cell>
          <cell r="I7715">
            <v>394</v>
          </cell>
          <cell r="J7715">
            <v>0.09</v>
          </cell>
          <cell r="K7715">
            <v>429</v>
          </cell>
          <cell r="L7715">
            <v>8.8832487309644673E-2</v>
          </cell>
        </row>
        <row r="7716">
          <cell r="A7716" t="str">
            <v>11171-000012</v>
          </cell>
          <cell r="B7716" t="str">
            <v>LNOP PDT,PED SPO2 SENSOR,DISP,</v>
          </cell>
          <cell r="C7716" t="str">
            <v>H52</v>
          </cell>
          <cell r="D7716" t="str">
            <v>H52 - Disposables (ProCare)</v>
          </cell>
          <cell r="E7716" t="str">
            <v>31</v>
          </cell>
          <cell r="F7716" t="str">
            <v>800</v>
          </cell>
          <cell r="G7716" t="str">
            <v xml:space="preserve">          11</v>
          </cell>
          <cell r="H7716" t="str">
            <v>PK</v>
          </cell>
          <cell r="I7716">
            <v>398</v>
          </cell>
          <cell r="J7716">
            <v>0.09</v>
          </cell>
          <cell r="K7716">
            <v>434</v>
          </cell>
          <cell r="L7716">
            <v>9.0452261306532666E-2</v>
          </cell>
        </row>
        <row r="7717">
          <cell r="A7717" t="str">
            <v>11171-000013</v>
          </cell>
          <cell r="B7717" t="str">
            <v>LNOP NEO,SPO2 SENSOR,DISP,20/B</v>
          </cell>
          <cell r="C7717" t="str">
            <v>H46</v>
          </cell>
          <cell r="D7717" t="str">
            <v>Disposables</v>
          </cell>
          <cell r="E7717" t="str">
            <v>31</v>
          </cell>
          <cell r="F7717" t="str">
            <v>800</v>
          </cell>
          <cell r="G7717" t="str">
            <v xml:space="preserve">          11</v>
          </cell>
          <cell r="H7717" t="str">
            <v>BX</v>
          </cell>
          <cell r="I7717">
            <v>479</v>
          </cell>
          <cell r="J7717">
            <v>0.09</v>
          </cell>
          <cell r="K7717">
            <v>522</v>
          </cell>
          <cell r="L7717">
            <v>8.9770354906054284E-2</v>
          </cell>
        </row>
        <row r="7718">
          <cell r="A7718" t="str">
            <v>11171-000014</v>
          </cell>
          <cell r="B7718" t="str">
            <v>LNOP NEOPT,SPO2 SENSOR,DISP,20</v>
          </cell>
          <cell r="C7718" t="str">
            <v>H46</v>
          </cell>
          <cell r="D7718" t="str">
            <v>Disposables</v>
          </cell>
          <cell r="E7718" t="str">
            <v>31</v>
          </cell>
          <cell r="F7718" t="str">
            <v>800</v>
          </cell>
          <cell r="G7718" t="str">
            <v xml:space="preserve">          11</v>
          </cell>
          <cell r="H7718" t="str">
            <v>BX</v>
          </cell>
          <cell r="I7718">
            <v>539</v>
          </cell>
          <cell r="J7718">
            <v>0.09</v>
          </cell>
          <cell r="K7718">
            <v>588</v>
          </cell>
          <cell r="L7718">
            <v>9.0909090909090912E-2</v>
          </cell>
        </row>
        <row r="7719">
          <cell r="A7719" t="str">
            <v>11171-000016</v>
          </cell>
          <cell r="B7719" t="str">
            <v>LNC10-PATIENT CABLE,SPO2,10FT,</v>
          </cell>
          <cell r="C7719" t="str">
            <v>H52</v>
          </cell>
          <cell r="D7719" t="str">
            <v>H52 - Disposables (ProCare)</v>
          </cell>
          <cell r="E7719" t="str">
            <v>31</v>
          </cell>
          <cell r="F7719" t="str">
            <v>800</v>
          </cell>
          <cell r="G7719" t="str">
            <v xml:space="preserve">          11</v>
          </cell>
          <cell r="H7719" t="str">
            <v>EA</v>
          </cell>
          <cell r="I7719">
            <v>314</v>
          </cell>
          <cell r="J7719">
            <v>0.09</v>
          </cell>
          <cell r="K7719">
            <v>342</v>
          </cell>
          <cell r="L7719">
            <v>8.9171974522292988E-2</v>
          </cell>
        </row>
        <row r="7720">
          <cell r="A7720" t="str">
            <v>11171-000017</v>
          </cell>
          <cell r="B7720" t="str">
            <v>LNCS DCI,ADULT SPO2 SENSOR,REU</v>
          </cell>
          <cell r="C7720" t="str">
            <v>H52</v>
          </cell>
          <cell r="D7720" t="str">
            <v>H52 - Disposables (ProCare)</v>
          </cell>
          <cell r="E7720" t="str">
            <v>31</v>
          </cell>
          <cell r="F7720" t="str">
            <v>800</v>
          </cell>
          <cell r="G7720" t="str">
            <v xml:space="preserve">          11</v>
          </cell>
          <cell r="H7720" t="str">
            <v>EA</v>
          </cell>
          <cell r="I7720">
            <v>348</v>
          </cell>
          <cell r="J7720">
            <v>0.09</v>
          </cell>
          <cell r="K7720">
            <v>379</v>
          </cell>
          <cell r="L7720">
            <v>8.9080459770114945E-2</v>
          </cell>
        </row>
        <row r="7721">
          <cell r="A7721" t="str">
            <v>11171-000018</v>
          </cell>
          <cell r="B7721" t="str">
            <v>LNCS DCIP,PED SPO2 SENSOR,REUS</v>
          </cell>
          <cell r="C7721" t="str">
            <v>H52</v>
          </cell>
          <cell r="D7721" t="str">
            <v>H52 - Disposables (ProCare)</v>
          </cell>
          <cell r="E7721" t="str">
            <v>31</v>
          </cell>
          <cell r="F7721" t="str">
            <v>800</v>
          </cell>
          <cell r="G7721" t="str">
            <v xml:space="preserve">          11</v>
          </cell>
          <cell r="H7721" t="str">
            <v>EA</v>
          </cell>
          <cell r="I7721">
            <v>322</v>
          </cell>
          <cell r="J7721">
            <v>0.09</v>
          </cell>
          <cell r="K7721">
            <v>351</v>
          </cell>
          <cell r="L7721">
            <v>9.0062111801242239E-2</v>
          </cell>
        </row>
        <row r="7722">
          <cell r="A7722" t="str">
            <v>11171-000019</v>
          </cell>
          <cell r="B7722" t="str">
            <v>LNCS ADT,ADULT SPO2 SENSOR,DIS</v>
          </cell>
          <cell r="C7722" t="str">
            <v>H52</v>
          </cell>
          <cell r="D7722" t="str">
            <v>H52 - Disposables (ProCare)</v>
          </cell>
          <cell r="E7722" t="str">
            <v>31</v>
          </cell>
          <cell r="F7722" t="str">
            <v>800</v>
          </cell>
          <cell r="G7722" t="str">
            <v xml:space="preserve">          11</v>
          </cell>
          <cell r="H7722" t="str">
            <v>EA</v>
          </cell>
          <cell r="I7722">
            <v>347</v>
          </cell>
          <cell r="J7722">
            <v>0.09</v>
          </cell>
          <cell r="K7722">
            <v>378</v>
          </cell>
          <cell r="L7722">
            <v>8.9337175792507204E-2</v>
          </cell>
        </row>
        <row r="7723">
          <cell r="A7723" t="str">
            <v>11171-000020</v>
          </cell>
          <cell r="B7723" t="str">
            <v>LNCS PDT,PED SPO2 SENSOR,DISP,</v>
          </cell>
          <cell r="C7723" t="str">
            <v>H52</v>
          </cell>
          <cell r="D7723" t="str">
            <v>H52 - Disposables (ProCare)</v>
          </cell>
          <cell r="E7723" t="str">
            <v>31</v>
          </cell>
          <cell r="F7723" t="str">
            <v>800</v>
          </cell>
          <cell r="G7723" t="str">
            <v xml:space="preserve">          11</v>
          </cell>
          <cell r="H7723" t="str">
            <v>BX</v>
          </cell>
          <cell r="I7723">
            <v>394</v>
          </cell>
          <cell r="J7723">
            <v>0.09</v>
          </cell>
          <cell r="K7723">
            <v>429</v>
          </cell>
          <cell r="L7723">
            <v>8.8832487309644673E-2</v>
          </cell>
        </row>
        <row r="7724">
          <cell r="A7724" t="str">
            <v>11171-000021</v>
          </cell>
          <cell r="B7724" t="str">
            <v>LNCS NEO-L,SPO2 SENSOR,DISP,20</v>
          </cell>
          <cell r="C7724" t="str">
            <v>H52</v>
          </cell>
          <cell r="D7724" t="str">
            <v>H52 - Disposables (ProCare)</v>
          </cell>
          <cell r="E7724" t="str">
            <v>31</v>
          </cell>
          <cell r="F7724" t="str">
            <v>800</v>
          </cell>
          <cell r="G7724" t="str">
            <v xml:space="preserve">          11</v>
          </cell>
          <cell r="H7724" t="str">
            <v>EA</v>
          </cell>
          <cell r="I7724">
            <v>490</v>
          </cell>
          <cell r="J7724">
            <v>0.09</v>
          </cell>
          <cell r="K7724">
            <v>534</v>
          </cell>
          <cell r="L7724">
            <v>8.9795918367346933E-2</v>
          </cell>
        </row>
        <row r="7725">
          <cell r="A7725" t="str">
            <v>11171-000022</v>
          </cell>
          <cell r="B7725" t="str">
            <v>LNCS NEO PT-L,SPO2 SENSOR,DISP</v>
          </cell>
          <cell r="C7725" t="str">
            <v>H46</v>
          </cell>
          <cell r="D7725" t="str">
            <v>Disposables</v>
          </cell>
          <cell r="E7725" t="str">
            <v>31</v>
          </cell>
          <cell r="F7725" t="str">
            <v>800</v>
          </cell>
          <cell r="G7725" t="str">
            <v xml:space="preserve">          11</v>
          </cell>
          <cell r="H7725" t="str">
            <v>EA</v>
          </cell>
          <cell r="I7725">
            <v>538</v>
          </cell>
          <cell r="J7725">
            <v>0.09</v>
          </cell>
          <cell r="K7725">
            <v>586</v>
          </cell>
          <cell r="L7725">
            <v>8.9219330855018583E-2</v>
          </cell>
        </row>
        <row r="7726">
          <cell r="A7726" t="str">
            <v>11171-000024</v>
          </cell>
          <cell r="B7726" t="str">
            <v>LNC4-PATIENT CABLE,SPO2,4FT,RE</v>
          </cell>
          <cell r="C7726" t="str">
            <v>H52</v>
          </cell>
          <cell r="D7726" t="str">
            <v>H52 - Disposables (ProCare)</v>
          </cell>
          <cell r="E7726" t="str">
            <v>31</v>
          </cell>
          <cell r="F7726" t="str">
            <v>800</v>
          </cell>
          <cell r="G7726" t="str">
            <v xml:space="preserve">          11</v>
          </cell>
          <cell r="H7726" t="str">
            <v>EA</v>
          </cell>
          <cell r="I7726">
            <v>221</v>
          </cell>
          <cell r="J7726">
            <v>0.09</v>
          </cell>
          <cell r="K7726">
            <v>241</v>
          </cell>
          <cell r="L7726">
            <v>9.0497737556561084E-2</v>
          </cell>
        </row>
        <row r="7727">
          <cell r="A7727" t="str">
            <v>11171-000025</v>
          </cell>
          <cell r="B7727" t="str">
            <v>LNC14-PATIENT CABLE,SPO2,14FT,</v>
          </cell>
          <cell r="C7727" t="str">
            <v>H46</v>
          </cell>
          <cell r="D7727" t="str">
            <v>Disposables</v>
          </cell>
          <cell r="E7727" t="str">
            <v>31</v>
          </cell>
          <cell r="F7727" t="str">
            <v>800</v>
          </cell>
          <cell r="G7727" t="str">
            <v xml:space="preserve">          11</v>
          </cell>
          <cell r="H7727" t="str">
            <v>EA</v>
          </cell>
          <cell r="I7727">
            <v>469</v>
          </cell>
          <cell r="J7727">
            <v>0.09</v>
          </cell>
          <cell r="K7727">
            <v>511</v>
          </cell>
          <cell r="L7727">
            <v>8.9552238805970144E-2</v>
          </cell>
        </row>
        <row r="7728">
          <cell r="A7728" t="str">
            <v>11171-000026</v>
          </cell>
          <cell r="B7728" t="str">
            <v>LNCS INF,SPO2 SENSOR,DISP,20/B</v>
          </cell>
          <cell r="C7728" t="str">
            <v>H52</v>
          </cell>
          <cell r="D7728" t="str">
            <v>H52 - Disposables (ProCare)</v>
          </cell>
          <cell r="E7728" t="str">
            <v>31</v>
          </cell>
          <cell r="F7728" t="str">
            <v>800</v>
          </cell>
          <cell r="G7728" t="str">
            <v xml:space="preserve">          11</v>
          </cell>
          <cell r="H7728" t="str">
            <v>EA</v>
          </cell>
          <cell r="I7728">
            <v>490</v>
          </cell>
          <cell r="J7728">
            <v>0.09</v>
          </cell>
          <cell r="K7728">
            <v>534</v>
          </cell>
          <cell r="L7728">
            <v>8.9795918367346933E-2</v>
          </cell>
        </row>
        <row r="7729">
          <cell r="A7729" t="str">
            <v>11171-000027</v>
          </cell>
          <cell r="B7729" t="str">
            <v>LNCS EXTENSION CABLE,SPO2,4FT,</v>
          </cell>
          <cell r="C7729" t="str">
            <v>H52</v>
          </cell>
          <cell r="D7729" t="str">
            <v>H52 - Disposables (ProCare)</v>
          </cell>
          <cell r="E7729" t="str">
            <v>31</v>
          </cell>
          <cell r="F7729" t="str">
            <v>800</v>
          </cell>
          <cell r="G7729" t="str">
            <v xml:space="preserve">          11</v>
          </cell>
          <cell r="H7729" t="str">
            <v>EA</v>
          </cell>
          <cell r="I7729">
            <v>272</v>
          </cell>
          <cell r="J7729">
            <v>0.09</v>
          </cell>
          <cell r="K7729">
            <v>296</v>
          </cell>
          <cell r="L7729">
            <v>8.8235294117647065E-2</v>
          </cell>
        </row>
        <row r="7730">
          <cell r="A7730" t="str">
            <v>11171-000028</v>
          </cell>
          <cell r="B7730" t="str">
            <v>LNCS NEO-L,SPO2 SENSOR,DISP,20</v>
          </cell>
          <cell r="C7730" t="str">
            <v>H52</v>
          </cell>
          <cell r="D7730" t="str">
            <v>H52 - Disposables (ProCare)</v>
          </cell>
          <cell r="E7730" t="str">
            <v>31</v>
          </cell>
          <cell r="F7730" t="str">
            <v>800</v>
          </cell>
          <cell r="G7730" t="str">
            <v xml:space="preserve">          11</v>
          </cell>
          <cell r="H7730" t="str">
            <v>BX</v>
          </cell>
          <cell r="I7730">
            <v>486</v>
          </cell>
          <cell r="J7730">
            <v>0.09</v>
          </cell>
          <cell r="K7730">
            <v>530</v>
          </cell>
          <cell r="L7730">
            <v>9.0534979423868317E-2</v>
          </cell>
        </row>
        <row r="7731">
          <cell r="A7731" t="str">
            <v>11171-000029</v>
          </cell>
          <cell r="B7731" t="str">
            <v>LNCS NEO PT-L,SPO2 SNSR,DISP,2</v>
          </cell>
          <cell r="C7731" t="str">
            <v>H52</v>
          </cell>
          <cell r="D7731" t="str">
            <v>H52 - Disposables (ProCare)</v>
          </cell>
          <cell r="E7731" t="str">
            <v>31</v>
          </cell>
          <cell r="F7731" t="str">
            <v>800</v>
          </cell>
          <cell r="G7731" t="str">
            <v xml:space="preserve">          11</v>
          </cell>
          <cell r="H7731" t="str">
            <v>BX</v>
          </cell>
          <cell r="I7731">
            <v>532</v>
          </cell>
          <cell r="J7731">
            <v>0.09</v>
          </cell>
          <cell r="K7731">
            <v>580</v>
          </cell>
          <cell r="L7731">
            <v>9.0225563909774431E-2</v>
          </cell>
        </row>
        <row r="7732">
          <cell r="A7732" t="str">
            <v>11171-000031</v>
          </cell>
          <cell r="B7732" t="str">
            <v>LNCS INF,SPO2 SENSOR,DISP,20-B</v>
          </cell>
          <cell r="C7732" t="str">
            <v>H52</v>
          </cell>
          <cell r="D7732" t="str">
            <v>H52 - Disposables (ProCare)</v>
          </cell>
          <cell r="E7732" t="str">
            <v>31</v>
          </cell>
          <cell r="F7732" t="str">
            <v>800</v>
          </cell>
          <cell r="G7732" t="str">
            <v xml:space="preserve">          11</v>
          </cell>
          <cell r="H7732" t="str">
            <v>BX</v>
          </cell>
          <cell r="I7732">
            <v>486</v>
          </cell>
          <cell r="J7732">
            <v>0.09</v>
          </cell>
          <cell r="K7732">
            <v>530</v>
          </cell>
          <cell r="L7732">
            <v>9.0534979423868317E-2</v>
          </cell>
        </row>
        <row r="7733">
          <cell r="A7733" t="str">
            <v>11171-000032</v>
          </cell>
          <cell r="B7733" t="str">
            <v>RAINBOW DCI-DC8,AD REUSESNSR,8</v>
          </cell>
          <cell r="C7733" t="str">
            <v>H52</v>
          </cell>
          <cell r="D7733" t="str">
            <v>H52 - Disposables (ProCare)</v>
          </cell>
          <cell r="E7733" t="str">
            <v>31</v>
          </cell>
          <cell r="F7733" t="str">
            <v>800</v>
          </cell>
          <cell r="G7733" t="str">
            <v xml:space="preserve">          11</v>
          </cell>
          <cell r="H7733" t="str">
            <v>EA</v>
          </cell>
          <cell r="I7733">
            <v>1086</v>
          </cell>
          <cell r="J7733">
            <v>0.09</v>
          </cell>
          <cell r="K7733">
            <v>1184</v>
          </cell>
          <cell r="L7733">
            <v>9.0239410681399637E-2</v>
          </cell>
        </row>
        <row r="7734">
          <cell r="A7734" t="str">
            <v>11171-000033</v>
          </cell>
          <cell r="B7734" t="str">
            <v>RAINBOW DCIP-DC8,PED REUSE SNS</v>
          </cell>
          <cell r="C7734" t="str">
            <v>H52</v>
          </cell>
          <cell r="D7734" t="str">
            <v>H52 - Disposables (ProCare)</v>
          </cell>
          <cell r="E7734" t="str">
            <v>31</v>
          </cell>
          <cell r="F7734" t="str">
            <v>800</v>
          </cell>
          <cell r="G7734" t="str">
            <v xml:space="preserve">          11</v>
          </cell>
          <cell r="H7734" t="str">
            <v>EA</v>
          </cell>
          <cell r="I7734">
            <v>1086</v>
          </cell>
          <cell r="J7734">
            <v>0.09</v>
          </cell>
          <cell r="K7734">
            <v>1184</v>
          </cell>
          <cell r="L7734">
            <v>9.0239410681399637E-2</v>
          </cell>
        </row>
        <row r="7735">
          <cell r="A7735" t="str">
            <v>11171-000034</v>
          </cell>
          <cell r="B7735" t="str">
            <v>LNOP NEO-L,SPO2 SENSOR,DISP,20</v>
          </cell>
          <cell r="C7735" t="str">
            <v>H46</v>
          </cell>
          <cell r="D7735" t="str">
            <v>Disposables</v>
          </cell>
          <cell r="E7735" t="str">
            <v>31</v>
          </cell>
          <cell r="F7735" t="str">
            <v>800</v>
          </cell>
          <cell r="G7735" t="str">
            <v xml:space="preserve">          11</v>
          </cell>
          <cell r="H7735" t="str">
            <v>BX</v>
          </cell>
          <cell r="I7735">
            <v>631</v>
          </cell>
          <cell r="J7735">
            <v>0.09</v>
          </cell>
          <cell r="K7735">
            <v>688</v>
          </cell>
          <cell r="L7735">
            <v>9.0332805071315372E-2</v>
          </cell>
        </row>
        <row r="7736">
          <cell r="A7736" t="str">
            <v>11171-000035</v>
          </cell>
          <cell r="B7736" t="str">
            <v>LNOP NEOPT-L,SPO2 SNSR,DISP,20</v>
          </cell>
          <cell r="C7736" t="str">
            <v>H46</v>
          </cell>
          <cell r="D7736" t="str">
            <v>Disposables</v>
          </cell>
          <cell r="E7736" t="str">
            <v>31</v>
          </cell>
          <cell r="F7736" t="str">
            <v>800</v>
          </cell>
          <cell r="G7736" t="str">
            <v xml:space="preserve">          11</v>
          </cell>
          <cell r="H7736" t="str">
            <v>BX</v>
          </cell>
          <cell r="I7736">
            <v>522</v>
          </cell>
          <cell r="J7736">
            <v>0.09</v>
          </cell>
          <cell r="K7736">
            <v>569</v>
          </cell>
          <cell r="L7736">
            <v>9.0038314176245207E-2</v>
          </cell>
        </row>
        <row r="7737">
          <cell r="A7737" t="str">
            <v>11171-000037</v>
          </cell>
          <cell r="B7737" t="str">
            <v>RC-4, PATIENT CABLE, 4FT, REF</v>
          </cell>
          <cell r="C7737" t="str">
            <v>H52</v>
          </cell>
          <cell r="D7737" t="str">
            <v>H52 - Disposables (ProCare)</v>
          </cell>
          <cell r="E7737" t="str">
            <v>31</v>
          </cell>
          <cell r="F7737" t="str">
            <v>800</v>
          </cell>
          <cell r="G7737" t="str">
            <v xml:space="preserve">          11</v>
          </cell>
          <cell r="H7737" t="str">
            <v>EA</v>
          </cell>
          <cell r="I7737">
            <v>241</v>
          </cell>
          <cell r="J7737">
            <v>0.09</v>
          </cell>
          <cell r="K7737">
            <v>263</v>
          </cell>
          <cell r="L7737">
            <v>9.1286307053941904E-2</v>
          </cell>
        </row>
        <row r="7738">
          <cell r="A7738" t="str">
            <v>11171-000038</v>
          </cell>
          <cell r="B7738" t="str">
            <v>RC-12, PATIENT CABLE, 12FT, RE</v>
          </cell>
          <cell r="C7738" t="str">
            <v>H52</v>
          </cell>
          <cell r="D7738" t="str">
            <v>H52 - Disposables (ProCare)</v>
          </cell>
          <cell r="E7738" t="str">
            <v>31</v>
          </cell>
          <cell r="F7738" t="str">
            <v>800</v>
          </cell>
          <cell r="G7738" t="str">
            <v xml:space="preserve">          11</v>
          </cell>
          <cell r="H7738" t="str">
            <v>EA</v>
          </cell>
          <cell r="I7738">
            <v>251</v>
          </cell>
          <cell r="J7738">
            <v>0.09</v>
          </cell>
          <cell r="K7738">
            <v>274</v>
          </cell>
          <cell r="L7738">
            <v>9.1633466135458169E-2</v>
          </cell>
        </row>
        <row r="7739">
          <cell r="A7739" t="str">
            <v>11171-000039</v>
          </cell>
          <cell r="B7739" t="str">
            <v>M-LNCS ADULT ADHESIVE SNSR, 20</v>
          </cell>
          <cell r="C7739" t="str">
            <v>H52</v>
          </cell>
          <cell r="D7739" t="str">
            <v>H52 - Disposables (ProCare)</v>
          </cell>
          <cell r="E7739" t="str">
            <v>31</v>
          </cell>
          <cell r="F7739" t="str">
            <v>800</v>
          </cell>
          <cell r="G7739" t="str">
            <v xml:space="preserve">          11</v>
          </cell>
          <cell r="H7739" t="str">
            <v>PK</v>
          </cell>
          <cell r="I7739">
            <v>360</v>
          </cell>
          <cell r="J7739">
            <v>0.09</v>
          </cell>
          <cell r="K7739">
            <v>392</v>
          </cell>
          <cell r="L7739">
            <v>8.8888888888888892E-2</v>
          </cell>
        </row>
        <row r="7740">
          <cell r="A7740" t="str">
            <v>11171-000040</v>
          </cell>
          <cell r="B7740" t="str">
            <v>M-LNCS PED ADHESIVE SENSOR,20/</v>
          </cell>
          <cell r="C7740" t="str">
            <v>H52</v>
          </cell>
          <cell r="D7740" t="str">
            <v>H52 - Disposables (ProCare)</v>
          </cell>
          <cell r="E7740" t="str">
            <v>31</v>
          </cell>
          <cell r="F7740" t="str">
            <v>800</v>
          </cell>
          <cell r="G7740" t="str">
            <v xml:space="preserve">          11</v>
          </cell>
          <cell r="H7740" t="str">
            <v>BX</v>
          </cell>
          <cell r="I7740">
            <v>382</v>
          </cell>
          <cell r="J7740">
            <v>0.09</v>
          </cell>
          <cell r="K7740">
            <v>416</v>
          </cell>
          <cell r="L7740">
            <v>8.9005235602094238E-2</v>
          </cell>
        </row>
        <row r="7741">
          <cell r="A7741" t="str">
            <v>11171-000041</v>
          </cell>
          <cell r="B7741" t="str">
            <v>M-LNCS INF ADHESIVE SNSR, 20/B</v>
          </cell>
          <cell r="C7741" t="str">
            <v>H52</v>
          </cell>
          <cell r="D7741" t="str">
            <v>H52 - Disposables (ProCare)</v>
          </cell>
          <cell r="E7741" t="str">
            <v>31</v>
          </cell>
          <cell r="F7741" t="str">
            <v>800</v>
          </cell>
          <cell r="G7741" t="str">
            <v xml:space="preserve">          11</v>
          </cell>
          <cell r="H7741" t="str">
            <v>BX</v>
          </cell>
          <cell r="I7741">
            <v>472</v>
          </cell>
          <cell r="J7741">
            <v>0.09</v>
          </cell>
          <cell r="K7741">
            <v>514</v>
          </cell>
          <cell r="L7741">
            <v>8.8983050847457626E-2</v>
          </cell>
        </row>
        <row r="7742">
          <cell r="A7742" t="str">
            <v>11171-000042</v>
          </cell>
          <cell r="B7742" t="str">
            <v>M-LNCS NEO/ADULT ADH SNSR,20/B</v>
          </cell>
          <cell r="C7742" t="str">
            <v>H52</v>
          </cell>
          <cell r="D7742" t="str">
            <v>H52 - Disposables (ProCare)</v>
          </cell>
          <cell r="E7742" t="str">
            <v>31</v>
          </cell>
          <cell r="F7742" t="str">
            <v>800</v>
          </cell>
          <cell r="G7742" t="str">
            <v xml:space="preserve">          11</v>
          </cell>
          <cell r="H7742" t="str">
            <v>EA</v>
          </cell>
          <cell r="I7742">
            <v>472</v>
          </cell>
          <cell r="J7742">
            <v>0.09</v>
          </cell>
          <cell r="K7742">
            <v>514</v>
          </cell>
          <cell r="L7742">
            <v>8.8983050847457626E-2</v>
          </cell>
        </row>
        <row r="7743">
          <cell r="A7743" t="str">
            <v>11171-000043</v>
          </cell>
          <cell r="B7743" t="str">
            <v>M-LNCS NEOPT AD SNSR, 20/BOX,</v>
          </cell>
          <cell r="C7743" t="str">
            <v>H52</v>
          </cell>
          <cell r="D7743" t="str">
            <v>H52 - Disposables (ProCare)</v>
          </cell>
          <cell r="E7743" t="str">
            <v>31</v>
          </cell>
          <cell r="F7743" t="str">
            <v>800</v>
          </cell>
          <cell r="G7743" t="str">
            <v xml:space="preserve">          11</v>
          </cell>
          <cell r="H7743" t="str">
            <v>BX</v>
          </cell>
          <cell r="I7743">
            <v>517</v>
          </cell>
          <cell r="J7743">
            <v>0.09</v>
          </cell>
          <cell r="K7743">
            <v>564</v>
          </cell>
          <cell r="L7743">
            <v>9.0909090909090912E-2</v>
          </cell>
        </row>
        <row r="7744">
          <cell r="A7744" t="str">
            <v>11171-000046</v>
          </cell>
          <cell r="B7744" t="str">
            <v>M-LNCS DCI, ADULT REUSABLE SEN</v>
          </cell>
          <cell r="C7744" t="str">
            <v>H52</v>
          </cell>
          <cell r="D7744" t="str">
            <v>H52 - Disposables (ProCare)</v>
          </cell>
          <cell r="E7744" t="str">
            <v>31</v>
          </cell>
          <cell r="F7744" t="str">
            <v>800</v>
          </cell>
          <cell r="G7744" t="str">
            <v xml:space="preserve">          11</v>
          </cell>
          <cell r="H7744" t="str">
            <v>EA</v>
          </cell>
          <cell r="I7744">
            <v>322</v>
          </cell>
          <cell r="J7744">
            <v>0.09</v>
          </cell>
          <cell r="K7744">
            <v>351</v>
          </cell>
          <cell r="L7744">
            <v>9.0062111801242239E-2</v>
          </cell>
        </row>
        <row r="7745">
          <cell r="A7745" t="str">
            <v>11171-000047</v>
          </cell>
          <cell r="B7745" t="str">
            <v>M-LNCS DCIP, PED REUSABLE SENS</v>
          </cell>
          <cell r="C7745" t="str">
            <v>H52</v>
          </cell>
          <cell r="D7745" t="str">
            <v>H52 - Disposables (ProCare)</v>
          </cell>
          <cell r="E7745" t="str">
            <v>31</v>
          </cell>
          <cell r="F7745" t="str">
            <v>800</v>
          </cell>
          <cell r="G7745" t="str">
            <v xml:space="preserve">          11</v>
          </cell>
          <cell r="H7745" t="str">
            <v>EA</v>
          </cell>
          <cell r="I7745">
            <v>322</v>
          </cell>
          <cell r="J7745">
            <v>0.09</v>
          </cell>
          <cell r="K7745">
            <v>351</v>
          </cell>
          <cell r="L7745">
            <v>9.0062111801242239E-2</v>
          </cell>
        </row>
        <row r="7746">
          <cell r="A7746" t="str">
            <v>11171-000049</v>
          </cell>
          <cell r="B7746" t="str">
            <v>RAINBOW DCI ADT REUSABLESENSOR</v>
          </cell>
          <cell r="C7746" t="str">
            <v>H52</v>
          </cell>
          <cell r="D7746" t="str">
            <v>H52 - Disposables (ProCare)</v>
          </cell>
          <cell r="E7746" t="str">
            <v>31</v>
          </cell>
          <cell r="F7746" t="str">
            <v>800</v>
          </cell>
          <cell r="G7746" t="str">
            <v xml:space="preserve">          11</v>
          </cell>
          <cell r="H7746" t="str">
            <v>EA</v>
          </cell>
          <cell r="I7746">
            <v>685</v>
          </cell>
          <cell r="J7746">
            <v>0.09</v>
          </cell>
          <cell r="K7746">
            <v>747</v>
          </cell>
          <cell r="L7746">
            <v>9.0510948905109495E-2</v>
          </cell>
        </row>
        <row r="7747">
          <cell r="A7747" t="str">
            <v>11171-000050</v>
          </cell>
          <cell r="B7747" t="str">
            <v>RAINBOW DCIP PED REUSABLE SENS</v>
          </cell>
          <cell r="C7747" t="str">
            <v>H52</v>
          </cell>
          <cell r="D7747" t="str">
            <v>H52 - Disposables (ProCare)</v>
          </cell>
          <cell r="E7747" t="str">
            <v>31</v>
          </cell>
          <cell r="F7747" t="str">
            <v>800</v>
          </cell>
          <cell r="G7747" t="str">
            <v xml:space="preserve">          11</v>
          </cell>
          <cell r="H7747" t="str">
            <v>EA</v>
          </cell>
          <cell r="I7747">
            <v>754</v>
          </cell>
          <cell r="J7747">
            <v>0.09</v>
          </cell>
          <cell r="K7747">
            <v>822</v>
          </cell>
          <cell r="L7747">
            <v>9.0185676392572939E-2</v>
          </cell>
        </row>
        <row r="7748">
          <cell r="A7748" t="str">
            <v>11171-000051</v>
          </cell>
          <cell r="B7748" t="str">
            <v>DIGIT BT DBI-DC8, ADT REUSABLE</v>
          </cell>
          <cell r="C7748" t="str">
            <v>H52</v>
          </cell>
          <cell r="D7748" t="str">
            <v>H52 - Disposables (ProCare)</v>
          </cell>
          <cell r="E7748" t="str">
            <v>31</v>
          </cell>
          <cell r="F7748" t="str">
            <v>800</v>
          </cell>
          <cell r="G7748" t="str">
            <v xml:space="preserve">          11</v>
          </cell>
          <cell r="H7748" t="str">
            <v>EA</v>
          </cell>
          <cell r="I7748">
            <v>781</v>
          </cell>
          <cell r="J7748">
            <v>0.09</v>
          </cell>
          <cell r="K7748">
            <v>851</v>
          </cell>
          <cell r="L7748">
            <v>8.9628681177976954E-2</v>
          </cell>
        </row>
        <row r="7749">
          <cell r="A7749" t="str">
            <v>11171-000052</v>
          </cell>
          <cell r="B7749" t="str">
            <v>DIGITBT LNCS DB1, ADT REUSABLE</v>
          </cell>
          <cell r="C7749" t="str">
            <v>H52</v>
          </cell>
          <cell r="D7749" t="str">
            <v>H52 - Disposables (ProCare)</v>
          </cell>
          <cell r="E7749" t="str">
            <v>31</v>
          </cell>
          <cell r="F7749" t="str">
            <v>800</v>
          </cell>
          <cell r="G7749" t="str">
            <v xml:space="preserve">          11</v>
          </cell>
          <cell r="H7749" t="str">
            <v>EA</v>
          </cell>
          <cell r="I7749">
            <v>366</v>
          </cell>
          <cell r="J7749">
            <v>0.09</v>
          </cell>
          <cell r="K7749">
            <v>399</v>
          </cell>
          <cell r="L7749">
            <v>9.0163934426229511E-2</v>
          </cell>
        </row>
        <row r="7750">
          <cell r="A7750" t="str">
            <v>11171-000053</v>
          </cell>
          <cell r="B7750" t="str">
            <v>DIGITBTRED DBI-DC8, ADTREUSABL</v>
          </cell>
          <cell r="C7750" t="str">
            <v>H52</v>
          </cell>
          <cell r="D7750" t="str">
            <v>H52 - Disposables (ProCare)</v>
          </cell>
          <cell r="E7750" t="str">
            <v>31</v>
          </cell>
          <cell r="F7750" t="str">
            <v>800</v>
          </cell>
          <cell r="G7750" t="str">
            <v xml:space="preserve">          11</v>
          </cell>
          <cell r="H7750" t="str">
            <v>EA</v>
          </cell>
          <cell r="I7750">
            <v>781</v>
          </cell>
          <cell r="J7750">
            <v>0.09</v>
          </cell>
          <cell r="K7750">
            <v>851</v>
          </cell>
          <cell r="L7750">
            <v>8.9628681177976954E-2</v>
          </cell>
        </row>
        <row r="7751">
          <cell r="A7751" t="str">
            <v>11171-000054</v>
          </cell>
          <cell r="B7751" t="str">
            <v>REUSABLE LIGHT SHIELD, 5/BOX,</v>
          </cell>
          <cell r="C7751" t="str">
            <v>H52</v>
          </cell>
          <cell r="D7751" t="str">
            <v>H52 - Disposables (ProCare)</v>
          </cell>
          <cell r="E7751" t="str">
            <v>31</v>
          </cell>
          <cell r="F7751" t="str">
            <v>800</v>
          </cell>
          <cell r="G7751" t="str">
            <v xml:space="preserve">          11</v>
          </cell>
          <cell r="H7751" t="str">
            <v>PK</v>
          </cell>
          <cell r="I7751">
            <v>72</v>
          </cell>
          <cell r="J7751">
            <v>0.09</v>
          </cell>
          <cell r="K7751">
            <v>78</v>
          </cell>
          <cell r="L7751">
            <v>8.3333333333333329E-2</v>
          </cell>
        </row>
        <row r="7752">
          <cell r="A7752" t="str">
            <v>11171-000055</v>
          </cell>
          <cell r="B7752" t="str">
            <v>DISPOSABLE LIGHT SHIELD,10/BAG</v>
          </cell>
          <cell r="C7752" t="str">
            <v>H52</v>
          </cell>
          <cell r="D7752" t="str">
            <v>H52 - Disposables (ProCare)</v>
          </cell>
          <cell r="E7752" t="str">
            <v>31</v>
          </cell>
          <cell r="F7752" t="str">
            <v>800</v>
          </cell>
          <cell r="G7752" t="str">
            <v xml:space="preserve">          11</v>
          </cell>
          <cell r="H7752" t="str">
            <v>PK</v>
          </cell>
          <cell r="I7752">
            <v>68</v>
          </cell>
          <cell r="J7752">
            <v>0.09</v>
          </cell>
          <cell r="K7752">
            <v>74</v>
          </cell>
          <cell r="L7752">
            <v>8.8235294117647065E-2</v>
          </cell>
        </row>
        <row r="7753">
          <cell r="A7753" t="str">
            <v>11171-000057</v>
          </cell>
          <cell r="B7753" t="str">
            <v>RAINBOW DCI-6 ADT REUSESENSOR,</v>
          </cell>
          <cell r="C7753" t="str">
            <v>H52</v>
          </cell>
          <cell r="D7753" t="str">
            <v>H52 - Disposables (ProCare)</v>
          </cell>
          <cell r="E7753" t="str">
            <v>31</v>
          </cell>
          <cell r="F7753" t="str">
            <v>800</v>
          </cell>
          <cell r="G7753" t="str">
            <v xml:space="preserve">          11</v>
          </cell>
          <cell r="H7753" t="str">
            <v>PK</v>
          </cell>
          <cell r="I7753">
            <v>781</v>
          </cell>
          <cell r="J7753">
            <v>0.09</v>
          </cell>
          <cell r="K7753">
            <v>851</v>
          </cell>
          <cell r="L7753">
            <v>8.9628681177976954E-2</v>
          </cell>
        </row>
        <row r="7754">
          <cell r="A7754" t="str">
            <v>11171-000058</v>
          </cell>
          <cell r="B7754" t="str">
            <v>RAINBOW DCIP-6 PED REUSESENSOR</v>
          </cell>
          <cell r="C7754" t="str">
            <v>H52</v>
          </cell>
          <cell r="D7754" t="str">
            <v>H52 - Disposables (ProCare)</v>
          </cell>
          <cell r="E7754" t="str">
            <v>31</v>
          </cell>
          <cell r="F7754" t="str">
            <v>800</v>
          </cell>
          <cell r="G7754" t="str">
            <v xml:space="preserve">          11</v>
          </cell>
          <cell r="H7754" t="str">
            <v>EA</v>
          </cell>
          <cell r="I7754">
            <v>835</v>
          </cell>
          <cell r="J7754">
            <v>0.09</v>
          </cell>
          <cell r="K7754">
            <v>910</v>
          </cell>
          <cell r="L7754">
            <v>8.9820359281437126E-2</v>
          </cell>
        </row>
        <row r="7755">
          <cell r="A7755" t="str">
            <v>11171-000065</v>
          </cell>
          <cell r="B7755" t="str">
            <v>M-LNCS DB1, SOFT SENSOR,REF 25</v>
          </cell>
          <cell r="C7755" t="str">
            <v>H52</v>
          </cell>
          <cell r="D7755" t="str">
            <v>H52 - Disposables (ProCare)</v>
          </cell>
          <cell r="E7755" t="str">
            <v>31</v>
          </cell>
          <cell r="F7755" t="str">
            <v>800</v>
          </cell>
          <cell r="G7755" t="str">
            <v xml:space="preserve">          11</v>
          </cell>
          <cell r="H7755" t="str">
            <v>EA</v>
          </cell>
          <cell r="I7755">
            <v>358</v>
          </cell>
          <cell r="J7755">
            <v>0.09</v>
          </cell>
          <cell r="K7755">
            <v>390</v>
          </cell>
          <cell r="L7755">
            <v>8.9385474860335198E-2</v>
          </cell>
        </row>
        <row r="7756">
          <cell r="A7756" t="str">
            <v>11171-000066</v>
          </cell>
          <cell r="B7756" t="str">
            <v>M-LNCS E1, ADULT, EAR SENSOR,</v>
          </cell>
          <cell r="C7756" t="str">
            <v>H52</v>
          </cell>
          <cell r="D7756" t="str">
            <v>H52 - Disposables (ProCare)</v>
          </cell>
          <cell r="E7756" t="str">
            <v>31</v>
          </cell>
          <cell r="F7756" t="str">
            <v>800</v>
          </cell>
          <cell r="G7756" t="str">
            <v xml:space="preserve">          11</v>
          </cell>
          <cell r="H7756" t="str">
            <v>PK</v>
          </cell>
          <cell r="I7756">
            <v>406</v>
          </cell>
          <cell r="J7756">
            <v>0.09</v>
          </cell>
          <cell r="K7756">
            <v>443</v>
          </cell>
          <cell r="L7756">
            <v>9.1133004926108374E-2</v>
          </cell>
        </row>
        <row r="7757">
          <cell r="A7757" t="str">
            <v>11171-000067</v>
          </cell>
          <cell r="B7757" t="str">
            <v>LNCS E1, ADULT, EAR SENSOR, RE</v>
          </cell>
          <cell r="C7757" t="str">
            <v>H52</v>
          </cell>
          <cell r="D7757" t="str">
            <v>H52 - Disposables (ProCare)</v>
          </cell>
          <cell r="E7757" t="str">
            <v>31</v>
          </cell>
          <cell r="F7757" t="str">
            <v>800</v>
          </cell>
          <cell r="G7757" t="str">
            <v xml:space="preserve">          11</v>
          </cell>
          <cell r="H7757" t="str">
            <v>PK</v>
          </cell>
          <cell r="I7757">
            <v>406</v>
          </cell>
          <cell r="J7757">
            <v>0.09</v>
          </cell>
          <cell r="K7757">
            <v>443</v>
          </cell>
          <cell r="L7757">
            <v>9.1133004926108374E-2</v>
          </cell>
        </row>
        <row r="7758">
          <cell r="A7758" t="str">
            <v>11171-000069</v>
          </cell>
          <cell r="B7758" t="str">
            <v>RC-1, PATIENT CABLE, 1FT, REF</v>
          </cell>
          <cell r="C7758" t="str">
            <v>H52</v>
          </cell>
          <cell r="D7758" t="str">
            <v>H52 - Disposables (ProCare)</v>
          </cell>
          <cell r="E7758" t="str">
            <v>31</v>
          </cell>
          <cell r="F7758" t="str">
            <v>800</v>
          </cell>
          <cell r="G7758" t="str">
            <v xml:space="preserve">          11</v>
          </cell>
          <cell r="H7758" t="str">
            <v>PK</v>
          </cell>
          <cell r="I7758">
            <v>241</v>
          </cell>
          <cell r="J7758">
            <v>0.09</v>
          </cell>
          <cell r="K7758">
            <v>263</v>
          </cell>
          <cell r="L7758">
            <v>9.1286307053941904E-2</v>
          </cell>
        </row>
        <row r="7759">
          <cell r="A7759" t="str">
            <v>11171-000070</v>
          </cell>
          <cell r="B7759" t="str">
            <v>RC-EXT, RAINBOW CABLE, 8FT, RE</v>
          </cell>
          <cell r="C7759" t="str">
            <v>H52</v>
          </cell>
          <cell r="D7759" t="str">
            <v>H52 - Disposables (ProCare)</v>
          </cell>
          <cell r="E7759" t="str">
            <v>31</v>
          </cell>
          <cell r="F7759" t="str">
            <v>800</v>
          </cell>
          <cell r="G7759" t="str">
            <v xml:space="preserve">          11</v>
          </cell>
          <cell r="H7759" t="str">
            <v>PK</v>
          </cell>
          <cell r="I7759">
            <v>355</v>
          </cell>
          <cell r="J7759">
            <v>0.09</v>
          </cell>
          <cell r="K7759">
            <v>387</v>
          </cell>
          <cell r="L7759">
            <v>9.014084507042254E-2</v>
          </cell>
        </row>
        <row r="7760">
          <cell r="A7760" t="str">
            <v>11171-000082</v>
          </cell>
          <cell r="B7760" t="str">
            <v>RC-4, EMS, RAINBOW, PATIENT</v>
          </cell>
          <cell r="C7760" t="str">
            <v>H52</v>
          </cell>
          <cell r="D7760" t="str">
            <v>H52 - Disposables (ProCare)</v>
          </cell>
          <cell r="E7760" t="str">
            <v>31</v>
          </cell>
          <cell r="F7760" t="str">
            <v>800</v>
          </cell>
          <cell r="G7760" t="str">
            <v xml:space="preserve">          11</v>
          </cell>
          <cell r="H7760" t="str">
            <v>EA</v>
          </cell>
          <cell r="I7760">
            <v>268</v>
          </cell>
          <cell r="J7760">
            <v>0.09</v>
          </cell>
          <cell r="K7760">
            <v>292</v>
          </cell>
          <cell r="L7760">
            <v>8.9552238805970144E-2</v>
          </cell>
        </row>
        <row r="7761">
          <cell r="A7761" t="str">
            <v>11210-000001</v>
          </cell>
          <cell r="B7761" t="str">
            <v>WALL MOUNT BRACKET FOR LIFEPAK</v>
          </cell>
          <cell r="C7761" t="str">
            <v>H28</v>
          </cell>
          <cell r="D7761" t="str">
            <v>AED Accessories</v>
          </cell>
          <cell r="E7761" t="str">
            <v>32</v>
          </cell>
          <cell r="F7761" t="str">
            <v>800</v>
          </cell>
          <cell r="G7761" t="str">
            <v xml:space="preserve">          11</v>
          </cell>
          <cell r="H7761" t="str">
            <v>EA</v>
          </cell>
          <cell r="I7761">
            <v>157</v>
          </cell>
          <cell r="J7761">
            <v>0.09</v>
          </cell>
          <cell r="K7761">
            <v>171</v>
          </cell>
          <cell r="L7761">
            <v>8.9171974522292988E-2</v>
          </cell>
        </row>
        <row r="7762">
          <cell r="A7762" t="str">
            <v>11210-000021</v>
          </cell>
          <cell r="B7762" t="str">
            <v>BRACKET-WALL MOUNT, LIFEPAK CR</v>
          </cell>
          <cell r="C7762" t="str">
            <v>H28</v>
          </cell>
          <cell r="D7762" t="str">
            <v>AED Accessories</v>
          </cell>
          <cell r="E7762" t="str">
            <v>32</v>
          </cell>
          <cell r="F7762" t="str">
            <v>800</v>
          </cell>
          <cell r="G7762" t="str">
            <v xml:space="preserve">          11</v>
          </cell>
          <cell r="H7762" t="str">
            <v>EA</v>
          </cell>
          <cell r="I7762">
            <v>122</v>
          </cell>
          <cell r="J7762">
            <v>0.09</v>
          </cell>
          <cell r="K7762">
            <v>133</v>
          </cell>
          <cell r="L7762">
            <v>9.0163934426229511E-2</v>
          </cell>
        </row>
        <row r="7763">
          <cell r="A7763" t="str">
            <v>11210-000026</v>
          </cell>
          <cell r="B7763" t="str">
            <v>WALL BOX - SEMIRECESSED, FIRE</v>
          </cell>
          <cell r="C7763" t="str">
            <v>H28</v>
          </cell>
          <cell r="D7763" t="str">
            <v>AED Accessories</v>
          </cell>
          <cell r="E7763" t="str">
            <v>32</v>
          </cell>
          <cell r="F7763" t="str">
            <v>800</v>
          </cell>
          <cell r="G7763" t="str">
            <v xml:space="preserve">          11</v>
          </cell>
          <cell r="H7763" t="str">
            <v>EA</v>
          </cell>
          <cell r="I7763">
            <v>540</v>
          </cell>
          <cell r="J7763">
            <v>0.09</v>
          </cell>
          <cell r="K7763">
            <v>589</v>
          </cell>
          <cell r="L7763">
            <v>9.0740740740740747E-2</v>
          </cell>
        </row>
        <row r="7764">
          <cell r="A7764" t="str">
            <v>11210-000027</v>
          </cell>
          <cell r="B7764" t="str">
            <v>LIFEPAK WALL BOX-RECESSED,FIRE</v>
          </cell>
          <cell r="C7764" t="str">
            <v>H28</v>
          </cell>
          <cell r="D7764" t="str">
            <v>AED Accessories</v>
          </cell>
          <cell r="E7764" t="str">
            <v>32</v>
          </cell>
          <cell r="F7764" t="str">
            <v>800</v>
          </cell>
          <cell r="G7764" t="str">
            <v xml:space="preserve">          11</v>
          </cell>
          <cell r="H7764" t="str">
            <v>EA</v>
          </cell>
          <cell r="I7764">
            <v>516</v>
          </cell>
          <cell r="J7764">
            <v>0.09</v>
          </cell>
          <cell r="K7764">
            <v>562</v>
          </cell>
          <cell r="L7764">
            <v>8.9147286821705432E-2</v>
          </cell>
        </row>
        <row r="7765">
          <cell r="A7765" t="str">
            <v>11210-000028</v>
          </cell>
          <cell r="B7765" t="str">
            <v>LIFEPAK AED CABINET-FREE STAND</v>
          </cell>
          <cell r="C7765" t="str">
            <v>H28</v>
          </cell>
          <cell r="D7765" t="str">
            <v>AED Accessories</v>
          </cell>
          <cell r="E7765" t="str">
            <v>32</v>
          </cell>
          <cell r="F7765" t="str">
            <v>800</v>
          </cell>
          <cell r="G7765" t="str">
            <v xml:space="preserve">          11</v>
          </cell>
          <cell r="H7765" t="str">
            <v>EA</v>
          </cell>
          <cell r="I7765">
            <v>1273</v>
          </cell>
          <cell r="J7765">
            <v>0.09</v>
          </cell>
          <cell r="K7765">
            <v>1388</v>
          </cell>
          <cell r="L7765">
            <v>9.033778476040849E-2</v>
          </cell>
        </row>
        <row r="7766">
          <cell r="A7766" t="str">
            <v>11210-000029</v>
          </cell>
          <cell r="B7766" t="str">
            <v>LIFEPAK AED CABINET-FREE STAND</v>
          </cell>
          <cell r="C7766" t="str">
            <v>H28</v>
          </cell>
          <cell r="D7766" t="str">
            <v>AED Accessories</v>
          </cell>
          <cell r="E7766" t="str">
            <v>32</v>
          </cell>
          <cell r="F7766" t="str">
            <v>800</v>
          </cell>
          <cell r="G7766" t="str">
            <v xml:space="preserve">          11</v>
          </cell>
          <cell r="H7766" t="str">
            <v>EA</v>
          </cell>
          <cell r="I7766">
            <v>1327</v>
          </cell>
          <cell r="J7766">
            <v>0.09</v>
          </cell>
          <cell r="K7766">
            <v>1446</v>
          </cell>
          <cell r="L7766">
            <v>8.9675960813865863E-2</v>
          </cell>
        </row>
        <row r="7767">
          <cell r="A7767" t="str">
            <v>11210-000032</v>
          </cell>
          <cell r="B7767" t="str">
            <v>HARDWARE11210-000032 AED MTG B</v>
          </cell>
          <cell r="C7767" t="str">
            <v>H29</v>
          </cell>
          <cell r="D7767" t="str">
            <v>Accessories</v>
          </cell>
          <cell r="E7767" t="str">
            <v>31</v>
          </cell>
          <cell r="F7767" t="str">
            <v>800</v>
          </cell>
          <cell r="G7767" t="str">
            <v xml:space="preserve">          11</v>
          </cell>
          <cell r="H7767" t="str">
            <v>EA</v>
          </cell>
          <cell r="I7767">
            <v>132</v>
          </cell>
          <cell r="J7767">
            <v>0.09</v>
          </cell>
          <cell r="K7767">
            <v>144</v>
          </cell>
          <cell r="L7767">
            <v>9.0909090909090912E-2</v>
          </cell>
        </row>
        <row r="7768">
          <cell r="A7768" t="str">
            <v>11210-000036</v>
          </cell>
          <cell r="B7768" t="str">
            <v>HARDWARE 11210-000036 FLAT MT</v>
          </cell>
          <cell r="C7768" t="str">
            <v>H29</v>
          </cell>
          <cell r="D7768" t="str">
            <v>Accessories</v>
          </cell>
          <cell r="E7768" t="str">
            <v>31</v>
          </cell>
          <cell r="F7768" t="str">
            <v>800</v>
          </cell>
          <cell r="G7768" t="str">
            <v xml:space="preserve">          11</v>
          </cell>
          <cell r="H7768" t="str">
            <v>EA</v>
          </cell>
          <cell r="I7768">
            <v>34</v>
          </cell>
          <cell r="J7768">
            <v>0.09</v>
          </cell>
          <cell r="K7768">
            <v>37</v>
          </cell>
          <cell r="L7768">
            <v>8.8235294117647065E-2</v>
          </cell>
        </row>
        <row r="7769">
          <cell r="A7769" t="str">
            <v>11210-000037</v>
          </cell>
          <cell r="B7769" t="str">
            <v>HARDWARE 11210-000037 FL MT 10</v>
          </cell>
          <cell r="C7769" t="str">
            <v>H29</v>
          </cell>
          <cell r="D7769" t="str">
            <v>Accessories</v>
          </cell>
          <cell r="E7769" t="str">
            <v>31</v>
          </cell>
          <cell r="F7769" t="str">
            <v>800</v>
          </cell>
          <cell r="G7769" t="str">
            <v xml:space="preserve">          11</v>
          </cell>
          <cell r="H7769" t="str">
            <v>EA</v>
          </cell>
          <cell r="I7769">
            <v>34</v>
          </cell>
          <cell r="J7769">
            <v>0.09</v>
          </cell>
          <cell r="K7769">
            <v>37</v>
          </cell>
          <cell r="L7769">
            <v>8.8235294117647065E-2</v>
          </cell>
        </row>
        <row r="7770">
          <cell r="A7770" t="str">
            <v>11210-000039</v>
          </cell>
          <cell r="B7770" t="str">
            <v>HARDWARE 11210-000039 FT MT 10</v>
          </cell>
          <cell r="C7770" t="str">
            <v>H29</v>
          </cell>
          <cell r="D7770" t="str">
            <v>Accessories</v>
          </cell>
          <cell r="E7770" t="str">
            <v>31</v>
          </cell>
          <cell r="F7770" t="str">
            <v>800</v>
          </cell>
          <cell r="G7770" t="str">
            <v xml:space="preserve">          11</v>
          </cell>
          <cell r="H7770" t="str">
            <v>EA</v>
          </cell>
          <cell r="I7770">
            <v>34</v>
          </cell>
          <cell r="J7770">
            <v>0.09</v>
          </cell>
          <cell r="K7770">
            <v>37</v>
          </cell>
          <cell r="L7770">
            <v>8.8235294117647065E-2</v>
          </cell>
        </row>
        <row r="7771">
          <cell r="A7771" t="str">
            <v>11210-000040</v>
          </cell>
          <cell r="B7771" t="str">
            <v>SIGN ASSY-AED LOC, T-WALL MOUN</v>
          </cell>
          <cell r="C7771" t="str">
            <v>H28</v>
          </cell>
          <cell r="D7771" t="str">
            <v>AED Accessories</v>
          </cell>
          <cell r="E7771" t="str">
            <v>32</v>
          </cell>
          <cell r="F7771" t="str">
            <v>800</v>
          </cell>
          <cell r="G7771" t="str">
            <v xml:space="preserve">          11</v>
          </cell>
          <cell r="H7771" t="str">
            <v>EA</v>
          </cell>
          <cell r="I7771">
            <v>132</v>
          </cell>
          <cell r="J7771">
            <v>0.09</v>
          </cell>
          <cell r="K7771">
            <v>144</v>
          </cell>
          <cell r="L7771">
            <v>9.0909090909090912E-2</v>
          </cell>
        </row>
        <row r="7772">
          <cell r="A7772" t="str">
            <v>11210-000046</v>
          </cell>
          <cell r="B7772" t="str">
            <v>BRACKET, AED, UNIVERSAL,WHITE</v>
          </cell>
          <cell r="C7772" t="str">
            <v>H28</v>
          </cell>
          <cell r="D7772" t="str">
            <v>AED Accessories</v>
          </cell>
          <cell r="E7772" t="str">
            <v>32</v>
          </cell>
          <cell r="F7772" t="str">
            <v>800</v>
          </cell>
          <cell r="G7772" t="str">
            <v xml:space="preserve">          11</v>
          </cell>
          <cell r="H7772" t="str">
            <v>EA</v>
          </cell>
          <cell r="I7772">
            <v>48</v>
          </cell>
          <cell r="J7772">
            <v>0.09</v>
          </cell>
          <cell r="K7772">
            <v>52</v>
          </cell>
          <cell r="L7772">
            <v>8.3333333333333329E-2</v>
          </cell>
        </row>
        <row r="7773">
          <cell r="A7773" t="str">
            <v>11210-000047</v>
          </cell>
          <cell r="B7773" t="str">
            <v>BRACKET, AED, UNIVERSAL,GREEN</v>
          </cell>
          <cell r="C7773" t="str">
            <v>H28</v>
          </cell>
          <cell r="D7773" t="str">
            <v>AED Accessories</v>
          </cell>
          <cell r="E7773" t="str">
            <v>32</v>
          </cell>
          <cell r="F7773" t="str">
            <v>800</v>
          </cell>
          <cell r="G7773" t="str">
            <v xml:space="preserve">          11</v>
          </cell>
          <cell r="H7773" t="str">
            <v>EA</v>
          </cell>
          <cell r="I7773">
            <v>48</v>
          </cell>
          <cell r="J7773">
            <v>0.09</v>
          </cell>
          <cell r="K7773">
            <v>52</v>
          </cell>
          <cell r="L7773">
            <v>8.3333333333333329E-2</v>
          </cell>
        </row>
        <row r="7774">
          <cell r="A7774" t="str">
            <v>11210-000048</v>
          </cell>
          <cell r="B7774" t="str">
            <v>WALLCABINET SS-SEMI RECESS,FIR</v>
          </cell>
          <cell r="C7774" t="str">
            <v>H28</v>
          </cell>
          <cell r="D7774" t="str">
            <v>AED Accessories</v>
          </cell>
          <cell r="E7774" t="str">
            <v>32</v>
          </cell>
          <cell r="F7774" t="str">
            <v>800</v>
          </cell>
          <cell r="G7774" t="str">
            <v xml:space="preserve">          11</v>
          </cell>
          <cell r="H7774" t="str">
            <v>EA</v>
          </cell>
          <cell r="I7774">
            <v>497</v>
          </cell>
          <cell r="J7774">
            <v>0.09</v>
          </cell>
          <cell r="K7774">
            <v>542</v>
          </cell>
          <cell r="L7774">
            <v>9.0543259557344061E-2</v>
          </cell>
        </row>
        <row r="7775">
          <cell r="A7775" t="str">
            <v>11220-000027</v>
          </cell>
          <cell r="B7775" t="str">
            <v>LEFT POUCH</v>
          </cell>
          <cell r="C7775" t="str">
            <v>H29</v>
          </cell>
          <cell r="D7775" t="str">
            <v>Accessories</v>
          </cell>
          <cell r="E7775" t="str">
            <v>31</v>
          </cell>
          <cell r="F7775" t="str">
            <v>800</v>
          </cell>
          <cell r="G7775" t="str">
            <v xml:space="preserve">          11</v>
          </cell>
          <cell r="H7775" t="str">
            <v>EA</v>
          </cell>
          <cell r="I7775">
            <v>39</v>
          </cell>
          <cell r="J7775">
            <v>0.09</v>
          </cell>
          <cell r="K7775">
            <v>43</v>
          </cell>
          <cell r="L7775">
            <v>0.10256410256410256</v>
          </cell>
        </row>
        <row r="7776">
          <cell r="A7776" t="str">
            <v>11220-000028</v>
          </cell>
          <cell r="B7776" t="str">
            <v>TOP POUCH</v>
          </cell>
          <cell r="C7776" t="str">
            <v>H50</v>
          </cell>
          <cell r="D7776" t="str">
            <v>H50 - Accessories (ProCare)</v>
          </cell>
          <cell r="E7776" t="str">
            <v>31</v>
          </cell>
          <cell r="F7776" t="str">
            <v>800</v>
          </cell>
          <cell r="G7776" t="str">
            <v xml:space="preserve">          11</v>
          </cell>
          <cell r="H7776" t="str">
            <v>EA</v>
          </cell>
          <cell r="I7776">
            <v>65</v>
          </cell>
          <cell r="J7776">
            <v>0.09</v>
          </cell>
          <cell r="K7776">
            <v>71</v>
          </cell>
          <cell r="L7776">
            <v>9.2307692307692313E-2</v>
          </cell>
        </row>
        <row r="7777">
          <cell r="A7777" t="str">
            <v>11220-000030</v>
          </cell>
          <cell r="B7777" t="str">
            <v>REPLACEMENT SHOULDER STRAP</v>
          </cell>
          <cell r="C7777" t="str">
            <v>H29</v>
          </cell>
          <cell r="D7777" t="str">
            <v>Accessories</v>
          </cell>
          <cell r="E7777" t="str">
            <v>31</v>
          </cell>
          <cell r="F7777" t="str">
            <v>800</v>
          </cell>
          <cell r="G7777" t="str">
            <v xml:space="preserve">          11</v>
          </cell>
          <cell r="H7777" t="str">
            <v>EA</v>
          </cell>
          <cell r="I7777">
            <v>34</v>
          </cell>
          <cell r="J7777">
            <v>0.09</v>
          </cell>
          <cell r="K7777">
            <v>37</v>
          </cell>
          <cell r="L7777">
            <v>8.8235294117647065E-2</v>
          </cell>
        </row>
        <row r="7778">
          <cell r="A7778" t="str">
            <v>11220-000032</v>
          </cell>
          <cell r="B7778" t="str">
            <v>POUCH, RIGHT, CARRYING BAG, LP</v>
          </cell>
          <cell r="C7778" t="str">
            <v>H29</v>
          </cell>
          <cell r="D7778" t="str">
            <v>Accessories</v>
          </cell>
          <cell r="E7778" t="str">
            <v>31</v>
          </cell>
          <cell r="F7778" t="str">
            <v>800</v>
          </cell>
          <cell r="G7778" t="str">
            <v xml:space="preserve">          11</v>
          </cell>
          <cell r="H7778" t="str">
            <v>EA</v>
          </cell>
          <cell r="I7778">
            <v>36</v>
          </cell>
          <cell r="J7778">
            <v>0.09</v>
          </cell>
          <cell r="K7778">
            <v>39</v>
          </cell>
          <cell r="L7778">
            <v>8.3333333333333329E-2</v>
          </cell>
        </row>
        <row r="7779">
          <cell r="A7779" t="str">
            <v>11220-000036</v>
          </cell>
          <cell r="B7779" t="str">
            <v>BACK POUCH,SMALL,CARRYING BAG,</v>
          </cell>
          <cell r="C7779" t="str">
            <v>H29</v>
          </cell>
          <cell r="D7779" t="str">
            <v>Accessories</v>
          </cell>
          <cell r="E7779" t="str">
            <v>31</v>
          </cell>
          <cell r="F7779" t="str">
            <v>800</v>
          </cell>
          <cell r="G7779" t="str">
            <v xml:space="preserve">          11</v>
          </cell>
          <cell r="H7779" t="str">
            <v>EA</v>
          </cell>
          <cell r="I7779">
            <v>33</v>
          </cell>
          <cell r="J7779">
            <v>0.09</v>
          </cell>
          <cell r="K7779">
            <v>36</v>
          </cell>
          <cell r="L7779">
            <v>9.0909090909090912E-2</v>
          </cell>
        </row>
        <row r="7780">
          <cell r="A7780" t="str">
            <v>11220-000054</v>
          </cell>
          <cell r="B7780" t="str">
            <v>ACCY BAG,RIGHT SIDE LP10</v>
          </cell>
          <cell r="C7780" t="str">
            <v>H29</v>
          </cell>
          <cell r="D7780" t="str">
            <v>Accessories</v>
          </cell>
          <cell r="E7780" t="str">
            <v>31</v>
          </cell>
          <cell r="F7780" t="str">
            <v>800</v>
          </cell>
          <cell r="G7780" t="str">
            <v xml:space="preserve">          11</v>
          </cell>
          <cell r="H7780" t="str">
            <v>EA</v>
          </cell>
          <cell r="I7780">
            <v>48</v>
          </cell>
          <cell r="J7780">
            <v>0.09</v>
          </cell>
          <cell r="K7780">
            <v>52</v>
          </cell>
          <cell r="L7780">
            <v>8.3333333333333329E-2</v>
          </cell>
        </row>
        <row r="7781">
          <cell r="A7781" t="str">
            <v>11220-000064</v>
          </cell>
          <cell r="B7781" t="str">
            <v>BATTERY PACK CARRYING POUCH</v>
          </cell>
          <cell r="C7781" t="str">
            <v>H29</v>
          </cell>
          <cell r="D7781" t="str">
            <v>Accessories</v>
          </cell>
          <cell r="E7781" t="str">
            <v>31</v>
          </cell>
          <cell r="F7781" t="str">
            <v>800</v>
          </cell>
          <cell r="G7781" t="str">
            <v xml:space="preserve">          11</v>
          </cell>
          <cell r="H7781" t="str">
            <v>EA</v>
          </cell>
          <cell r="I7781">
            <v>41</v>
          </cell>
          <cell r="J7781">
            <v>0.09</v>
          </cell>
          <cell r="K7781">
            <v>45</v>
          </cell>
          <cell r="L7781">
            <v>9.7560975609756101E-2</v>
          </cell>
        </row>
        <row r="7782">
          <cell r="A7782" t="str">
            <v>11220-000071</v>
          </cell>
          <cell r="B7782" t="str">
            <v>BACK POUCH,LARGE, CARRYING BAG</v>
          </cell>
          <cell r="C7782" t="str">
            <v>H29</v>
          </cell>
          <cell r="D7782" t="str">
            <v>Accessories</v>
          </cell>
          <cell r="E7782" t="str">
            <v>31</v>
          </cell>
          <cell r="F7782" t="str">
            <v>800</v>
          </cell>
          <cell r="G7782" t="str">
            <v xml:space="preserve">          11</v>
          </cell>
          <cell r="H7782" t="str">
            <v>EA</v>
          </cell>
          <cell r="I7782">
            <v>50</v>
          </cell>
          <cell r="J7782">
            <v>0.09</v>
          </cell>
          <cell r="K7782">
            <v>55</v>
          </cell>
          <cell r="L7782">
            <v>0.1</v>
          </cell>
        </row>
        <row r="7783">
          <cell r="A7783" t="str">
            <v>11220-000072</v>
          </cell>
          <cell r="B7783" t="str">
            <v>BACK POUCH - LARGE</v>
          </cell>
          <cell r="C7783" t="str">
            <v>H29</v>
          </cell>
          <cell r="D7783" t="str">
            <v>Accessories</v>
          </cell>
          <cell r="E7783" t="str">
            <v>31</v>
          </cell>
          <cell r="F7783" t="str">
            <v>800</v>
          </cell>
          <cell r="G7783" t="str">
            <v xml:space="preserve">          11</v>
          </cell>
          <cell r="H7783" t="str">
            <v>EA</v>
          </cell>
          <cell r="I7783">
            <v>54</v>
          </cell>
          <cell r="J7783">
            <v>0.09</v>
          </cell>
          <cell r="K7783">
            <v>59</v>
          </cell>
          <cell r="L7783">
            <v>9.2592592592592587E-2</v>
          </cell>
        </row>
        <row r="7784">
          <cell r="A7784" t="str">
            <v>11220-000076</v>
          </cell>
          <cell r="B7784" t="str">
            <v>STANDARD CABINET, SM, SS</v>
          </cell>
          <cell r="C7784" t="str">
            <v>H28</v>
          </cell>
          <cell r="D7784" t="str">
            <v>AED Accessories</v>
          </cell>
          <cell r="E7784" t="str">
            <v>32</v>
          </cell>
          <cell r="F7784" t="str">
            <v>800</v>
          </cell>
          <cell r="G7784" t="str">
            <v xml:space="preserve">          11</v>
          </cell>
          <cell r="H7784" t="str">
            <v>EA</v>
          </cell>
          <cell r="I7784">
            <v>637</v>
          </cell>
          <cell r="J7784">
            <v>0.09</v>
          </cell>
          <cell r="K7784">
            <v>694</v>
          </cell>
          <cell r="L7784">
            <v>8.9481946624803771E-2</v>
          </cell>
        </row>
        <row r="7785">
          <cell r="A7785" t="str">
            <v>11220-000077</v>
          </cell>
          <cell r="B7785" t="str">
            <v>STANDARD CABINET, SR, SS</v>
          </cell>
          <cell r="C7785" t="str">
            <v>H28</v>
          </cell>
          <cell r="D7785" t="str">
            <v>AED Accessories</v>
          </cell>
          <cell r="E7785" t="str">
            <v>32</v>
          </cell>
          <cell r="F7785" t="str">
            <v>800</v>
          </cell>
          <cell r="G7785" t="str">
            <v xml:space="preserve">          11</v>
          </cell>
          <cell r="H7785" t="str">
            <v>EA</v>
          </cell>
          <cell r="I7785">
            <v>578</v>
          </cell>
          <cell r="J7785">
            <v>0.09</v>
          </cell>
          <cell r="K7785">
            <v>630</v>
          </cell>
          <cell r="L7785">
            <v>8.9965397923875437E-2</v>
          </cell>
        </row>
        <row r="7786">
          <cell r="A7786" t="str">
            <v>11220-000078</v>
          </cell>
          <cell r="B7786" t="str">
            <v>SMALL CABINET, FR, SS</v>
          </cell>
          <cell r="C7786" t="str">
            <v>H28</v>
          </cell>
          <cell r="D7786" t="str">
            <v>AED Accessories</v>
          </cell>
          <cell r="E7786" t="str">
            <v>32</v>
          </cell>
          <cell r="F7786" t="str">
            <v>800</v>
          </cell>
          <cell r="G7786" t="str">
            <v xml:space="preserve">          11</v>
          </cell>
          <cell r="H7786" t="str">
            <v>EA</v>
          </cell>
          <cell r="I7786">
            <v>540</v>
          </cell>
          <cell r="J7786">
            <v>0.09</v>
          </cell>
          <cell r="K7786">
            <v>589</v>
          </cell>
          <cell r="L7786">
            <v>9.0740740740740747E-2</v>
          </cell>
        </row>
        <row r="7787">
          <cell r="A7787" t="str">
            <v>11220-000079</v>
          </cell>
          <cell r="B7787" t="str">
            <v>STANDARD CABINET, SM, RE</v>
          </cell>
          <cell r="C7787" t="str">
            <v>H28</v>
          </cell>
          <cell r="D7787" t="str">
            <v>AED Accessories</v>
          </cell>
          <cell r="E7787" t="str">
            <v>32</v>
          </cell>
          <cell r="F7787" t="str">
            <v>800</v>
          </cell>
          <cell r="G7787" t="str">
            <v xml:space="preserve">          11</v>
          </cell>
          <cell r="H7787" t="str">
            <v>EA</v>
          </cell>
          <cell r="I7787">
            <v>376</v>
          </cell>
          <cell r="J7787">
            <v>0.09</v>
          </cell>
          <cell r="K7787">
            <v>410</v>
          </cell>
          <cell r="L7787">
            <v>9.0425531914893623E-2</v>
          </cell>
        </row>
        <row r="7788">
          <cell r="A7788" t="str">
            <v>11220-000082</v>
          </cell>
          <cell r="B7788" t="str">
            <v>STANDARD CABINET,SM,RE,OSHA OR</v>
          </cell>
          <cell r="C7788" t="str">
            <v>H28</v>
          </cell>
          <cell r="D7788" t="str">
            <v>AED Accessories</v>
          </cell>
          <cell r="E7788" t="str">
            <v>32</v>
          </cell>
          <cell r="F7788" t="str">
            <v>800</v>
          </cell>
          <cell r="G7788" t="str">
            <v xml:space="preserve">          11</v>
          </cell>
          <cell r="H7788" t="str">
            <v>EA</v>
          </cell>
          <cell r="I7788">
            <v>382</v>
          </cell>
          <cell r="J7788">
            <v>0.09</v>
          </cell>
          <cell r="K7788">
            <v>416</v>
          </cell>
          <cell r="L7788">
            <v>8.9005235602094238E-2</v>
          </cell>
        </row>
        <row r="7789">
          <cell r="A7789" t="str">
            <v>11220-000083</v>
          </cell>
          <cell r="B7789" t="str">
            <v>STANDARD CABINET, SM, RE, SIRE</v>
          </cell>
          <cell r="C7789" t="str">
            <v>H28</v>
          </cell>
          <cell r="D7789" t="str">
            <v>AED Accessories</v>
          </cell>
          <cell r="E7789" t="str">
            <v>32</v>
          </cell>
          <cell r="F7789" t="str">
            <v>800</v>
          </cell>
          <cell r="G7789" t="str">
            <v xml:space="preserve">          11</v>
          </cell>
          <cell r="H7789" t="str">
            <v>EA</v>
          </cell>
          <cell r="I7789">
            <v>461</v>
          </cell>
          <cell r="J7789">
            <v>0.09</v>
          </cell>
          <cell r="K7789">
            <v>502</v>
          </cell>
          <cell r="L7789">
            <v>8.8937093275488072E-2</v>
          </cell>
        </row>
        <row r="7790">
          <cell r="A7790" t="str">
            <v>11220-000084</v>
          </cell>
          <cell r="B7790" t="str">
            <v>AED WALL BOX - STAINLESS STEEL</v>
          </cell>
          <cell r="C7790" t="str">
            <v>H28</v>
          </cell>
          <cell r="D7790" t="str">
            <v>AED Accessories</v>
          </cell>
          <cell r="E7790" t="str">
            <v>32</v>
          </cell>
          <cell r="F7790" t="str">
            <v>800</v>
          </cell>
          <cell r="G7790" t="str">
            <v xml:space="preserve">          11</v>
          </cell>
          <cell r="H7790" t="str">
            <v>EA</v>
          </cell>
          <cell r="I7790">
            <v>663</v>
          </cell>
          <cell r="J7790">
            <v>0.09</v>
          </cell>
          <cell r="K7790">
            <v>723</v>
          </cell>
          <cell r="L7790">
            <v>9.0497737556561084E-2</v>
          </cell>
        </row>
        <row r="7791">
          <cell r="A7791" t="str">
            <v>11220-000086</v>
          </cell>
          <cell r="B7791" t="str">
            <v>AED WALL CABINET-SM,SE,ALUM,TI</v>
          </cell>
          <cell r="C7791" t="str">
            <v>H28</v>
          </cell>
          <cell r="D7791" t="str">
            <v>AED Accessories</v>
          </cell>
          <cell r="E7791" t="str">
            <v>32</v>
          </cell>
          <cell r="F7791" t="str">
            <v>800</v>
          </cell>
          <cell r="G7791" t="str">
            <v xml:space="preserve">          11</v>
          </cell>
          <cell r="H7791" t="str">
            <v>EA</v>
          </cell>
          <cell r="I7791">
            <v>590</v>
          </cell>
          <cell r="J7791">
            <v>0.09</v>
          </cell>
          <cell r="K7791">
            <v>643</v>
          </cell>
          <cell r="L7791">
            <v>8.9830508474576271E-2</v>
          </cell>
        </row>
        <row r="7792">
          <cell r="A7792" t="str">
            <v>11220-000087</v>
          </cell>
          <cell r="B7792" t="str">
            <v>AED WALL CABINET-SM,RE,STEEL,T</v>
          </cell>
          <cell r="C7792" t="str">
            <v>H28</v>
          </cell>
          <cell r="D7792" t="str">
            <v>AED Accessories</v>
          </cell>
          <cell r="E7792" t="str">
            <v>32</v>
          </cell>
          <cell r="F7792" t="str">
            <v>800</v>
          </cell>
          <cell r="G7792" t="str">
            <v xml:space="preserve">          11</v>
          </cell>
          <cell r="H7792" t="str">
            <v>EA</v>
          </cell>
          <cell r="I7792">
            <v>494</v>
          </cell>
          <cell r="J7792">
            <v>0.09</v>
          </cell>
          <cell r="K7792">
            <v>538</v>
          </cell>
          <cell r="L7792">
            <v>8.9068825910931168E-2</v>
          </cell>
        </row>
        <row r="7793">
          <cell r="A7793" t="str">
            <v>11220-000088</v>
          </cell>
          <cell r="B7793" t="str">
            <v>AED WALL CABINET-FR,SE,ALUM,TI</v>
          </cell>
          <cell r="C7793" t="str">
            <v>H28</v>
          </cell>
          <cell r="D7793" t="str">
            <v>AED Accessories</v>
          </cell>
          <cell r="E7793" t="str">
            <v>32</v>
          </cell>
          <cell r="F7793" t="str">
            <v>800</v>
          </cell>
          <cell r="G7793" t="str">
            <v xml:space="preserve">          11</v>
          </cell>
          <cell r="H7793" t="str">
            <v>EA</v>
          </cell>
          <cell r="I7793">
            <v>490</v>
          </cell>
          <cell r="J7793">
            <v>0.09</v>
          </cell>
          <cell r="K7793">
            <v>534</v>
          </cell>
          <cell r="L7793">
            <v>8.9795918367346933E-2</v>
          </cell>
        </row>
        <row r="7794">
          <cell r="A7794" t="str">
            <v>11220-000089</v>
          </cell>
          <cell r="B7794" t="str">
            <v>AED WALL CABINET - FR, SE, STE</v>
          </cell>
          <cell r="C7794" t="str">
            <v>H28</v>
          </cell>
          <cell r="D7794" t="str">
            <v>AED Accessories</v>
          </cell>
          <cell r="E7794" t="str">
            <v>32</v>
          </cell>
          <cell r="F7794" t="str">
            <v>800</v>
          </cell>
          <cell r="G7794" t="str">
            <v xml:space="preserve">          11</v>
          </cell>
          <cell r="H7794" t="str">
            <v>EA</v>
          </cell>
          <cell r="I7794">
            <v>358</v>
          </cell>
          <cell r="J7794">
            <v>0.09</v>
          </cell>
          <cell r="K7794">
            <v>390</v>
          </cell>
          <cell r="L7794">
            <v>8.9385474860335198E-2</v>
          </cell>
        </row>
        <row r="7795">
          <cell r="A7795" t="str">
            <v>11220-000090</v>
          </cell>
          <cell r="B7795" t="str">
            <v>AED WALL CABINET-FR,SE,STEEL,T</v>
          </cell>
          <cell r="C7795" t="str">
            <v>H28</v>
          </cell>
          <cell r="D7795" t="str">
            <v>AED Accessories</v>
          </cell>
          <cell r="E7795" t="str">
            <v>32</v>
          </cell>
          <cell r="F7795" t="str">
            <v>800</v>
          </cell>
          <cell r="G7795" t="str">
            <v xml:space="preserve">          11</v>
          </cell>
          <cell r="H7795" t="str">
            <v>EA</v>
          </cell>
          <cell r="I7795">
            <v>452</v>
          </cell>
          <cell r="J7795">
            <v>0.09</v>
          </cell>
          <cell r="K7795">
            <v>493</v>
          </cell>
          <cell r="L7795">
            <v>9.0707964601769914E-2</v>
          </cell>
        </row>
        <row r="7796">
          <cell r="A7796" t="str">
            <v>11220-000093</v>
          </cell>
          <cell r="B7796" t="str">
            <v>WALL CABINET, SURFACE MOUNT, A</v>
          </cell>
          <cell r="C7796" t="str">
            <v>H28</v>
          </cell>
          <cell r="D7796" t="str">
            <v>AED Accessories</v>
          </cell>
          <cell r="E7796" t="str">
            <v>32</v>
          </cell>
          <cell r="F7796" t="str">
            <v>800</v>
          </cell>
          <cell r="G7796" t="str">
            <v xml:space="preserve">          11</v>
          </cell>
          <cell r="H7796" t="str">
            <v>EA</v>
          </cell>
          <cell r="I7796">
            <v>428</v>
          </cell>
          <cell r="J7796">
            <v>0.09</v>
          </cell>
          <cell r="K7796">
            <v>467</v>
          </cell>
          <cell r="L7796">
            <v>9.11214953271028E-2</v>
          </cell>
        </row>
        <row r="7797">
          <cell r="A7797" t="str">
            <v>11230-000018</v>
          </cell>
          <cell r="B7797" t="str">
            <v>CABLE ASSY-LP20 DATA TRANSFER,</v>
          </cell>
          <cell r="C7797" t="str">
            <v>H50</v>
          </cell>
          <cell r="D7797" t="str">
            <v>H50 - Accessories (ProCare)</v>
          </cell>
          <cell r="E7797" t="str">
            <v>31</v>
          </cell>
          <cell r="F7797" t="str">
            <v>800</v>
          </cell>
          <cell r="G7797" t="str">
            <v xml:space="preserve">          11</v>
          </cell>
          <cell r="H7797" t="str">
            <v>EA</v>
          </cell>
          <cell r="I7797">
            <v>141</v>
          </cell>
          <cell r="J7797">
            <v>0.09</v>
          </cell>
          <cell r="K7797">
            <v>154</v>
          </cell>
          <cell r="L7797">
            <v>9.2198581560283682E-2</v>
          </cell>
        </row>
        <row r="7798">
          <cell r="A7798" t="str">
            <v>11230-000019</v>
          </cell>
          <cell r="B7798" t="str">
            <v>CABLE ASSY-LP20 CONFIGURATION,</v>
          </cell>
          <cell r="C7798" t="str">
            <v>H50</v>
          </cell>
          <cell r="D7798" t="str">
            <v>H50 - Accessories (ProCare)</v>
          </cell>
          <cell r="E7798" t="str">
            <v>31</v>
          </cell>
          <cell r="F7798" t="str">
            <v>800</v>
          </cell>
          <cell r="G7798" t="str">
            <v xml:space="preserve">          11</v>
          </cell>
          <cell r="H7798" t="str">
            <v>EA</v>
          </cell>
          <cell r="I7798">
            <v>141</v>
          </cell>
          <cell r="J7798">
            <v>0.09</v>
          </cell>
          <cell r="K7798">
            <v>154</v>
          </cell>
          <cell r="L7798">
            <v>9.2198581560283682E-2</v>
          </cell>
        </row>
        <row r="7799">
          <cell r="A7799" t="str">
            <v>11240-000031</v>
          </cell>
          <cell r="B7799" t="str">
            <v>PAPER-ELECTROCARDIOGRAM,RECORD</v>
          </cell>
          <cell r="C7799" t="str">
            <v>H46</v>
          </cell>
          <cell r="D7799" t="str">
            <v>Disposables</v>
          </cell>
          <cell r="E7799" t="str">
            <v>31</v>
          </cell>
          <cell r="F7799" t="str">
            <v>800</v>
          </cell>
          <cell r="G7799" t="str">
            <v xml:space="preserve">          11</v>
          </cell>
          <cell r="H7799" t="str">
            <v>PK</v>
          </cell>
          <cell r="I7799">
            <v>24</v>
          </cell>
          <cell r="J7799">
            <v>0.09</v>
          </cell>
          <cell r="K7799">
            <v>26</v>
          </cell>
          <cell r="L7799">
            <v>8.3333333333333329E-2</v>
          </cell>
        </row>
        <row r="7800">
          <cell r="A7800" t="str">
            <v>11240-000032</v>
          </cell>
          <cell r="B7800" t="str">
            <v>BOX-PAPER ROLL 2,100MM,ECG,</v>
          </cell>
          <cell r="C7800" t="str">
            <v>H46</v>
          </cell>
          <cell r="D7800" t="str">
            <v>Disposables</v>
          </cell>
          <cell r="E7800" t="str">
            <v>31</v>
          </cell>
          <cell r="F7800" t="str">
            <v>800</v>
          </cell>
          <cell r="G7800" t="str">
            <v xml:space="preserve">          11</v>
          </cell>
          <cell r="H7800" t="str">
            <v>PK</v>
          </cell>
          <cell r="I7800">
            <v>25</v>
          </cell>
          <cell r="J7800">
            <v>0.09</v>
          </cell>
          <cell r="K7800">
            <v>27</v>
          </cell>
          <cell r="L7800">
            <v>0.08</v>
          </cell>
        </row>
        <row r="7801">
          <cell r="A7801" t="str">
            <v>11241-000009</v>
          </cell>
          <cell r="B7801" t="str">
            <v>PRINTER-100MM, GRAY,WITHFERRIT</v>
          </cell>
          <cell r="C7801" t="str">
            <v>H26</v>
          </cell>
          <cell r="D7801" t="str">
            <v>Parts</v>
          </cell>
          <cell r="E7801" t="str">
            <v>23</v>
          </cell>
          <cell r="F7801" t="str">
            <v>800</v>
          </cell>
          <cell r="G7801" t="str">
            <v xml:space="preserve">          11</v>
          </cell>
          <cell r="H7801" t="str">
            <v>EA</v>
          </cell>
          <cell r="I7801">
            <v>963</v>
          </cell>
          <cell r="J7801">
            <v>0.09</v>
          </cell>
          <cell r="K7801">
            <v>1050</v>
          </cell>
          <cell r="L7801">
            <v>9.0342679127725853E-2</v>
          </cell>
        </row>
        <row r="7802">
          <cell r="A7802" t="str">
            <v>11250-000012</v>
          </cell>
          <cell r="B7802" t="str">
            <v>TRAINING ELECT KIT-QUIK-PAK</v>
          </cell>
          <cell r="C7802" t="str">
            <v>H28</v>
          </cell>
          <cell r="D7802" t="str">
            <v>AED Accessories</v>
          </cell>
          <cell r="E7802" t="str">
            <v>32</v>
          </cell>
          <cell r="F7802" t="str">
            <v>800</v>
          </cell>
          <cell r="G7802" t="str">
            <v xml:space="preserve">          11</v>
          </cell>
          <cell r="H7802" t="str">
            <v>EA</v>
          </cell>
          <cell r="I7802">
            <v>92</v>
          </cell>
          <cell r="J7802">
            <v>0.09</v>
          </cell>
          <cell r="K7802">
            <v>100</v>
          </cell>
          <cell r="L7802">
            <v>8.6956521739130432E-2</v>
          </cell>
        </row>
        <row r="7803">
          <cell r="A7803" t="str">
            <v>11250-000015</v>
          </cell>
          <cell r="B7803" t="str">
            <v>ELECT-TRAINING,QUIK-PAK</v>
          </cell>
          <cell r="C7803" t="str">
            <v>H28</v>
          </cell>
          <cell r="D7803" t="str">
            <v>AED Accessories</v>
          </cell>
          <cell r="E7803" t="str">
            <v>32</v>
          </cell>
          <cell r="F7803" t="str">
            <v>800</v>
          </cell>
          <cell r="G7803" t="str">
            <v xml:space="preserve">          11</v>
          </cell>
          <cell r="H7803" t="str">
            <v>EA</v>
          </cell>
          <cell r="I7803">
            <v>48</v>
          </cell>
          <cell r="J7803">
            <v>0.09</v>
          </cell>
          <cell r="K7803">
            <v>52</v>
          </cell>
          <cell r="L7803">
            <v>8.3333333333333329E-2</v>
          </cell>
        </row>
        <row r="7804">
          <cell r="A7804" t="str">
            <v>11250-000042</v>
          </cell>
          <cell r="B7804" t="str">
            <v>ELECTRODES-TRAINING,INFANT-CHI</v>
          </cell>
          <cell r="C7804" t="str">
            <v>H28</v>
          </cell>
          <cell r="D7804" t="str">
            <v>AED Accessories</v>
          </cell>
          <cell r="E7804" t="str">
            <v>32</v>
          </cell>
          <cell r="F7804" t="str">
            <v>800</v>
          </cell>
          <cell r="G7804" t="str">
            <v xml:space="preserve">          11</v>
          </cell>
          <cell r="H7804" t="str">
            <v>EA</v>
          </cell>
          <cell r="I7804">
            <v>49</v>
          </cell>
          <cell r="J7804">
            <v>0.09</v>
          </cell>
          <cell r="K7804">
            <v>53</v>
          </cell>
          <cell r="L7804">
            <v>8.1632653061224483E-2</v>
          </cell>
        </row>
        <row r="7805">
          <cell r="A7805" t="str">
            <v>11250-000043</v>
          </cell>
          <cell r="B7805" t="str">
            <v>POUCH-CABLE ASSY-TRAINING,INF-</v>
          </cell>
          <cell r="C7805" t="str">
            <v>H46</v>
          </cell>
          <cell r="D7805" t="str">
            <v>Disposables</v>
          </cell>
          <cell r="E7805" t="str">
            <v>31</v>
          </cell>
          <cell r="F7805" t="str">
            <v>800</v>
          </cell>
          <cell r="G7805" t="str">
            <v xml:space="preserve">          11</v>
          </cell>
          <cell r="H7805" t="str">
            <v>EA</v>
          </cell>
          <cell r="I7805">
            <v>57</v>
          </cell>
          <cell r="J7805">
            <v>0.09</v>
          </cell>
          <cell r="K7805">
            <v>62</v>
          </cell>
          <cell r="L7805">
            <v>8.771929824561403E-2</v>
          </cell>
        </row>
        <row r="7806">
          <cell r="A7806" t="str">
            <v>11250-000045</v>
          </cell>
          <cell r="B7806" t="str">
            <v>TRAINING ELECTRODE ASSY,INF-CH</v>
          </cell>
          <cell r="C7806" t="str">
            <v>H28</v>
          </cell>
          <cell r="D7806" t="str">
            <v>AED Accessories</v>
          </cell>
          <cell r="E7806" t="str">
            <v>32</v>
          </cell>
          <cell r="F7806" t="str">
            <v>800</v>
          </cell>
          <cell r="G7806" t="str">
            <v xml:space="preserve">          11</v>
          </cell>
          <cell r="H7806" t="str">
            <v>EA</v>
          </cell>
          <cell r="I7806">
            <v>86</v>
          </cell>
          <cell r="J7806">
            <v>0.09</v>
          </cell>
          <cell r="K7806">
            <v>94</v>
          </cell>
          <cell r="L7806">
            <v>9.3023255813953487E-2</v>
          </cell>
        </row>
        <row r="7807">
          <cell r="A7807" t="str">
            <v>11250-000052</v>
          </cell>
          <cell r="B7807" t="str">
            <v>ASSEMBLY-TRAINING ELECTRODE, L</v>
          </cell>
          <cell r="C7807" t="str">
            <v>H46</v>
          </cell>
          <cell r="D7807" t="str">
            <v>Disposables</v>
          </cell>
          <cell r="E7807" t="str">
            <v>31</v>
          </cell>
          <cell r="F7807" t="str">
            <v>800</v>
          </cell>
          <cell r="G7807" t="str">
            <v xml:space="preserve">          11</v>
          </cell>
          <cell r="H7807" t="str">
            <v>EA</v>
          </cell>
          <cell r="I7807">
            <v>82</v>
          </cell>
          <cell r="J7807">
            <v>0.09</v>
          </cell>
          <cell r="K7807">
            <v>89</v>
          </cell>
          <cell r="L7807">
            <v>8.5365853658536592E-2</v>
          </cell>
        </row>
        <row r="7808">
          <cell r="A7808" t="str">
            <v>11250-000073</v>
          </cell>
          <cell r="B7808" t="str">
            <v>SHIP ASSY-LPCR-T, ENG</v>
          </cell>
          <cell r="C7808" t="str">
            <v>H28</v>
          </cell>
          <cell r="D7808" t="str">
            <v>AED Accessories</v>
          </cell>
          <cell r="E7808" t="str">
            <v>32</v>
          </cell>
          <cell r="F7808" t="str">
            <v>800</v>
          </cell>
          <cell r="G7808" t="str">
            <v xml:space="preserve">          11</v>
          </cell>
          <cell r="H7808" t="str">
            <v>EA</v>
          </cell>
          <cell r="I7808">
            <v>431</v>
          </cell>
          <cell r="J7808">
            <v>0.09</v>
          </cell>
          <cell r="K7808">
            <v>470</v>
          </cell>
          <cell r="L7808">
            <v>9.0487238979118326E-2</v>
          </cell>
        </row>
        <row r="7809">
          <cell r="A7809" t="str">
            <v>11250-000077</v>
          </cell>
          <cell r="B7809" t="str">
            <v>SHIP ASSY-LPCR-T, ENG/ITA/SPA</v>
          </cell>
          <cell r="C7809" t="str">
            <v>H28</v>
          </cell>
          <cell r="D7809" t="str">
            <v>AED Accessories</v>
          </cell>
          <cell r="E7809" t="str">
            <v>32</v>
          </cell>
          <cell r="F7809" t="str">
            <v>800</v>
          </cell>
          <cell r="G7809" t="str">
            <v xml:space="preserve">          11</v>
          </cell>
          <cell r="H7809" t="str">
            <v>EA</v>
          </cell>
          <cell r="I7809">
            <v>399</v>
          </cell>
          <cell r="J7809">
            <v>0.09</v>
          </cell>
          <cell r="K7809">
            <v>435</v>
          </cell>
          <cell r="L7809">
            <v>9.0225563909774431E-2</v>
          </cell>
        </row>
        <row r="7810">
          <cell r="A7810" t="str">
            <v>11250-000099</v>
          </cell>
          <cell r="B7810" t="str">
            <v>REMOTE CONTROL AND CABLE, LPCR</v>
          </cell>
          <cell r="C7810" t="str">
            <v>H28</v>
          </cell>
          <cell r="D7810" t="str">
            <v>AED Accessories</v>
          </cell>
          <cell r="E7810" t="str">
            <v>32</v>
          </cell>
          <cell r="F7810" t="str">
            <v>800</v>
          </cell>
          <cell r="G7810" t="str">
            <v xml:space="preserve">          11</v>
          </cell>
          <cell r="H7810" t="str">
            <v>EA</v>
          </cell>
          <cell r="I7810">
            <v>55</v>
          </cell>
          <cell r="J7810">
            <v>0.09</v>
          </cell>
          <cell r="K7810">
            <v>60</v>
          </cell>
          <cell r="L7810">
            <v>9.0909090909090912E-2</v>
          </cell>
        </row>
        <row r="7811">
          <cell r="A7811" t="str">
            <v>11250-000106</v>
          </cell>
          <cell r="B7811" t="str">
            <v>CHARGE-PAK, LPCR-T AED TRAINER</v>
          </cell>
          <cell r="C7811" t="str">
            <v>H28</v>
          </cell>
          <cell r="D7811" t="str">
            <v>AED Accessories</v>
          </cell>
          <cell r="E7811" t="str">
            <v>32</v>
          </cell>
          <cell r="F7811" t="str">
            <v>800</v>
          </cell>
          <cell r="G7811" t="str">
            <v xml:space="preserve">          11</v>
          </cell>
          <cell r="H7811" t="str">
            <v>EA</v>
          </cell>
          <cell r="I7811">
            <v>17</v>
          </cell>
          <cell r="J7811">
            <v>0.09</v>
          </cell>
          <cell r="K7811">
            <v>18.53</v>
          </cell>
          <cell r="L7811">
            <v>9.0000000000000066E-2</v>
          </cell>
        </row>
        <row r="7812">
          <cell r="A7812" t="str">
            <v>11250-000139</v>
          </cell>
          <cell r="B7812" t="str">
            <v>ASSY, TRAY COVER WITH HANDLE,</v>
          </cell>
          <cell r="C7812" t="str">
            <v>H28</v>
          </cell>
          <cell r="D7812" t="str">
            <v>AED Accessories</v>
          </cell>
          <cell r="E7812" t="str">
            <v>32</v>
          </cell>
          <cell r="F7812" t="str">
            <v>800</v>
          </cell>
          <cell r="G7812" t="str">
            <v xml:space="preserve">          11</v>
          </cell>
          <cell r="H7812" t="str">
            <v>EA</v>
          </cell>
          <cell r="I7812">
            <v>24</v>
          </cell>
          <cell r="J7812">
            <v>0.09</v>
          </cell>
          <cell r="K7812">
            <v>26</v>
          </cell>
          <cell r="L7812">
            <v>8.3333333333333329E-2</v>
          </cell>
        </row>
        <row r="7813">
          <cell r="A7813" t="str">
            <v>11250-000140</v>
          </cell>
          <cell r="B7813" t="str">
            <v>PADS, REPLACEMENT, TRAINER, LP</v>
          </cell>
          <cell r="C7813" t="str">
            <v>H28</v>
          </cell>
          <cell r="D7813" t="str">
            <v>AED Accessories</v>
          </cell>
          <cell r="E7813" t="str">
            <v>32</v>
          </cell>
          <cell r="F7813" t="str">
            <v>800</v>
          </cell>
          <cell r="G7813" t="str">
            <v xml:space="preserve">          11</v>
          </cell>
          <cell r="H7813" t="str">
            <v>EA</v>
          </cell>
          <cell r="I7813">
            <v>198</v>
          </cell>
          <cell r="J7813">
            <v>0.09</v>
          </cell>
          <cell r="K7813">
            <v>216</v>
          </cell>
          <cell r="L7813">
            <v>9.0909090909090912E-2</v>
          </cell>
        </row>
        <row r="7814">
          <cell r="A7814" t="str">
            <v>11250-000141</v>
          </cell>
          <cell r="B7814" t="str">
            <v>USB, BLUETOOTH, TRAINER,KIT, L</v>
          </cell>
          <cell r="C7814" t="str">
            <v>H28</v>
          </cell>
          <cell r="D7814" t="str">
            <v>AED Accessories</v>
          </cell>
          <cell r="E7814" t="str">
            <v>32</v>
          </cell>
          <cell r="F7814" t="str">
            <v>800</v>
          </cell>
          <cell r="G7814" t="str">
            <v xml:space="preserve">          11</v>
          </cell>
          <cell r="H7814" t="str">
            <v>EA</v>
          </cell>
          <cell r="I7814">
            <v>52</v>
          </cell>
          <cell r="J7814">
            <v>0.09</v>
          </cell>
          <cell r="K7814">
            <v>57</v>
          </cell>
          <cell r="L7814">
            <v>9.6153846153846159E-2</v>
          </cell>
        </row>
        <row r="7815">
          <cell r="A7815" t="str">
            <v>11250-000142</v>
          </cell>
          <cell r="B7815" t="str">
            <v>USB, REPROGRAMMING, TRAINER, L</v>
          </cell>
          <cell r="C7815" t="str">
            <v>H28</v>
          </cell>
          <cell r="D7815" t="str">
            <v>AED Accessories</v>
          </cell>
          <cell r="E7815" t="str">
            <v>32</v>
          </cell>
          <cell r="F7815" t="str">
            <v>800</v>
          </cell>
          <cell r="G7815" t="str">
            <v xml:space="preserve">          11</v>
          </cell>
          <cell r="H7815" t="str">
            <v>EA</v>
          </cell>
          <cell r="I7815">
            <v>29</v>
          </cell>
          <cell r="J7815">
            <v>0.09</v>
          </cell>
          <cell r="K7815">
            <v>32</v>
          </cell>
          <cell r="L7815">
            <v>0.10344827586206896</v>
          </cell>
        </row>
        <row r="7816">
          <cell r="A7816" t="str">
            <v>11250-000144</v>
          </cell>
          <cell r="B7816" t="str">
            <v>TRAINING MAT, LPCR2T2</v>
          </cell>
          <cell r="C7816" t="str">
            <v>H28</v>
          </cell>
          <cell r="D7816" t="str">
            <v>AED Accessories</v>
          </cell>
          <cell r="E7816" t="str">
            <v>32</v>
          </cell>
          <cell r="F7816" t="str">
            <v>800</v>
          </cell>
          <cell r="G7816" t="str">
            <v xml:space="preserve">          11</v>
          </cell>
          <cell r="H7816" t="str">
            <v>EA</v>
          </cell>
          <cell r="I7816">
            <v>27</v>
          </cell>
          <cell r="J7816">
            <v>0.09</v>
          </cell>
          <cell r="K7816">
            <v>29</v>
          </cell>
          <cell r="L7816">
            <v>7.407407407407407E-2</v>
          </cell>
        </row>
        <row r="7817">
          <cell r="A7817" t="str">
            <v>11250-000145</v>
          </cell>
          <cell r="B7817" t="str">
            <v>TRAY, ELECTRODE, TRAINER, LPCR</v>
          </cell>
          <cell r="C7817" t="str">
            <v>H28</v>
          </cell>
          <cell r="D7817" t="str">
            <v>AED Accessories</v>
          </cell>
          <cell r="E7817" t="str">
            <v>32</v>
          </cell>
          <cell r="F7817" t="str">
            <v>800</v>
          </cell>
          <cell r="G7817" t="str">
            <v xml:space="preserve">          11</v>
          </cell>
          <cell r="H7817" t="str">
            <v>EA</v>
          </cell>
          <cell r="I7817">
            <v>166</v>
          </cell>
          <cell r="J7817">
            <v>0.09</v>
          </cell>
          <cell r="K7817">
            <v>181</v>
          </cell>
          <cell r="L7817">
            <v>9.036144578313253E-2</v>
          </cell>
        </row>
        <row r="7818">
          <cell r="A7818" t="str">
            <v>11250-000146</v>
          </cell>
          <cell r="B7818" t="str">
            <v>TRAY, ELECTRODE, TRAINER, LPCR</v>
          </cell>
          <cell r="C7818" t="str">
            <v>H26</v>
          </cell>
          <cell r="D7818" t="str">
            <v>Parts</v>
          </cell>
          <cell r="E7818" t="str">
            <v>23</v>
          </cell>
          <cell r="F7818" t="str">
            <v>800</v>
          </cell>
          <cell r="G7818" t="str">
            <v xml:space="preserve">          11</v>
          </cell>
          <cell r="H7818" t="str">
            <v>EA</v>
          </cell>
          <cell r="I7818">
            <v>166</v>
          </cell>
          <cell r="J7818">
            <v>0.09</v>
          </cell>
          <cell r="K7818">
            <v>181</v>
          </cell>
          <cell r="L7818">
            <v>9.036144578313253E-2</v>
          </cell>
        </row>
        <row r="7819">
          <cell r="A7819" t="str">
            <v>11250-000147</v>
          </cell>
          <cell r="B7819" t="str">
            <v>KIT, SHIPPING, DEMO, LPCR2, EN</v>
          </cell>
          <cell r="C7819" t="str">
            <v>H28</v>
          </cell>
          <cell r="D7819" t="str">
            <v>AED Accessories</v>
          </cell>
          <cell r="E7819" t="str">
            <v>32</v>
          </cell>
          <cell r="F7819" t="str">
            <v>800</v>
          </cell>
          <cell r="G7819" t="str">
            <v xml:space="preserve">          11</v>
          </cell>
          <cell r="H7819" t="str">
            <v>EA</v>
          </cell>
          <cell r="I7819">
            <v>748</v>
          </cell>
          <cell r="J7819">
            <v>0.09</v>
          </cell>
          <cell r="K7819">
            <v>815</v>
          </cell>
          <cell r="L7819">
            <v>8.9572192513368981E-2</v>
          </cell>
        </row>
        <row r="7820">
          <cell r="A7820" t="str">
            <v>11250-000162</v>
          </cell>
          <cell r="B7820" t="str">
            <v>KIT, SHIPPING, TRAINER,LPCR2,</v>
          </cell>
          <cell r="C7820" t="str">
            <v>H28</v>
          </cell>
          <cell r="D7820" t="str">
            <v>AED Accessories</v>
          </cell>
          <cell r="E7820" t="str">
            <v>32</v>
          </cell>
          <cell r="F7820" t="str">
            <v>800</v>
          </cell>
          <cell r="G7820" t="str">
            <v xml:space="preserve">          11</v>
          </cell>
          <cell r="H7820" t="str">
            <v>EA</v>
          </cell>
          <cell r="I7820">
            <v>694</v>
          </cell>
          <cell r="J7820">
            <v>0.09</v>
          </cell>
          <cell r="K7820">
            <v>756</v>
          </cell>
          <cell r="L7820">
            <v>8.9337175792507204E-2</v>
          </cell>
        </row>
        <row r="7821">
          <cell r="A7821" t="str">
            <v>11250-000178</v>
          </cell>
          <cell r="B7821" t="str">
            <v>HANDLE REPLACEMENT KIT,LPCR2 T</v>
          </cell>
          <cell r="C7821" t="str">
            <v>H28</v>
          </cell>
          <cell r="D7821" t="str">
            <v>AED Accessories</v>
          </cell>
          <cell r="E7821" t="str">
            <v>32</v>
          </cell>
          <cell r="F7821" t="str">
            <v>800</v>
          </cell>
          <cell r="G7821" t="str">
            <v xml:space="preserve">          11</v>
          </cell>
          <cell r="H7821" t="str">
            <v>EA</v>
          </cell>
          <cell r="I7821">
            <v>27</v>
          </cell>
          <cell r="J7821">
            <v>0.09</v>
          </cell>
          <cell r="K7821">
            <v>29</v>
          </cell>
          <cell r="L7821">
            <v>7.407407407407407E-2</v>
          </cell>
        </row>
        <row r="7822">
          <cell r="A7822" t="str">
            <v>11260-000014</v>
          </cell>
          <cell r="B7822" t="str">
            <v>BAG-THERMOFORMED,LPCR-T AED TR</v>
          </cell>
          <cell r="C7822" t="str">
            <v>H28</v>
          </cell>
          <cell r="D7822" t="str">
            <v>AED Accessories</v>
          </cell>
          <cell r="E7822" t="str">
            <v>32</v>
          </cell>
          <cell r="F7822" t="str">
            <v>800</v>
          </cell>
          <cell r="G7822" t="str">
            <v xml:space="preserve">          11</v>
          </cell>
          <cell r="H7822" t="str">
            <v>EA</v>
          </cell>
          <cell r="I7822">
            <v>45</v>
          </cell>
          <cell r="J7822">
            <v>0.09</v>
          </cell>
          <cell r="K7822">
            <v>49</v>
          </cell>
          <cell r="L7822">
            <v>8.8888888888888892E-2</v>
          </cell>
        </row>
        <row r="7823">
          <cell r="A7823" t="str">
            <v>11260-000015</v>
          </cell>
          <cell r="B7823" t="str">
            <v>CASE-HARD,LPCR</v>
          </cell>
          <cell r="C7823" t="str">
            <v>H28</v>
          </cell>
          <cell r="D7823" t="str">
            <v>AED Accessories</v>
          </cell>
          <cell r="E7823" t="str">
            <v>32</v>
          </cell>
          <cell r="F7823" t="str">
            <v>800</v>
          </cell>
          <cell r="G7823" t="str">
            <v xml:space="preserve">          11</v>
          </cell>
          <cell r="H7823" t="str">
            <v>EA</v>
          </cell>
          <cell r="I7823">
            <v>300</v>
          </cell>
          <cell r="J7823">
            <v>0.09</v>
          </cell>
          <cell r="K7823">
            <v>327</v>
          </cell>
          <cell r="L7823">
            <v>0.09</v>
          </cell>
        </row>
        <row r="7824">
          <cell r="A7824" t="str">
            <v>11260-000016</v>
          </cell>
          <cell r="B7824" t="str">
            <v>ACCESSORY HOLDER-LP20</v>
          </cell>
          <cell r="C7824" t="str">
            <v>H29</v>
          </cell>
          <cell r="D7824" t="str">
            <v>Accessories</v>
          </cell>
          <cell r="E7824" t="str">
            <v>31</v>
          </cell>
          <cell r="F7824" t="str">
            <v>800</v>
          </cell>
          <cell r="G7824" t="str">
            <v xml:space="preserve">          11</v>
          </cell>
          <cell r="H7824" t="str">
            <v>EA</v>
          </cell>
          <cell r="I7824">
            <v>70</v>
          </cell>
          <cell r="J7824">
            <v>0.09</v>
          </cell>
          <cell r="K7824">
            <v>76</v>
          </cell>
          <cell r="L7824">
            <v>8.5714285714285715E-2</v>
          </cell>
        </row>
        <row r="7825">
          <cell r="A7825" t="str">
            <v>11260-000017</v>
          </cell>
          <cell r="B7825" t="str">
            <v>CASE-THERMOFORMED,INFANT/CHILD</v>
          </cell>
          <cell r="C7825" t="str">
            <v>H50</v>
          </cell>
          <cell r="D7825" t="str">
            <v>H50 - Accessories (ProCare)</v>
          </cell>
          <cell r="E7825" t="str">
            <v>31</v>
          </cell>
          <cell r="F7825" t="str">
            <v>800</v>
          </cell>
          <cell r="G7825" t="str">
            <v xml:space="preserve">          11</v>
          </cell>
          <cell r="H7825" t="str">
            <v>EA</v>
          </cell>
          <cell r="I7825">
            <v>36</v>
          </cell>
          <cell r="J7825">
            <v>0.09</v>
          </cell>
          <cell r="K7825">
            <v>39</v>
          </cell>
          <cell r="L7825">
            <v>8.3333333333333329E-2</v>
          </cell>
        </row>
        <row r="7826">
          <cell r="A7826" t="str">
            <v>11260-000018</v>
          </cell>
          <cell r="B7826" t="str">
            <v>CARRYING BAGS-SIDE BAGS, LP20</v>
          </cell>
          <cell r="C7826" t="str">
            <v>H29</v>
          </cell>
          <cell r="D7826" t="str">
            <v>Accessories</v>
          </cell>
          <cell r="E7826" t="str">
            <v>31</v>
          </cell>
          <cell r="F7826" t="str">
            <v>800</v>
          </cell>
          <cell r="G7826" t="str">
            <v xml:space="preserve">          11</v>
          </cell>
          <cell r="H7826" t="str">
            <v>EA</v>
          </cell>
          <cell r="I7826">
            <v>181</v>
          </cell>
          <cell r="J7826">
            <v>0.09</v>
          </cell>
          <cell r="K7826">
            <v>197</v>
          </cell>
          <cell r="L7826">
            <v>8.8397790055248615E-2</v>
          </cell>
        </row>
        <row r="7827">
          <cell r="A7827" t="str">
            <v>11260-000019</v>
          </cell>
          <cell r="B7827" t="str">
            <v>CARRYING BAGS-STRAP KIT, LP20</v>
          </cell>
          <cell r="C7827" t="str">
            <v>H29</v>
          </cell>
          <cell r="D7827" t="str">
            <v>Accessories</v>
          </cell>
          <cell r="E7827" t="str">
            <v>31</v>
          </cell>
          <cell r="F7827" t="str">
            <v>800</v>
          </cell>
          <cell r="G7827" t="str">
            <v xml:space="preserve">          11</v>
          </cell>
          <cell r="H7827" t="str">
            <v>EA</v>
          </cell>
          <cell r="I7827">
            <v>110</v>
          </cell>
          <cell r="J7827">
            <v>0.09</v>
          </cell>
          <cell r="K7827">
            <v>120</v>
          </cell>
          <cell r="L7827">
            <v>9.0909090909090912E-2</v>
          </cell>
        </row>
        <row r="7828">
          <cell r="A7828" t="str">
            <v>11260-000023</v>
          </cell>
          <cell r="B7828" t="str">
            <v>CASE-HARD, LP1000</v>
          </cell>
          <cell r="C7828" t="str">
            <v>H29</v>
          </cell>
          <cell r="D7828" t="str">
            <v>Accessories</v>
          </cell>
          <cell r="E7828" t="str">
            <v>31</v>
          </cell>
          <cell r="F7828" t="str">
            <v>800</v>
          </cell>
          <cell r="G7828" t="str">
            <v xml:space="preserve">          11</v>
          </cell>
          <cell r="H7828" t="str">
            <v>EA</v>
          </cell>
          <cell r="I7828">
            <v>386</v>
          </cell>
          <cell r="J7828">
            <v>0.09</v>
          </cell>
          <cell r="K7828">
            <v>421</v>
          </cell>
          <cell r="L7828">
            <v>9.0673575129533682E-2</v>
          </cell>
        </row>
        <row r="7829">
          <cell r="A7829" t="str">
            <v>11260-000039</v>
          </cell>
          <cell r="B7829" t="str">
            <v>KIT - CARRY BAG, REAR POUCH, 3</v>
          </cell>
          <cell r="C7829" t="str">
            <v>H50</v>
          </cell>
          <cell r="D7829" t="str">
            <v>H50 - Accessories (ProCare)</v>
          </cell>
          <cell r="E7829" t="str">
            <v>31</v>
          </cell>
          <cell r="F7829" t="str">
            <v>800</v>
          </cell>
          <cell r="G7829" t="str">
            <v xml:space="preserve">          11</v>
          </cell>
          <cell r="H7829" t="str">
            <v>EA</v>
          </cell>
          <cell r="I7829">
            <v>93</v>
          </cell>
          <cell r="J7829">
            <v>0.09</v>
          </cell>
          <cell r="K7829">
            <v>101</v>
          </cell>
          <cell r="L7829">
            <v>8.6021505376344093E-2</v>
          </cell>
        </row>
        <row r="7830">
          <cell r="A7830" t="str">
            <v>11260-000041</v>
          </cell>
          <cell r="B7830" t="str">
            <v>CARRYING BAGS-STRAP KIT,LP20</v>
          </cell>
          <cell r="C7830" t="str">
            <v>H29</v>
          </cell>
          <cell r="D7830" t="str">
            <v>Accessories</v>
          </cell>
          <cell r="E7830" t="str">
            <v>31</v>
          </cell>
          <cell r="F7830" t="str">
            <v>800</v>
          </cell>
          <cell r="G7830" t="str">
            <v xml:space="preserve">          11</v>
          </cell>
          <cell r="H7830" t="str">
            <v>EA</v>
          </cell>
          <cell r="I7830">
            <v>124</v>
          </cell>
          <cell r="J7830">
            <v>0.09</v>
          </cell>
          <cell r="K7830">
            <v>135</v>
          </cell>
          <cell r="L7830">
            <v>8.8709677419354843E-2</v>
          </cell>
        </row>
        <row r="7831">
          <cell r="A7831" t="str">
            <v>11260-000043</v>
          </cell>
          <cell r="B7831" t="str">
            <v>CARRYING BAGS-TOP BAG, LP20</v>
          </cell>
          <cell r="C7831" t="str">
            <v>H29</v>
          </cell>
          <cell r="D7831" t="str">
            <v>Accessories</v>
          </cell>
          <cell r="E7831" t="str">
            <v>31</v>
          </cell>
          <cell r="F7831" t="str">
            <v>800</v>
          </cell>
          <cell r="G7831" t="str">
            <v xml:space="preserve">          11</v>
          </cell>
          <cell r="H7831" t="str">
            <v>EA</v>
          </cell>
          <cell r="I7831">
            <v>73</v>
          </cell>
          <cell r="J7831">
            <v>0.09</v>
          </cell>
          <cell r="K7831">
            <v>80</v>
          </cell>
          <cell r="L7831">
            <v>9.5890410958904104E-2</v>
          </cell>
        </row>
        <row r="7832">
          <cell r="A7832" t="str">
            <v>11260-000044</v>
          </cell>
          <cell r="B7832" t="str">
            <v>TRUECPR CARRYING CASE</v>
          </cell>
          <cell r="C7832" t="str">
            <v>H29</v>
          </cell>
          <cell r="D7832" t="str">
            <v>Accessories</v>
          </cell>
          <cell r="E7832" t="str">
            <v>31</v>
          </cell>
          <cell r="F7832" t="str">
            <v>800</v>
          </cell>
          <cell r="G7832" t="str">
            <v xml:space="preserve">          11</v>
          </cell>
          <cell r="H7832" t="str">
            <v>EA</v>
          </cell>
          <cell r="I7832">
            <v>81</v>
          </cell>
          <cell r="J7832">
            <v>0.09</v>
          </cell>
          <cell r="K7832">
            <v>88</v>
          </cell>
          <cell r="L7832">
            <v>8.6419753086419748E-2</v>
          </cell>
        </row>
        <row r="7833">
          <cell r="A7833" t="str">
            <v>11260-000045</v>
          </cell>
          <cell r="B7833" t="str">
            <v>ACCESSORY CARRY CASE - CODE MA</v>
          </cell>
          <cell r="C7833" t="str">
            <v>H29</v>
          </cell>
          <cell r="D7833" t="str">
            <v>Accessories</v>
          </cell>
          <cell r="E7833" t="str">
            <v>31</v>
          </cell>
          <cell r="F7833" t="str">
            <v>800</v>
          </cell>
          <cell r="G7833" t="str">
            <v xml:space="preserve">          11</v>
          </cell>
          <cell r="H7833" t="str">
            <v>EA</v>
          </cell>
          <cell r="I7833">
            <v>246</v>
          </cell>
          <cell r="J7833">
            <v>0.09</v>
          </cell>
          <cell r="K7833">
            <v>268</v>
          </cell>
          <cell r="L7833">
            <v>8.943089430894309E-2</v>
          </cell>
        </row>
        <row r="7834">
          <cell r="A7834" t="str">
            <v>11260-000047</v>
          </cell>
          <cell r="B7834" t="str">
            <v>KIT, CARRY CASE, LPCR2CARRY, L</v>
          </cell>
          <cell r="C7834" t="str">
            <v>H28</v>
          </cell>
          <cell r="D7834" t="str">
            <v>AED Accessories</v>
          </cell>
          <cell r="E7834" t="str">
            <v>32</v>
          </cell>
          <cell r="F7834" t="str">
            <v>800</v>
          </cell>
          <cell r="G7834" t="str">
            <v xml:space="preserve">          11</v>
          </cell>
          <cell r="H7834" t="str">
            <v>EA</v>
          </cell>
          <cell r="I7834">
            <v>93</v>
          </cell>
          <cell r="J7834">
            <v>0.09</v>
          </cell>
          <cell r="K7834">
            <v>101</v>
          </cell>
          <cell r="L7834">
            <v>8.6021505376344093E-2</v>
          </cell>
        </row>
        <row r="7835">
          <cell r="A7835" t="str">
            <v>11260-000048</v>
          </cell>
          <cell r="B7835" t="str">
            <v>ASSY, CARRY TOTE, TRAINER, LPC</v>
          </cell>
          <cell r="C7835" t="str">
            <v>H28</v>
          </cell>
          <cell r="D7835" t="str">
            <v>AED Accessories</v>
          </cell>
          <cell r="E7835" t="str">
            <v>32</v>
          </cell>
          <cell r="F7835" t="str">
            <v>800</v>
          </cell>
          <cell r="G7835" t="str">
            <v xml:space="preserve">          11</v>
          </cell>
          <cell r="H7835" t="str">
            <v>EA</v>
          </cell>
          <cell r="I7835">
            <v>54</v>
          </cell>
          <cell r="J7835">
            <v>0.09</v>
          </cell>
          <cell r="K7835">
            <v>59</v>
          </cell>
          <cell r="L7835">
            <v>9.2592592592592587E-2</v>
          </cell>
        </row>
        <row r="7836">
          <cell r="A7836" t="str">
            <v>11403-000001</v>
          </cell>
          <cell r="B7836" t="str">
            <v>SHPNG ASSY-CHG-PK,QK-PK,REPLT</v>
          </cell>
          <cell r="C7836" t="str">
            <v>H28</v>
          </cell>
          <cell r="D7836" t="str">
            <v>AED Accessories</v>
          </cell>
          <cell r="E7836" t="str">
            <v>32</v>
          </cell>
          <cell r="F7836" t="str">
            <v>800</v>
          </cell>
          <cell r="G7836" t="str">
            <v xml:space="preserve">          11</v>
          </cell>
          <cell r="H7836" t="str">
            <v>EA</v>
          </cell>
          <cell r="I7836">
            <v>139</v>
          </cell>
          <cell r="J7836">
            <v>0.09</v>
          </cell>
          <cell r="K7836">
            <v>152</v>
          </cell>
          <cell r="L7836">
            <v>9.3525179856115109E-2</v>
          </cell>
        </row>
        <row r="7837">
          <cell r="A7837" t="str">
            <v>11403-000002</v>
          </cell>
          <cell r="B7837" t="str">
            <v>ASSY-CHG-PK,QK-PK,REPLT KIT, O</v>
          </cell>
          <cell r="C7837" t="str">
            <v>H28</v>
          </cell>
          <cell r="D7837" t="str">
            <v>AED Accessories</v>
          </cell>
          <cell r="E7837" t="str">
            <v>32</v>
          </cell>
          <cell r="F7837" t="str">
            <v>800</v>
          </cell>
          <cell r="G7837" t="str">
            <v xml:space="preserve">          11</v>
          </cell>
          <cell r="H7837" t="str">
            <v>EA</v>
          </cell>
          <cell r="I7837">
            <v>118</v>
          </cell>
          <cell r="J7837">
            <v>0.09</v>
          </cell>
          <cell r="K7837">
            <v>129</v>
          </cell>
          <cell r="L7837">
            <v>9.3220338983050849E-2</v>
          </cell>
        </row>
        <row r="7838">
          <cell r="A7838" t="str">
            <v>11425-000001</v>
          </cell>
          <cell r="B7838" t="str">
            <v>CASE-ACCESSORY, 3 WIRE, LP1000</v>
          </cell>
          <cell r="C7838" t="str">
            <v>H50</v>
          </cell>
          <cell r="D7838" t="str">
            <v>H50 - Accessories (ProCare)</v>
          </cell>
          <cell r="E7838" t="str">
            <v>31</v>
          </cell>
          <cell r="F7838" t="str">
            <v>800</v>
          </cell>
          <cell r="G7838" t="str">
            <v xml:space="preserve">          11</v>
          </cell>
          <cell r="H7838" t="str">
            <v>EA</v>
          </cell>
          <cell r="I7838">
            <v>76</v>
          </cell>
          <cell r="J7838">
            <v>0.09</v>
          </cell>
          <cell r="K7838">
            <v>83</v>
          </cell>
          <cell r="L7838">
            <v>9.2105263157894732E-2</v>
          </cell>
        </row>
        <row r="7839">
          <cell r="A7839" t="str">
            <v>11425-000007</v>
          </cell>
          <cell r="B7839" t="str">
            <v>BAG ASSEMBLY, NO STRAP, LIFEPA</v>
          </cell>
          <cell r="C7839" t="str">
            <v>H50</v>
          </cell>
          <cell r="D7839" t="str">
            <v>H50 - Accessories (ProCare)</v>
          </cell>
          <cell r="E7839" t="str">
            <v>31</v>
          </cell>
          <cell r="F7839" t="str">
            <v>800</v>
          </cell>
          <cell r="G7839" t="str">
            <v xml:space="preserve">          11</v>
          </cell>
          <cell r="H7839" t="str">
            <v>EA</v>
          </cell>
          <cell r="I7839">
            <v>159</v>
          </cell>
          <cell r="J7839">
            <v>0.09</v>
          </cell>
          <cell r="K7839">
            <v>173</v>
          </cell>
          <cell r="L7839">
            <v>8.8050314465408799E-2</v>
          </cell>
        </row>
        <row r="7840">
          <cell r="A7840" t="str">
            <v>11425-000012</v>
          </cell>
          <cell r="B7840" t="str">
            <v>STRAP-BAG ASSEMBLY, STANDARD,</v>
          </cell>
          <cell r="C7840" t="str">
            <v>H50</v>
          </cell>
          <cell r="D7840" t="str">
            <v>H50 - Accessories (ProCare)</v>
          </cell>
          <cell r="E7840" t="str">
            <v>31</v>
          </cell>
          <cell r="F7840" t="str">
            <v>800</v>
          </cell>
          <cell r="G7840" t="str">
            <v xml:space="preserve">          11</v>
          </cell>
          <cell r="H7840" t="str">
            <v>EA</v>
          </cell>
          <cell r="I7840">
            <v>50</v>
          </cell>
          <cell r="J7840">
            <v>0.09</v>
          </cell>
          <cell r="K7840">
            <v>55</v>
          </cell>
          <cell r="L7840">
            <v>0.1</v>
          </cell>
        </row>
        <row r="7841">
          <cell r="A7841" t="str">
            <v>11512-000001</v>
          </cell>
          <cell r="B7841" t="str">
            <v>KIT, LID REPLACEMENT, LPCR2</v>
          </cell>
          <cell r="C7841" t="str">
            <v>H28</v>
          </cell>
          <cell r="D7841" t="str">
            <v>AED Accessories</v>
          </cell>
          <cell r="E7841" t="str">
            <v>32</v>
          </cell>
          <cell r="F7841" t="str">
            <v>800</v>
          </cell>
          <cell r="G7841" t="str">
            <v xml:space="preserve">          11</v>
          </cell>
          <cell r="H7841" t="str">
            <v>EA</v>
          </cell>
          <cell r="I7841">
            <v>77</v>
          </cell>
          <cell r="J7841">
            <v>0.09</v>
          </cell>
          <cell r="K7841">
            <v>84</v>
          </cell>
          <cell r="L7841">
            <v>9.0909090909090912E-2</v>
          </cell>
        </row>
        <row r="7842">
          <cell r="A7842" t="str">
            <v>11512-000002</v>
          </cell>
          <cell r="B7842" t="str">
            <v>KIT, HANDLE REPLACEMENT,LPCR2</v>
          </cell>
          <cell r="C7842" t="str">
            <v>H28</v>
          </cell>
          <cell r="D7842" t="str">
            <v>AED Accessories</v>
          </cell>
          <cell r="E7842" t="str">
            <v>32</v>
          </cell>
          <cell r="F7842" t="str">
            <v>800</v>
          </cell>
          <cell r="G7842" t="str">
            <v xml:space="preserve">          11</v>
          </cell>
          <cell r="H7842" t="str">
            <v>EA</v>
          </cell>
          <cell r="I7842">
            <v>27</v>
          </cell>
          <cell r="J7842">
            <v>0.09</v>
          </cell>
          <cell r="K7842">
            <v>29</v>
          </cell>
          <cell r="L7842">
            <v>7.407407407407407E-2</v>
          </cell>
        </row>
        <row r="7843">
          <cell r="A7843" t="str">
            <v>11516-000005</v>
          </cell>
          <cell r="B7843" t="str">
            <v>BAG,AMERICAN AIRLINES,H017-013</v>
          </cell>
          <cell r="C7843" t="str">
            <v>H39</v>
          </cell>
          <cell r="D7843" t="str">
            <v>HeartSine A&amp;D</v>
          </cell>
          <cell r="E7843" t="str">
            <v>32</v>
          </cell>
          <cell r="F7843" t="str">
            <v>800</v>
          </cell>
          <cell r="G7843" t="str">
            <v xml:space="preserve">          11</v>
          </cell>
          <cell r="H7843" t="str">
            <v>EA</v>
          </cell>
          <cell r="I7843">
            <v>59</v>
          </cell>
          <cell r="J7843">
            <v>0.09</v>
          </cell>
          <cell r="K7843">
            <v>64</v>
          </cell>
          <cell r="L7843">
            <v>8.4745762711864403E-2</v>
          </cell>
        </row>
        <row r="7844">
          <cell r="A7844" t="str">
            <v>11576-000035</v>
          </cell>
          <cell r="B7844" t="str">
            <v>CARRYING BAG</v>
          </cell>
          <cell r="C7844" t="str">
            <v>H30</v>
          </cell>
          <cell r="D7844" t="str">
            <v>Lucas Accessories</v>
          </cell>
          <cell r="E7844" t="str">
            <v>35</v>
          </cell>
          <cell r="F7844" t="str">
            <v>800</v>
          </cell>
          <cell r="G7844" t="str">
            <v xml:space="preserve">          11</v>
          </cell>
          <cell r="H7844" t="str">
            <v>EA</v>
          </cell>
          <cell r="I7844">
            <v>669</v>
          </cell>
          <cell r="J7844">
            <v>0.09</v>
          </cell>
          <cell r="K7844">
            <v>729</v>
          </cell>
          <cell r="L7844">
            <v>8.9686098654708515E-2</v>
          </cell>
        </row>
        <row r="7845">
          <cell r="A7845" t="str">
            <v>11576-000036</v>
          </cell>
          <cell r="B7845" t="str">
            <v>LUCAS PATIENT STRAP V2</v>
          </cell>
          <cell r="C7845" t="str">
            <v>H51</v>
          </cell>
          <cell r="D7845" t="str">
            <v>H51 - Lucas Accessories (ProCare)</v>
          </cell>
          <cell r="E7845" t="str">
            <v>35</v>
          </cell>
          <cell r="F7845" t="str">
            <v>800</v>
          </cell>
          <cell r="G7845" t="str">
            <v xml:space="preserve">          11</v>
          </cell>
          <cell r="H7845" t="str">
            <v>EA</v>
          </cell>
          <cell r="I7845">
            <v>121</v>
          </cell>
          <cell r="J7845">
            <v>0.09</v>
          </cell>
          <cell r="K7845">
            <v>132</v>
          </cell>
          <cell r="L7845">
            <v>9.0909090909090912E-2</v>
          </cell>
        </row>
        <row r="7846">
          <cell r="A7846" t="str">
            <v>11576-000037</v>
          </cell>
          <cell r="B7846" t="str">
            <v>LUCAS STABILIZATION STRAP YELL</v>
          </cell>
          <cell r="C7846" t="str">
            <v>H51</v>
          </cell>
          <cell r="D7846" t="str">
            <v>H51 - Lucas Accessories (ProCare)</v>
          </cell>
          <cell r="E7846" t="str">
            <v>35</v>
          </cell>
          <cell r="F7846" t="str">
            <v>800</v>
          </cell>
          <cell r="G7846" t="str">
            <v xml:space="preserve">          11</v>
          </cell>
          <cell r="H7846" t="str">
            <v>PK</v>
          </cell>
          <cell r="I7846">
            <v>402</v>
          </cell>
          <cell r="J7846">
            <v>0.09</v>
          </cell>
          <cell r="K7846">
            <v>438</v>
          </cell>
          <cell r="L7846">
            <v>8.9552238805970144E-2</v>
          </cell>
        </row>
        <row r="7847">
          <cell r="A7847" t="str">
            <v>11576-000038</v>
          </cell>
          <cell r="B7847" t="str">
            <v>LUCAS 2 CARRYING BAG</v>
          </cell>
          <cell r="C7847" t="str">
            <v>H51</v>
          </cell>
          <cell r="D7847" t="str">
            <v>H51 - Lucas Accessories (ProCare)</v>
          </cell>
          <cell r="E7847" t="str">
            <v>35</v>
          </cell>
          <cell r="F7847" t="str">
            <v>800</v>
          </cell>
          <cell r="G7847" t="str">
            <v xml:space="preserve">          11</v>
          </cell>
          <cell r="H7847" t="str">
            <v>EA</v>
          </cell>
          <cell r="I7847">
            <v>387</v>
          </cell>
          <cell r="J7847">
            <v>0.09</v>
          </cell>
          <cell r="K7847">
            <v>422</v>
          </cell>
          <cell r="L7847">
            <v>9.0439276485788117E-2</v>
          </cell>
        </row>
        <row r="7848">
          <cell r="A7848" t="str">
            <v>11576-000039</v>
          </cell>
          <cell r="B7848" t="str">
            <v>LUCAS 2 BATTERY</v>
          </cell>
          <cell r="C7848" t="str">
            <v>H51</v>
          </cell>
          <cell r="D7848" t="str">
            <v>H51 - Lucas Accessories (ProCare)</v>
          </cell>
          <cell r="E7848" t="str">
            <v>35</v>
          </cell>
          <cell r="F7848" t="str">
            <v>800</v>
          </cell>
          <cell r="G7848" t="str">
            <v xml:space="preserve">          11</v>
          </cell>
          <cell r="H7848" t="str">
            <v>EA</v>
          </cell>
          <cell r="I7848">
            <v>808</v>
          </cell>
          <cell r="J7848">
            <v>0.09</v>
          </cell>
          <cell r="K7848">
            <v>881</v>
          </cell>
          <cell r="L7848">
            <v>9.0346534653465344E-2</v>
          </cell>
        </row>
        <row r="7849">
          <cell r="A7849" t="str">
            <v>11576-000046</v>
          </cell>
          <cell r="B7849" t="str">
            <v>LUCAS SUCTION CUP DISPOSABLE 3</v>
          </cell>
          <cell r="C7849" t="str">
            <v>H30</v>
          </cell>
          <cell r="D7849" t="str">
            <v>Lucas Accessories</v>
          </cell>
          <cell r="E7849" t="str">
            <v>35</v>
          </cell>
          <cell r="F7849" t="str">
            <v>800</v>
          </cell>
          <cell r="G7849" t="str">
            <v xml:space="preserve">          11</v>
          </cell>
          <cell r="H7849" t="str">
            <v>PK</v>
          </cell>
          <cell r="I7849">
            <v>158</v>
          </cell>
          <cell r="J7849">
            <v>0.09</v>
          </cell>
          <cell r="K7849">
            <v>172</v>
          </cell>
          <cell r="L7849">
            <v>8.8607594936708861E-2</v>
          </cell>
        </row>
        <row r="7850">
          <cell r="A7850" t="str">
            <v>11576-000047</v>
          </cell>
          <cell r="B7850" t="str">
            <v>LUCAS SUCTIONCUP DISP 12-PACK</v>
          </cell>
          <cell r="C7850" t="str">
            <v>H30</v>
          </cell>
          <cell r="D7850" t="str">
            <v>Lucas Accessories</v>
          </cell>
          <cell r="E7850" t="str">
            <v>35</v>
          </cell>
          <cell r="F7850" t="str">
            <v>800</v>
          </cell>
          <cell r="G7850" t="str">
            <v xml:space="preserve">          11</v>
          </cell>
          <cell r="H7850" t="str">
            <v>PK</v>
          </cell>
          <cell r="I7850">
            <v>562</v>
          </cell>
          <cell r="J7850">
            <v>0.09</v>
          </cell>
          <cell r="K7850">
            <v>613</v>
          </cell>
          <cell r="L7850">
            <v>9.0747330960854092E-2</v>
          </cell>
        </row>
        <row r="7851">
          <cell r="A7851" t="str">
            <v>11576-000048</v>
          </cell>
          <cell r="B7851" t="str">
            <v>LUCAS CAR CABLE</v>
          </cell>
          <cell r="C7851" t="str">
            <v>H51</v>
          </cell>
          <cell r="D7851" t="str">
            <v>H51 - Lucas Accessories (ProCare)</v>
          </cell>
          <cell r="E7851" t="str">
            <v>35</v>
          </cell>
          <cell r="F7851" t="str">
            <v>800</v>
          </cell>
          <cell r="G7851" t="str">
            <v xml:space="preserve">          11</v>
          </cell>
          <cell r="H7851" t="str">
            <v>EA</v>
          </cell>
          <cell r="I7851">
            <v>161</v>
          </cell>
          <cell r="J7851">
            <v>0.09</v>
          </cell>
          <cell r="K7851">
            <v>175</v>
          </cell>
          <cell r="L7851">
            <v>8.6956521739130432E-2</v>
          </cell>
        </row>
        <row r="7852">
          <cell r="A7852" t="str">
            <v>11576-000049</v>
          </cell>
          <cell r="B7852" t="str">
            <v>LUCAS 2 BATTERY CHARGER</v>
          </cell>
          <cell r="C7852" t="str">
            <v>H51</v>
          </cell>
          <cell r="D7852" t="str">
            <v>H51 - Lucas Accessories (ProCare)</v>
          </cell>
          <cell r="E7852" t="str">
            <v>35</v>
          </cell>
          <cell r="F7852" t="str">
            <v>800</v>
          </cell>
          <cell r="G7852" t="str">
            <v xml:space="preserve">          11</v>
          </cell>
          <cell r="H7852" t="str">
            <v>EA</v>
          </cell>
          <cell r="I7852">
            <v>1126</v>
          </cell>
          <cell r="J7852">
            <v>0.09</v>
          </cell>
          <cell r="K7852">
            <v>1227</v>
          </cell>
          <cell r="L7852">
            <v>8.9698046181172289E-2</v>
          </cell>
        </row>
        <row r="7853">
          <cell r="A7853" t="str">
            <v>11576-000050</v>
          </cell>
          <cell r="B7853" t="str">
            <v>LUCAS PATIENT STRAPS PAIR</v>
          </cell>
          <cell r="C7853" t="str">
            <v>H51</v>
          </cell>
          <cell r="D7853" t="str">
            <v>H51 - Lucas Accessories (ProCare)</v>
          </cell>
          <cell r="E7853" t="str">
            <v>35</v>
          </cell>
          <cell r="F7853" t="str">
            <v>800</v>
          </cell>
          <cell r="G7853" t="str">
            <v xml:space="preserve">          11</v>
          </cell>
          <cell r="H7853" t="str">
            <v>PK</v>
          </cell>
          <cell r="I7853">
            <v>117</v>
          </cell>
          <cell r="J7853">
            <v>0.09</v>
          </cell>
          <cell r="K7853">
            <v>128</v>
          </cell>
          <cell r="L7853">
            <v>9.4017094017094016E-2</v>
          </cell>
        </row>
        <row r="7854">
          <cell r="A7854" t="str">
            <v>11576-000051</v>
          </cell>
          <cell r="B7854" t="str">
            <v>LUCAS PATIENT STRAPS PAIR 3-PA</v>
          </cell>
          <cell r="C7854" t="str">
            <v>H51</v>
          </cell>
          <cell r="D7854" t="str">
            <v>H51 - Lucas Accessories (ProCare)</v>
          </cell>
          <cell r="E7854" t="str">
            <v>35</v>
          </cell>
          <cell r="F7854" t="str">
            <v>800</v>
          </cell>
          <cell r="G7854" t="str">
            <v xml:space="preserve">          11</v>
          </cell>
          <cell r="H7854" t="str">
            <v>PK</v>
          </cell>
          <cell r="I7854">
            <v>305</v>
          </cell>
          <cell r="J7854">
            <v>0.09</v>
          </cell>
          <cell r="K7854">
            <v>332</v>
          </cell>
          <cell r="L7854">
            <v>8.8524590163934422E-2</v>
          </cell>
        </row>
        <row r="7855">
          <cell r="A7855" t="str">
            <v>11576-000052</v>
          </cell>
          <cell r="B7855" t="str">
            <v>LUCAS BACK PLATE GRIP TAPE</v>
          </cell>
          <cell r="C7855" t="str">
            <v>H51</v>
          </cell>
          <cell r="D7855" t="str">
            <v>H51 - Lucas Accessories (ProCare)</v>
          </cell>
          <cell r="E7855" t="str">
            <v>35</v>
          </cell>
          <cell r="F7855" t="str">
            <v>800</v>
          </cell>
          <cell r="G7855" t="str">
            <v xml:space="preserve">          11</v>
          </cell>
          <cell r="H7855" t="str">
            <v>EA</v>
          </cell>
          <cell r="I7855">
            <v>51</v>
          </cell>
          <cell r="J7855">
            <v>0.09</v>
          </cell>
          <cell r="K7855">
            <v>56</v>
          </cell>
          <cell r="L7855">
            <v>9.8039215686274508E-2</v>
          </cell>
        </row>
        <row r="7856">
          <cell r="A7856" t="str">
            <v>11576-000053</v>
          </cell>
          <cell r="B7856" t="str">
            <v>LUCAS BACK PLATE GRIP TAPE 3-P</v>
          </cell>
          <cell r="C7856" t="str">
            <v>H30</v>
          </cell>
          <cell r="D7856" t="str">
            <v>Lucas Accessories</v>
          </cell>
          <cell r="E7856" t="str">
            <v>35</v>
          </cell>
          <cell r="F7856" t="str">
            <v>800</v>
          </cell>
          <cell r="G7856" t="str">
            <v xml:space="preserve">          11</v>
          </cell>
          <cell r="H7856" t="str">
            <v>PK</v>
          </cell>
          <cell r="I7856">
            <v>131</v>
          </cell>
          <cell r="J7856">
            <v>0.09</v>
          </cell>
          <cell r="K7856">
            <v>143</v>
          </cell>
          <cell r="L7856">
            <v>9.1603053435114504E-2</v>
          </cell>
        </row>
        <row r="7857">
          <cell r="A7857" t="str">
            <v>11576-000060</v>
          </cell>
          <cell r="B7857" t="str">
            <v>LUCAS BATTERY CHARGER,MAINS PL</v>
          </cell>
          <cell r="C7857" t="str">
            <v>H30</v>
          </cell>
          <cell r="D7857" t="str">
            <v>Lucas Accessories</v>
          </cell>
          <cell r="E7857" t="str">
            <v>35</v>
          </cell>
          <cell r="F7857" t="str">
            <v>800</v>
          </cell>
          <cell r="G7857" t="str">
            <v xml:space="preserve">          11</v>
          </cell>
          <cell r="H7857" t="str">
            <v>EA</v>
          </cell>
          <cell r="I7857">
            <v>1321</v>
          </cell>
          <cell r="J7857">
            <v>0.09</v>
          </cell>
          <cell r="K7857">
            <v>1440</v>
          </cell>
          <cell r="L7857">
            <v>9.0083270249810748E-2</v>
          </cell>
        </row>
        <row r="7858">
          <cell r="A7858" t="str">
            <v>11576-000064</v>
          </cell>
          <cell r="B7858" t="str">
            <v>LUCAS PCI BACK PLATE</v>
          </cell>
          <cell r="C7858" t="str">
            <v>H30</v>
          </cell>
          <cell r="D7858" t="str">
            <v>Lucas Accessories</v>
          </cell>
          <cell r="E7858" t="str">
            <v>35</v>
          </cell>
          <cell r="F7858" t="str">
            <v>800</v>
          </cell>
          <cell r="G7858" t="str">
            <v xml:space="preserve">          11</v>
          </cell>
          <cell r="H7858" t="str">
            <v>EA</v>
          </cell>
          <cell r="I7858">
            <v>3964</v>
          </cell>
          <cell r="J7858">
            <v>0.09</v>
          </cell>
          <cell r="K7858">
            <v>4321</v>
          </cell>
          <cell r="L7858">
            <v>9.006054490413723E-2</v>
          </cell>
        </row>
        <row r="7859">
          <cell r="A7859" t="str">
            <v>11576-000065</v>
          </cell>
          <cell r="B7859" t="str">
            <v>LUCAS STABILIZATION STRAP YELL</v>
          </cell>
          <cell r="C7859" t="str">
            <v>H51</v>
          </cell>
          <cell r="D7859" t="str">
            <v>H51 - Lucas Accessories (ProCare)</v>
          </cell>
          <cell r="E7859" t="str">
            <v>35</v>
          </cell>
          <cell r="F7859" t="str">
            <v>800</v>
          </cell>
          <cell r="G7859" t="str">
            <v xml:space="preserve">          11</v>
          </cell>
          <cell r="H7859" t="str">
            <v>EA</v>
          </cell>
          <cell r="I7859">
            <v>98</v>
          </cell>
          <cell r="J7859">
            <v>0.09</v>
          </cell>
          <cell r="K7859">
            <v>107</v>
          </cell>
          <cell r="L7859">
            <v>9.1836734693877556E-2</v>
          </cell>
        </row>
        <row r="7860">
          <cell r="A7860" t="str">
            <v>11576-000069</v>
          </cell>
          <cell r="B7860" t="str">
            <v>LUCAS PATIENT STRAP-BULK</v>
          </cell>
          <cell r="C7860" t="str">
            <v>H51</v>
          </cell>
          <cell r="D7860" t="str">
            <v>H51 - Lucas Accessories (ProCare)</v>
          </cell>
          <cell r="E7860" t="str">
            <v>35</v>
          </cell>
          <cell r="F7860" t="str">
            <v>800</v>
          </cell>
          <cell r="G7860" t="str">
            <v xml:space="preserve">          11</v>
          </cell>
          <cell r="H7860" t="str">
            <v>EA</v>
          </cell>
          <cell r="I7860">
            <v>54</v>
          </cell>
          <cell r="J7860">
            <v>0.09</v>
          </cell>
          <cell r="K7860">
            <v>59</v>
          </cell>
          <cell r="L7860">
            <v>9.2592592592592587E-2</v>
          </cell>
        </row>
        <row r="7861">
          <cell r="A7861" t="str">
            <v>11576-000070</v>
          </cell>
          <cell r="B7861" t="str">
            <v>LUCAS 2 BUMPER, PAIR</v>
          </cell>
          <cell r="C7861" t="str">
            <v>H51</v>
          </cell>
          <cell r="D7861" t="str">
            <v>H51 - Lucas Accessories (ProCare)</v>
          </cell>
          <cell r="E7861" t="str">
            <v>35</v>
          </cell>
          <cell r="F7861" t="str">
            <v>800</v>
          </cell>
          <cell r="G7861" t="str">
            <v xml:space="preserve">          11</v>
          </cell>
          <cell r="H7861" t="str">
            <v>EA</v>
          </cell>
          <cell r="I7861">
            <v>49</v>
          </cell>
          <cell r="J7861">
            <v>0.09</v>
          </cell>
          <cell r="K7861">
            <v>53</v>
          </cell>
          <cell r="L7861">
            <v>8.1632653061224483E-2</v>
          </cell>
        </row>
        <row r="7862">
          <cell r="A7862" t="str">
            <v>11576-000071</v>
          </cell>
          <cell r="B7862" t="str">
            <v>LUCAS POWER SUPPLY WITHCORD,RE</v>
          </cell>
          <cell r="C7862" t="str">
            <v>H51</v>
          </cell>
          <cell r="D7862" t="str">
            <v>H51 - Lucas Accessories (ProCare)</v>
          </cell>
          <cell r="E7862" t="str">
            <v>35</v>
          </cell>
          <cell r="F7862" t="str">
            <v>800</v>
          </cell>
          <cell r="G7862" t="str">
            <v xml:space="preserve">          11</v>
          </cell>
          <cell r="H7862" t="str">
            <v>EA</v>
          </cell>
          <cell r="I7862">
            <v>418</v>
          </cell>
          <cell r="J7862">
            <v>0.09</v>
          </cell>
          <cell r="K7862">
            <v>456</v>
          </cell>
          <cell r="L7862">
            <v>9.0909090909090912E-2</v>
          </cell>
        </row>
        <row r="7863">
          <cell r="A7863" t="str">
            <v>11576-000072</v>
          </cell>
          <cell r="B7863" t="str">
            <v>LUCAS 2 BUMPER INTEGRATED SHAF</v>
          </cell>
          <cell r="C7863" t="str">
            <v>H51</v>
          </cell>
          <cell r="D7863" t="str">
            <v>H51 - Lucas Accessories (ProCare)</v>
          </cell>
          <cell r="E7863" t="str">
            <v>35</v>
          </cell>
          <cell r="F7863" t="str">
            <v>800</v>
          </cell>
          <cell r="G7863" t="str">
            <v xml:space="preserve">          11</v>
          </cell>
          <cell r="H7863" t="str">
            <v>EA</v>
          </cell>
          <cell r="I7863">
            <v>48</v>
          </cell>
          <cell r="J7863">
            <v>0.09</v>
          </cell>
          <cell r="K7863">
            <v>52</v>
          </cell>
          <cell r="L7863">
            <v>8.3333333333333329E-2</v>
          </cell>
        </row>
        <row r="7864">
          <cell r="A7864" t="str">
            <v>11576-000080</v>
          </cell>
          <cell r="B7864" t="str">
            <v>BATTERY,LUCAS,DARK GRAYY</v>
          </cell>
          <cell r="C7864" t="str">
            <v>H51</v>
          </cell>
          <cell r="D7864" t="str">
            <v>H51 - Lucas Accessories (ProCare)</v>
          </cell>
          <cell r="E7864" t="str">
            <v>35</v>
          </cell>
          <cell r="F7864" t="str">
            <v>800</v>
          </cell>
          <cell r="G7864" t="str">
            <v xml:space="preserve">          11</v>
          </cell>
          <cell r="H7864" t="str">
            <v>EA</v>
          </cell>
          <cell r="I7864">
            <v>808</v>
          </cell>
          <cell r="J7864">
            <v>0.09</v>
          </cell>
          <cell r="K7864">
            <v>881</v>
          </cell>
          <cell r="L7864">
            <v>9.0346534653465344E-2</v>
          </cell>
        </row>
        <row r="7865">
          <cell r="A7865" t="str">
            <v>11576-000088</v>
          </cell>
          <cell r="B7865" t="str">
            <v>PLATE, BACK, SLIM, LUCAS</v>
          </cell>
          <cell r="C7865" t="str">
            <v>H30</v>
          </cell>
          <cell r="D7865" t="str">
            <v>Lucas Accessories</v>
          </cell>
          <cell r="E7865" t="str">
            <v>35</v>
          </cell>
          <cell r="F7865" t="str">
            <v>800</v>
          </cell>
          <cell r="G7865" t="str">
            <v xml:space="preserve">          11</v>
          </cell>
          <cell r="H7865" t="str">
            <v>EA</v>
          </cell>
          <cell r="I7865">
            <v>445</v>
          </cell>
          <cell r="J7865">
            <v>0.09</v>
          </cell>
          <cell r="K7865">
            <v>485</v>
          </cell>
          <cell r="L7865">
            <v>8.98876404494382E-2</v>
          </cell>
        </row>
        <row r="7866">
          <cell r="A7866" t="str">
            <v>11576-000089</v>
          </cell>
          <cell r="B7866" t="str">
            <v>PLATE,BACK,ANTI SLIP,FORSLIM B</v>
          </cell>
          <cell r="C7866" t="str">
            <v>H30</v>
          </cell>
          <cell r="D7866" t="str">
            <v>Lucas Accessories</v>
          </cell>
          <cell r="E7866" t="str">
            <v>35</v>
          </cell>
          <cell r="F7866" t="str">
            <v>800</v>
          </cell>
          <cell r="G7866" t="str">
            <v xml:space="preserve">          11</v>
          </cell>
          <cell r="H7866" t="str">
            <v>EA</v>
          </cell>
          <cell r="I7866">
            <v>32</v>
          </cell>
          <cell r="J7866">
            <v>0.09</v>
          </cell>
          <cell r="K7866">
            <v>35</v>
          </cell>
          <cell r="L7866">
            <v>9.375E-2</v>
          </cell>
        </row>
        <row r="7867">
          <cell r="A7867" t="str">
            <v>11576-000090</v>
          </cell>
          <cell r="B7867" t="str">
            <v>PLATE,BACK,ANTI SLIP,3PACK,SLI</v>
          </cell>
          <cell r="C7867" t="str">
            <v>H30</v>
          </cell>
          <cell r="D7867" t="str">
            <v>Lucas Accessories</v>
          </cell>
          <cell r="E7867" t="str">
            <v>35</v>
          </cell>
          <cell r="F7867" t="str">
            <v>800</v>
          </cell>
          <cell r="G7867" t="str">
            <v xml:space="preserve">          11</v>
          </cell>
          <cell r="H7867" t="str">
            <v>EA</v>
          </cell>
          <cell r="I7867">
            <v>78</v>
          </cell>
          <cell r="J7867">
            <v>0.09</v>
          </cell>
          <cell r="K7867">
            <v>85</v>
          </cell>
          <cell r="L7867">
            <v>8.9743589743589744E-2</v>
          </cell>
        </row>
        <row r="7868">
          <cell r="A7868" t="str">
            <v>11576-000091</v>
          </cell>
          <cell r="B7868" t="str">
            <v>SEAL,SHAFT,INTEGRATED,BUMPER,P</v>
          </cell>
          <cell r="C7868" t="str">
            <v>H51</v>
          </cell>
          <cell r="D7868" t="str">
            <v>H51 - Lucas Accessories (ProCare)</v>
          </cell>
          <cell r="E7868" t="str">
            <v>35</v>
          </cell>
          <cell r="F7868" t="str">
            <v>800</v>
          </cell>
          <cell r="G7868" t="str">
            <v xml:space="preserve">          11</v>
          </cell>
          <cell r="H7868" t="str">
            <v>EA</v>
          </cell>
          <cell r="I7868">
            <v>49</v>
          </cell>
          <cell r="J7868">
            <v>0.09</v>
          </cell>
          <cell r="K7868">
            <v>53</v>
          </cell>
          <cell r="L7868">
            <v>8.1632653061224483E-2</v>
          </cell>
        </row>
        <row r="7869">
          <cell r="A7869" t="str">
            <v>11576-000094</v>
          </cell>
          <cell r="B7869" t="str">
            <v>CASE, CARRYING, HARD SHELL, LU</v>
          </cell>
          <cell r="C7869" t="str">
            <v>H30</v>
          </cell>
          <cell r="D7869" t="str">
            <v>Lucas Accessories</v>
          </cell>
          <cell r="E7869" t="str">
            <v>35</v>
          </cell>
          <cell r="F7869" t="str">
            <v>800</v>
          </cell>
          <cell r="G7869" t="str">
            <v xml:space="preserve">          11</v>
          </cell>
          <cell r="H7869" t="str">
            <v>EA</v>
          </cell>
          <cell r="I7869">
            <v>506</v>
          </cell>
          <cell r="J7869">
            <v>0.09</v>
          </cell>
          <cell r="K7869">
            <v>552</v>
          </cell>
          <cell r="L7869">
            <v>9.0909090909090912E-2</v>
          </cell>
        </row>
        <row r="7870">
          <cell r="A7870" t="str">
            <v>11576-000096</v>
          </cell>
          <cell r="B7870" t="str">
            <v>CABLE, USB, LUCAS PROGRAMMING</v>
          </cell>
          <cell r="C7870" t="str">
            <v>H26</v>
          </cell>
          <cell r="D7870" t="str">
            <v>Parts</v>
          </cell>
          <cell r="E7870" t="str">
            <v>23</v>
          </cell>
          <cell r="F7870" t="str">
            <v>800</v>
          </cell>
          <cell r="G7870" t="str">
            <v xml:space="preserve">          11</v>
          </cell>
          <cell r="H7870" t="str">
            <v>EA</v>
          </cell>
          <cell r="I7870">
            <v>111</v>
          </cell>
          <cell r="J7870">
            <v>0.09</v>
          </cell>
          <cell r="K7870">
            <v>121</v>
          </cell>
          <cell r="L7870">
            <v>9.0090090090090086E-2</v>
          </cell>
        </row>
        <row r="7871">
          <cell r="A7871" t="str">
            <v>11577-000001</v>
          </cell>
          <cell r="B7871" t="str">
            <v>KIT - CARRY BAG, SHOULDER STRA</v>
          </cell>
          <cell r="C7871" t="str">
            <v>H50</v>
          </cell>
          <cell r="D7871" t="str">
            <v>H50 - Accessories (ProCare)</v>
          </cell>
          <cell r="E7871" t="str">
            <v>31</v>
          </cell>
          <cell r="F7871" t="str">
            <v>800</v>
          </cell>
          <cell r="G7871" t="str">
            <v xml:space="preserve">          11</v>
          </cell>
          <cell r="H7871" t="str">
            <v>EA</v>
          </cell>
          <cell r="I7871">
            <v>43</v>
          </cell>
          <cell r="J7871">
            <v>0.09</v>
          </cell>
          <cell r="K7871">
            <v>47</v>
          </cell>
          <cell r="L7871">
            <v>9.3023255813953487E-2</v>
          </cell>
        </row>
        <row r="7872">
          <cell r="A7872" t="str">
            <v>11577-000002</v>
          </cell>
          <cell r="B7872" t="str">
            <v>KIT - CARRY BAG, MAIN BAG</v>
          </cell>
          <cell r="C7872" t="str">
            <v>H50</v>
          </cell>
          <cell r="D7872" t="str">
            <v>H50 - Accessories (ProCare)</v>
          </cell>
          <cell r="E7872" t="str">
            <v>31</v>
          </cell>
          <cell r="F7872" t="str">
            <v>800</v>
          </cell>
          <cell r="G7872" t="str">
            <v xml:space="preserve">          11</v>
          </cell>
          <cell r="H7872" t="str">
            <v>EA</v>
          </cell>
          <cell r="I7872">
            <v>361</v>
          </cell>
          <cell r="J7872">
            <v>0.09</v>
          </cell>
          <cell r="K7872">
            <v>393</v>
          </cell>
          <cell r="L7872">
            <v>8.8642659279778394E-2</v>
          </cell>
        </row>
        <row r="7873">
          <cell r="A7873" t="str">
            <v>11577-000004</v>
          </cell>
          <cell r="B7873" t="str">
            <v>LI-ION CHARGER, STATION, STD P</v>
          </cell>
          <cell r="C7873" t="str">
            <v>H50</v>
          </cell>
          <cell r="D7873" t="str">
            <v>H50 - Accessories (ProCare)</v>
          </cell>
          <cell r="E7873" t="str">
            <v>31</v>
          </cell>
          <cell r="F7873" t="str">
            <v>800</v>
          </cell>
          <cell r="G7873" t="str">
            <v xml:space="preserve">          11</v>
          </cell>
          <cell r="H7873" t="str">
            <v>EA</v>
          </cell>
          <cell r="I7873">
            <v>2097</v>
          </cell>
          <cell r="J7873">
            <v>0.09</v>
          </cell>
          <cell r="K7873">
            <v>2286</v>
          </cell>
          <cell r="L7873">
            <v>9.012875536480687E-2</v>
          </cell>
        </row>
        <row r="7874">
          <cell r="A7874" t="str">
            <v>11577-000011</v>
          </cell>
          <cell r="B7874" t="str">
            <v>LI-ION CHARGER, MOBILE,STD POW</v>
          </cell>
          <cell r="C7874" t="str">
            <v>H50</v>
          </cell>
          <cell r="D7874" t="str">
            <v>H50 - Accessories (ProCare)</v>
          </cell>
          <cell r="E7874" t="str">
            <v>31</v>
          </cell>
          <cell r="F7874" t="str">
            <v>800</v>
          </cell>
          <cell r="G7874" t="str">
            <v xml:space="preserve">          11</v>
          </cell>
          <cell r="H7874" t="str">
            <v>EA</v>
          </cell>
          <cell r="I7874">
            <v>2284</v>
          </cell>
          <cell r="J7874">
            <v>0.09</v>
          </cell>
          <cell r="K7874">
            <v>2490</v>
          </cell>
          <cell r="L7874">
            <v>9.0192644483362519E-2</v>
          </cell>
        </row>
        <row r="7875">
          <cell r="A7875" t="str">
            <v>11577-000019</v>
          </cell>
          <cell r="B7875" t="str">
            <v>ATTACHMENT KIT-LP15 POWER ADAP</v>
          </cell>
          <cell r="C7875" t="str">
            <v>H50</v>
          </cell>
          <cell r="D7875" t="str">
            <v>H50 - Accessories (ProCare)</v>
          </cell>
          <cell r="E7875" t="str">
            <v>31</v>
          </cell>
          <cell r="F7875" t="str">
            <v>800</v>
          </cell>
          <cell r="G7875" t="str">
            <v xml:space="preserve">          11</v>
          </cell>
          <cell r="H7875" t="str">
            <v>EA</v>
          </cell>
          <cell r="I7875">
            <v>64</v>
          </cell>
          <cell r="J7875">
            <v>0.09</v>
          </cell>
          <cell r="K7875">
            <v>70</v>
          </cell>
          <cell r="L7875">
            <v>9.375E-2</v>
          </cell>
        </row>
        <row r="7876">
          <cell r="A7876" t="str">
            <v>11600-000005</v>
          </cell>
          <cell r="B7876" t="str">
            <v>PULSEPOINT ANNUAL LICENSING FE</v>
          </cell>
          <cell r="C7876" t="str">
            <v>H08</v>
          </cell>
          <cell r="D7876" t="str">
            <v>PulsePoint</v>
          </cell>
          <cell r="E7876" t="str">
            <v>34</v>
          </cell>
          <cell r="F7876" t="str">
            <v>800</v>
          </cell>
          <cell r="G7876" t="str">
            <v xml:space="preserve">          11</v>
          </cell>
          <cell r="H7876" t="str">
            <v>EA</v>
          </cell>
          <cell r="I7876">
            <v>8558</v>
          </cell>
          <cell r="J7876">
            <v>0.09</v>
          </cell>
          <cell r="K7876">
            <v>9328</v>
          </cell>
          <cell r="L7876">
            <v>8.9974293059125965E-2</v>
          </cell>
        </row>
        <row r="7877">
          <cell r="A7877" t="str">
            <v>11600-000006</v>
          </cell>
          <cell r="B7877" t="str">
            <v>PULSEPOINT ANNUAL LICENSING FE</v>
          </cell>
          <cell r="C7877" t="str">
            <v>H08</v>
          </cell>
          <cell r="D7877" t="str">
            <v>PulsePoint</v>
          </cell>
          <cell r="E7877" t="str">
            <v>34</v>
          </cell>
          <cell r="F7877" t="str">
            <v>800</v>
          </cell>
          <cell r="G7877" t="str">
            <v xml:space="preserve">          11</v>
          </cell>
          <cell r="H7877" t="str">
            <v>EA</v>
          </cell>
          <cell r="I7877">
            <v>13906</v>
          </cell>
          <cell r="J7877">
            <v>0.09</v>
          </cell>
          <cell r="K7877">
            <v>15158</v>
          </cell>
          <cell r="L7877">
            <v>9.0033079246368469E-2</v>
          </cell>
        </row>
        <row r="7878">
          <cell r="A7878" t="str">
            <v>11600-000007</v>
          </cell>
          <cell r="B7878" t="str">
            <v>PULSEPOINT ANNUAL LICENSING FE</v>
          </cell>
          <cell r="C7878" t="str">
            <v>H08</v>
          </cell>
          <cell r="D7878" t="str">
            <v>PulsePoint</v>
          </cell>
          <cell r="E7878" t="str">
            <v>34</v>
          </cell>
          <cell r="F7878" t="str">
            <v>800</v>
          </cell>
          <cell r="G7878" t="str">
            <v xml:space="preserve">          11</v>
          </cell>
          <cell r="H7878" t="str">
            <v>EA</v>
          </cell>
          <cell r="I7878">
            <v>19257</v>
          </cell>
          <cell r="J7878">
            <v>0.09</v>
          </cell>
          <cell r="K7878">
            <v>20990</v>
          </cell>
          <cell r="L7878">
            <v>8.9993249208080175E-2</v>
          </cell>
        </row>
        <row r="7879">
          <cell r="A7879" t="str">
            <v>11600-000008</v>
          </cell>
          <cell r="B7879" t="str">
            <v>PULSEPOINT ANNUAL LICENSING FE</v>
          </cell>
          <cell r="C7879" t="str">
            <v>H08</v>
          </cell>
          <cell r="D7879" t="str">
            <v>PulsePoint</v>
          </cell>
          <cell r="E7879" t="str">
            <v>34</v>
          </cell>
          <cell r="F7879" t="str">
            <v>800</v>
          </cell>
          <cell r="G7879" t="str">
            <v xml:space="preserve">          11</v>
          </cell>
          <cell r="H7879" t="str">
            <v>EA</v>
          </cell>
          <cell r="I7879">
            <v>29956</v>
          </cell>
          <cell r="J7879">
            <v>0.09</v>
          </cell>
          <cell r="K7879">
            <v>32652</v>
          </cell>
          <cell r="L7879">
            <v>8.9998664708238751E-2</v>
          </cell>
        </row>
        <row r="7880">
          <cell r="A7880" t="str">
            <v>11600-000021</v>
          </cell>
          <cell r="B7880" t="str">
            <v>PULSEPOINT IMPLEMENTATION SERV</v>
          </cell>
          <cell r="C7880" t="str">
            <v>H08</v>
          </cell>
          <cell r="D7880" t="str">
            <v>PulsePoint</v>
          </cell>
          <cell r="E7880" t="str">
            <v>34</v>
          </cell>
          <cell r="F7880" t="str">
            <v>800</v>
          </cell>
          <cell r="G7880" t="str">
            <v xml:space="preserve">          11</v>
          </cell>
          <cell r="H7880" t="str">
            <v>EA</v>
          </cell>
          <cell r="I7880">
            <v>10700</v>
          </cell>
          <cell r="J7880">
            <v>0.09</v>
          </cell>
          <cell r="K7880">
            <v>11663</v>
          </cell>
          <cell r="L7880">
            <v>0.09</v>
          </cell>
        </row>
        <row r="7881">
          <cell r="A7881" t="str">
            <v>11600-000022</v>
          </cell>
          <cell r="B7881" t="str">
            <v>CODE STAT DATA REVIEW SEAT LIC</v>
          </cell>
          <cell r="C7881" t="str">
            <v>H41</v>
          </cell>
          <cell r="D7881" t="str">
            <v>CODE STAT</v>
          </cell>
          <cell r="E7881" t="str">
            <v>34</v>
          </cell>
          <cell r="F7881" t="str">
            <v>800</v>
          </cell>
          <cell r="G7881" t="str">
            <v xml:space="preserve">          11</v>
          </cell>
          <cell r="H7881" t="str">
            <v>EA</v>
          </cell>
          <cell r="I7881">
            <v>2894</v>
          </cell>
          <cell r="J7881">
            <v>0.09</v>
          </cell>
          <cell r="K7881">
            <v>3154</v>
          </cell>
          <cell r="L7881">
            <v>8.9841050449205248E-2</v>
          </cell>
        </row>
        <row r="7882">
          <cell r="A7882" t="str">
            <v>11600-000024</v>
          </cell>
          <cell r="B7882" t="str">
            <v>3-YR SINGLE SEAT CODE-STAT MAI</v>
          </cell>
          <cell r="C7882" t="str">
            <v>H41</v>
          </cell>
          <cell r="D7882" t="str">
            <v>CODE STAT</v>
          </cell>
          <cell r="E7882" t="str">
            <v>34</v>
          </cell>
          <cell r="F7882" t="str">
            <v>800</v>
          </cell>
          <cell r="G7882" t="str">
            <v xml:space="preserve">          11</v>
          </cell>
          <cell r="H7882" t="str">
            <v>EA</v>
          </cell>
          <cell r="I7882">
            <v>1739</v>
          </cell>
          <cell r="J7882">
            <v>0.09</v>
          </cell>
          <cell r="K7882">
            <v>1896</v>
          </cell>
          <cell r="L7882">
            <v>9.0281771132834962E-2</v>
          </cell>
        </row>
        <row r="7883">
          <cell r="A7883" t="str">
            <v>11600-000025</v>
          </cell>
          <cell r="B7883" t="str">
            <v>FEE, LIC, TIER 1, 5YRS,PAY ANN</v>
          </cell>
          <cell r="C7883" t="str">
            <v>H08</v>
          </cell>
          <cell r="D7883" t="str">
            <v>PulsePoint</v>
          </cell>
          <cell r="E7883" t="str">
            <v>34</v>
          </cell>
          <cell r="F7883" t="str">
            <v>800</v>
          </cell>
          <cell r="G7883" t="str">
            <v xml:space="preserve">          11</v>
          </cell>
          <cell r="H7883" t="str">
            <v>EA</v>
          </cell>
          <cell r="I7883">
            <v>42789</v>
          </cell>
          <cell r="J7883">
            <v>0.09</v>
          </cell>
          <cell r="K7883">
            <v>46640</v>
          </cell>
          <cell r="L7883">
            <v>8.9999766295075834E-2</v>
          </cell>
        </row>
        <row r="7884">
          <cell r="A7884" t="str">
            <v>11600-000026</v>
          </cell>
          <cell r="B7884" t="str">
            <v>FEE, LIC, TIER 2, 5YRS,PAY ANN</v>
          </cell>
          <cell r="C7884" t="str">
            <v>H08</v>
          </cell>
          <cell r="D7884" t="str">
            <v>PulsePoint</v>
          </cell>
          <cell r="E7884" t="str">
            <v>34</v>
          </cell>
          <cell r="F7884" t="str">
            <v>800</v>
          </cell>
          <cell r="G7884" t="str">
            <v xml:space="preserve">          11</v>
          </cell>
          <cell r="H7884" t="str">
            <v>EA</v>
          </cell>
          <cell r="I7884">
            <v>69529</v>
          </cell>
          <cell r="J7884">
            <v>0.09</v>
          </cell>
          <cell r="K7884">
            <v>75787</v>
          </cell>
          <cell r="L7884">
            <v>9.0005609170274267E-2</v>
          </cell>
        </row>
        <row r="7885">
          <cell r="A7885" t="str">
            <v>11600-000027</v>
          </cell>
          <cell r="B7885" t="str">
            <v>FEE, LIC, TIER 3, 5YRS,PAY ANN</v>
          </cell>
          <cell r="C7885" t="str">
            <v>H08</v>
          </cell>
          <cell r="D7885" t="str">
            <v>PulsePoint</v>
          </cell>
          <cell r="E7885" t="str">
            <v>34</v>
          </cell>
          <cell r="F7885" t="str">
            <v>800</v>
          </cell>
          <cell r="G7885" t="str">
            <v xml:space="preserve">          11</v>
          </cell>
          <cell r="H7885" t="str">
            <v>EA</v>
          </cell>
          <cell r="I7885">
            <v>96284</v>
          </cell>
          <cell r="J7885">
            <v>0.09</v>
          </cell>
          <cell r="K7885">
            <v>104950</v>
          </cell>
          <cell r="L7885">
            <v>9.0004569814299371E-2</v>
          </cell>
        </row>
        <row r="7886">
          <cell r="A7886" t="str">
            <v>11600-000028</v>
          </cell>
          <cell r="B7886" t="str">
            <v>FEE, LIC, TIER 4, 5YRS,PAY ANN</v>
          </cell>
          <cell r="C7886" t="str">
            <v>H08</v>
          </cell>
          <cell r="D7886" t="str">
            <v>PulsePoint</v>
          </cell>
          <cell r="E7886" t="str">
            <v>34</v>
          </cell>
          <cell r="F7886" t="str">
            <v>800</v>
          </cell>
          <cell r="G7886" t="str">
            <v xml:space="preserve">          11</v>
          </cell>
          <cell r="H7886" t="str">
            <v>EA</v>
          </cell>
          <cell r="I7886">
            <v>149779</v>
          </cell>
          <cell r="J7886">
            <v>0.09</v>
          </cell>
          <cell r="K7886">
            <v>163259</v>
          </cell>
          <cell r="L7886">
            <v>8.9999265584628022E-2</v>
          </cell>
        </row>
        <row r="7887">
          <cell r="A7887" t="str">
            <v>11600-000029</v>
          </cell>
          <cell r="B7887" t="str">
            <v>CODE-STAT ENTERPRISE SUBSCRIPT</v>
          </cell>
          <cell r="C7887" t="str">
            <v>H41</v>
          </cell>
          <cell r="D7887" t="str">
            <v>CODE STAT</v>
          </cell>
          <cell r="E7887" t="str">
            <v>34</v>
          </cell>
          <cell r="F7887" t="str">
            <v>800</v>
          </cell>
          <cell r="G7887" t="str">
            <v xml:space="preserve">          11</v>
          </cell>
          <cell r="H7887" t="str">
            <v>EA</v>
          </cell>
          <cell r="I7887">
            <v>47936</v>
          </cell>
          <cell r="J7887">
            <v>0.09</v>
          </cell>
          <cell r="K7887">
            <v>52250</v>
          </cell>
          <cell r="L7887">
            <v>8.9994993324432573E-2</v>
          </cell>
        </row>
        <row r="7888">
          <cell r="A7888" t="str">
            <v>11600-000030</v>
          </cell>
          <cell r="B7888" t="str">
            <v>CODE-STAT 11 DATA REVIEW SEAT</v>
          </cell>
          <cell r="C7888" t="str">
            <v>H41</v>
          </cell>
          <cell r="D7888" t="str">
            <v>CODE STAT</v>
          </cell>
          <cell r="E7888" t="str">
            <v>34</v>
          </cell>
          <cell r="F7888" t="str">
            <v>800</v>
          </cell>
          <cell r="G7888" t="str">
            <v xml:space="preserve">          11</v>
          </cell>
          <cell r="H7888" t="str">
            <v>EA</v>
          </cell>
          <cell r="I7888">
            <v>2953</v>
          </cell>
          <cell r="J7888">
            <v>0.09</v>
          </cell>
          <cell r="K7888">
            <v>3219</v>
          </cell>
          <cell r="L7888">
            <v>9.0077886894683379E-2</v>
          </cell>
        </row>
        <row r="7889">
          <cell r="A7889" t="str">
            <v>11996-000001</v>
          </cell>
          <cell r="B7889" t="str">
            <v>FILTERLINE H SET(INFANT/NEONAT</v>
          </cell>
          <cell r="C7889" t="str">
            <v>H46</v>
          </cell>
          <cell r="D7889" t="str">
            <v>Disposables</v>
          </cell>
          <cell r="E7889" t="str">
            <v>31</v>
          </cell>
          <cell r="F7889" t="str">
            <v>800</v>
          </cell>
          <cell r="G7889" t="str">
            <v xml:space="preserve">          11</v>
          </cell>
          <cell r="H7889" t="str">
            <v>BX</v>
          </cell>
          <cell r="I7889">
            <v>599</v>
          </cell>
          <cell r="J7889">
            <v>0.09</v>
          </cell>
          <cell r="K7889">
            <v>653</v>
          </cell>
          <cell r="L7889">
            <v>9.0150250417362271E-2</v>
          </cell>
        </row>
        <row r="7890">
          <cell r="A7890" t="str">
            <v>11996-000003</v>
          </cell>
          <cell r="B7890" t="str">
            <v>O2/CO2 NASAL FILTERLINE(PEDIAT</v>
          </cell>
          <cell r="C7890" t="str">
            <v>H46</v>
          </cell>
          <cell r="D7890" t="str">
            <v>Disposables</v>
          </cell>
          <cell r="E7890" t="str">
            <v>31</v>
          </cell>
          <cell r="F7890" t="str">
            <v>800</v>
          </cell>
          <cell r="G7890" t="str">
            <v xml:space="preserve">          11</v>
          </cell>
          <cell r="H7890" t="str">
            <v>EA</v>
          </cell>
          <cell r="I7890">
            <v>289</v>
          </cell>
          <cell r="J7890">
            <v>0.09</v>
          </cell>
          <cell r="K7890">
            <v>315</v>
          </cell>
          <cell r="L7890">
            <v>8.9965397923875437E-2</v>
          </cell>
        </row>
        <row r="7891">
          <cell r="A7891" t="str">
            <v>11996-000010</v>
          </cell>
          <cell r="B7891" t="str">
            <v>MPI 3000 PRINTER INTERFACE</v>
          </cell>
          <cell r="C7891" t="str">
            <v>H46</v>
          </cell>
          <cell r="D7891" t="str">
            <v>Disposables</v>
          </cell>
          <cell r="E7891" t="str">
            <v>31</v>
          </cell>
          <cell r="F7891" t="str">
            <v>800</v>
          </cell>
          <cell r="G7891" t="str">
            <v xml:space="preserve">          11</v>
          </cell>
          <cell r="H7891" t="str">
            <v>EA</v>
          </cell>
          <cell r="I7891">
            <v>749</v>
          </cell>
          <cell r="J7891">
            <v>0.09</v>
          </cell>
          <cell r="K7891">
            <v>816</v>
          </cell>
          <cell r="L7891">
            <v>8.9452603471295064E-2</v>
          </cell>
        </row>
        <row r="7892">
          <cell r="A7892" t="str">
            <v>11996-000014</v>
          </cell>
          <cell r="B7892" t="str">
            <v>QC ELECTRD BAG/CASE</v>
          </cell>
          <cell r="C7892" t="str">
            <v>H46</v>
          </cell>
          <cell r="D7892" t="str">
            <v>Disposables</v>
          </cell>
          <cell r="E7892" t="str">
            <v>31</v>
          </cell>
          <cell r="F7892" t="str">
            <v>800</v>
          </cell>
          <cell r="G7892" t="str">
            <v xml:space="preserve">          11</v>
          </cell>
          <cell r="H7892" t="str">
            <v>EA</v>
          </cell>
          <cell r="I7892">
            <v>27</v>
          </cell>
          <cell r="J7892">
            <v>0.09</v>
          </cell>
          <cell r="K7892">
            <v>29</v>
          </cell>
          <cell r="L7892">
            <v>7.407407407407407E-2</v>
          </cell>
        </row>
        <row r="7893">
          <cell r="A7893" t="str">
            <v>11996-000017</v>
          </cell>
          <cell r="B7893" t="str">
            <v>QUIK-COMBO ELECTRODES WITH RED</v>
          </cell>
          <cell r="C7893" t="str">
            <v>H52</v>
          </cell>
          <cell r="D7893" t="str">
            <v>H52 - Disposables (ProCare)</v>
          </cell>
          <cell r="E7893" t="str">
            <v>31</v>
          </cell>
          <cell r="F7893" t="str">
            <v>800</v>
          </cell>
          <cell r="G7893" t="str">
            <v xml:space="preserve">          11</v>
          </cell>
          <cell r="H7893" t="str">
            <v>EA</v>
          </cell>
          <cell r="I7893">
            <v>46</v>
          </cell>
          <cell r="J7893">
            <v>0.09</v>
          </cell>
          <cell r="K7893">
            <v>50</v>
          </cell>
          <cell r="L7893">
            <v>8.6956521739130432E-2</v>
          </cell>
        </row>
        <row r="7894">
          <cell r="A7894" t="str">
            <v>11996-000019</v>
          </cell>
          <cell r="B7894" t="str">
            <v>DURASENSOR(R) ADULT OXYGEN SEN</v>
          </cell>
          <cell r="C7894" t="str">
            <v>H50</v>
          </cell>
          <cell r="D7894" t="str">
            <v>H50 - Accessories (ProCare)</v>
          </cell>
          <cell r="E7894" t="str">
            <v>31</v>
          </cell>
          <cell r="F7894" t="str">
            <v>800</v>
          </cell>
          <cell r="G7894" t="str">
            <v xml:space="preserve">          11</v>
          </cell>
          <cell r="H7894" t="str">
            <v>EA</v>
          </cell>
          <cell r="I7894">
            <v>219</v>
          </cell>
          <cell r="J7894">
            <v>0.09</v>
          </cell>
          <cell r="K7894">
            <v>239</v>
          </cell>
          <cell r="L7894">
            <v>9.1324200913242004E-2</v>
          </cell>
        </row>
        <row r="7895">
          <cell r="A7895" t="str">
            <v>11996-000020</v>
          </cell>
          <cell r="B7895" t="str">
            <v>NIBP CUFF - REUSABLE INFANT 6</v>
          </cell>
          <cell r="C7895" t="str">
            <v>H29</v>
          </cell>
          <cell r="D7895" t="str">
            <v>Accessories</v>
          </cell>
          <cell r="E7895" t="str">
            <v>31</v>
          </cell>
          <cell r="F7895" t="str">
            <v>800</v>
          </cell>
          <cell r="G7895" t="str">
            <v xml:space="preserve">          11</v>
          </cell>
          <cell r="H7895" t="str">
            <v>EA</v>
          </cell>
          <cell r="I7895">
            <v>22</v>
          </cell>
          <cell r="J7895">
            <v>0.09</v>
          </cell>
          <cell r="K7895">
            <v>24</v>
          </cell>
          <cell r="L7895">
            <v>9.0909090909090912E-2</v>
          </cell>
        </row>
        <row r="7896">
          <cell r="A7896" t="str">
            <v>11996-000021</v>
          </cell>
          <cell r="B7896" t="str">
            <v>REUSABLE SMALL CHILD CUFF</v>
          </cell>
          <cell r="C7896" t="str">
            <v>H29</v>
          </cell>
          <cell r="D7896" t="str">
            <v>Accessories</v>
          </cell>
          <cell r="E7896" t="str">
            <v>31</v>
          </cell>
          <cell r="F7896" t="str">
            <v>800</v>
          </cell>
          <cell r="G7896" t="str">
            <v xml:space="preserve">          11</v>
          </cell>
          <cell r="H7896" t="str">
            <v>EA</v>
          </cell>
          <cell r="I7896">
            <v>28</v>
          </cell>
          <cell r="J7896">
            <v>0.09</v>
          </cell>
          <cell r="K7896">
            <v>31</v>
          </cell>
          <cell r="L7896">
            <v>0.10714285714285714</v>
          </cell>
        </row>
        <row r="7897">
          <cell r="A7897" t="str">
            <v>11996-000027</v>
          </cell>
          <cell r="B7897" t="str">
            <v>NIBP CUFF-DISPOS, INFANT, 6X15</v>
          </cell>
          <cell r="C7897" t="str">
            <v>H46</v>
          </cell>
          <cell r="D7897" t="str">
            <v>Disposables</v>
          </cell>
          <cell r="E7897" t="str">
            <v>31</v>
          </cell>
          <cell r="F7897" t="str">
            <v>800</v>
          </cell>
          <cell r="G7897" t="str">
            <v xml:space="preserve">          11</v>
          </cell>
          <cell r="H7897" t="str">
            <v>EA</v>
          </cell>
          <cell r="I7897">
            <v>9</v>
          </cell>
          <cell r="J7897">
            <v>0.09</v>
          </cell>
          <cell r="K7897">
            <v>9.81</v>
          </cell>
          <cell r="L7897">
            <v>9.0000000000000052E-2</v>
          </cell>
        </row>
        <row r="7898">
          <cell r="A7898" t="str">
            <v>11996-000033</v>
          </cell>
          <cell r="B7898" t="str">
            <v>NIBP HOSE-LP12/CUFF, 9FT</v>
          </cell>
          <cell r="C7898" t="str">
            <v>H50</v>
          </cell>
          <cell r="D7898" t="str">
            <v>H50 - Accessories (ProCare)</v>
          </cell>
          <cell r="E7898" t="str">
            <v>31</v>
          </cell>
          <cell r="F7898" t="str">
            <v>800</v>
          </cell>
          <cell r="G7898" t="str">
            <v xml:space="preserve">          11</v>
          </cell>
          <cell r="H7898" t="str">
            <v>EA</v>
          </cell>
          <cell r="I7898">
            <v>63</v>
          </cell>
          <cell r="J7898">
            <v>0.09</v>
          </cell>
          <cell r="K7898">
            <v>69</v>
          </cell>
          <cell r="L7898">
            <v>9.5238095238095233E-2</v>
          </cell>
        </row>
        <row r="7899">
          <cell r="A7899" t="str">
            <v>11996-000048</v>
          </cell>
          <cell r="B7899" t="str">
            <v>ADHESIVE BANDAGE WRAPS FOR ADU</v>
          </cell>
          <cell r="C7899" t="str">
            <v>H52</v>
          </cell>
          <cell r="D7899" t="str">
            <v>H52 - Disposables (ProCare)</v>
          </cell>
          <cell r="E7899" t="str">
            <v>31</v>
          </cell>
          <cell r="F7899" t="str">
            <v>800</v>
          </cell>
          <cell r="G7899" t="str">
            <v xml:space="preserve">          11</v>
          </cell>
          <cell r="H7899" t="str">
            <v>EA</v>
          </cell>
          <cell r="I7899">
            <v>127</v>
          </cell>
          <cell r="J7899">
            <v>0.09</v>
          </cell>
          <cell r="K7899">
            <v>138</v>
          </cell>
          <cell r="L7899">
            <v>8.6614173228346455E-2</v>
          </cell>
        </row>
        <row r="7900">
          <cell r="A7900" t="str">
            <v>11996-000049</v>
          </cell>
          <cell r="B7900" t="str">
            <v>ADHESIVE BANDAGE WRAP FOR PEDI</v>
          </cell>
          <cell r="C7900" t="str">
            <v>H52</v>
          </cell>
          <cell r="D7900" t="str">
            <v>H52 - Disposables (ProCare)</v>
          </cell>
          <cell r="E7900" t="str">
            <v>31</v>
          </cell>
          <cell r="F7900" t="str">
            <v>800</v>
          </cell>
          <cell r="G7900" t="str">
            <v xml:space="preserve">          11</v>
          </cell>
          <cell r="H7900" t="str">
            <v>EA</v>
          </cell>
          <cell r="I7900">
            <v>127</v>
          </cell>
          <cell r="J7900">
            <v>0.09</v>
          </cell>
          <cell r="K7900">
            <v>138</v>
          </cell>
          <cell r="L7900">
            <v>8.6614173228346455E-2</v>
          </cell>
        </row>
        <row r="7901">
          <cell r="A7901" t="str">
            <v>11996-000060</v>
          </cell>
          <cell r="B7901" t="str">
            <v>DURASENSOR, ADULT FINGERCLIP S</v>
          </cell>
          <cell r="C7901" t="str">
            <v>H50</v>
          </cell>
          <cell r="D7901" t="str">
            <v>H50 - Accessories (ProCare)</v>
          </cell>
          <cell r="E7901" t="str">
            <v>31</v>
          </cell>
          <cell r="F7901" t="str">
            <v>800</v>
          </cell>
          <cell r="G7901" t="str">
            <v xml:space="preserve">          11</v>
          </cell>
          <cell r="H7901" t="str">
            <v>EA</v>
          </cell>
          <cell r="I7901">
            <v>335</v>
          </cell>
          <cell r="J7901">
            <v>0.09</v>
          </cell>
          <cell r="K7901">
            <v>365</v>
          </cell>
          <cell r="L7901">
            <v>8.9552238805970144E-2</v>
          </cell>
        </row>
        <row r="7902">
          <cell r="A7902" t="str">
            <v>11996-000061</v>
          </cell>
          <cell r="B7902" t="str">
            <v>OXIBAND(R) ADULT/NEONATAL SENS</v>
          </cell>
          <cell r="C7902" t="str">
            <v>H50</v>
          </cell>
          <cell r="D7902" t="str">
            <v>H50 - Accessories (ProCare)</v>
          </cell>
          <cell r="E7902" t="str">
            <v>31</v>
          </cell>
          <cell r="F7902" t="str">
            <v>800</v>
          </cell>
          <cell r="G7902" t="str">
            <v xml:space="preserve">          11</v>
          </cell>
          <cell r="H7902" t="str">
            <v>EA</v>
          </cell>
          <cell r="I7902">
            <v>254</v>
          </cell>
          <cell r="J7902">
            <v>0.09</v>
          </cell>
          <cell r="K7902">
            <v>277</v>
          </cell>
          <cell r="L7902">
            <v>9.055118110236221E-2</v>
          </cell>
        </row>
        <row r="7903">
          <cell r="A7903" t="str">
            <v>11996-000062</v>
          </cell>
          <cell r="B7903" t="str">
            <v>OXIBAND(R) PEDIATRIC/INFANT SE</v>
          </cell>
          <cell r="C7903" t="str">
            <v>H50</v>
          </cell>
          <cell r="D7903" t="str">
            <v>H50 - Accessories (ProCare)</v>
          </cell>
          <cell r="E7903" t="str">
            <v>31</v>
          </cell>
          <cell r="F7903" t="str">
            <v>800</v>
          </cell>
          <cell r="G7903" t="str">
            <v xml:space="preserve">          11</v>
          </cell>
          <cell r="H7903" t="str">
            <v>EA</v>
          </cell>
          <cell r="I7903">
            <v>254</v>
          </cell>
          <cell r="J7903">
            <v>0.09</v>
          </cell>
          <cell r="K7903">
            <v>277</v>
          </cell>
          <cell r="L7903">
            <v>9.055118110236221E-2</v>
          </cell>
        </row>
        <row r="7904">
          <cell r="A7904" t="str">
            <v>11996-000069</v>
          </cell>
          <cell r="B7904" t="str">
            <v>FILTERLINE(TM) SET ADULT/PEDIA</v>
          </cell>
          <cell r="C7904" t="str">
            <v>H29</v>
          </cell>
          <cell r="D7904" t="str">
            <v>Accessories</v>
          </cell>
          <cell r="E7904" t="str">
            <v>31</v>
          </cell>
          <cell r="F7904" t="str">
            <v>800</v>
          </cell>
          <cell r="G7904" t="str">
            <v xml:space="preserve">          11</v>
          </cell>
          <cell r="H7904" t="str">
            <v>EA</v>
          </cell>
          <cell r="I7904">
            <v>235</v>
          </cell>
          <cell r="J7904">
            <v>0.09</v>
          </cell>
          <cell r="K7904">
            <v>256</v>
          </cell>
          <cell r="L7904">
            <v>8.9361702127659579E-2</v>
          </cell>
        </row>
        <row r="7905">
          <cell r="A7905" t="str">
            <v>11996-000080</v>
          </cell>
          <cell r="B7905" t="str">
            <v>FILTERLINE H SETADULT/PED, BOX</v>
          </cell>
          <cell r="C7905" t="str">
            <v>H46</v>
          </cell>
          <cell r="D7905" t="str">
            <v>Disposables</v>
          </cell>
          <cell r="E7905" t="str">
            <v>31</v>
          </cell>
          <cell r="F7905" t="str">
            <v>800</v>
          </cell>
          <cell r="G7905" t="str">
            <v xml:space="preserve">          11</v>
          </cell>
          <cell r="H7905" t="str">
            <v>PK</v>
          </cell>
          <cell r="I7905">
            <v>480</v>
          </cell>
          <cell r="J7905">
            <v>0.09</v>
          </cell>
          <cell r="K7905">
            <v>523</v>
          </cell>
          <cell r="L7905">
            <v>8.9583333333333334E-2</v>
          </cell>
        </row>
        <row r="7906">
          <cell r="A7906" t="str">
            <v>11996-000082</v>
          </cell>
          <cell r="B7906" t="str">
            <v>NASAL FILTERLINE INF/NEO, BOX</v>
          </cell>
          <cell r="C7906" t="str">
            <v>H46</v>
          </cell>
          <cell r="D7906" t="str">
            <v>Disposables</v>
          </cell>
          <cell r="E7906" t="str">
            <v>31</v>
          </cell>
          <cell r="F7906" t="str">
            <v>800</v>
          </cell>
          <cell r="G7906" t="str">
            <v xml:space="preserve">          11</v>
          </cell>
          <cell r="H7906" t="str">
            <v>BX</v>
          </cell>
          <cell r="I7906">
            <v>322</v>
          </cell>
          <cell r="J7906">
            <v>0.09</v>
          </cell>
          <cell r="K7906">
            <v>351</v>
          </cell>
          <cell r="L7906">
            <v>9.0062111801242239E-2</v>
          </cell>
        </row>
        <row r="7907">
          <cell r="A7907" t="str">
            <v>11996-000085</v>
          </cell>
          <cell r="B7907" t="str">
            <v>AIRWAY ADAPT(ADULT/PED),BOX OF</v>
          </cell>
          <cell r="C7907" t="str">
            <v>H46</v>
          </cell>
          <cell r="D7907" t="str">
            <v>Disposables</v>
          </cell>
          <cell r="E7907" t="str">
            <v>31</v>
          </cell>
          <cell r="F7907" t="str">
            <v>800</v>
          </cell>
          <cell r="G7907" t="str">
            <v xml:space="preserve">          11</v>
          </cell>
          <cell r="H7907" t="str">
            <v>BX</v>
          </cell>
          <cell r="I7907">
            <v>91</v>
          </cell>
          <cell r="J7907">
            <v>0.09</v>
          </cell>
          <cell r="K7907">
            <v>99</v>
          </cell>
          <cell r="L7907">
            <v>8.7912087912087919E-2</v>
          </cell>
        </row>
        <row r="7908">
          <cell r="A7908" t="str">
            <v>11996-000089</v>
          </cell>
          <cell r="B7908" t="str">
            <v>NIBP HOSE-LP12/CUFF,12FT</v>
          </cell>
          <cell r="C7908" t="str">
            <v>H50</v>
          </cell>
          <cell r="D7908" t="str">
            <v>H50 - Accessories (ProCare)</v>
          </cell>
          <cell r="E7908" t="str">
            <v>31</v>
          </cell>
          <cell r="F7908" t="str">
            <v>800</v>
          </cell>
          <cell r="G7908" t="str">
            <v xml:space="preserve">          11</v>
          </cell>
          <cell r="H7908" t="str">
            <v>EA</v>
          </cell>
          <cell r="I7908">
            <v>63</v>
          </cell>
          <cell r="J7908">
            <v>0.09</v>
          </cell>
          <cell r="K7908">
            <v>69</v>
          </cell>
          <cell r="L7908">
            <v>9.5238095238095233E-2</v>
          </cell>
        </row>
        <row r="7909">
          <cell r="A7909" t="str">
            <v>11996-000090</v>
          </cell>
          <cell r="B7909" t="str">
            <v>ELECTRODE-EDGE,ADULT,QC RTS,IN</v>
          </cell>
          <cell r="C7909" t="str">
            <v>H52</v>
          </cell>
          <cell r="D7909" t="str">
            <v>H52 - Disposables (ProCare)</v>
          </cell>
          <cell r="E7909" t="str">
            <v>31</v>
          </cell>
          <cell r="F7909" t="str">
            <v>800</v>
          </cell>
          <cell r="G7909" t="str">
            <v xml:space="preserve">          11</v>
          </cell>
          <cell r="H7909" t="str">
            <v>EA</v>
          </cell>
          <cell r="I7909">
            <v>49</v>
          </cell>
          <cell r="J7909">
            <v>0.09</v>
          </cell>
          <cell r="K7909">
            <v>53</v>
          </cell>
          <cell r="L7909">
            <v>8.1632653061224483E-2</v>
          </cell>
        </row>
        <row r="7910">
          <cell r="A7910" t="str">
            <v>11996-000091</v>
          </cell>
          <cell r="B7910" t="str">
            <v>ELECTRODE-EDGE,ADULT,QC STD,IN</v>
          </cell>
          <cell r="C7910" t="str">
            <v>H52</v>
          </cell>
          <cell r="D7910" t="str">
            <v>H52 - Disposables (ProCare)</v>
          </cell>
          <cell r="E7910" t="str">
            <v>31</v>
          </cell>
          <cell r="F7910" t="str">
            <v>800</v>
          </cell>
          <cell r="G7910" t="str">
            <v xml:space="preserve">          11</v>
          </cell>
          <cell r="H7910" t="str">
            <v>EA</v>
          </cell>
          <cell r="I7910">
            <v>41</v>
          </cell>
          <cell r="J7910">
            <v>0.09</v>
          </cell>
          <cell r="K7910">
            <v>45</v>
          </cell>
          <cell r="L7910">
            <v>9.7560975609756101E-2</v>
          </cell>
        </row>
        <row r="7911">
          <cell r="A7911" t="str">
            <v>11996-000093</v>
          </cell>
          <cell r="B7911" t="str">
            <v>ELECTRODE-EDGE,PED,QC RTS,INTL</v>
          </cell>
          <cell r="C7911" t="str">
            <v>H52</v>
          </cell>
          <cell r="D7911" t="str">
            <v>H52 - Disposables (ProCare)</v>
          </cell>
          <cell r="E7911" t="str">
            <v>31</v>
          </cell>
          <cell r="F7911" t="str">
            <v>800</v>
          </cell>
          <cell r="G7911" t="str">
            <v xml:space="preserve">          11</v>
          </cell>
          <cell r="H7911" t="str">
            <v>EA</v>
          </cell>
          <cell r="I7911">
            <v>49</v>
          </cell>
          <cell r="J7911">
            <v>0.09</v>
          </cell>
          <cell r="K7911">
            <v>53</v>
          </cell>
          <cell r="L7911">
            <v>8.1632653061224483E-2</v>
          </cell>
        </row>
        <row r="7912">
          <cell r="A7912" t="str">
            <v>11996-000106</v>
          </cell>
          <cell r="B7912" t="str">
            <v>DURA-Y MULTISITE SENSOR</v>
          </cell>
          <cell r="C7912" t="str">
            <v>H29</v>
          </cell>
          <cell r="D7912" t="str">
            <v>Accessories</v>
          </cell>
          <cell r="E7912" t="str">
            <v>31</v>
          </cell>
          <cell r="F7912" t="str">
            <v>800</v>
          </cell>
          <cell r="G7912" t="str">
            <v xml:space="preserve">          11</v>
          </cell>
          <cell r="H7912" t="str">
            <v>EA</v>
          </cell>
          <cell r="I7912">
            <v>728</v>
          </cell>
          <cell r="J7912">
            <v>0.09</v>
          </cell>
          <cell r="K7912">
            <v>794</v>
          </cell>
          <cell r="L7912">
            <v>9.0659340659340656E-2</v>
          </cell>
        </row>
        <row r="7913">
          <cell r="A7913" t="str">
            <v>11996-000113</v>
          </cell>
          <cell r="B7913" t="str">
            <v>OXISENSOR II ADULT</v>
          </cell>
          <cell r="C7913" t="str">
            <v>H46</v>
          </cell>
          <cell r="D7913" t="str">
            <v>Disposables</v>
          </cell>
          <cell r="E7913" t="str">
            <v>31</v>
          </cell>
          <cell r="F7913" t="str">
            <v>800</v>
          </cell>
          <cell r="G7913" t="str">
            <v xml:space="preserve">          11</v>
          </cell>
          <cell r="H7913" t="str">
            <v>BX</v>
          </cell>
          <cell r="I7913">
            <v>722</v>
          </cell>
          <cell r="J7913">
            <v>0.09</v>
          </cell>
          <cell r="K7913">
            <v>787</v>
          </cell>
          <cell r="L7913">
            <v>9.0027700831024932E-2</v>
          </cell>
        </row>
        <row r="7914">
          <cell r="A7914" t="str">
            <v>11996-000114</v>
          </cell>
          <cell r="B7914" t="str">
            <v>OXISENSOR II ADULT,LONGCABLE</v>
          </cell>
          <cell r="C7914" t="str">
            <v>H46</v>
          </cell>
          <cell r="D7914" t="str">
            <v>Disposables</v>
          </cell>
          <cell r="E7914" t="str">
            <v>31</v>
          </cell>
          <cell r="F7914" t="str">
            <v>800</v>
          </cell>
          <cell r="G7914" t="str">
            <v xml:space="preserve">          11</v>
          </cell>
          <cell r="H7914" t="str">
            <v>BX</v>
          </cell>
          <cell r="I7914">
            <v>1166</v>
          </cell>
          <cell r="J7914">
            <v>0.09</v>
          </cell>
          <cell r="K7914">
            <v>1271</v>
          </cell>
          <cell r="L7914">
            <v>9.0051457975986279E-2</v>
          </cell>
        </row>
        <row r="7915">
          <cell r="A7915" t="str">
            <v>11996-000115</v>
          </cell>
          <cell r="B7915" t="str">
            <v>OXISENSOR II INFANT</v>
          </cell>
          <cell r="C7915" t="str">
            <v>H52</v>
          </cell>
          <cell r="D7915" t="str">
            <v>H52 - Disposables (ProCare)</v>
          </cell>
          <cell r="E7915" t="str">
            <v>31</v>
          </cell>
          <cell r="F7915" t="str">
            <v>800</v>
          </cell>
          <cell r="G7915" t="str">
            <v xml:space="preserve">          11</v>
          </cell>
          <cell r="H7915" t="str">
            <v>BX</v>
          </cell>
          <cell r="I7915">
            <v>926</v>
          </cell>
          <cell r="J7915">
            <v>0.09</v>
          </cell>
          <cell r="K7915">
            <v>1009</v>
          </cell>
          <cell r="L7915">
            <v>8.9632829373650108E-2</v>
          </cell>
        </row>
        <row r="7916">
          <cell r="A7916" t="str">
            <v>11996-000116</v>
          </cell>
          <cell r="B7916" t="str">
            <v>OXISENSOR II PEDIATRIC</v>
          </cell>
          <cell r="C7916" t="str">
            <v>H52</v>
          </cell>
          <cell r="D7916" t="str">
            <v>H52 - Disposables (ProCare)</v>
          </cell>
          <cell r="E7916" t="str">
            <v>31</v>
          </cell>
          <cell r="F7916" t="str">
            <v>800</v>
          </cell>
          <cell r="G7916" t="str">
            <v xml:space="preserve">          11</v>
          </cell>
          <cell r="H7916" t="str">
            <v>BX</v>
          </cell>
          <cell r="I7916">
            <v>717</v>
          </cell>
          <cell r="J7916">
            <v>0.09</v>
          </cell>
          <cell r="K7916">
            <v>782</v>
          </cell>
          <cell r="L7916">
            <v>9.0655509065550907E-2</v>
          </cell>
        </row>
        <row r="7917">
          <cell r="A7917" t="str">
            <v>11996-000117</v>
          </cell>
          <cell r="B7917" t="str">
            <v>OXISENSOR II NEONATAL</v>
          </cell>
          <cell r="C7917" t="str">
            <v>H46</v>
          </cell>
          <cell r="D7917" t="str">
            <v>Disposables</v>
          </cell>
          <cell r="E7917" t="str">
            <v>31</v>
          </cell>
          <cell r="F7917" t="str">
            <v>800</v>
          </cell>
          <cell r="G7917" t="str">
            <v xml:space="preserve">          11</v>
          </cell>
          <cell r="H7917" t="str">
            <v>BX</v>
          </cell>
          <cell r="I7917">
            <v>942</v>
          </cell>
          <cell r="J7917">
            <v>0.09</v>
          </cell>
          <cell r="K7917">
            <v>1027</v>
          </cell>
          <cell r="L7917">
            <v>9.023354564755838E-2</v>
          </cell>
        </row>
        <row r="7918">
          <cell r="A7918" t="str">
            <v>11996-000119</v>
          </cell>
          <cell r="B7918" t="str">
            <v>ORAL NASAL FILTERLINE INTERMED</v>
          </cell>
          <cell r="C7918" t="str">
            <v>H46</v>
          </cell>
          <cell r="D7918" t="str">
            <v>Disposables</v>
          </cell>
          <cell r="E7918" t="str">
            <v>31</v>
          </cell>
          <cell r="F7918" t="str">
            <v>800</v>
          </cell>
          <cell r="G7918" t="str">
            <v xml:space="preserve">          11</v>
          </cell>
          <cell r="H7918" t="str">
            <v>EA</v>
          </cell>
          <cell r="I7918">
            <v>278</v>
          </cell>
          <cell r="J7918">
            <v>0.09</v>
          </cell>
          <cell r="K7918">
            <v>303</v>
          </cell>
          <cell r="L7918">
            <v>8.9928057553956831E-2</v>
          </cell>
        </row>
        <row r="7919">
          <cell r="A7919" t="str">
            <v>11996-000120</v>
          </cell>
          <cell r="B7919" t="str">
            <v>ORAL NASAL FILTERLINE PEDIATRI</v>
          </cell>
          <cell r="C7919" t="str">
            <v>H46</v>
          </cell>
          <cell r="D7919" t="str">
            <v>Disposables</v>
          </cell>
          <cell r="E7919" t="str">
            <v>31</v>
          </cell>
          <cell r="F7919" t="str">
            <v>800</v>
          </cell>
          <cell r="G7919" t="str">
            <v xml:space="preserve">          11</v>
          </cell>
          <cell r="H7919" t="str">
            <v>BX</v>
          </cell>
          <cell r="I7919">
            <v>345</v>
          </cell>
          <cell r="J7919">
            <v>0.09</v>
          </cell>
          <cell r="K7919">
            <v>376</v>
          </cell>
          <cell r="L7919">
            <v>8.9855072463768115E-2</v>
          </cell>
        </row>
        <row r="7920">
          <cell r="A7920" t="str">
            <v>11996-000128</v>
          </cell>
          <cell r="B7920" t="str">
            <v>MICROSTREAM SMART CAPNOLINE -O</v>
          </cell>
          <cell r="C7920" t="str">
            <v>H46</v>
          </cell>
          <cell r="D7920" t="str">
            <v>Disposables</v>
          </cell>
          <cell r="E7920" t="str">
            <v>31</v>
          </cell>
          <cell r="F7920" t="str">
            <v>800</v>
          </cell>
          <cell r="G7920" t="str">
            <v xml:space="preserve">          11</v>
          </cell>
          <cell r="H7920" t="str">
            <v>BX</v>
          </cell>
          <cell r="I7920">
            <v>464</v>
          </cell>
          <cell r="J7920">
            <v>0.09</v>
          </cell>
          <cell r="K7920">
            <v>506</v>
          </cell>
          <cell r="L7920">
            <v>9.0517241379310345E-2</v>
          </cell>
        </row>
        <row r="7921">
          <cell r="A7921" t="str">
            <v>11996-000129</v>
          </cell>
          <cell r="B7921" t="str">
            <v>COMMUNICATIONADAPTER KIT</v>
          </cell>
          <cell r="C7921" t="str">
            <v>H26</v>
          </cell>
          <cell r="D7921" t="str">
            <v>Parts</v>
          </cell>
          <cell r="E7921" t="str">
            <v>23</v>
          </cell>
          <cell r="F7921" t="str">
            <v>800</v>
          </cell>
          <cell r="G7921" t="str">
            <v xml:space="preserve">          11</v>
          </cell>
          <cell r="H7921" t="str">
            <v>EA</v>
          </cell>
          <cell r="I7921">
            <v>628.9</v>
          </cell>
          <cell r="J7921">
            <v>0.09</v>
          </cell>
          <cell r="K7921">
            <v>686</v>
          </cell>
          <cell r="L7921">
            <v>9.0793448878995112E-2</v>
          </cell>
        </row>
        <row r="7922">
          <cell r="A7922" t="str">
            <v>11996-000159</v>
          </cell>
          <cell r="B7922" t="str">
            <v>MICROSTREAM SMART CAPNOLINE +</v>
          </cell>
          <cell r="C7922" t="str">
            <v>H46</v>
          </cell>
          <cell r="D7922" t="str">
            <v>Disposables</v>
          </cell>
          <cell r="E7922" t="str">
            <v>31</v>
          </cell>
          <cell r="F7922" t="str">
            <v>800</v>
          </cell>
          <cell r="G7922" t="str">
            <v xml:space="preserve">          11</v>
          </cell>
          <cell r="H7922" t="str">
            <v>EA</v>
          </cell>
          <cell r="I7922">
            <v>13</v>
          </cell>
          <cell r="J7922">
            <v>0.09</v>
          </cell>
          <cell r="K7922">
            <v>14.170000000000002</v>
          </cell>
          <cell r="L7922">
            <v>9.0000000000000135E-2</v>
          </cell>
        </row>
        <row r="7923">
          <cell r="A7923" t="str">
            <v>11996-000162</v>
          </cell>
          <cell r="B7923" t="str">
            <v>MICROSTREAM SMART CAPNOLINE +</v>
          </cell>
          <cell r="C7923" t="str">
            <v>H46</v>
          </cell>
          <cell r="D7923" t="str">
            <v>Disposables</v>
          </cell>
          <cell r="E7923" t="str">
            <v>31</v>
          </cell>
          <cell r="F7923" t="str">
            <v>800</v>
          </cell>
          <cell r="G7923" t="str">
            <v xml:space="preserve">          11</v>
          </cell>
          <cell r="H7923" t="str">
            <v>PK</v>
          </cell>
          <cell r="I7923">
            <v>345</v>
          </cell>
          <cell r="J7923">
            <v>0.09</v>
          </cell>
          <cell r="K7923">
            <v>376</v>
          </cell>
          <cell r="L7923">
            <v>8.9855072463768115E-2</v>
          </cell>
        </row>
        <row r="7924">
          <cell r="A7924" t="str">
            <v>11996-000163</v>
          </cell>
          <cell r="B7924" t="str">
            <v>MICROSTREAM SMART CAPNOLINE +</v>
          </cell>
          <cell r="C7924" t="str">
            <v>H46</v>
          </cell>
          <cell r="D7924" t="str">
            <v>Disposables</v>
          </cell>
          <cell r="E7924" t="str">
            <v>31</v>
          </cell>
          <cell r="F7924" t="str">
            <v>800</v>
          </cell>
          <cell r="G7924" t="str">
            <v xml:space="preserve">          11</v>
          </cell>
          <cell r="H7924" t="str">
            <v>PK</v>
          </cell>
          <cell r="I7924">
            <v>382</v>
          </cell>
          <cell r="J7924">
            <v>0.09</v>
          </cell>
          <cell r="K7924">
            <v>416</v>
          </cell>
          <cell r="L7924">
            <v>8.9005235602094238E-2</v>
          </cell>
        </row>
        <row r="7925">
          <cell r="A7925" t="str">
            <v>11996-000164</v>
          </cell>
          <cell r="B7925" t="str">
            <v>FILTERLINE SET L, ADULT/PEDIAT</v>
          </cell>
          <cell r="C7925" t="str">
            <v>H46</v>
          </cell>
          <cell r="D7925" t="str">
            <v>Disposables</v>
          </cell>
          <cell r="E7925" t="str">
            <v>31</v>
          </cell>
          <cell r="F7925" t="str">
            <v>800</v>
          </cell>
          <cell r="G7925" t="str">
            <v xml:space="preserve">          11</v>
          </cell>
          <cell r="H7925" t="str">
            <v>PK</v>
          </cell>
          <cell r="I7925">
            <v>343</v>
          </cell>
          <cell r="J7925">
            <v>0.09</v>
          </cell>
          <cell r="K7925">
            <v>374</v>
          </cell>
          <cell r="L7925">
            <v>9.0379008746355682E-2</v>
          </cell>
        </row>
        <row r="7926">
          <cell r="A7926" t="str">
            <v>11996-000165</v>
          </cell>
          <cell r="B7926" t="str">
            <v>MICROSTREAM SMART CAPNO+ O2 LO</v>
          </cell>
          <cell r="C7926" t="str">
            <v>H46</v>
          </cell>
          <cell r="D7926" t="str">
            <v>Disposables</v>
          </cell>
          <cell r="E7926" t="str">
            <v>31</v>
          </cell>
          <cell r="F7926" t="str">
            <v>800</v>
          </cell>
          <cell r="G7926" t="str">
            <v xml:space="preserve">          11</v>
          </cell>
          <cell r="H7926" t="str">
            <v>BX</v>
          </cell>
          <cell r="I7926">
            <v>486</v>
          </cell>
          <cell r="J7926">
            <v>0.09</v>
          </cell>
          <cell r="K7926">
            <v>530</v>
          </cell>
          <cell r="L7926">
            <v>9.0534979423868317E-2</v>
          </cell>
        </row>
        <row r="7927">
          <cell r="A7927" t="str">
            <v>11996-000166</v>
          </cell>
          <cell r="B7927" t="str">
            <v>MICROSTREAM SMART CAPNOLINE +</v>
          </cell>
          <cell r="C7927" t="str">
            <v>H46</v>
          </cell>
          <cell r="D7927" t="str">
            <v>Disposables</v>
          </cell>
          <cell r="E7927" t="str">
            <v>31</v>
          </cell>
          <cell r="F7927" t="str">
            <v>800</v>
          </cell>
          <cell r="G7927" t="str">
            <v xml:space="preserve">          11</v>
          </cell>
          <cell r="H7927" t="str">
            <v>CA</v>
          </cell>
          <cell r="I7927">
            <v>1252</v>
          </cell>
          <cell r="J7927">
            <v>0.09</v>
          </cell>
          <cell r="K7927">
            <v>1365</v>
          </cell>
          <cell r="L7927">
            <v>9.0255591054313106E-2</v>
          </cell>
        </row>
        <row r="7928">
          <cell r="A7928" t="str">
            <v>11996-000167</v>
          </cell>
          <cell r="B7928" t="str">
            <v>MICROSTREAM SMART CAPNOLINE +</v>
          </cell>
          <cell r="C7928" t="str">
            <v>H46</v>
          </cell>
          <cell r="D7928" t="str">
            <v>Disposables</v>
          </cell>
          <cell r="E7928" t="str">
            <v>31</v>
          </cell>
          <cell r="F7928" t="str">
            <v>800</v>
          </cell>
          <cell r="G7928" t="str">
            <v xml:space="preserve">          11</v>
          </cell>
          <cell r="H7928" t="str">
            <v>CA</v>
          </cell>
          <cell r="I7928">
            <v>1348</v>
          </cell>
          <cell r="J7928">
            <v>0.09</v>
          </cell>
          <cell r="K7928">
            <v>1469</v>
          </cell>
          <cell r="L7928">
            <v>8.9762611275964396E-2</v>
          </cell>
        </row>
        <row r="7929">
          <cell r="A7929" t="str">
            <v>11996-000183</v>
          </cell>
          <cell r="B7929" t="str">
            <v>CABLE-ADAPTER,NC-1,SPO2, SENSO</v>
          </cell>
          <cell r="C7929" t="str">
            <v>H50</v>
          </cell>
          <cell r="D7929" t="str">
            <v>H50 - Accessories (ProCare)</v>
          </cell>
          <cell r="E7929" t="str">
            <v>31</v>
          </cell>
          <cell r="F7929" t="str">
            <v>800</v>
          </cell>
          <cell r="G7929" t="str">
            <v xml:space="preserve">          11</v>
          </cell>
          <cell r="H7929" t="str">
            <v>EA</v>
          </cell>
          <cell r="I7929">
            <v>621</v>
          </cell>
          <cell r="J7929">
            <v>0.09</v>
          </cell>
          <cell r="K7929">
            <v>677</v>
          </cell>
          <cell r="L7929">
            <v>9.0177133655394523E-2</v>
          </cell>
        </row>
        <row r="7930">
          <cell r="A7930" t="str">
            <v>11996-000198</v>
          </cell>
          <cell r="B7930" t="str">
            <v>CABLE-ADAPTER,MNC-1, SPO2, SEN</v>
          </cell>
          <cell r="C7930" t="str">
            <v>H50</v>
          </cell>
          <cell r="D7930" t="str">
            <v>H50 - Accessories (ProCare)</v>
          </cell>
          <cell r="E7930" t="str">
            <v>31</v>
          </cell>
          <cell r="F7930" t="str">
            <v>800</v>
          </cell>
          <cell r="G7930" t="str">
            <v xml:space="preserve">          11</v>
          </cell>
          <cell r="H7930" t="str">
            <v>EA</v>
          </cell>
          <cell r="I7930">
            <v>589</v>
          </cell>
          <cell r="J7930">
            <v>0.09</v>
          </cell>
          <cell r="K7930">
            <v>642</v>
          </cell>
          <cell r="L7930">
            <v>8.9983022071307303E-2</v>
          </cell>
        </row>
        <row r="7931">
          <cell r="A7931" t="str">
            <v>11996-000220</v>
          </cell>
          <cell r="B7931" t="str">
            <v>PIPE SEALANT 675 (OXYGEN COMPA</v>
          </cell>
          <cell r="C7931" t="str">
            <v>H30</v>
          </cell>
          <cell r="D7931" t="str">
            <v>Lucas Accessories</v>
          </cell>
          <cell r="E7931" t="str">
            <v>35</v>
          </cell>
          <cell r="F7931" t="str">
            <v>800</v>
          </cell>
          <cell r="G7931" t="str">
            <v xml:space="preserve">          11</v>
          </cell>
          <cell r="H7931" t="str">
            <v>EA</v>
          </cell>
          <cell r="I7931">
            <v>289</v>
          </cell>
          <cell r="J7931">
            <v>0.09</v>
          </cell>
          <cell r="K7931">
            <v>315</v>
          </cell>
          <cell r="L7931">
            <v>8.9965397923875437E-2</v>
          </cell>
        </row>
        <row r="7932">
          <cell r="A7932" t="str">
            <v>11996-000278</v>
          </cell>
          <cell r="B7932" t="str">
            <v>LUCAS CONNECTOR -CHEMETRON AIR</v>
          </cell>
          <cell r="C7932" t="str">
            <v>H30</v>
          </cell>
          <cell r="D7932" t="str">
            <v>Lucas Accessories</v>
          </cell>
          <cell r="E7932" t="str">
            <v>35</v>
          </cell>
          <cell r="F7932" t="str">
            <v>800</v>
          </cell>
          <cell r="G7932" t="str">
            <v xml:space="preserve">          11</v>
          </cell>
          <cell r="H7932" t="str">
            <v>EA</v>
          </cell>
          <cell r="I7932">
            <v>417</v>
          </cell>
          <cell r="J7932">
            <v>0.09</v>
          </cell>
          <cell r="K7932">
            <v>455</v>
          </cell>
          <cell r="L7932">
            <v>9.1127098321342928E-2</v>
          </cell>
        </row>
        <row r="7933">
          <cell r="A7933" t="str">
            <v>11996-000279</v>
          </cell>
          <cell r="B7933" t="str">
            <v>LUCAS CONNECTOR-OHMEDA AIR</v>
          </cell>
          <cell r="C7933" t="str">
            <v>H30</v>
          </cell>
          <cell r="D7933" t="str">
            <v>Lucas Accessories</v>
          </cell>
          <cell r="E7933" t="str">
            <v>35</v>
          </cell>
          <cell r="F7933" t="str">
            <v>800</v>
          </cell>
          <cell r="G7933" t="str">
            <v xml:space="preserve">          11</v>
          </cell>
          <cell r="H7933" t="str">
            <v>EA</v>
          </cell>
          <cell r="I7933">
            <v>417</v>
          </cell>
          <cell r="J7933">
            <v>0.09</v>
          </cell>
          <cell r="K7933">
            <v>455</v>
          </cell>
          <cell r="L7933">
            <v>9.1127098321342928E-2</v>
          </cell>
        </row>
        <row r="7934">
          <cell r="A7934" t="str">
            <v>11996-000280</v>
          </cell>
          <cell r="B7934" t="str">
            <v>LUCAS CONNECTOR-PURITAN BENNET</v>
          </cell>
          <cell r="C7934" t="str">
            <v>H30</v>
          </cell>
          <cell r="D7934" t="str">
            <v>Lucas Accessories</v>
          </cell>
          <cell r="E7934" t="str">
            <v>35</v>
          </cell>
          <cell r="F7934" t="str">
            <v>800</v>
          </cell>
          <cell r="G7934" t="str">
            <v xml:space="preserve">          11</v>
          </cell>
          <cell r="H7934" t="str">
            <v>EA</v>
          </cell>
          <cell r="I7934">
            <v>417</v>
          </cell>
          <cell r="J7934">
            <v>0.09</v>
          </cell>
          <cell r="K7934">
            <v>455</v>
          </cell>
          <cell r="L7934">
            <v>9.1127098321342928E-2</v>
          </cell>
        </row>
        <row r="7935">
          <cell r="A7935" t="str">
            <v>11996-000281</v>
          </cell>
          <cell r="B7935" t="str">
            <v>LUCAS CONNECTOR-DISS AIR</v>
          </cell>
          <cell r="C7935" t="str">
            <v>H30</v>
          </cell>
          <cell r="D7935" t="str">
            <v>Lucas Accessories</v>
          </cell>
          <cell r="E7935" t="str">
            <v>35</v>
          </cell>
          <cell r="F7935" t="str">
            <v>800</v>
          </cell>
          <cell r="G7935" t="str">
            <v xml:space="preserve">          11</v>
          </cell>
          <cell r="H7935" t="str">
            <v>EA</v>
          </cell>
          <cell r="I7935">
            <v>417</v>
          </cell>
          <cell r="J7935">
            <v>0.09</v>
          </cell>
          <cell r="K7935">
            <v>455</v>
          </cell>
          <cell r="L7935">
            <v>9.1127098321342928E-2</v>
          </cell>
        </row>
        <row r="7936">
          <cell r="A7936" t="str">
            <v>11996-000282</v>
          </cell>
          <cell r="B7936" t="str">
            <v>LUCAS CONNECTOR-SHCRADER AIR</v>
          </cell>
          <cell r="C7936" t="str">
            <v>H30</v>
          </cell>
          <cell r="D7936" t="str">
            <v>Lucas Accessories</v>
          </cell>
          <cell r="E7936" t="str">
            <v>35</v>
          </cell>
          <cell r="F7936" t="str">
            <v>800</v>
          </cell>
          <cell r="G7936" t="str">
            <v xml:space="preserve">          11</v>
          </cell>
          <cell r="H7936" t="str">
            <v>EA</v>
          </cell>
          <cell r="I7936">
            <v>417</v>
          </cell>
          <cell r="J7936">
            <v>0.09</v>
          </cell>
          <cell r="K7936">
            <v>455</v>
          </cell>
          <cell r="L7936">
            <v>9.1127098321342928E-2</v>
          </cell>
        </row>
        <row r="7937">
          <cell r="A7937" t="str">
            <v>11996-000283</v>
          </cell>
          <cell r="B7937" t="str">
            <v>LUCAS CONNECTOR-OXEQUIP AIR</v>
          </cell>
          <cell r="C7937" t="str">
            <v>H30</v>
          </cell>
          <cell r="D7937" t="str">
            <v>Lucas Accessories</v>
          </cell>
          <cell r="E7937" t="str">
            <v>35</v>
          </cell>
          <cell r="F7937" t="str">
            <v>800</v>
          </cell>
          <cell r="G7937" t="str">
            <v xml:space="preserve">          11</v>
          </cell>
          <cell r="H7937" t="str">
            <v>EA</v>
          </cell>
          <cell r="I7937">
            <v>417</v>
          </cell>
          <cell r="J7937">
            <v>0.09</v>
          </cell>
          <cell r="K7937">
            <v>455</v>
          </cell>
          <cell r="L7937">
            <v>9.1127098321342928E-2</v>
          </cell>
        </row>
        <row r="7938">
          <cell r="A7938" t="str">
            <v>11996-000285</v>
          </cell>
          <cell r="B7938" t="str">
            <v>REGULATOR US VARIFLOW AIR</v>
          </cell>
          <cell r="C7938" t="str">
            <v>H30</v>
          </cell>
          <cell r="D7938" t="str">
            <v>Lucas Accessories</v>
          </cell>
          <cell r="E7938" t="str">
            <v>35</v>
          </cell>
          <cell r="F7938" t="str">
            <v>800</v>
          </cell>
          <cell r="G7938" t="str">
            <v xml:space="preserve">          11</v>
          </cell>
          <cell r="H7938" t="str">
            <v>EA</v>
          </cell>
          <cell r="I7938">
            <v>717</v>
          </cell>
          <cell r="J7938">
            <v>0.09</v>
          </cell>
          <cell r="K7938">
            <v>782</v>
          </cell>
          <cell r="L7938">
            <v>9.0655509065550907E-2</v>
          </cell>
        </row>
        <row r="7939">
          <cell r="A7939" t="str">
            <v>11996-000297</v>
          </cell>
          <cell r="B7939" t="str">
            <v>MICROSTREAM SMART CAPNOLINE +</v>
          </cell>
          <cell r="C7939" t="str">
            <v>H46</v>
          </cell>
          <cell r="D7939" t="str">
            <v>Disposables</v>
          </cell>
          <cell r="E7939" t="str">
            <v>31</v>
          </cell>
          <cell r="F7939" t="str">
            <v>800</v>
          </cell>
          <cell r="G7939" t="str">
            <v xml:space="preserve">          11</v>
          </cell>
          <cell r="H7939" t="str">
            <v>PK</v>
          </cell>
          <cell r="I7939">
            <v>151</v>
          </cell>
          <cell r="J7939">
            <v>0.09</v>
          </cell>
          <cell r="K7939">
            <v>165</v>
          </cell>
          <cell r="L7939">
            <v>9.2715231788079472E-2</v>
          </cell>
        </row>
        <row r="7940">
          <cell r="A7940" t="str">
            <v>11996-000300</v>
          </cell>
          <cell r="B7940" t="str">
            <v>CARRYING CASE</v>
          </cell>
          <cell r="C7940" t="str">
            <v>H29</v>
          </cell>
          <cell r="D7940" t="str">
            <v>Accessories</v>
          </cell>
          <cell r="E7940" t="str">
            <v>31</v>
          </cell>
          <cell r="F7940" t="str">
            <v>800</v>
          </cell>
          <cell r="G7940" t="str">
            <v xml:space="preserve">          11</v>
          </cell>
          <cell r="H7940" t="str">
            <v>EA</v>
          </cell>
          <cell r="I7940">
            <v>224</v>
          </cell>
          <cell r="J7940">
            <v>0.09</v>
          </cell>
          <cell r="K7940">
            <v>244</v>
          </cell>
          <cell r="L7940">
            <v>8.9285714285714288E-2</v>
          </cell>
        </row>
        <row r="7941">
          <cell r="A7941" t="str">
            <v>11996-000310</v>
          </cell>
          <cell r="B7941" t="str">
            <v>PATIENT SIMULATOR - ECG, 3 LEA</v>
          </cell>
          <cell r="C7941" t="str">
            <v>H29</v>
          </cell>
          <cell r="D7941" t="str">
            <v>Accessories</v>
          </cell>
          <cell r="E7941" t="str">
            <v>31</v>
          </cell>
          <cell r="F7941" t="str">
            <v>800</v>
          </cell>
          <cell r="G7941" t="str">
            <v xml:space="preserve">          11</v>
          </cell>
          <cell r="H7941" t="str">
            <v>EA</v>
          </cell>
          <cell r="I7941">
            <v>899</v>
          </cell>
          <cell r="J7941">
            <v>0.09</v>
          </cell>
          <cell r="K7941">
            <v>980</v>
          </cell>
          <cell r="L7941">
            <v>9.0100111234705224E-2</v>
          </cell>
        </row>
        <row r="7942">
          <cell r="A7942" t="str">
            <v>11996-000311</v>
          </cell>
          <cell r="B7942" t="str">
            <v>PATIENT SIMULATOR - ECG, 12 LE</v>
          </cell>
          <cell r="C7942" t="str">
            <v>H29</v>
          </cell>
          <cell r="D7942" t="str">
            <v>Accessories</v>
          </cell>
          <cell r="E7942" t="str">
            <v>31</v>
          </cell>
          <cell r="F7942" t="str">
            <v>800</v>
          </cell>
          <cell r="G7942" t="str">
            <v xml:space="preserve">          11</v>
          </cell>
          <cell r="H7942" t="str">
            <v>EA</v>
          </cell>
          <cell r="I7942">
            <v>1033</v>
          </cell>
          <cell r="J7942">
            <v>0.09</v>
          </cell>
          <cell r="K7942">
            <v>1126</v>
          </cell>
          <cell r="L7942">
            <v>9.0029041626331074E-2</v>
          </cell>
        </row>
        <row r="7943">
          <cell r="A7943" t="str">
            <v>11996-000321</v>
          </cell>
          <cell r="B7943" t="str">
            <v>PADDING-PROTECTIVE, ASSEMBLY</v>
          </cell>
          <cell r="C7943" t="str">
            <v>H51</v>
          </cell>
          <cell r="D7943" t="str">
            <v>H51 - Lucas Accessories (ProCare)</v>
          </cell>
          <cell r="E7943" t="str">
            <v>35</v>
          </cell>
          <cell r="F7943" t="str">
            <v>800</v>
          </cell>
          <cell r="G7943" t="str">
            <v xml:space="preserve">          11</v>
          </cell>
          <cell r="H7943" t="str">
            <v>EA</v>
          </cell>
          <cell r="I7943">
            <v>50</v>
          </cell>
          <cell r="J7943">
            <v>0.09</v>
          </cell>
          <cell r="K7943">
            <v>55</v>
          </cell>
          <cell r="L7943">
            <v>0.1</v>
          </cell>
        </row>
        <row r="7944">
          <cell r="A7944" t="str">
            <v>11996-000323</v>
          </cell>
          <cell r="B7944" t="str">
            <v>RED LNC-04,PATIENT CABLE,4FT,R</v>
          </cell>
          <cell r="C7944" t="str">
            <v>H52</v>
          </cell>
          <cell r="D7944" t="str">
            <v>H52 - Disposables (ProCare)</v>
          </cell>
          <cell r="E7944" t="str">
            <v>31</v>
          </cell>
          <cell r="F7944" t="str">
            <v>800</v>
          </cell>
          <cell r="G7944" t="str">
            <v xml:space="preserve">          11</v>
          </cell>
          <cell r="H7944" t="str">
            <v>EA</v>
          </cell>
          <cell r="I7944">
            <v>220</v>
          </cell>
          <cell r="J7944">
            <v>0.09</v>
          </cell>
          <cell r="K7944">
            <v>240</v>
          </cell>
          <cell r="L7944">
            <v>9.0909090909090912E-2</v>
          </cell>
        </row>
        <row r="7945">
          <cell r="A7945" t="str">
            <v>11996-000324</v>
          </cell>
          <cell r="B7945" t="str">
            <v>RED LNC-10,PATIENT CABLE,10FT,</v>
          </cell>
          <cell r="C7945" t="str">
            <v>H52</v>
          </cell>
          <cell r="D7945" t="str">
            <v>H52 - Disposables (ProCare)</v>
          </cell>
          <cell r="E7945" t="str">
            <v>31</v>
          </cell>
          <cell r="F7945" t="str">
            <v>800</v>
          </cell>
          <cell r="G7945" t="str">
            <v xml:space="preserve">          11</v>
          </cell>
          <cell r="H7945" t="str">
            <v>EA</v>
          </cell>
          <cell r="I7945">
            <v>269</v>
          </cell>
          <cell r="J7945">
            <v>0.09</v>
          </cell>
          <cell r="K7945">
            <v>293</v>
          </cell>
          <cell r="L7945">
            <v>8.9219330855018583E-2</v>
          </cell>
        </row>
        <row r="7946">
          <cell r="A7946" t="str">
            <v>11996-000325</v>
          </cell>
          <cell r="B7946" t="str">
            <v>RED LNC-14,PATIENT CABLE,14FT,</v>
          </cell>
          <cell r="C7946" t="str">
            <v>H52</v>
          </cell>
          <cell r="D7946" t="str">
            <v>H52 - Disposables (ProCare)</v>
          </cell>
          <cell r="E7946" t="str">
            <v>31</v>
          </cell>
          <cell r="F7946" t="str">
            <v>800</v>
          </cell>
          <cell r="G7946" t="str">
            <v xml:space="preserve">          11</v>
          </cell>
          <cell r="H7946" t="str">
            <v>EA</v>
          </cell>
          <cell r="I7946">
            <v>454</v>
          </cell>
          <cell r="J7946">
            <v>0.09</v>
          </cell>
          <cell r="K7946">
            <v>495</v>
          </cell>
          <cell r="L7946">
            <v>9.0308370044052858E-2</v>
          </cell>
        </row>
        <row r="7947">
          <cell r="A7947" t="str">
            <v>11996-000326</v>
          </cell>
          <cell r="B7947" t="str">
            <v>RED PC-04,PATIENT CABLE,4FT,RE</v>
          </cell>
          <cell r="C7947" t="str">
            <v>H52</v>
          </cell>
          <cell r="D7947" t="str">
            <v>H52 - Disposables (ProCare)</v>
          </cell>
          <cell r="E7947" t="str">
            <v>31</v>
          </cell>
          <cell r="F7947" t="str">
            <v>800</v>
          </cell>
          <cell r="G7947" t="str">
            <v xml:space="preserve">          11</v>
          </cell>
          <cell r="H7947" t="str">
            <v>EA</v>
          </cell>
          <cell r="I7947">
            <v>270</v>
          </cell>
          <cell r="J7947">
            <v>0.09</v>
          </cell>
          <cell r="K7947">
            <v>294</v>
          </cell>
          <cell r="L7947">
            <v>8.8888888888888892E-2</v>
          </cell>
        </row>
        <row r="7948">
          <cell r="A7948" t="str">
            <v>11996-000327</v>
          </cell>
          <cell r="B7948" t="str">
            <v>RED PC-08,PATIENT CABLE,8FT,RE</v>
          </cell>
          <cell r="C7948" t="str">
            <v>H46</v>
          </cell>
          <cell r="D7948" t="str">
            <v>Disposables</v>
          </cell>
          <cell r="E7948" t="str">
            <v>31</v>
          </cell>
          <cell r="F7948" t="str">
            <v>800</v>
          </cell>
          <cell r="G7948" t="str">
            <v xml:space="preserve">          11</v>
          </cell>
          <cell r="H7948" t="str">
            <v>EA</v>
          </cell>
          <cell r="I7948">
            <v>321</v>
          </cell>
          <cell r="J7948">
            <v>0.09</v>
          </cell>
          <cell r="K7948">
            <v>350</v>
          </cell>
          <cell r="L7948">
            <v>9.0342679127725853E-2</v>
          </cell>
        </row>
        <row r="7949">
          <cell r="A7949" t="str">
            <v>11996-000328</v>
          </cell>
          <cell r="B7949" t="str">
            <v>RED PC-12,PATIENT CABLE,12FT,R</v>
          </cell>
          <cell r="C7949" t="str">
            <v>H46</v>
          </cell>
          <cell r="D7949" t="str">
            <v>Disposables</v>
          </cell>
          <cell r="E7949" t="str">
            <v>31</v>
          </cell>
          <cell r="F7949" t="str">
            <v>800</v>
          </cell>
          <cell r="G7949" t="str">
            <v xml:space="preserve">          11</v>
          </cell>
          <cell r="H7949" t="str">
            <v>EA</v>
          </cell>
          <cell r="I7949">
            <v>454</v>
          </cell>
          <cell r="J7949">
            <v>0.09</v>
          </cell>
          <cell r="K7949">
            <v>495</v>
          </cell>
          <cell r="L7949">
            <v>9.0308370044052858E-2</v>
          </cell>
        </row>
        <row r="7950">
          <cell r="A7950" t="str">
            <v>11996-000331</v>
          </cell>
          <cell r="B7950" t="str">
            <v>RED DCI-DC3,ADULT REUSE SENSOR</v>
          </cell>
          <cell r="C7950" t="str">
            <v>H52</v>
          </cell>
          <cell r="D7950" t="str">
            <v>H52 - Disposables (ProCare)</v>
          </cell>
          <cell r="E7950" t="str">
            <v>31</v>
          </cell>
          <cell r="F7950" t="str">
            <v>800</v>
          </cell>
          <cell r="G7950" t="str">
            <v xml:space="preserve">          11</v>
          </cell>
          <cell r="H7950" t="str">
            <v>EA</v>
          </cell>
          <cell r="I7950">
            <v>422</v>
          </cell>
          <cell r="J7950">
            <v>0.09</v>
          </cell>
          <cell r="K7950">
            <v>460</v>
          </cell>
          <cell r="L7950">
            <v>9.004739336492891E-2</v>
          </cell>
        </row>
        <row r="7951">
          <cell r="A7951" t="str">
            <v>11996-000332</v>
          </cell>
          <cell r="B7951" t="str">
            <v>RED DCI-DC12,ADULT REUSE SENSO</v>
          </cell>
          <cell r="C7951" t="str">
            <v>H52</v>
          </cell>
          <cell r="D7951" t="str">
            <v>H52 - Disposables (ProCare)</v>
          </cell>
          <cell r="E7951" t="str">
            <v>31</v>
          </cell>
          <cell r="F7951" t="str">
            <v>800</v>
          </cell>
          <cell r="G7951" t="str">
            <v xml:space="preserve">          11</v>
          </cell>
          <cell r="H7951" t="str">
            <v>EA</v>
          </cell>
          <cell r="I7951">
            <v>776</v>
          </cell>
          <cell r="J7951">
            <v>0.09</v>
          </cell>
          <cell r="K7951">
            <v>846</v>
          </cell>
          <cell r="L7951">
            <v>9.0206185567010308E-2</v>
          </cell>
        </row>
        <row r="7952">
          <cell r="A7952" t="str">
            <v>11996-000333</v>
          </cell>
          <cell r="B7952" t="str">
            <v>RED DCIP-DC3,PED REUSABLE SENS</v>
          </cell>
          <cell r="C7952" t="str">
            <v>H52</v>
          </cell>
          <cell r="D7952" t="str">
            <v>H52 - Disposables (ProCare)</v>
          </cell>
          <cell r="E7952" t="str">
            <v>31</v>
          </cell>
          <cell r="F7952" t="str">
            <v>800</v>
          </cell>
          <cell r="G7952" t="str">
            <v xml:space="preserve">          11</v>
          </cell>
          <cell r="H7952" t="str">
            <v>EA</v>
          </cell>
          <cell r="I7952">
            <v>422</v>
          </cell>
          <cell r="J7952">
            <v>0.09</v>
          </cell>
          <cell r="K7952">
            <v>460</v>
          </cell>
          <cell r="L7952">
            <v>9.004739336492891E-2</v>
          </cell>
        </row>
        <row r="7953">
          <cell r="A7953" t="str">
            <v>11996-000334</v>
          </cell>
          <cell r="B7953" t="str">
            <v>RED DCIP-DC12,PED REUSE SENSOR</v>
          </cell>
          <cell r="C7953" t="str">
            <v>H52</v>
          </cell>
          <cell r="D7953" t="str">
            <v>H52 - Disposables (ProCare)</v>
          </cell>
          <cell r="E7953" t="str">
            <v>31</v>
          </cell>
          <cell r="F7953" t="str">
            <v>800</v>
          </cell>
          <cell r="G7953" t="str">
            <v xml:space="preserve">          11</v>
          </cell>
          <cell r="H7953" t="str">
            <v>EA</v>
          </cell>
          <cell r="I7953">
            <v>776</v>
          </cell>
          <cell r="J7953">
            <v>0.09</v>
          </cell>
          <cell r="K7953">
            <v>846</v>
          </cell>
          <cell r="L7953">
            <v>9.0206185567010308E-2</v>
          </cell>
        </row>
        <row r="7954">
          <cell r="A7954" t="str">
            <v>11996-000335</v>
          </cell>
          <cell r="B7954" t="str">
            <v>RAINBOW DCI-DC3,ADULT REUSE SE</v>
          </cell>
          <cell r="C7954" t="str">
            <v>H52</v>
          </cell>
          <cell r="D7954" t="str">
            <v>H52 - Disposables (ProCare)</v>
          </cell>
          <cell r="E7954" t="str">
            <v>31</v>
          </cell>
          <cell r="F7954" t="str">
            <v>800</v>
          </cell>
          <cell r="G7954" t="str">
            <v xml:space="preserve">          11</v>
          </cell>
          <cell r="H7954" t="str">
            <v>EA</v>
          </cell>
          <cell r="I7954">
            <v>947</v>
          </cell>
          <cell r="J7954">
            <v>0.09</v>
          </cell>
          <cell r="K7954">
            <v>1032</v>
          </cell>
          <cell r="L7954">
            <v>8.9757127771911305E-2</v>
          </cell>
        </row>
        <row r="7955">
          <cell r="A7955" t="str">
            <v>11996-000336</v>
          </cell>
          <cell r="B7955" t="str">
            <v>RAINBOW DCI-DC12,ADULT REUSE S</v>
          </cell>
          <cell r="C7955" t="str">
            <v>H52</v>
          </cell>
          <cell r="D7955" t="str">
            <v>H52 - Disposables (ProCare)</v>
          </cell>
          <cell r="E7955" t="str">
            <v>31</v>
          </cell>
          <cell r="F7955" t="str">
            <v>800</v>
          </cell>
          <cell r="G7955" t="str">
            <v xml:space="preserve">          11</v>
          </cell>
          <cell r="H7955" t="str">
            <v>EA</v>
          </cell>
          <cell r="I7955">
            <v>1295</v>
          </cell>
          <cell r="J7955">
            <v>0.09</v>
          </cell>
          <cell r="K7955">
            <v>1412</v>
          </cell>
          <cell r="L7955">
            <v>9.0347490347490345E-2</v>
          </cell>
        </row>
        <row r="7956">
          <cell r="A7956" t="str">
            <v>11996-000337</v>
          </cell>
          <cell r="B7956" t="str">
            <v>RAINBOW DCIP-DC3,PED REUSE SEN</v>
          </cell>
          <cell r="C7956" t="str">
            <v>H52</v>
          </cell>
          <cell r="D7956" t="str">
            <v>H52 - Disposables (ProCare)</v>
          </cell>
          <cell r="E7956" t="str">
            <v>31</v>
          </cell>
          <cell r="F7956" t="str">
            <v>800</v>
          </cell>
          <cell r="G7956" t="str">
            <v xml:space="preserve">          11</v>
          </cell>
          <cell r="H7956" t="str">
            <v>EA</v>
          </cell>
          <cell r="I7956">
            <v>947</v>
          </cell>
          <cell r="J7956">
            <v>0.09</v>
          </cell>
          <cell r="K7956">
            <v>1032</v>
          </cell>
          <cell r="L7956">
            <v>8.9757127771911305E-2</v>
          </cell>
        </row>
        <row r="7957">
          <cell r="A7957" t="str">
            <v>11996-000338</v>
          </cell>
          <cell r="B7957" t="str">
            <v>RAINBOW DCIP-DC12,PED REUSE SE</v>
          </cell>
          <cell r="C7957" t="str">
            <v>H46</v>
          </cell>
          <cell r="D7957" t="str">
            <v>Disposables</v>
          </cell>
          <cell r="E7957" t="str">
            <v>31</v>
          </cell>
          <cell r="F7957" t="str">
            <v>800</v>
          </cell>
          <cell r="G7957" t="str">
            <v xml:space="preserve">          11</v>
          </cell>
          <cell r="H7957" t="str">
            <v>EA</v>
          </cell>
          <cell r="I7957">
            <v>1295</v>
          </cell>
          <cell r="J7957">
            <v>0.09</v>
          </cell>
          <cell r="K7957">
            <v>1412</v>
          </cell>
          <cell r="L7957">
            <v>9.0347490347490345E-2</v>
          </cell>
        </row>
        <row r="7958">
          <cell r="A7958" t="str">
            <v>11996-000339</v>
          </cell>
          <cell r="B7958" t="str">
            <v>RAINBOW R25,ADULT DISP SENSORS</v>
          </cell>
          <cell r="C7958" t="str">
            <v>H52</v>
          </cell>
          <cell r="D7958" t="str">
            <v>H52 - Disposables (ProCare)</v>
          </cell>
          <cell r="E7958" t="str">
            <v>31</v>
          </cell>
          <cell r="F7958" t="str">
            <v>800</v>
          </cell>
          <cell r="G7958" t="str">
            <v xml:space="preserve">          11</v>
          </cell>
          <cell r="H7958" t="str">
            <v>BX</v>
          </cell>
          <cell r="I7958">
            <v>765</v>
          </cell>
          <cell r="J7958">
            <v>0.09</v>
          </cell>
          <cell r="K7958">
            <v>834</v>
          </cell>
          <cell r="L7958">
            <v>9.0196078431372548E-2</v>
          </cell>
        </row>
        <row r="7959">
          <cell r="A7959" t="str">
            <v>11996-000340</v>
          </cell>
          <cell r="B7959" t="str">
            <v>RAINBOW R20,PED DISP SENSORS,1</v>
          </cell>
          <cell r="C7959" t="str">
            <v>H52</v>
          </cell>
          <cell r="D7959" t="str">
            <v>H52 - Disposables (ProCare)</v>
          </cell>
          <cell r="E7959" t="str">
            <v>31</v>
          </cell>
          <cell r="F7959" t="str">
            <v>800</v>
          </cell>
          <cell r="G7959" t="str">
            <v xml:space="preserve">          11</v>
          </cell>
          <cell r="H7959" t="str">
            <v>BX</v>
          </cell>
          <cell r="I7959">
            <v>792</v>
          </cell>
          <cell r="J7959">
            <v>0.09</v>
          </cell>
          <cell r="K7959">
            <v>863</v>
          </cell>
          <cell r="L7959">
            <v>8.9646464646464641E-2</v>
          </cell>
        </row>
        <row r="7960">
          <cell r="A7960" t="str">
            <v>11996-000341</v>
          </cell>
          <cell r="B7960" t="str">
            <v>RAINBOW R25-L,ADULT DISP SENSO</v>
          </cell>
          <cell r="C7960" t="str">
            <v>H52</v>
          </cell>
          <cell r="D7960" t="str">
            <v>H52 - Disposables (ProCare)</v>
          </cell>
          <cell r="E7960" t="str">
            <v>31</v>
          </cell>
          <cell r="F7960" t="str">
            <v>800</v>
          </cell>
          <cell r="G7960" t="str">
            <v xml:space="preserve">          11</v>
          </cell>
          <cell r="H7960" t="str">
            <v>BX</v>
          </cell>
          <cell r="I7960">
            <v>765</v>
          </cell>
          <cell r="J7960">
            <v>0.09</v>
          </cell>
          <cell r="K7960">
            <v>834</v>
          </cell>
          <cell r="L7960">
            <v>9.0196078431372548E-2</v>
          </cell>
        </row>
        <row r="7961">
          <cell r="A7961" t="str">
            <v>11996-000342</v>
          </cell>
          <cell r="B7961" t="str">
            <v>RAINBOW R20-L,PED DISP SENSORS</v>
          </cell>
          <cell r="C7961" t="str">
            <v>H52</v>
          </cell>
          <cell r="D7961" t="str">
            <v>H52 - Disposables (ProCare)</v>
          </cell>
          <cell r="E7961" t="str">
            <v>31</v>
          </cell>
          <cell r="F7961" t="str">
            <v>800</v>
          </cell>
          <cell r="G7961" t="str">
            <v xml:space="preserve">          11</v>
          </cell>
          <cell r="H7961" t="str">
            <v>BX</v>
          </cell>
          <cell r="I7961">
            <v>792</v>
          </cell>
          <cell r="J7961">
            <v>0.09</v>
          </cell>
          <cell r="K7961">
            <v>863</v>
          </cell>
          <cell r="L7961">
            <v>8.9646464646464641E-2</v>
          </cell>
        </row>
        <row r="7962">
          <cell r="A7962" t="str">
            <v>11996-000351</v>
          </cell>
          <cell r="B7962" t="str">
            <v>SOFTBAG - TRAINER 1000</v>
          </cell>
          <cell r="C7962" t="str">
            <v>H29</v>
          </cell>
          <cell r="D7962" t="str">
            <v>Accessories</v>
          </cell>
          <cell r="E7962" t="str">
            <v>31</v>
          </cell>
          <cell r="F7962" t="str">
            <v>800</v>
          </cell>
          <cell r="G7962" t="str">
            <v xml:space="preserve">          11</v>
          </cell>
          <cell r="H7962" t="str">
            <v>EA</v>
          </cell>
          <cell r="I7962">
            <v>105</v>
          </cell>
          <cell r="J7962">
            <v>0.09</v>
          </cell>
          <cell r="K7962">
            <v>114</v>
          </cell>
          <cell r="L7962">
            <v>8.5714285714285715E-2</v>
          </cell>
        </row>
        <row r="7963">
          <cell r="A7963" t="str">
            <v>11996-000352</v>
          </cell>
          <cell r="B7963" t="str">
            <v>HARDBAG - TRAINER 1000</v>
          </cell>
          <cell r="C7963" t="str">
            <v>H29</v>
          </cell>
          <cell r="D7963" t="str">
            <v>Accessories</v>
          </cell>
          <cell r="E7963" t="str">
            <v>31</v>
          </cell>
          <cell r="F7963" t="str">
            <v>800</v>
          </cell>
          <cell r="G7963" t="str">
            <v xml:space="preserve">          11</v>
          </cell>
          <cell r="H7963" t="str">
            <v>EA</v>
          </cell>
          <cell r="I7963">
            <v>306</v>
          </cell>
          <cell r="J7963">
            <v>0.09</v>
          </cell>
          <cell r="K7963">
            <v>334</v>
          </cell>
          <cell r="L7963">
            <v>9.1503267973856203E-2</v>
          </cell>
        </row>
        <row r="7964">
          <cell r="A7964" t="str">
            <v>11996-000355</v>
          </cell>
          <cell r="B7964" t="str">
            <v>PLUG-IN CHARGER USA_A_ -TRAINE</v>
          </cell>
          <cell r="C7964" t="str">
            <v>H29</v>
          </cell>
          <cell r="D7964" t="str">
            <v>Accessories</v>
          </cell>
          <cell r="E7964" t="str">
            <v>31</v>
          </cell>
          <cell r="F7964" t="str">
            <v>800</v>
          </cell>
          <cell r="G7964" t="str">
            <v xml:space="preserve">          11</v>
          </cell>
          <cell r="H7964" t="str">
            <v>EA</v>
          </cell>
          <cell r="I7964">
            <v>79</v>
          </cell>
          <cell r="J7964">
            <v>0.09</v>
          </cell>
          <cell r="K7964">
            <v>86</v>
          </cell>
          <cell r="L7964">
            <v>8.8607594936708861E-2</v>
          </cell>
        </row>
        <row r="7965">
          <cell r="A7965" t="str">
            <v>11996-000358</v>
          </cell>
          <cell r="B7965" t="str">
            <v>REMOTE CONTROL - TRAINER1000</v>
          </cell>
          <cell r="C7965" t="str">
            <v>H29</v>
          </cell>
          <cell r="D7965" t="str">
            <v>Accessories</v>
          </cell>
          <cell r="E7965" t="str">
            <v>31</v>
          </cell>
          <cell r="F7965" t="str">
            <v>800</v>
          </cell>
          <cell r="G7965" t="str">
            <v xml:space="preserve">          11</v>
          </cell>
          <cell r="H7965" t="str">
            <v>EA</v>
          </cell>
          <cell r="I7965">
            <v>91</v>
          </cell>
          <cell r="J7965">
            <v>0.09</v>
          </cell>
          <cell r="K7965">
            <v>99</v>
          </cell>
          <cell r="L7965">
            <v>8.7912087912087919E-2</v>
          </cell>
        </row>
        <row r="7966">
          <cell r="A7966" t="str">
            <v>11996-000359</v>
          </cell>
          <cell r="B7966" t="str">
            <v>TEMP SENSOR,SKIN PROBE,HIGH DI</v>
          </cell>
          <cell r="C7966" t="str">
            <v>H46</v>
          </cell>
          <cell r="D7966" t="str">
            <v>Disposables</v>
          </cell>
          <cell r="E7966" t="str">
            <v>31</v>
          </cell>
          <cell r="F7966" t="str">
            <v>800</v>
          </cell>
          <cell r="G7966" t="str">
            <v xml:space="preserve">          11</v>
          </cell>
          <cell r="H7966" t="str">
            <v>BX</v>
          </cell>
          <cell r="I7966">
            <v>156</v>
          </cell>
          <cell r="J7966">
            <v>0.09</v>
          </cell>
          <cell r="K7966">
            <v>170</v>
          </cell>
          <cell r="L7966">
            <v>8.9743589743589744E-2</v>
          </cell>
        </row>
        <row r="7967">
          <cell r="A7967" t="str">
            <v>11996-000360</v>
          </cell>
          <cell r="B7967" t="str">
            <v>TEMP SENSOR,ESOPHAGEAL-RECTAL,</v>
          </cell>
          <cell r="C7967" t="str">
            <v>H46</v>
          </cell>
          <cell r="D7967" t="str">
            <v>Disposables</v>
          </cell>
          <cell r="E7967" t="str">
            <v>31</v>
          </cell>
          <cell r="F7967" t="str">
            <v>800</v>
          </cell>
          <cell r="G7967" t="str">
            <v xml:space="preserve">          11</v>
          </cell>
          <cell r="H7967" t="str">
            <v>BX</v>
          </cell>
          <cell r="I7967">
            <v>167</v>
          </cell>
          <cell r="J7967">
            <v>0.09</v>
          </cell>
          <cell r="K7967">
            <v>182</v>
          </cell>
          <cell r="L7967">
            <v>8.9820359281437126E-2</v>
          </cell>
        </row>
        <row r="7968">
          <cell r="A7968" t="str">
            <v>11996-000365</v>
          </cell>
          <cell r="B7968" t="str">
            <v>RED MNC ADAPTER CABLE, 4FT,264</v>
          </cell>
          <cell r="C7968" t="str">
            <v>H50</v>
          </cell>
          <cell r="D7968" t="str">
            <v>H50 - Accessories (ProCare)</v>
          </cell>
          <cell r="E7968" t="str">
            <v>31</v>
          </cell>
          <cell r="F7968" t="str">
            <v>800</v>
          </cell>
          <cell r="G7968" t="str">
            <v xml:space="preserve">          11</v>
          </cell>
          <cell r="H7968" t="str">
            <v>EA</v>
          </cell>
          <cell r="I7968">
            <v>915</v>
          </cell>
          <cell r="J7968">
            <v>0.09</v>
          </cell>
          <cell r="K7968">
            <v>997</v>
          </cell>
          <cell r="L7968">
            <v>8.9617486338797819E-2</v>
          </cell>
        </row>
        <row r="7969">
          <cell r="A7969" t="str">
            <v>11996-000366</v>
          </cell>
          <cell r="B7969" t="str">
            <v>RED MNC ADAPTER CABLE, 10FT, 2</v>
          </cell>
          <cell r="C7969" t="str">
            <v>H50</v>
          </cell>
          <cell r="D7969" t="str">
            <v>H50 - Accessories (ProCare)</v>
          </cell>
          <cell r="E7969" t="str">
            <v>31</v>
          </cell>
          <cell r="F7969" t="str">
            <v>800</v>
          </cell>
          <cell r="G7969" t="str">
            <v xml:space="preserve">          11</v>
          </cell>
          <cell r="H7969" t="str">
            <v>EA</v>
          </cell>
          <cell r="I7969">
            <v>895</v>
          </cell>
          <cell r="J7969">
            <v>0.09</v>
          </cell>
          <cell r="K7969">
            <v>976</v>
          </cell>
          <cell r="L7969">
            <v>9.0502793296089387E-2</v>
          </cell>
        </row>
        <row r="7970">
          <cell r="A7970" t="str">
            <v>11996-000369</v>
          </cell>
          <cell r="B7970" t="str">
            <v>ROHS LP12-LP15 TO PC USBCABLE,</v>
          </cell>
          <cell r="C7970" t="str">
            <v>H50</v>
          </cell>
          <cell r="D7970" t="str">
            <v>H50 - Accessories (ProCare)</v>
          </cell>
          <cell r="E7970" t="str">
            <v>31</v>
          </cell>
          <cell r="F7970" t="str">
            <v>800</v>
          </cell>
          <cell r="G7970" t="str">
            <v xml:space="preserve">          11</v>
          </cell>
          <cell r="H7970" t="str">
            <v>EA</v>
          </cell>
          <cell r="I7970">
            <v>331</v>
          </cell>
          <cell r="J7970">
            <v>0.09</v>
          </cell>
          <cell r="K7970">
            <v>361</v>
          </cell>
          <cell r="L7970">
            <v>9.0634441087613288E-2</v>
          </cell>
        </row>
        <row r="7971">
          <cell r="A7971" t="str">
            <v>11996-000370</v>
          </cell>
          <cell r="B7971" t="str">
            <v>ROHS LP12-LP15 TO PC USBCABLE,</v>
          </cell>
          <cell r="C7971" t="str">
            <v>H29</v>
          </cell>
          <cell r="D7971" t="str">
            <v>Accessories</v>
          </cell>
          <cell r="E7971" t="str">
            <v>31</v>
          </cell>
          <cell r="F7971" t="str">
            <v>800</v>
          </cell>
          <cell r="G7971" t="str">
            <v xml:space="preserve">          11</v>
          </cell>
          <cell r="H7971" t="str">
            <v>EA</v>
          </cell>
          <cell r="I7971">
            <v>278</v>
          </cell>
          <cell r="J7971">
            <v>0.09</v>
          </cell>
          <cell r="K7971">
            <v>303</v>
          </cell>
          <cell r="L7971">
            <v>8.9928057553956831E-2</v>
          </cell>
        </row>
        <row r="7972">
          <cell r="A7972" t="str">
            <v>11996-000374</v>
          </cell>
          <cell r="B7972" t="str">
            <v>BED CONNECTOR, LP15</v>
          </cell>
          <cell r="C7972" t="str">
            <v>H29</v>
          </cell>
          <cell r="D7972" t="str">
            <v>Accessories</v>
          </cell>
          <cell r="E7972" t="str">
            <v>31</v>
          </cell>
          <cell r="F7972" t="str">
            <v>800</v>
          </cell>
          <cell r="G7972" t="str">
            <v xml:space="preserve">          11</v>
          </cell>
          <cell r="H7972" t="str">
            <v>EA</v>
          </cell>
          <cell r="I7972">
            <v>171</v>
          </cell>
          <cell r="J7972">
            <v>0.09</v>
          </cell>
          <cell r="K7972">
            <v>186</v>
          </cell>
          <cell r="L7972">
            <v>8.771929824561403E-2</v>
          </cell>
        </row>
        <row r="7973">
          <cell r="A7973" t="str">
            <v>11996-000375</v>
          </cell>
          <cell r="B7973" t="str">
            <v>CABLE-DC INPUT, LP15 BATTERY C</v>
          </cell>
          <cell r="C7973" t="str">
            <v>H50</v>
          </cell>
          <cell r="D7973" t="str">
            <v>H50 - Accessories (ProCare)</v>
          </cell>
          <cell r="E7973" t="str">
            <v>31</v>
          </cell>
          <cell r="F7973" t="str">
            <v>800</v>
          </cell>
          <cell r="G7973" t="str">
            <v xml:space="preserve">          11</v>
          </cell>
          <cell r="H7973" t="str">
            <v>EA</v>
          </cell>
          <cell r="I7973">
            <v>90</v>
          </cell>
          <cell r="J7973">
            <v>0.09</v>
          </cell>
          <cell r="K7973">
            <v>98</v>
          </cell>
          <cell r="L7973">
            <v>8.8888888888888892E-2</v>
          </cell>
        </row>
        <row r="7974">
          <cell r="A7974" t="str">
            <v>11996-000376</v>
          </cell>
          <cell r="B7974" t="str">
            <v>POWER CORD, NORTH AMERICA, RIG</v>
          </cell>
          <cell r="C7974" t="str">
            <v>H26</v>
          </cell>
          <cell r="D7974" t="str">
            <v>Parts</v>
          </cell>
          <cell r="E7974" t="str">
            <v>23</v>
          </cell>
          <cell r="F7974" t="str">
            <v>800</v>
          </cell>
          <cell r="G7974" t="str">
            <v xml:space="preserve">          11</v>
          </cell>
          <cell r="H7974" t="str">
            <v>EA</v>
          </cell>
          <cell r="I7974">
            <v>118</v>
          </cell>
          <cell r="J7974">
            <v>0.09</v>
          </cell>
          <cell r="K7974">
            <v>129</v>
          </cell>
          <cell r="L7974">
            <v>9.3220338983050849E-2</v>
          </cell>
        </row>
        <row r="7975">
          <cell r="A7975" t="str">
            <v>11996-000393</v>
          </cell>
          <cell r="B7975" t="str">
            <v>LARYNGOSCOPE,VIDEO,MCGRATH MAC</v>
          </cell>
          <cell r="C7975" t="str">
            <v>H47</v>
          </cell>
          <cell r="D7975" t="str">
            <v>Video Laryngoscope</v>
          </cell>
          <cell r="E7975" t="str">
            <v>31</v>
          </cell>
          <cell r="F7975" t="str">
            <v>800</v>
          </cell>
          <cell r="G7975" t="str">
            <v xml:space="preserve">          11</v>
          </cell>
          <cell r="H7975" t="str">
            <v>EA</v>
          </cell>
          <cell r="I7975">
            <v>3001</v>
          </cell>
          <cell r="J7975">
            <v>0.09</v>
          </cell>
          <cell r="K7975">
            <v>3271</v>
          </cell>
          <cell r="L7975">
            <v>8.997000999666778E-2</v>
          </cell>
        </row>
        <row r="7976">
          <cell r="A7976" t="str">
            <v>11996-000394</v>
          </cell>
          <cell r="B7976" t="str">
            <v>BATTERY,LARYNGOSCOPE,MCGRATH M</v>
          </cell>
          <cell r="C7976" t="str">
            <v>H29</v>
          </cell>
          <cell r="D7976" t="str">
            <v>Accessories</v>
          </cell>
          <cell r="E7976" t="str">
            <v>31</v>
          </cell>
          <cell r="F7976" t="str">
            <v>800</v>
          </cell>
          <cell r="G7976" t="str">
            <v xml:space="preserve">          11</v>
          </cell>
          <cell r="H7976" t="str">
            <v>EA</v>
          </cell>
          <cell r="I7976">
            <v>66</v>
          </cell>
          <cell r="J7976">
            <v>0.09</v>
          </cell>
          <cell r="K7976">
            <v>72</v>
          </cell>
          <cell r="L7976">
            <v>9.0909090909090912E-2</v>
          </cell>
        </row>
        <row r="7977">
          <cell r="A7977" t="str">
            <v>11996-000398</v>
          </cell>
          <cell r="B7977" t="str">
            <v>BLADES,LARYNGOSCOPE,X3,BOX OF</v>
          </cell>
          <cell r="C7977" t="str">
            <v>H46</v>
          </cell>
          <cell r="D7977" t="str">
            <v>Disposables</v>
          </cell>
          <cell r="E7977" t="str">
            <v>31</v>
          </cell>
          <cell r="F7977" t="str">
            <v>800</v>
          </cell>
          <cell r="G7977" t="str">
            <v xml:space="preserve">          11</v>
          </cell>
          <cell r="H7977" t="str">
            <v>BX</v>
          </cell>
          <cell r="I7977">
            <v>306</v>
          </cell>
          <cell r="J7977">
            <v>0.09</v>
          </cell>
          <cell r="K7977">
            <v>334</v>
          </cell>
          <cell r="L7977">
            <v>9.1503267973856203E-2</v>
          </cell>
        </row>
        <row r="7978">
          <cell r="A7978" t="str">
            <v>11996-000413</v>
          </cell>
          <cell r="B7978" t="str">
            <v>LARYNGOSCOPE,BLADES,MAC1,BOX O</v>
          </cell>
          <cell r="C7978" t="str">
            <v>H46</v>
          </cell>
          <cell r="D7978" t="str">
            <v>Disposables</v>
          </cell>
          <cell r="E7978" t="str">
            <v>31</v>
          </cell>
          <cell r="F7978" t="str">
            <v>800</v>
          </cell>
          <cell r="G7978" t="str">
            <v xml:space="preserve">          11</v>
          </cell>
          <cell r="H7978" t="str">
            <v>BX</v>
          </cell>
          <cell r="I7978">
            <v>175</v>
          </cell>
          <cell r="J7978">
            <v>0.09</v>
          </cell>
          <cell r="K7978">
            <v>191</v>
          </cell>
          <cell r="L7978">
            <v>9.1428571428571428E-2</v>
          </cell>
        </row>
        <row r="7979">
          <cell r="A7979" t="str">
            <v>11996-000414</v>
          </cell>
          <cell r="B7979" t="str">
            <v>LARYNGOSCOPE,BLADES,MAC2,BOX O</v>
          </cell>
          <cell r="C7979" t="str">
            <v>H46</v>
          </cell>
          <cell r="D7979" t="str">
            <v>Disposables</v>
          </cell>
          <cell r="E7979" t="str">
            <v>31</v>
          </cell>
          <cell r="F7979" t="str">
            <v>800</v>
          </cell>
          <cell r="G7979" t="str">
            <v xml:space="preserve">          11</v>
          </cell>
          <cell r="H7979" t="str">
            <v>BX</v>
          </cell>
          <cell r="I7979">
            <v>175</v>
          </cell>
          <cell r="J7979">
            <v>0.09</v>
          </cell>
          <cell r="K7979">
            <v>191</v>
          </cell>
          <cell r="L7979">
            <v>9.1428571428571428E-2</v>
          </cell>
        </row>
        <row r="7980">
          <cell r="A7980" t="str">
            <v>11996-000415</v>
          </cell>
          <cell r="B7980" t="str">
            <v>LARYNGOSCOPE,BLADES,MAC3,BOX O</v>
          </cell>
          <cell r="C7980" t="str">
            <v>H46</v>
          </cell>
          <cell r="D7980" t="str">
            <v>Disposables</v>
          </cell>
          <cell r="E7980" t="str">
            <v>31</v>
          </cell>
          <cell r="F7980" t="str">
            <v>800</v>
          </cell>
          <cell r="G7980" t="str">
            <v xml:space="preserve">          11</v>
          </cell>
          <cell r="H7980" t="str">
            <v>BX</v>
          </cell>
          <cell r="I7980">
            <v>175</v>
          </cell>
          <cell r="J7980">
            <v>0.09</v>
          </cell>
          <cell r="K7980">
            <v>191</v>
          </cell>
          <cell r="L7980">
            <v>9.1428571428571428E-2</v>
          </cell>
        </row>
        <row r="7981">
          <cell r="A7981" t="str">
            <v>11996-000416</v>
          </cell>
          <cell r="B7981" t="str">
            <v>LARYNGOSCOPE,BLADES,MAC4,BOX O</v>
          </cell>
          <cell r="C7981" t="str">
            <v>H46</v>
          </cell>
          <cell r="D7981" t="str">
            <v>Disposables</v>
          </cell>
          <cell r="E7981" t="str">
            <v>31</v>
          </cell>
          <cell r="F7981" t="str">
            <v>800</v>
          </cell>
          <cell r="G7981" t="str">
            <v xml:space="preserve">          11</v>
          </cell>
          <cell r="H7981" t="str">
            <v>BX</v>
          </cell>
          <cell r="I7981">
            <v>175</v>
          </cell>
          <cell r="J7981">
            <v>0.09</v>
          </cell>
          <cell r="K7981">
            <v>191</v>
          </cell>
          <cell r="L7981">
            <v>9.1428571428571428E-2</v>
          </cell>
        </row>
        <row r="7982">
          <cell r="A7982" t="str">
            <v>11996-000435</v>
          </cell>
          <cell r="B7982" t="str">
            <v>FILTERLINE SET ADULT/PEDIATRIC</v>
          </cell>
          <cell r="C7982" t="str">
            <v>H46</v>
          </cell>
          <cell r="D7982" t="str">
            <v>Disposables</v>
          </cell>
          <cell r="E7982" t="str">
            <v>31</v>
          </cell>
          <cell r="F7982" t="str">
            <v>800</v>
          </cell>
          <cell r="G7982" t="str">
            <v xml:space="preserve">          11</v>
          </cell>
          <cell r="H7982" t="str">
            <v>CA</v>
          </cell>
          <cell r="I7982">
            <v>1059</v>
          </cell>
          <cell r="J7982">
            <v>0.09</v>
          </cell>
          <cell r="K7982">
            <v>1154</v>
          </cell>
          <cell r="L7982">
            <v>8.9707271010387155E-2</v>
          </cell>
        </row>
        <row r="7983">
          <cell r="A7983" t="str">
            <v>11996-000441</v>
          </cell>
          <cell r="B7983" t="str">
            <v>WALL CABINET, PLUS, ALARM, WHI</v>
          </cell>
          <cell r="C7983" t="str">
            <v>H28</v>
          </cell>
          <cell r="D7983" t="str">
            <v>AED Accessories</v>
          </cell>
          <cell r="E7983" t="str">
            <v>32</v>
          </cell>
          <cell r="F7983" t="str">
            <v>800</v>
          </cell>
          <cell r="G7983" t="str">
            <v xml:space="preserve">          11</v>
          </cell>
          <cell r="H7983" t="str">
            <v>EA</v>
          </cell>
          <cell r="I7983">
            <v>384</v>
          </cell>
          <cell r="J7983">
            <v>0.09</v>
          </cell>
          <cell r="K7983">
            <v>419</v>
          </cell>
          <cell r="L7983">
            <v>9.1145833333333329E-2</v>
          </cell>
        </row>
        <row r="7984">
          <cell r="A7984" t="str">
            <v>11996-000442</v>
          </cell>
          <cell r="B7984" t="str">
            <v>WALL CABINET, PLUS, ALARM, GRE</v>
          </cell>
          <cell r="C7984" t="str">
            <v>H26</v>
          </cell>
          <cell r="D7984" t="str">
            <v>Parts</v>
          </cell>
          <cell r="E7984" t="str">
            <v>23</v>
          </cell>
          <cell r="F7984" t="str">
            <v>800</v>
          </cell>
          <cell r="G7984" t="str">
            <v xml:space="preserve">          11</v>
          </cell>
          <cell r="H7984" t="str">
            <v>EA</v>
          </cell>
          <cell r="I7984">
            <v>384</v>
          </cell>
          <cell r="J7984">
            <v>0.09</v>
          </cell>
          <cell r="K7984">
            <v>419</v>
          </cell>
          <cell r="L7984">
            <v>9.1145833333333329E-2</v>
          </cell>
        </row>
        <row r="7985">
          <cell r="A7985" t="str">
            <v>11996-000443</v>
          </cell>
          <cell r="B7985" t="str">
            <v>WALL CABINET, PLUS, ALARM, RED</v>
          </cell>
          <cell r="C7985" t="str">
            <v>H28</v>
          </cell>
          <cell r="D7985" t="str">
            <v>AED Accessories</v>
          </cell>
          <cell r="E7985" t="str">
            <v>32</v>
          </cell>
          <cell r="F7985" t="str">
            <v>800</v>
          </cell>
          <cell r="G7985" t="str">
            <v xml:space="preserve">          11</v>
          </cell>
          <cell r="H7985" t="str">
            <v>EA</v>
          </cell>
          <cell r="I7985">
            <v>384</v>
          </cell>
          <cell r="J7985">
            <v>0.09</v>
          </cell>
          <cell r="K7985">
            <v>419</v>
          </cell>
          <cell r="L7985">
            <v>9.1145833333333329E-2</v>
          </cell>
        </row>
        <row r="7986">
          <cell r="A7986" t="str">
            <v>11996-000445</v>
          </cell>
          <cell r="B7986" t="str">
            <v>WALL CABINET, SOLID PLUS, ALAR</v>
          </cell>
          <cell r="C7986" t="str">
            <v>H28</v>
          </cell>
          <cell r="D7986" t="str">
            <v>AED Accessories</v>
          </cell>
          <cell r="E7986" t="str">
            <v>32</v>
          </cell>
          <cell r="F7986" t="str">
            <v>800</v>
          </cell>
          <cell r="G7986" t="str">
            <v xml:space="preserve">          11</v>
          </cell>
          <cell r="H7986" t="str">
            <v>EA</v>
          </cell>
          <cell r="I7986">
            <v>480</v>
          </cell>
          <cell r="J7986">
            <v>0.09</v>
          </cell>
          <cell r="K7986">
            <v>523</v>
          </cell>
          <cell r="L7986">
            <v>8.9583333333333334E-2</v>
          </cell>
        </row>
        <row r="7987">
          <cell r="A7987" t="str">
            <v>11996-000446</v>
          </cell>
          <cell r="B7987" t="str">
            <v>WALL CABINET, SOLID PLUS, ALAR</v>
          </cell>
          <cell r="C7987" t="str">
            <v>H26</v>
          </cell>
          <cell r="D7987" t="str">
            <v>Parts</v>
          </cell>
          <cell r="E7987" t="str">
            <v>23</v>
          </cell>
          <cell r="F7987" t="str">
            <v>800</v>
          </cell>
          <cell r="G7987" t="str">
            <v xml:space="preserve">          11</v>
          </cell>
          <cell r="H7987" t="str">
            <v>EA</v>
          </cell>
          <cell r="I7987">
            <v>480</v>
          </cell>
          <cell r="J7987">
            <v>0.09</v>
          </cell>
          <cell r="K7987">
            <v>523</v>
          </cell>
          <cell r="L7987">
            <v>8.9583333333333334E-2</v>
          </cell>
        </row>
        <row r="7988">
          <cell r="A7988" t="str">
            <v>11996-000447</v>
          </cell>
          <cell r="B7988" t="str">
            <v>WALL CABINET, SOLID PLUS, ALAR</v>
          </cell>
          <cell r="C7988" t="str">
            <v>H28</v>
          </cell>
          <cell r="D7988" t="str">
            <v>AED Accessories</v>
          </cell>
          <cell r="E7988" t="str">
            <v>32</v>
          </cell>
          <cell r="F7988" t="str">
            <v>800</v>
          </cell>
          <cell r="G7988" t="str">
            <v xml:space="preserve">          11</v>
          </cell>
          <cell r="H7988" t="str">
            <v>EA</v>
          </cell>
          <cell r="I7988">
            <v>480</v>
          </cell>
          <cell r="J7988">
            <v>0.09</v>
          </cell>
          <cell r="K7988">
            <v>523</v>
          </cell>
          <cell r="L7988">
            <v>8.9583333333333334E-2</v>
          </cell>
        </row>
        <row r="7989">
          <cell r="A7989" t="str">
            <v>11996-000448</v>
          </cell>
          <cell r="B7989" t="str">
            <v>WALL CABINET, SOLID PLUS, ALAR</v>
          </cell>
          <cell r="C7989" t="str">
            <v>H26</v>
          </cell>
          <cell r="D7989" t="str">
            <v>Parts</v>
          </cell>
          <cell r="E7989" t="str">
            <v>23</v>
          </cell>
          <cell r="F7989" t="str">
            <v>800</v>
          </cell>
          <cell r="G7989" t="str">
            <v xml:space="preserve">          11</v>
          </cell>
          <cell r="H7989" t="str">
            <v>EA</v>
          </cell>
          <cell r="I7989">
            <v>480</v>
          </cell>
          <cell r="J7989">
            <v>0.09</v>
          </cell>
          <cell r="K7989">
            <v>523</v>
          </cell>
          <cell r="L7989">
            <v>8.9583333333333334E-2</v>
          </cell>
        </row>
        <row r="7990">
          <cell r="A7990" t="str">
            <v>11996-000449</v>
          </cell>
          <cell r="B7990" t="str">
            <v>WALL CABINET, SOLID PLUS, HEAT</v>
          </cell>
          <cell r="C7990" t="str">
            <v>H28</v>
          </cell>
          <cell r="D7990" t="str">
            <v>AED Accessories</v>
          </cell>
          <cell r="E7990" t="str">
            <v>32</v>
          </cell>
          <cell r="F7990" t="str">
            <v>800</v>
          </cell>
          <cell r="G7990" t="str">
            <v xml:space="preserve">          11</v>
          </cell>
          <cell r="H7990" t="str">
            <v>EA</v>
          </cell>
          <cell r="I7990">
            <v>696</v>
          </cell>
          <cell r="J7990">
            <v>0.09</v>
          </cell>
          <cell r="K7990">
            <v>759</v>
          </cell>
          <cell r="L7990">
            <v>9.0517241379310345E-2</v>
          </cell>
        </row>
        <row r="7991">
          <cell r="A7991" t="str">
            <v>11996-000450</v>
          </cell>
          <cell r="B7991" t="str">
            <v>WALL CABINET, SOLID PLUS, HEAT</v>
          </cell>
          <cell r="C7991" t="str">
            <v>H26</v>
          </cell>
          <cell r="D7991" t="str">
            <v>Parts</v>
          </cell>
          <cell r="E7991" t="str">
            <v>23</v>
          </cell>
          <cell r="F7991" t="str">
            <v>800</v>
          </cell>
          <cell r="G7991" t="str">
            <v xml:space="preserve">          11</v>
          </cell>
          <cell r="H7991" t="str">
            <v>EA</v>
          </cell>
          <cell r="I7991">
            <v>694</v>
          </cell>
          <cell r="J7991">
            <v>0.09</v>
          </cell>
          <cell r="K7991">
            <v>756</v>
          </cell>
          <cell r="L7991">
            <v>8.9337175792507204E-2</v>
          </cell>
        </row>
        <row r="7992">
          <cell r="A7992" t="str">
            <v>11996-000451</v>
          </cell>
          <cell r="B7992" t="str">
            <v>WALL CABINET, SOLID PLUS, HEAT</v>
          </cell>
          <cell r="C7992" t="str">
            <v>H28</v>
          </cell>
          <cell r="D7992" t="str">
            <v>AED Accessories</v>
          </cell>
          <cell r="E7992" t="str">
            <v>32</v>
          </cell>
          <cell r="F7992" t="str">
            <v>800</v>
          </cell>
          <cell r="G7992" t="str">
            <v xml:space="preserve">          11</v>
          </cell>
          <cell r="H7992" t="str">
            <v>EA</v>
          </cell>
          <cell r="I7992">
            <v>696</v>
          </cell>
          <cell r="J7992">
            <v>0.09</v>
          </cell>
          <cell r="K7992">
            <v>759</v>
          </cell>
          <cell r="L7992">
            <v>9.0517241379310345E-2</v>
          </cell>
        </row>
        <row r="7993">
          <cell r="A7993" t="str">
            <v>11996-000452</v>
          </cell>
          <cell r="B7993" t="str">
            <v>WALL CABINET, SOLID PLUS, HEAT</v>
          </cell>
          <cell r="C7993" t="str">
            <v>H26</v>
          </cell>
          <cell r="D7993" t="str">
            <v>Parts</v>
          </cell>
          <cell r="E7993" t="str">
            <v>23</v>
          </cell>
          <cell r="F7993" t="str">
            <v>800</v>
          </cell>
          <cell r="G7993" t="str">
            <v xml:space="preserve">          11</v>
          </cell>
          <cell r="H7993" t="str">
            <v>EA</v>
          </cell>
          <cell r="I7993">
            <v>694</v>
          </cell>
          <cell r="J7993">
            <v>0.09</v>
          </cell>
          <cell r="K7993">
            <v>756</v>
          </cell>
          <cell r="L7993">
            <v>8.9337175792507204E-2</v>
          </cell>
        </row>
        <row r="7994">
          <cell r="A7994" t="str">
            <v>11996-000454</v>
          </cell>
          <cell r="B7994" t="str">
            <v>EMERGENCY RESPONSE KITLPCR2</v>
          </cell>
          <cell r="C7994" t="str">
            <v>H26</v>
          </cell>
          <cell r="D7994" t="str">
            <v>Parts</v>
          </cell>
          <cell r="E7994" t="str">
            <v>23</v>
          </cell>
          <cell r="F7994" t="str">
            <v>800</v>
          </cell>
          <cell r="G7994" t="str">
            <v xml:space="preserve">          11</v>
          </cell>
          <cell r="H7994" t="str">
            <v>EA</v>
          </cell>
          <cell r="I7994">
            <v>27</v>
          </cell>
          <cell r="J7994">
            <v>0.09</v>
          </cell>
          <cell r="K7994">
            <v>29</v>
          </cell>
          <cell r="L7994">
            <v>7.407407407407407E-2</v>
          </cell>
        </row>
        <row r="7995">
          <cell r="A7995" t="str">
            <v>11996-000471</v>
          </cell>
          <cell r="B7995" t="str">
            <v>ASSEMBLY, GATEWAY, 4G, MULTITE</v>
          </cell>
          <cell r="C7995" t="str">
            <v>H45</v>
          </cell>
          <cell r="D7995" t="str">
            <v>Modem</v>
          </cell>
          <cell r="E7995" t="str">
            <v>34</v>
          </cell>
          <cell r="F7995" t="str">
            <v>800</v>
          </cell>
          <cell r="G7995" t="str">
            <v xml:space="preserve">          11</v>
          </cell>
          <cell r="H7995" t="str">
            <v>EA</v>
          </cell>
          <cell r="I7995">
            <v>1289</v>
          </cell>
          <cell r="J7995">
            <v>0.09</v>
          </cell>
          <cell r="K7995">
            <v>1405</v>
          </cell>
          <cell r="L7995">
            <v>8.9992242048099302E-2</v>
          </cell>
        </row>
        <row r="7996">
          <cell r="A7996" t="str">
            <v>11996-000474</v>
          </cell>
          <cell r="B7996" t="str">
            <v>ASSEMBLY, GATEWAY, 4G, MULTITE</v>
          </cell>
          <cell r="C7996" t="str">
            <v>H45</v>
          </cell>
          <cell r="D7996" t="str">
            <v>Modem</v>
          </cell>
          <cell r="E7996" t="str">
            <v>34</v>
          </cell>
          <cell r="F7996" t="str">
            <v>800</v>
          </cell>
          <cell r="G7996" t="str">
            <v xml:space="preserve">          11</v>
          </cell>
          <cell r="H7996" t="str">
            <v>EA</v>
          </cell>
          <cell r="I7996">
            <v>1289</v>
          </cell>
          <cell r="J7996">
            <v>0.09</v>
          </cell>
          <cell r="K7996">
            <v>1405</v>
          </cell>
          <cell r="L7996">
            <v>8.9992242048099302E-2</v>
          </cell>
        </row>
        <row r="7997">
          <cell r="A7997" t="str">
            <v>11996-000475</v>
          </cell>
          <cell r="B7997" t="str">
            <v>ASSEMBLY, GATEWAY, 4G, MULTITE</v>
          </cell>
          <cell r="C7997" t="str">
            <v>H45</v>
          </cell>
          <cell r="D7997" t="str">
            <v>Modem</v>
          </cell>
          <cell r="E7997" t="str">
            <v>34</v>
          </cell>
          <cell r="F7997" t="str">
            <v>800</v>
          </cell>
          <cell r="G7997" t="str">
            <v xml:space="preserve">          11</v>
          </cell>
          <cell r="H7997" t="str">
            <v>EA</v>
          </cell>
          <cell r="I7997">
            <v>1289</v>
          </cell>
          <cell r="J7997">
            <v>0.09</v>
          </cell>
          <cell r="K7997">
            <v>1405</v>
          </cell>
          <cell r="L7997">
            <v>8.9992242048099302E-2</v>
          </cell>
        </row>
        <row r="7998">
          <cell r="A7998" t="str">
            <v>11996-000476</v>
          </cell>
          <cell r="B7998" t="str">
            <v>ASSEMBLY, GATEWAY, 4G, MULTITE</v>
          </cell>
          <cell r="C7998" t="str">
            <v>H45</v>
          </cell>
          <cell r="D7998" t="str">
            <v>Modem</v>
          </cell>
          <cell r="E7998" t="str">
            <v>34</v>
          </cell>
          <cell r="F7998" t="str">
            <v>800</v>
          </cell>
          <cell r="G7998" t="str">
            <v xml:space="preserve">          11</v>
          </cell>
          <cell r="H7998" t="str">
            <v>EA</v>
          </cell>
          <cell r="I7998">
            <v>1289</v>
          </cell>
          <cell r="J7998">
            <v>0.09</v>
          </cell>
          <cell r="K7998">
            <v>1405</v>
          </cell>
          <cell r="L7998">
            <v>8.9992242048099302E-2</v>
          </cell>
        </row>
        <row r="7999">
          <cell r="A7999" t="str">
            <v>11996-000479</v>
          </cell>
          <cell r="B7999" t="str">
            <v>ASSEMBLY,GATEWAY,4G,WIFI,VOICE</v>
          </cell>
          <cell r="C7999" t="str">
            <v>H45</v>
          </cell>
          <cell r="D7999" t="str">
            <v>Modem</v>
          </cell>
          <cell r="E7999" t="str">
            <v>34</v>
          </cell>
          <cell r="F7999" t="str">
            <v>800</v>
          </cell>
          <cell r="G7999" t="str">
            <v xml:space="preserve">          11</v>
          </cell>
          <cell r="H7999" t="str">
            <v>EA</v>
          </cell>
          <cell r="I7999">
            <v>2456</v>
          </cell>
          <cell r="J7999">
            <v>0.09</v>
          </cell>
          <cell r="K7999">
            <v>2677</v>
          </cell>
          <cell r="L7999">
            <v>8.9983713355048858E-2</v>
          </cell>
        </row>
        <row r="8000">
          <cell r="A8000" t="str">
            <v>11996-000480</v>
          </cell>
          <cell r="B8000" t="str">
            <v>ASSEMBLY,GATEWAY,4G,WIFI,VOICE</v>
          </cell>
          <cell r="C8000" t="str">
            <v>H45</v>
          </cell>
          <cell r="D8000" t="str">
            <v>Modem</v>
          </cell>
          <cell r="E8000" t="str">
            <v>34</v>
          </cell>
          <cell r="F8000" t="str">
            <v>800</v>
          </cell>
          <cell r="G8000" t="str">
            <v xml:space="preserve">          11</v>
          </cell>
          <cell r="H8000" t="str">
            <v>EA</v>
          </cell>
          <cell r="I8000">
            <v>2456</v>
          </cell>
          <cell r="J8000">
            <v>0.09</v>
          </cell>
          <cell r="K8000">
            <v>2677</v>
          </cell>
          <cell r="L8000">
            <v>8.9983713355048858E-2</v>
          </cell>
        </row>
        <row r="8001">
          <cell r="A8001" t="str">
            <v>11996-000481</v>
          </cell>
          <cell r="B8001" t="str">
            <v>KIT,REPLACEMENT CABLE,3GGATEWA</v>
          </cell>
          <cell r="C8001" t="str">
            <v>H26</v>
          </cell>
          <cell r="D8001" t="str">
            <v>Parts</v>
          </cell>
          <cell r="E8001" t="str">
            <v>23</v>
          </cell>
          <cell r="F8001" t="str">
            <v>800</v>
          </cell>
          <cell r="G8001" t="str">
            <v xml:space="preserve">          11</v>
          </cell>
          <cell r="H8001" t="str">
            <v>EA</v>
          </cell>
          <cell r="I8001">
            <v>203</v>
          </cell>
          <cell r="J8001">
            <v>0.09</v>
          </cell>
          <cell r="K8001">
            <v>221</v>
          </cell>
          <cell r="L8001">
            <v>8.8669950738916259E-2</v>
          </cell>
        </row>
        <row r="8002">
          <cell r="A8002" t="str">
            <v>11996-000482</v>
          </cell>
          <cell r="B8002" t="str">
            <v>REPLACEMENT CABLE, 4G GATEWAY,</v>
          </cell>
          <cell r="C8002" t="str">
            <v>H26</v>
          </cell>
          <cell r="D8002" t="str">
            <v>Parts</v>
          </cell>
          <cell r="E8002" t="str">
            <v>23</v>
          </cell>
          <cell r="F8002" t="str">
            <v>800</v>
          </cell>
          <cell r="G8002" t="str">
            <v xml:space="preserve">          11</v>
          </cell>
          <cell r="H8002" t="str">
            <v>EA</v>
          </cell>
          <cell r="I8002">
            <v>203</v>
          </cell>
          <cell r="J8002">
            <v>0.09</v>
          </cell>
          <cell r="K8002">
            <v>221</v>
          </cell>
          <cell r="L8002">
            <v>8.8669950738916259E-2</v>
          </cell>
        </row>
        <row r="8003">
          <cell r="A8003" t="str">
            <v>11996-000484</v>
          </cell>
          <cell r="B8003" t="str">
            <v>ASSEMBLY,GATEWAY,4G,WIFI,VOICE</v>
          </cell>
          <cell r="C8003" t="str">
            <v>H45</v>
          </cell>
          <cell r="D8003" t="str">
            <v>Modem</v>
          </cell>
          <cell r="E8003" t="str">
            <v>34</v>
          </cell>
          <cell r="F8003" t="str">
            <v>800</v>
          </cell>
          <cell r="G8003" t="str">
            <v xml:space="preserve">          11</v>
          </cell>
          <cell r="H8003" t="str">
            <v>EA</v>
          </cell>
          <cell r="I8003">
            <v>2456</v>
          </cell>
          <cell r="J8003">
            <v>0.09</v>
          </cell>
          <cell r="K8003">
            <v>2677</v>
          </cell>
          <cell r="L8003">
            <v>8.9983713355048858E-2</v>
          </cell>
        </row>
        <row r="8004">
          <cell r="A8004" t="str">
            <v>11996-000485</v>
          </cell>
          <cell r="B8004" t="str">
            <v>KIT, REPLACEMENT CABLE,4G GATE</v>
          </cell>
          <cell r="C8004" t="str">
            <v>H26</v>
          </cell>
          <cell r="D8004" t="str">
            <v>Parts</v>
          </cell>
          <cell r="E8004" t="str">
            <v>23</v>
          </cell>
          <cell r="F8004" t="str">
            <v>800</v>
          </cell>
          <cell r="G8004" t="str">
            <v xml:space="preserve">          11</v>
          </cell>
          <cell r="H8004" t="str">
            <v>EA</v>
          </cell>
          <cell r="I8004">
            <v>203</v>
          </cell>
          <cell r="J8004">
            <v>0.09</v>
          </cell>
          <cell r="K8004">
            <v>221</v>
          </cell>
          <cell r="L8004">
            <v>8.8669950738916259E-2</v>
          </cell>
        </row>
        <row r="8005">
          <cell r="A8005" t="str">
            <v>11996-000486</v>
          </cell>
          <cell r="B8005" t="str">
            <v>KIT,REPLACEMENT CABLE,3GGATEWA</v>
          </cell>
          <cell r="C8005" t="str">
            <v>H26</v>
          </cell>
          <cell r="D8005" t="str">
            <v>Parts</v>
          </cell>
          <cell r="E8005" t="str">
            <v>23</v>
          </cell>
          <cell r="F8005" t="str">
            <v>800</v>
          </cell>
          <cell r="G8005" t="str">
            <v xml:space="preserve">          11</v>
          </cell>
          <cell r="H8005" t="str">
            <v>EA</v>
          </cell>
          <cell r="I8005">
            <v>203</v>
          </cell>
          <cell r="J8005">
            <v>0.09</v>
          </cell>
          <cell r="K8005">
            <v>221</v>
          </cell>
          <cell r="L8005">
            <v>8.8669950738916259E-2</v>
          </cell>
        </row>
        <row r="8006">
          <cell r="A8006" t="str">
            <v>11996-000526</v>
          </cell>
          <cell r="B8006" t="str">
            <v>ASSEMBLY, GATEWAY, 4G, MULTITE</v>
          </cell>
          <cell r="C8006" t="str">
            <v>H45</v>
          </cell>
          <cell r="D8006" t="str">
            <v>Modem</v>
          </cell>
          <cell r="E8006" t="str">
            <v>34</v>
          </cell>
          <cell r="F8006" t="str">
            <v>800</v>
          </cell>
          <cell r="G8006" t="str">
            <v xml:space="preserve">          11</v>
          </cell>
          <cell r="H8006" t="str">
            <v>EA</v>
          </cell>
          <cell r="I8006">
            <v>1289</v>
          </cell>
          <cell r="J8006">
            <v>0.09</v>
          </cell>
          <cell r="K8006">
            <v>1405</v>
          </cell>
          <cell r="L8006">
            <v>8.9992242048099302E-2</v>
          </cell>
        </row>
        <row r="8007">
          <cell r="A8007" t="str">
            <v>11998-000009</v>
          </cell>
          <cell r="B8007" t="str">
            <v>RED SECURITY TIES FOR EMERGENC</v>
          </cell>
          <cell r="C8007" t="str">
            <v>H29</v>
          </cell>
          <cell r="D8007" t="str">
            <v>Accessories</v>
          </cell>
          <cell r="E8007" t="str">
            <v>31</v>
          </cell>
          <cell r="F8007" t="str">
            <v>800</v>
          </cell>
          <cell r="G8007" t="str">
            <v xml:space="preserve">          11</v>
          </cell>
          <cell r="H8007" t="str">
            <v>BG</v>
          </cell>
          <cell r="I8007">
            <v>7</v>
          </cell>
          <cell r="J8007">
            <v>0.09</v>
          </cell>
          <cell r="K8007">
            <v>7.6300000000000008</v>
          </cell>
          <cell r="L8007">
            <v>9.0000000000000108E-2</v>
          </cell>
        </row>
        <row r="8008">
          <cell r="A8008" t="str">
            <v>11998-000027</v>
          </cell>
          <cell r="B8008" t="str">
            <v>AED TRAINER-ENGLISH</v>
          </cell>
          <cell r="C8008" t="str">
            <v>H29</v>
          </cell>
          <cell r="D8008" t="str">
            <v>Accessories</v>
          </cell>
          <cell r="E8008" t="str">
            <v>31</v>
          </cell>
          <cell r="F8008" t="str">
            <v>800</v>
          </cell>
          <cell r="G8008" t="str">
            <v xml:space="preserve">          11</v>
          </cell>
          <cell r="H8008" t="str">
            <v>EA</v>
          </cell>
          <cell r="I8008">
            <v>423</v>
          </cell>
          <cell r="J8008">
            <v>0.09</v>
          </cell>
          <cell r="K8008">
            <v>461</v>
          </cell>
          <cell r="L8008">
            <v>8.9834515366430265E-2</v>
          </cell>
        </row>
        <row r="8009">
          <cell r="A8009" t="str">
            <v>11998-000029</v>
          </cell>
          <cell r="B8009" t="str">
            <v>AED TRAINER, ENG,2 BUTTON</v>
          </cell>
          <cell r="C8009" t="str">
            <v>H29</v>
          </cell>
          <cell r="D8009" t="str">
            <v>Accessories</v>
          </cell>
          <cell r="E8009" t="str">
            <v>31</v>
          </cell>
          <cell r="F8009" t="str">
            <v>800</v>
          </cell>
          <cell r="G8009" t="str">
            <v xml:space="preserve">          11</v>
          </cell>
          <cell r="H8009" t="str">
            <v>EA</v>
          </cell>
          <cell r="I8009">
            <v>423</v>
          </cell>
          <cell r="J8009">
            <v>0.09</v>
          </cell>
          <cell r="K8009">
            <v>461</v>
          </cell>
          <cell r="L8009">
            <v>8.9834515366430265E-2</v>
          </cell>
        </row>
        <row r="8010">
          <cell r="A8010" t="str">
            <v>11998-000030</v>
          </cell>
          <cell r="B8010" t="str">
            <v>AED TRAINER, ENG,3 BUTTON</v>
          </cell>
          <cell r="C8010" t="str">
            <v>H29</v>
          </cell>
          <cell r="D8010" t="str">
            <v>Accessories</v>
          </cell>
          <cell r="E8010" t="str">
            <v>31</v>
          </cell>
          <cell r="F8010" t="str">
            <v>800</v>
          </cell>
          <cell r="G8010" t="str">
            <v xml:space="preserve">          11</v>
          </cell>
          <cell r="H8010" t="str">
            <v>EA</v>
          </cell>
          <cell r="I8010">
            <v>423</v>
          </cell>
          <cell r="J8010">
            <v>0.09</v>
          </cell>
          <cell r="K8010">
            <v>461</v>
          </cell>
          <cell r="L8010">
            <v>8.9834515366430265E-2</v>
          </cell>
        </row>
        <row r="8011">
          <cell r="A8011" t="str">
            <v>11998-000060</v>
          </cell>
          <cell r="B8011" t="str">
            <v>DEFIBRILLATOR CHECKER</v>
          </cell>
          <cell r="C8011" t="str">
            <v>H29</v>
          </cell>
          <cell r="D8011" t="str">
            <v>Accessories</v>
          </cell>
          <cell r="E8011" t="str">
            <v>31</v>
          </cell>
          <cell r="F8011" t="str">
            <v>800</v>
          </cell>
          <cell r="G8011" t="str">
            <v xml:space="preserve">          11</v>
          </cell>
          <cell r="H8011" t="str">
            <v>EA</v>
          </cell>
          <cell r="I8011">
            <v>394</v>
          </cell>
          <cell r="J8011">
            <v>0.09</v>
          </cell>
          <cell r="K8011">
            <v>429</v>
          </cell>
          <cell r="L8011">
            <v>8.8832487309644673E-2</v>
          </cell>
        </row>
        <row r="8012">
          <cell r="A8012" t="str">
            <v>11998-000070</v>
          </cell>
          <cell r="B8012" t="str">
            <v>WALL BOX - EXPOSED WALL,LP500</v>
          </cell>
          <cell r="C8012" t="str">
            <v>H29</v>
          </cell>
          <cell r="D8012" t="str">
            <v>Accessories</v>
          </cell>
          <cell r="E8012" t="str">
            <v>31</v>
          </cell>
          <cell r="F8012" t="str">
            <v>800</v>
          </cell>
          <cell r="G8012" t="str">
            <v xml:space="preserve">          11</v>
          </cell>
          <cell r="H8012" t="str">
            <v>EA</v>
          </cell>
          <cell r="I8012">
            <v>263</v>
          </cell>
          <cell r="J8012">
            <v>0.09</v>
          </cell>
          <cell r="K8012">
            <v>287</v>
          </cell>
          <cell r="L8012">
            <v>9.125475285171103E-2</v>
          </cell>
        </row>
        <row r="8013">
          <cell r="A8013" t="str">
            <v>11998-000292</v>
          </cell>
          <cell r="B8013" t="str">
            <v>WALL BOX - SEMI RECESS, LP500,</v>
          </cell>
          <cell r="C8013" t="str">
            <v>H28</v>
          </cell>
          <cell r="D8013" t="str">
            <v>AED Accessories</v>
          </cell>
          <cell r="E8013" t="str">
            <v>32</v>
          </cell>
          <cell r="F8013" t="str">
            <v>800</v>
          </cell>
          <cell r="G8013" t="str">
            <v xml:space="preserve">          11</v>
          </cell>
          <cell r="H8013" t="str">
            <v>EA</v>
          </cell>
          <cell r="I8013">
            <v>367</v>
          </cell>
          <cell r="J8013">
            <v>0.09</v>
          </cell>
          <cell r="K8013">
            <v>400</v>
          </cell>
          <cell r="L8013">
            <v>8.9918256130790186E-2</v>
          </cell>
        </row>
        <row r="8014">
          <cell r="A8014" t="str">
            <v>11998-000293</v>
          </cell>
          <cell r="B8014" t="str">
            <v>WALL BOX - FULL RECESS, LP500</v>
          </cell>
          <cell r="C8014" t="str">
            <v>H28</v>
          </cell>
          <cell r="D8014" t="str">
            <v>AED Accessories</v>
          </cell>
          <cell r="E8014" t="str">
            <v>32</v>
          </cell>
          <cell r="F8014" t="str">
            <v>800</v>
          </cell>
          <cell r="G8014" t="str">
            <v xml:space="preserve">          11</v>
          </cell>
          <cell r="H8014" t="str">
            <v>EA</v>
          </cell>
          <cell r="I8014">
            <v>314</v>
          </cell>
          <cell r="J8014">
            <v>0.09</v>
          </cell>
          <cell r="K8014">
            <v>342</v>
          </cell>
          <cell r="L8014">
            <v>8.9171974522292988E-2</v>
          </cell>
        </row>
        <row r="8015">
          <cell r="A8015" t="str">
            <v>11998-000310</v>
          </cell>
          <cell r="B8015" t="str">
            <v>LIFEBOX WALL BOX-EXPOSED WALL</v>
          </cell>
          <cell r="C8015" t="str">
            <v>H28</v>
          </cell>
          <cell r="D8015" t="str">
            <v>AED Accessories</v>
          </cell>
          <cell r="E8015" t="str">
            <v>32</v>
          </cell>
          <cell r="F8015" t="str">
            <v>800</v>
          </cell>
          <cell r="G8015" t="str">
            <v xml:space="preserve">          11</v>
          </cell>
          <cell r="H8015" t="str">
            <v>EA</v>
          </cell>
          <cell r="I8015">
            <v>319</v>
          </cell>
          <cell r="J8015">
            <v>0.09</v>
          </cell>
          <cell r="K8015">
            <v>348</v>
          </cell>
          <cell r="L8015">
            <v>9.0909090909090912E-2</v>
          </cell>
        </row>
        <row r="8016">
          <cell r="A8016" t="str">
            <v>11998-000321</v>
          </cell>
          <cell r="B8016" t="str">
            <v>KIT-FIRST RESPONDER,KIT#2, AMB</v>
          </cell>
          <cell r="C8016" t="str">
            <v>H28</v>
          </cell>
          <cell r="D8016" t="str">
            <v>AED Accessories</v>
          </cell>
          <cell r="E8016" t="str">
            <v>32</v>
          </cell>
          <cell r="F8016" t="str">
            <v>800</v>
          </cell>
          <cell r="G8016" t="str">
            <v xml:space="preserve">          11</v>
          </cell>
          <cell r="H8016" t="str">
            <v>EA</v>
          </cell>
          <cell r="I8016">
            <v>54</v>
          </cell>
          <cell r="J8016">
            <v>0.09</v>
          </cell>
          <cell r="K8016">
            <v>59</v>
          </cell>
          <cell r="L8016">
            <v>9.2592592592592587E-2</v>
          </cell>
        </row>
        <row r="8017">
          <cell r="A8017" t="str">
            <v>11998-000326</v>
          </cell>
          <cell r="B8017" t="str">
            <v>CABLE-ADAPTER,LP15 INTERNAL PA</v>
          </cell>
          <cell r="C8017" t="str">
            <v>H29</v>
          </cell>
          <cell r="D8017" t="str">
            <v>Accessories</v>
          </cell>
          <cell r="E8017" t="str">
            <v>31</v>
          </cell>
          <cell r="F8017" t="str">
            <v>800</v>
          </cell>
          <cell r="G8017" t="str">
            <v xml:space="preserve">          11</v>
          </cell>
          <cell r="H8017" t="str">
            <v>EA</v>
          </cell>
          <cell r="I8017">
            <v>337</v>
          </cell>
          <cell r="J8017">
            <v>0.09</v>
          </cell>
          <cell r="K8017">
            <v>367</v>
          </cell>
          <cell r="L8017">
            <v>8.9020771513353122E-2</v>
          </cell>
        </row>
        <row r="8018">
          <cell r="A8018" t="str">
            <v>11998-000327</v>
          </cell>
          <cell r="B8018" t="str">
            <v>SIGN, WALL, ILCOR W/LOGO, FLAT</v>
          </cell>
          <cell r="C8018" t="str">
            <v>H28</v>
          </cell>
          <cell r="D8018" t="str">
            <v>AED Accessories</v>
          </cell>
          <cell r="E8018" t="str">
            <v>32</v>
          </cell>
          <cell r="F8018" t="str">
            <v>800</v>
          </cell>
          <cell r="G8018" t="str">
            <v xml:space="preserve">          11</v>
          </cell>
          <cell r="H8018" t="str">
            <v>EA</v>
          </cell>
          <cell r="I8018">
            <v>30</v>
          </cell>
          <cell r="J8018">
            <v>0.09</v>
          </cell>
          <cell r="K8018">
            <v>33</v>
          </cell>
          <cell r="L8018">
            <v>0.1</v>
          </cell>
        </row>
        <row r="8019">
          <cell r="A8019" t="str">
            <v>11998-000328</v>
          </cell>
          <cell r="B8019" t="str">
            <v>SIGN, WALL,  ILCOR W/LOGO, T-M</v>
          </cell>
          <cell r="C8019" t="str">
            <v>H28</v>
          </cell>
          <cell r="D8019" t="str">
            <v>AED Accessories</v>
          </cell>
          <cell r="E8019" t="str">
            <v>32</v>
          </cell>
          <cell r="F8019" t="str">
            <v>800</v>
          </cell>
          <cell r="G8019" t="str">
            <v xml:space="preserve">          11</v>
          </cell>
          <cell r="H8019" t="str">
            <v>EA</v>
          </cell>
          <cell r="I8019">
            <v>42</v>
          </cell>
          <cell r="J8019">
            <v>0.09</v>
          </cell>
          <cell r="K8019">
            <v>46</v>
          </cell>
          <cell r="L8019">
            <v>9.5238095238095233E-2</v>
          </cell>
        </row>
        <row r="8020">
          <cell r="A8020" t="str">
            <v>11998-000329</v>
          </cell>
          <cell r="B8020" t="str">
            <v>SIGN, WALL, ILCOR W/LOGO, TENT</v>
          </cell>
          <cell r="C8020" t="str">
            <v>H28</v>
          </cell>
          <cell r="D8020" t="str">
            <v>AED Accessories</v>
          </cell>
          <cell r="E8020" t="str">
            <v>32</v>
          </cell>
          <cell r="F8020" t="str">
            <v>800</v>
          </cell>
          <cell r="G8020" t="str">
            <v xml:space="preserve">          11</v>
          </cell>
          <cell r="H8020" t="str">
            <v>EA</v>
          </cell>
          <cell r="I8020">
            <v>42</v>
          </cell>
          <cell r="J8020">
            <v>0.09</v>
          </cell>
          <cell r="K8020">
            <v>46</v>
          </cell>
          <cell r="L8020">
            <v>9.5238095238095233E-2</v>
          </cell>
        </row>
        <row r="8021">
          <cell r="A8021" t="str">
            <v>11998-000330</v>
          </cell>
          <cell r="B8021" t="str">
            <v>SIGN, WALL,  TRADITIONALW/LOGO</v>
          </cell>
          <cell r="C8021" t="str">
            <v>H28</v>
          </cell>
          <cell r="D8021" t="str">
            <v>AED Accessories</v>
          </cell>
          <cell r="E8021" t="str">
            <v>32</v>
          </cell>
          <cell r="F8021" t="str">
            <v>800</v>
          </cell>
          <cell r="G8021" t="str">
            <v xml:space="preserve">          11</v>
          </cell>
          <cell r="H8021" t="str">
            <v>EA</v>
          </cell>
          <cell r="I8021">
            <v>30</v>
          </cell>
          <cell r="J8021">
            <v>0.09</v>
          </cell>
          <cell r="K8021">
            <v>33</v>
          </cell>
          <cell r="L8021">
            <v>0.1</v>
          </cell>
        </row>
        <row r="8022">
          <cell r="A8022" t="str">
            <v>11998-000331</v>
          </cell>
          <cell r="B8022" t="str">
            <v>SIGN, WALL,  TRADITIONALW/LOGO</v>
          </cell>
          <cell r="C8022" t="str">
            <v>H28</v>
          </cell>
          <cell r="D8022" t="str">
            <v>AED Accessories</v>
          </cell>
          <cell r="E8022" t="str">
            <v>32</v>
          </cell>
          <cell r="F8022" t="str">
            <v>800</v>
          </cell>
          <cell r="G8022" t="str">
            <v xml:space="preserve">          11</v>
          </cell>
          <cell r="H8022" t="str">
            <v>EA</v>
          </cell>
          <cell r="I8022">
            <v>42</v>
          </cell>
          <cell r="J8022">
            <v>0.09</v>
          </cell>
          <cell r="K8022">
            <v>46</v>
          </cell>
          <cell r="L8022">
            <v>9.5238095238095233E-2</v>
          </cell>
        </row>
        <row r="8023">
          <cell r="A8023" t="str">
            <v>11998-000332</v>
          </cell>
          <cell r="B8023" t="str">
            <v>SIGN, WALL,  TRADITIONALW/LOGO</v>
          </cell>
          <cell r="C8023" t="str">
            <v>H28</v>
          </cell>
          <cell r="D8023" t="str">
            <v>AED Accessories</v>
          </cell>
          <cell r="E8023" t="str">
            <v>32</v>
          </cell>
          <cell r="F8023" t="str">
            <v>800</v>
          </cell>
          <cell r="G8023" t="str">
            <v xml:space="preserve">          11</v>
          </cell>
          <cell r="H8023" t="str">
            <v>EA</v>
          </cell>
          <cell r="I8023">
            <v>42</v>
          </cell>
          <cell r="J8023">
            <v>0.09</v>
          </cell>
          <cell r="K8023">
            <v>46</v>
          </cell>
          <cell r="L8023">
            <v>9.5238095238095233E-2</v>
          </cell>
        </row>
        <row r="8024">
          <cell r="A8024" t="str">
            <v>11998-000333</v>
          </cell>
          <cell r="B8024" t="str">
            <v>SIGN, WALL,  TRADITIONALW/O LO</v>
          </cell>
          <cell r="C8024" t="str">
            <v>H28</v>
          </cell>
          <cell r="D8024" t="str">
            <v>AED Accessories</v>
          </cell>
          <cell r="E8024" t="str">
            <v>32</v>
          </cell>
          <cell r="F8024" t="str">
            <v>800</v>
          </cell>
          <cell r="G8024" t="str">
            <v xml:space="preserve">          11</v>
          </cell>
          <cell r="H8024" t="str">
            <v>EA</v>
          </cell>
          <cell r="I8024">
            <v>42</v>
          </cell>
          <cell r="J8024">
            <v>0.09</v>
          </cell>
          <cell r="K8024">
            <v>46</v>
          </cell>
          <cell r="L8024">
            <v>9.5238095238095233E-2</v>
          </cell>
        </row>
        <row r="8025">
          <cell r="A8025" t="str">
            <v>1460035021VC</v>
          </cell>
          <cell r="B8025" t="str">
            <v>IV POLE</v>
          </cell>
          <cell r="C8025" t="str">
            <v>P18</v>
          </cell>
          <cell r="D8025" t="str">
            <v>EMS Parts</v>
          </cell>
          <cell r="E8025" t="str">
            <v>20</v>
          </cell>
          <cell r="F8025" t="str">
            <v>700</v>
          </cell>
          <cell r="G8025" t="str">
            <v xml:space="preserve">          10</v>
          </cell>
          <cell r="H8025" t="str">
            <v>EA</v>
          </cell>
          <cell r="I8025">
            <v>29</v>
          </cell>
          <cell r="J8025">
            <v>0.09</v>
          </cell>
          <cell r="K8025">
            <v>32</v>
          </cell>
          <cell r="L8025">
            <v>0.10344827586206896</v>
          </cell>
        </row>
        <row r="8026">
          <cell r="A8026" t="str">
            <v>1460035021VC</v>
          </cell>
          <cell r="B8026" t="str">
            <v>IV POLE</v>
          </cell>
          <cell r="C8026" t="str">
            <v>P18</v>
          </cell>
          <cell r="D8026" t="str">
            <v>EMS Parts</v>
          </cell>
          <cell r="E8026" t="str">
            <v>20</v>
          </cell>
          <cell r="F8026" t="str">
            <v>700</v>
          </cell>
          <cell r="G8026" t="str">
            <v xml:space="preserve">          11</v>
          </cell>
          <cell r="H8026" t="str">
            <v>EA</v>
          </cell>
          <cell r="I8026">
            <v>26.86</v>
          </cell>
          <cell r="J8026">
            <v>0.09</v>
          </cell>
          <cell r="K8026">
            <v>29</v>
          </cell>
          <cell r="L8026">
            <v>7.9672375279225632E-2</v>
          </cell>
        </row>
        <row r="8027">
          <cell r="A8027" t="str">
            <v>2020-051</v>
          </cell>
          <cell r="B8027" t="str">
            <v>CARRY BAG, MAIN, FDNY, LP15</v>
          </cell>
          <cell r="C8027" t="str">
            <v>H46</v>
          </cell>
          <cell r="D8027" t="str">
            <v>Disposables</v>
          </cell>
          <cell r="E8027" t="str">
            <v>31</v>
          </cell>
          <cell r="F8027" t="str">
            <v>800</v>
          </cell>
          <cell r="G8027" t="str">
            <v xml:space="preserve">          11</v>
          </cell>
          <cell r="H8027" t="str">
            <v>EA</v>
          </cell>
          <cell r="I8027">
            <v>319.63</v>
          </cell>
          <cell r="J8027">
            <v>0.09</v>
          </cell>
          <cell r="K8027">
            <v>348</v>
          </cell>
          <cell r="L8027">
            <v>8.875887745205395E-2</v>
          </cell>
        </row>
        <row r="8028">
          <cell r="A8028" t="str">
            <v>2035031055VZ</v>
          </cell>
          <cell r="B8028" t="str">
            <v>H/E CROSS TUBE WELDMENT</v>
          </cell>
          <cell r="C8028" t="str">
            <v>P18</v>
          </cell>
          <cell r="D8028" t="str">
            <v>EMS Parts</v>
          </cell>
          <cell r="E8028" t="str">
            <v>20</v>
          </cell>
          <cell r="F8028" t="str">
            <v>700</v>
          </cell>
          <cell r="G8028" t="str">
            <v xml:space="preserve">          11</v>
          </cell>
          <cell r="H8028" t="str">
            <v>EA</v>
          </cell>
          <cell r="I8028">
            <v>4.17</v>
          </cell>
          <cell r="J8028">
            <v>0.09</v>
          </cell>
          <cell r="K8028">
            <v>4.5453000000000001</v>
          </cell>
          <cell r="L8028">
            <v>9.0000000000000052E-2</v>
          </cell>
        </row>
        <row r="8029">
          <cell r="A8029" t="str">
            <v>2035031055VZ</v>
          </cell>
          <cell r="B8029" t="str">
            <v>H/E CROSS TUBE WELDMENT</v>
          </cell>
          <cell r="C8029" t="str">
            <v>P18</v>
          </cell>
          <cell r="D8029" t="str">
            <v>EMS Parts</v>
          </cell>
          <cell r="E8029" t="str">
            <v>20</v>
          </cell>
          <cell r="F8029" t="str">
            <v>700</v>
          </cell>
          <cell r="G8029" t="str">
            <v xml:space="preserve">          10</v>
          </cell>
          <cell r="H8029" t="str">
            <v>EA</v>
          </cell>
          <cell r="I8029">
            <v>9</v>
          </cell>
          <cell r="J8029">
            <v>0.09</v>
          </cell>
          <cell r="K8029">
            <v>9.81</v>
          </cell>
          <cell r="L8029">
            <v>9.0000000000000052E-2</v>
          </cell>
        </row>
        <row r="8030">
          <cell r="A8030" t="str">
            <v>2035031076S</v>
          </cell>
          <cell r="B8030" t="str">
            <v>PROP ROD SUPPORT BRACKET - LH</v>
          </cell>
          <cell r="C8030" t="str">
            <v>P18</v>
          </cell>
          <cell r="D8030" t="str">
            <v>EMS Parts</v>
          </cell>
          <cell r="E8030" t="str">
            <v>20</v>
          </cell>
          <cell r="F8030" t="str">
            <v>700</v>
          </cell>
          <cell r="G8030" t="str">
            <v xml:space="preserve">          11</v>
          </cell>
          <cell r="H8030" t="str">
            <v>EA</v>
          </cell>
          <cell r="I8030">
            <v>0.75</v>
          </cell>
          <cell r="J8030">
            <v>0.09</v>
          </cell>
          <cell r="K8030">
            <v>0.81750000000000012</v>
          </cell>
          <cell r="L8030">
            <v>9.0000000000000149E-2</v>
          </cell>
        </row>
        <row r="8031">
          <cell r="A8031" t="str">
            <v>2035031076S</v>
          </cell>
          <cell r="B8031" t="str">
            <v>PROP ROD SUPPORT BRACKET - LH</v>
          </cell>
          <cell r="C8031" t="str">
            <v>P18</v>
          </cell>
          <cell r="D8031" t="str">
            <v>EMS Parts</v>
          </cell>
          <cell r="E8031" t="str">
            <v>20</v>
          </cell>
          <cell r="F8031" t="str">
            <v>700</v>
          </cell>
          <cell r="G8031" t="str">
            <v xml:space="preserve">          10</v>
          </cell>
          <cell r="H8031" t="str">
            <v>EA</v>
          </cell>
          <cell r="I8031">
            <v>5.35</v>
          </cell>
          <cell r="J8031">
            <v>0.09</v>
          </cell>
          <cell r="K8031">
            <v>5.8315000000000001</v>
          </cell>
          <cell r="L8031">
            <v>9.0000000000000094E-2</v>
          </cell>
        </row>
        <row r="8032">
          <cell r="A8032" t="str">
            <v>2035031077S</v>
          </cell>
          <cell r="B8032" t="str">
            <v>PROP ROD SUPPORT BRACKET - RH</v>
          </cell>
          <cell r="C8032" t="str">
            <v>P18</v>
          </cell>
          <cell r="D8032" t="str">
            <v>EMS Parts</v>
          </cell>
          <cell r="E8032" t="str">
            <v>20</v>
          </cell>
          <cell r="F8032" t="str">
            <v>700</v>
          </cell>
          <cell r="G8032" t="str">
            <v xml:space="preserve">          11</v>
          </cell>
          <cell r="H8032" t="str">
            <v>EA</v>
          </cell>
          <cell r="I8032">
            <v>0.75</v>
          </cell>
          <cell r="J8032">
            <v>0.09</v>
          </cell>
          <cell r="K8032">
            <v>0.81750000000000012</v>
          </cell>
          <cell r="L8032">
            <v>9.0000000000000149E-2</v>
          </cell>
        </row>
        <row r="8033">
          <cell r="A8033" t="str">
            <v>2035031077S</v>
          </cell>
          <cell r="B8033" t="str">
            <v>PROP ROD SUPPORT BRACKET - RH</v>
          </cell>
          <cell r="C8033" t="str">
            <v>P18</v>
          </cell>
          <cell r="D8033" t="str">
            <v>EMS Parts</v>
          </cell>
          <cell r="E8033" t="str">
            <v>20</v>
          </cell>
          <cell r="F8033" t="str">
            <v>700</v>
          </cell>
          <cell r="G8033" t="str">
            <v xml:space="preserve">          10</v>
          </cell>
          <cell r="H8033" t="str">
            <v>EA</v>
          </cell>
          <cell r="I8033">
            <v>5.35</v>
          </cell>
          <cell r="J8033">
            <v>0.09</v>
          </cell>
          <cell r="K8033">
            <v>5.8315000000000001</v>
          </cell>
          <cell r="L8033">
            <v>9.0000000000000094E-2</v>
          </cell>
        </row>
        <row r="8034">
          <cell r="A8034" t="str">
            <v>2040031051VZ</v>
          </cell>
          <cell r="B8034" t="str">
            <v>GEAR PLATE WELDMENT</v>
          </cell>
          <cell r="C8034" t="str">
            <v>P18</v>
          </cell>
          <cell r="D8034" t="str">
            <v>EMS Parts</v>
          </cell>
          <cell r="E8034" t="str">
            <v>20</v>
          </cell>
          <cell r="F8034" t="str">
            <v>700</v>
          </cell>
          <cell r="G8034" t="str">
            <v xml:space="preserve">          10</v>
          </cell>
          <cell r="H8034" t="str">
            <v>EA</v>
          </cell>
          <cell r="I8034">
            <v>7.49</v>
          </cell>
          <cell r="J8034">
            <v>0.09</v>
          </cell>
          <cell r="K8034">
            <v>8.1641000000000012</v>
          </cell>
          <cell r="L8034">
            <v>9.0000000000000135E-2</v>
          </cell>
        </row>
        <row r="8035">
          <cell r="A8035" t="str">
            <v>2040031051VZ</v>
          </cell>
          <cell r="B8035" t="str">
            <v>GEAR PLATE WELDMENT</v>
          </cell>
          <cell r="C8035" t="str">
            <v>P18</v>
          </cell>
          <cell r="D8035" t="str">
            <v>EMS Parts</v>
          </cell>
          <cell r="E8035" t="str">
            <v>20</v>
          </cell>
          <cell r="F8035" t="str">
            <v>700</v>
          </cell>
          <cell r="G8035" t="str">
            <v xml:space="preserve">          11</v>
          </cell>
          <cell r="H8035" t="str">
            <v>EA</v>
          </cell>
          <cell r="I8035">
            <v>2.91</v>
          </cell>
          <cell r="J8035">
            <v>0.09</v>
          </cell>
          <cell r="K8035">
            <v>3.1719000000000004</v>
          </cell>
          <cell r="L8035">
            <v>9.000000000000008E-2</v>
          </cell>
        </row>
        <row r="8036">
          <cell r="A8036" t="str">
            <v>20602-EMS2</v>
          </cell>
          <cell r="B8036" t="str">
            <v>SIDEKICK LG EMS</v>
          </cell>
          <cell r="C8036" t="str">
            <v>H26</v>
          </cell>
          <cell r="D8036" t="str">
            <v>Parts</v>
          </cell>
          <cell r="E8036" t="str">
            <v>23</v>
          </cell>
          <cell r="F8036" t="str">
            <v>800</v>
          </cell>
          <cell r="G8036" t="str">
            <v xml:space="preserve">          11</v>
          </cell>
          <cell r="H8036" t="str">
            <v>EA</v>
          </cell>
          <cell r="I8036">
            <v>20</v>
          </cell>
          <cell r="J8036">
            <v>0.09</v>
          </cell>
          <cell r="K8036">
            <v>22</v>
          </cell>
          <cell r="L8036">
            <v>0.1</v>
          </cell>
        </row>
        <row r="8037">
          <cell r="A8037" t="str">
            <v>2060-EMS</v>
          </cell>
          <cell r="B8037" t="str">
            <v>SIDEKICK EMS</v>
          </cell>
          <cell r="C8037" t="str">
            <v>P18</v>
          </cell>
          <cell r="D8037" t="str">
            <v>EMS Parts</v>
          </cell>
          <cell r="E8037" t="str">
            <v>16</v>
          </cell>
          <cell r="F8037" t="str">
            <v>700</v>
          </cell>
          <cell r="G8037" t="str">
            <v xml:space="preserve">          10</v>
          </cell>
          <cell r="H8037" t="str">
            <v>EA</v>
          </cell>
          <cell r="I8037">
            <v>9</v>
          </cell>
          <cell r="J8037">
            <v>0.09</v>
          </cell>
          <cell r="K8037">
            <v>9.81</v>
          </cell>
          <cell r="L8037">
            <v>9.0000000000000052E-2</v>
          </cell>
        </row>
        <row r="8038">
          <cell r="A8038" t="str">
            <v>2060-EMS2</v>
          </cell>
          <cell r="B8038" t="str">
            <v>SIDEKICK EMS</v>
          </cell>
          <cell r="C8038" t="str">
            <v>H26</v>
          </cell>
          <cell r="D8038" t="str">
            <v>Parts</v>
          </cell>
          <cell r="E8038" t="str">
            <v>23</v>
          </cell>
          <cell r="F8038" t="str">
            <v>800</v>
          </cell>
          <cell r="G8038" t="str">
            <v xml:space="preserve">          10</v>
          </cell>
          <cell r="H8038" t="str">
            <v>EA</v>
          </cell>
          <cell r="I8038">
            <v>9</v>
          </cell>
          <cell r="J8038">
            <v>0.09</v>
          </cell>
          <cell r="K8038">
            <v>9.81</v>
          </cell>
          <cell r="L8038">
            <v>9.0000000000000052E-2</v>
          </cell>
        </row>
        <row r="8039">
          <cell r="A8039" t="str">
            <v>21250-000003</v>
          </cell>
          <cell r="B8039" t="str">
            <v>DOOR, BATTERY, 3 PACK, TRAINER</v>
          </cell>
          <cell r="C8039" t="str">
            <v>H28</v>
          </cell>
          <cell r="D8039" t="str">
            <v>AED Accessories</v>
          </cell>
          <cell r="E8039" t="str">
            <v>32</v>
          </cell>
          <cell r="F8039" t="str">
            <v>800</v>
          </cell>
          <cell r="G8039" t="str">
            <v xml:space="preserve">          11</v>
          </cell>
          <cell r="H8039" t="str">
            <v>EA</v>
          </cell>
          <cell r="I8039">
            <v>18</v>
          </cell>
          <cell r="J8039">
            <v>0.09</v>
          </cell>
          <cell r="K8039">
            <v>19.62</v>
          </cell>
          <cell r="L8039">
            <v>9.0000000000000052E-2</v>
          </cell>
        </row>
        <row r="8040">
          <cell r="A8040" t="str">
            <v>21250-000004</v>
          </cell>
          <cell r="B8040" t="str">
            <v>ASSY, LID, LOCALIZED, TRAINER,</v>
          </cell>
          <cell r="C8040" t="str">
            <v>H28</v>
          </cell>
          <cell r="D8040" t="str">
            <v>AED Accessories</v>
          </cell>
          <cell r="E8040" t="str">
            <v>32</v>
          </cell>
          <cell r="F8040" t="str">
            <v>800</v>
          </cell>
          <cell r="G8040" t="str">
            <v xml:space="preserve">          11</v>
          </cell>
          <cell r="H8040" t="str">
            <v>EA</v>
          </cell>
          <cell r="I8040">
            <v>24</v>
          </cell>
          <cell r="J8040">
            <v>0.09</v>
          </cell>
          <cell r="K8040">
            <v>26</v>
          </cell>
          <cell r="L8040">
            <v>8.3333333333333329E-2</v>
          </cell>
        </row>
        <row r="8041">
          <cell r="A8041" t="str">
            <v>21300-000006</v>
          </cell>
          <cell r="B8041" t="str">
            <v>AIRWAY ADAPT (INFANT/NEONATE),</v>
          </cell>
          <cell r="C8041" t="str">
            <v>H26</v>
          </cell>
          <cell r="D8041" t="str">
            <v>Parts</v>
          </cell>
          <cell r="E8041" t="str">
            <v>23</v>
          </cell>
          <cell r="F8041" t="str">
            <v>800</v>
          </cell>
          <cell r="G8041" t="str">
            <v xml:space="preserve">          11</v>
          </cell>
          <cell r="H8041" t="str">
            <v>EA</v>
          </cell>
          <cell r="I8041">
            <v>155</v>
          </cell>
          <cell r="J8041">
            <v>0.09</v>
          </cell>
          <cell r="K8041">
            <v>169</v>
          </cell>
          <cell r="L8041">
            <v>9.0322580645161285E-2</v>
          </cell>
        </row>
        <row r="8042">
          <cell r="A8042" t="str">
            <v>21300-000039</v>
          </cell>
          <cell r="B8042" t="str">
            <v>BATTERY,LITHIUM,3V,COIN</v>
          </cell>
          <cell r="C8042" t="str">
            <v>H26</v>
          </cell>
          <cell r="D8042" t="str">
            <v>Parts</v>
          </cell>
          <cell r="E8042" t="str">
            <v>23</v>
          </cell>
          <cell r="F8042" t="str">
            <v>800</v>
          </cell>
          <cell r="G8042" t="str">
            <v xml:space="preserve">          11</v>
          </cell>
          <cell r="H8042" t="str">
            <v>EA</v>
          </cell>
          <cell r="I8042">
            <v>9</v>
          </cell>
          <cell r="J8042">
            <v>0.09</v>
          </cell>
          <cell r="K8042">
            <v>9.81</v>
          </cell>
          <cell r="L8042">
            <v>9.0000000000000052E-2</v>
          </cell>
        </row>
        <row r="8043">
          <cell r="A8043" t="str">
            <v>21300-000044</v>
          </cell>
          <cell r="B8043" t="str">
            <v>RELAY,DUMP,8KV,2-WIRE,90510</v>
          </cell>
          <cell r="C8043" t="str">
            <v>H26</v>
          </cell>
          <cell r="D8043" t="str">
            <v>Parts</v>
          </cell>
          <cell r="E8043" t="str">
            <v>23</v>
          </cell>
          <cell r="F8043" t="str">
            <v>800</v>
          </cell>
          <cell r="G8043" t="str">
            <v xml:space="preserve">          11</v>
          </cell>
          <cell r="H8043" t="str">
            <v>EA</v>
          </cell>
          <cell r="I8043">
            <v>928</v>
          </cell>
          <cell r="J8043">
            <v>0.09</v>
          </cell>
          <cell r="K8043">
            <v>1012</v>
          </cell>
          <cell r="L8043">
            <v>9.0517241379310345E-2</v>
          </cell>
        </row>
        <row r="8044">
          <cell r="A8044" t="str">
            <v>21300-000046</v>
          </cell>
          <cell r="B8044" t="str">
            <v>LAMP,LCD,115V,400HZ,STD LONG L</v>
          </cell>
          <cell r="C8044" t="str">
            <v>H26</v>
          </cell>
          <cell r="D8044" t="str">
            <v>Parts</v>
          </cell>
          <cell r="E8044" t="str">
            <v>23</v>
          </cell>
          <cell r="F8044" t="str">
            <v>800</v>
          </cell>
          <cell r="G8044" t="str">
            <v xml:space="preserve">          11</v>
          </cell>
          <cell r="H8044" t="str">
            <v>EA</v>
          </cell>
          <cell r="I8044">
            <v>166</v>
          </cell>
          <cell r="J8044">
            <v>0.09</v>
          </cell>
          <cell r="K8044">
            <v>181</v>
          </cell>
          <cell r="L8044">
            <v>9.036144578313253E-2</v>
          </cell>
        </row>
        <row r="8045">
          <cell r="A8045" t="str">
            <v>21300-000124</v>
          </cell>
          <cell r="B8045" t="str">
            <v>CABLE ASY,TAPE RECORDER,90560</v>
          </cell>
          <cell r="C8045" t="str">
            <v>H26</v>
          </cell>
          <cell r="D8045" t="str">
            <v>Parts</v>
          </cell>
          <cell r="E8045" t="str">
            <v>23</v>
          </cell>
          <cell r="F8045" t="str">
            <v>800</v>
          </cell>
          <cell r="G8045" t="str">
            <v xml:space="preserve">          11</v>
          </cell>
          <cell r="H8045" t="str">
            <v>EA</v>
          </cell>
          <cell r="I8045">
            <v>152</v>
          </cell>
          <cell r="J8045">
            <v>0.09</v>
          </cell>
          <cell r="K8045">
            <v>166</v>
          </cell>
          <cell r="L8045">
            <v>9.2105263157894732E-2</v>
          </cell>
        </row>
        <row r="8046">
          <cell r="A8046" t="str">
            <v>21300-000131</v>
          </cell>
          <cell r="B8046" t="str">
            <v>COVER,RECORDER OPENING</v>
          </cell>
          <cell r="C8046" t="str">
            <v>H26</v>
          </cell>
          <cell r="D8046" t="str">
            <v>Parts</v>
          </cell>
          <cell r="E8046" t="str">
            <v>23</v>
          </cell>
          <cell r="F8046" t="str">
            <v>800</v>
          </cell>
          <cell r="G8046" t="str">
            <v xml:space="preserve">          11</v>
          </cell>
          <cell r="H8046" t="str">
            <v>EA</v>
          </cell>
          <cell r="I8046">
            <v>32</v>
          </cell>
          <cell r="J8046">
            <v>0.09</v>
          </cell>
          <cell r="K8046">
            <v>35</v>
          </cell>
          <cell r="L8046">
            <v>9.375E-2</v>
          </cell>
        </row>
        <row r="8047">
          <cell r="A8047" t="str">
            <v>21300-000143</v>
          </cell>
          <cell r="B8047" t="str">
            <v>PLUG-HOLE,SNAP-IN,DOMED,NYLON,</v>
          </cell>
          <cell r="C8047" t="str">
            <v>H26</v>
          </cell>
          <cell r="D8047" t="str">
            <v>Parts</v>
          </cell>
          <cell r="E8047" t="str">
            <v>23</v>
          </cell>
          <cell r="F8047" t="str">
            <v>800</v>
          </cell>
          <cell r="G8047" t="str">
            <v xml:space="preserve">          11</v>
          </cell>
          <cell r="H8047" t="str">
            <v>EA</v>
          </cell>
          <cell r="I8047">
            <v>5.35</v>
          </cell>
          <cell r="J8047">
            <v>0.09</v>
          </cell>
          <cell r="K8047">
            <v>5.8315000000000001</v>
          </cell>
          <cell r="L8047">
            <v>9.0000000000000094E-2</v>
          </cell>
        </row>
        <row r="8048">
          <cell r="A8048" t="str">
            <v>21300-000147</v>
          </cell>
          <cell r="B8048" t="str">
            <v>DIODE-ZENER,500MW,  1N746A,</v>
          </cell>
          <cell r="C8048" t="str">
            <v>H26</v>
          </cell>
          <cell r="D8048" t="str">
            <v>Parts</v>
          </cell>
          <cell r="E8048" t="str">
            <v>23</v>
          </cell>
          <cell r="F8048" t="str">
            <v>800</v>
          </cell>
          <cell r="G8048" t="str">
            <v xml:space="preserve">          11</v>
          </cell>
          <cell r="H8048" t="str">
            <v>EA</v>
          </cell>
          <cell r="I8048">
            <v>5.35</v>
          </cell>
          <cell r="J8048">
            <v>0.09</v>
          </cell>
          <cell r="K8048">
            <v>5.8315000000000001</v>
          </cell>
          <cell r="L8048">
            <v>9.0000000000000094E-2</v>
          </cell>
        </row>
        <row r="8049">
          <cell r="A8049" t="str">
            <v>21300-000149</v>
          </cell>
          <cell r="B8049" t="str">
            <v>RING-RETAINING,CRES, 1.125IN S</v>
          </cell>
          <cell r="C8049" t="str">
            <v>H26</v>
          </cell>
          <cell r="D8049" t="str">
            <v>Parts</v>
          </cell>
          <cell r="E8049" t="str">
            <v>23</v>
          </cell>
          <cell r="F8049" t="str">
            <v>800</v>
          </cell>
          <cell r="G8049" t="str">
            <v xml:space="preserve">          11</v>
          </cell>
          <cell r="H8049" t="str">
            <v>EA</v>
          </cell>
          <cell r="I8049">
            <v>13</v>
          </cell>
          <cell r="J8049">
            <v>0.09</v>
          </cell>
          <cell r="K8049">
            <v>14.170000000000002</v>
          </cell>
          <cell r="L8049">
            <v>9.0000000000000135E-2</v>
          </cell>
        </row>
        <row r="8050">
          <cell r="A8050" t="str">
            <v>21300-000154</v>
          </cell>
          <cell r="B8050" t="str">
            <v>CAP-MONO, X7R,0.1UF, 20%,50V,A</v>
          </cell>
          <cell r="C8050" t="str">
            <v>H26</v>
          </cell>
          <cell r="D8050" t="str">
            <v>Parts</v>
          </cell>
          <cell r="E8050" t="str">
            <v>23</v>
          </cell>
          <cell r="F8050" t="str">
            <v>800</v>
          </cell>
          <cell r="G8050" t="str">
            <v xml:space="preserve">          11</v>
          </cell>
          <cell r="H8050" t="str">
            <v>EA</v>
          </cell>
          <cell r="I8050">
            <v>6</v>
          </cell>
          <cell r="J8050">
            <v>0.09</v>
          </cell>
          <cell r="K8050">
            <v>6.5400000000000009</v>
          </cell>
          <cell r="L8050">
            <v>9.0000000000000149E-2</v>
          </cell>
        </row>
        <row r="8051">
          <cell r="A8051" t="str">
            <v>21300-000165</v>
          </cell>
          <cell r="B8051" t="str">
            <v>RES-MF,1/8W,1%,51.1  OHM,RN55C</v>
          </cell>
          <cell r="C8051" t="str">
            <v>H26</v>
          </cell>
          <cell r="D8051" t="str">
            <v>Parts</v>
          </cell>
          <cell r="E8051" t="str">
            <v>23</v>
          </cell>
          <cell r="F8051" t="str">
            <v>800</v>
          </cell>
          <cell r="G8051" t="str">
            <v xml:space="preserve">          11</v>
          </cell>
          <cell r="H8051" t="str">
            <v>EA</v>
          </cell>
          <cell r="I8051">
            <v>6</v>
          </cell>
          <cell r="J8051">
            <v>0.09</v>
          </cell>
          <cell r="K8051">
            <v>6.5400000000000009</v>
          </cell>
          <cell r="L8051">
            <v>9.0000000000000149E-2</v>
          </cell>
        </row>
        <row r="8052">
          <cell r="A8052" t="str">
            <v>21300-000176</v>
          </cell>
          <cell r="B8052" t="str">
            <v>RES-MF,1/8W,1%,3.32K OHM,RN55C</v>
          </cell>
          <cell r="C8052" t="str">
            <v>H26</v>
          </cell>
          <cell r="D8052" t="str">
            <v>Parts</v>
          </cell>
          <cell r="E8052" t="str">
            <v>23</v>
          </cell>
          <cell r="F8052" t="str">
            <v>800</v>
          </cell>
          <cell r="G8052" t="str">
            <v xml:space="preserve">          11</v>
          </cell>
          <cell r="H8052" t="str">
            <v>EA</v>
          </cell>
          <cell r="I8052">
            <v>6</v>
          </cell>
          <cell r="J8052">
            <v>0.09</v>
          </cell>
          <cell r="K8052">
            <v>6.5400000000000009</v>
          </cell>
          <cell r="L8052">
            <v>9.0000000000000149E-2</v>
          </cell>
        </row>
        <row r="8053">
          <cell r="A8053" t="str">
            <v>21300-000177</v>
          </cell>
          <cell r="B8053" t="str">
            <v>RES-MF,1/8W,1%,3.92K OHM,RN55C</v>
          </cell>
          <cell r="C8053" t="str">
            <v>H26</v>
          </cell>
          <cell r="D8053" t="str">
            <v>Parts</v>
          </cell>
          <cell r="E8053" t="str">
            <v>23</v>
          </cell>
          <cell r="F8053" t="str">
            <v>800</v>
          </cell>
          <cell r="G8053" t="str">
            <v xml:space="preserve">          11</v>
          </cell>
          <cell r="H8053" t="str">
            <v>EA</v>
          </cell>
          <cell r="I8053">
            <v>6</v>
          </cell>
          <cell r="J8053">
            <v>0.09</v>
          </cell>
          <cell r="K8053">
            <v>6.5400000000000009</v>
          </cell>
          <cell r="L8053">
            <v>9.0000000000000149E-2</v>
          </cell>
        </row>
        <row r="8054">
          <cell r="A8054" t="str">
            <v>21300-000203</v>
          </cell>
          <cell r="B8054" t="str">
            <v>SEAL-O-RING,RUBBER, .551ID</v>
          </cell>
          <cell r="C8054" t="str">
            <v>H26</v>
          </cell>
          <cell r="D8054" t="str">
            <v>Parts</v>
          </cell>
          <cell r="E8054" t="str">
            <v>23</v>
          </cell>
          <cell r="F8054" t="str">
            <v>800</v>
          </cell>
          <cell r="G8054" t="str">
            <v xml:space="preserve">          11</v>
          </cell>
          <cell r="H8054" t="str">
            <v>EA</v>
          </cell>
          <cell r="I8054">
            <v>11</v>
          </cell>
          <cell r="J8054">
            <v>0.09</v>
          </cell>
          <cell r="K8054">
            <v>11.99</v>
          </cell>
          <cell r="L8054">
            <v>9.0000000000000024E-2</v>
          </cell>
        </row>
        <row r="8055">
          <cell r="A8055" t="str">
            <v>21300-000204</v>
          </cell>
          <cell r="B8055" t="str">
            <v>SEAL-O-RING,SILICONE,.975 ID</v>
          </cell>
          <cell r="C8055" t="str">
            <v>H26</v>
          </cell>
          <cell r="D8055" t="str">
            <v>Parts</v>
          </cell>
          <cell r="E8055" t="str">
            <v>23</v>
          </cell>
          <cell r="F8055" t="str">
            <v>800</v>
          </cell>
          <cell r="G8055" t="str">
            <v xml:space="preserve">          11</v>
          </cell>
          <cell r="H8055" t="str">
            <v>EA</v>
          </cell>
          <cell r="I8055">
            <v>7.49</v>
          </cell>
          <cell r="J8055">
            <v>0.09</v>
          </cell>
          <cell r="K8055">
            <v>8.1641000000000012</v>
          </cell>
          <cell r="L8055">
            <v>9.0000000000000135E-2</v>
          </cell>
        </row>
        <row r="8056">
          <cell r="A8056" t="str">
            <v>21300-000234</v>
          </cell>
          <cell r="B8056" t="str">
            <v>CAP-LYTIC,SCREW TRML+75%,15000</v>
          </cell>
          <cell r="C8056" t="str">
            <v>H26</v>
          </cell>
          <cell r="D8056" t="str">
            <v>Parts</v>
          </cell>
          <cell r="E8056" t="str">
            <v>23</v>
          </cell>
          <cell r="F8056" t="str">
            <v>800</v>
          </cell>
          <cell r="G8056" t="str">
            <v xml:space="preserve">          11</v>
          </cell>
          <cell r="H8056" t="str">
            <v>EA</v>
          </cell>
          <cell r="I8056">
            <v>21</v>
          </cell>
          <cell r="J8056">
            <v>0.09</v>
          </cell>
          <cell r="K8056">
            <v>23</v>
          </cell>
          <cell r="L8056">
            <v>9.5238095238095233E-2</v>
          </cell>
        </row>
        <row r="8057">
          <cell r="A8057" t="str">
            <v>21300-000245</v>
          </cell>
          <cell r="B8057" t="str">
            <v>KNOB-INSTRUMENT,.125SHAFT,KNOB</v>
          </cell>
          <cell r="C8057" t="str">
            <v>H26</v>
          </cell>
          <cell r="D8057" t="str">
            <v>Parts</v>
          </cell>
          <cell r="E8057" t="str">
            <v>23</v>
          </cell>
          <cell r="F8057" t="str">
            <v>800</v>
          </cell>
          <cell r="G8057" t="str">
            <v xml:space="preserve">          11</v>
          </cell>
          <cell r="H8057" t="str">
            <v>EA</v>
          </cell>
          <cell r="I8057">
            <v>15</v>
          </cell>
          <cell r="J8057">
            <v>0.09</v>
          </cell>
          <cell r="K8057">
            <v>16.350000000000001</v>
          </cell>
          <cell r="L8057">
            <v>9.0000000000000094E-2</v>
          </cell>
        </row>
        <row r="8058">
          <cell r="A8058" t="str">
            <v>21300-000248</v>
          </cell>
          <cell r="B8058" t="str">
            <v>KNOB-INSTRUMENT,.125SHAFT,KNOB</v>
          </cell>
          <cell r="C8058" t="str">
            <v>H26</v>
          </cell>
          <cell r="D8058" t="str">
            <v>Parts</v>
          </cell>
          <cell r="E8058" t="str">
            <v>23</v>
          </cell>
          <cell r="F8058" t="str">
            <v>800</v>
          </cell>
          <cell r="G8058" t="str">
            <v xml:space="preserve">          11</v>
          </cell>
          <cell r="H8058" t="str">
            <v>EA</v>
          </cell>
          <cell r="I8058">
            <v>11</v>
          </cell>
          <cell r="J8058">
            <v>0.09</v>
          </cell>
          <cell r="K8058">
            <v>11.99</v>
          </cell>
          <cell r="L8058">
            <v>9.0000000000000024E-2</v>
          </cell>
        </row>
        <row r="8059">
          <cell r="A8059" t="str">
            <v>21300-000251</v>
          </cell>
          <cell r="B8059" t="str">
            <v>SWITCH-PB,SPDT,MOM, PNL MT/PCB</v>
          </cell>
          <cell r="C8059" t="str">
            <v>H26</v>
          </cell>
          <cell r="D8059" t="str">
            <v>Parts</v>
          </cell>
          <cell r="E8059" t="str">
            <v>23</v>
          </cell>
          <cell r="F8059" t="str">
            <v>800</v>
          </cell>
          <cell r="G8059" t="str">
            <v xml:space="preserve">          11</v>
          </cell>
          <cell r="H8059" t="str">
            <v>EA</v>
          </cell>
          <cell r="I8059">
            <v>20</v>
          </cell>
          <cell r="J8059">
            <v>0.09</v>
          </cell>
          <cell r="K8059">
            <v>22</v>
          </cell>
          <cell r="L8059">
            <v>0.1</v>
          </cell>
        </row>
        <row r="8060">
          <cell r="A8060" t="str">
            <v>21300-000324</v>
          </cell>
          <cell r="B8060" t="str">
            <v>TRMNL-RCPT,QK DISC,</v>
          </cell>
          <cell r="C8060" t="str">
            <v>H26</v>
          </cell>
          <cell r="D8060" t="str">
            <v>Parts</v>
          </cell>
          <cell r="E8060" t="str">
            <v>23</v>
          </cell>
          <cell r="F8060" t="str">
            <v>800</v>
          </cell>
          <cell r="G8060" t="str">
            <v xml:space="preserve">          11</v>
          </cell>
          <cell r="H8060" t="str">
            <v>EA</v>
          </cell>
          <cell r="I8060">
            <v>6</v>
          </cell>
          <cell r="J8060">
            <v>0.09</v>
          </cell>
          <cell r="K8060">
            <v>6.5400000000000009</v>
          </cell>
          <cell r="L8060">
            <v>9.0000000000000149E-2</v>
          </cell>
        </row>
        <row r="8061">
          <cell r="A8061" t="str">
            <v>21300-000389</v>
          </cell>
          <cell r="B8061" t="str">
            <v>VSP-270,VDC,1PF     B2-B270</v>
          </cell>
          <cell r="C8061" t="str">
            <v>H26</v>
          </cell>
          <cell r="D8061" t="str">
            <v>Parts</v>
          </cell>
          <cell r="E8061" t="str">
            <v>23</v>
          </cell>
          <cell r="F8061" t="str">
            <v>800</v>
          </cell>
          <cell r="G8061" t="str">
            <v xml:space="preserve">          11</v>
          </cell>
          <cell r="H8061" t="str">
            <v>EA</v>
          </cell>
          <cell r="I8061">
            <v>11</v>
          </cell>
          <cell r="J8061">
            <v>0.09</v>
          </cell>
          <cell r="K8061">
            <v>11.99</v>
          </cell>
          <cell r="L8061">
            <v>9.0000000000000024E-2</v>
          </cell>
        </row>
        <row r="8062">
          <cell r="A8062" t="str">
            <v>21300-000499</v>
          </cell>
          <cell r="B8062" t="str">
            <v>RETAINR-CABLE TIE,NYLON, .10 W</v>
          </cell>
          <cell r="C8062" t="str">
            <v>H26</v>
          </cell>
          <cell r="D8062" t="str">
            <v>Parts</v>
          </cell>
          <cell r="E8062" t="str">
            <v>23</v>
          </cell>
          <cell r="F8062" t="str">
            <v>800</v>
          </cell>
          <cell r="G8062" t="str">
            <v xml:space="preserve">          11</v>
          </cell>
          <cell r="H8062" t="str">
            <v>EA</v>
          </cell>
          <cell r="I8062">
            <v>3.21</v>
          </cell>
          <cell r="J8062">
            <v>0.09</v>
          </cell>
          <cell r="K8062">
            <v>3.4989000000000003</v>
          </cell>
          <cell r="L8062">
            <v>9.0000000000000122E-2</v>
          </cell>
        </row>
        <row r="8063">
          <cell r="A8063" t="str">
            <v>21300-000500</v>
          </cell>
          <cell r="B8063" t="str">
            <v>RETAINR-CABLE TIE,NYLON,.130 W</v>
          </cell>
          <cell r="C8063" t="str">
            <v>H26</v>
          </cell>
          <cell r="D8063" t="str">
            <v>Parts</v>
          </cell>
          <cell r="E8063" t="str">
            <v>23</v>
          </cell>
          <cell r="F8063" t="str">
            <v>800</v>
          </cell>
          <cell r="G8063" t="str">
            <v xml:space="preserve">          11</v>
          </cell>
          <cell r="H8063" t="str">
            <v>EA</v>
          </cell>
          <cell r="I8063">
            <v>2</v>
          </cell>
          <cell r="J8063">
            <v>0.09</v>
          </cell>
          <cell r="K8063">
            <v>2.1800000000000002</v>
          </cell>
          <cell r="L8063">
            <v>9.000000000000008E-2</v>
          </cell>
        </row>
        <row r="8064">
          <cell r="A8064" t="str">
            <v>21300-000504</v>
          </cell>
          <cell r="B8064" t="str">
            <v>RETNR-CABLE TIE,NYLON, .35W X</v>
          </cell>
          <cell r="C8064" t="str">
            <v>H26</v>
          </cell>
          <cell r="D8064" t="str">
            <v>Parts</v>
          </cell>
          <cell r="E8064" t="str">
            <v>23</v>
          </cell>
          <cell r="F8064" t="str">
            <v>800</v>
          </cell>
          <cell r="G8064" t="str">
            <v xml:space="preserve">          11</v>
          </cell>
          <cell r="H8064" t="str">
            <v>EA</v>
          </cell>
          <cell r="I8064">
            <v>6.42</v>
          </cell>
          <cell r="J8064">
            <v>0.09</v>
          </cell>
          <cell r="K8064">
            <v>6.9978000000000007</v>
          </cell>
          <cell r="L8064">
            <v>9.0000000000000122E-2</v>
          </cell>
        </row>
        <row r="8065">
          <cell r="A8065" t="str">
            <v>21300-000519</v>
          </cell>
          <cell r="B8065" t="str">
            <v>CONN/FUSEHLDR-RCPT,1 FUSE,5 X</v>
          </cell>
          <cell r="C8065" t="str">
            <v>H26</v>
          </cell>
          <cell r="D8065" t="str">
            <v>Parts</v>
          </cell>
          <cell r="E8065" t="str">
            <v>23</v>
          </cell>
          <cell r="F8065" t="str">
            <v>800</v>
          </cell>
          <cell r="G8065" t="str">
            <v xml:space="preserve">          11</v>
          </cell>
          <cell r="H8065" t="str">
            <v>EA</v>
          </cell>
          <cell r="I8065">
            <v>61</v>
          </cell>
          <cell r="J8065">
            <v>0.09</v>
          </cell>
          <cell r="K8065">
            <v>66</v>
          </cell>
          <cell r="L8065">
            <v>8.1967213114754092E-2</v>
          </cell>
        </row>
        <row r="8066">
          <cell r="A8066" t="str">
            <v>21300-000533</v>
          </cell>
          <cell r="B8066" t="str">
            <v>FUSE-SLOW,METAL CAPS,800MA/250</v>
          </cell>
          <cell r="C8066" t="str">
            <v>H26</v>
          </cell>
          <cell r="D8066" t="str">
            <v>Parts</v>
          </cell>
          <cell r="E8066" t="str">
            <v>23</v>
          </cell>
          <cell r="F8066" t="str">
            <v>800</v>
          </cell>
          <cell r="G8066" t="str">
            <v xml:space="preserve">          11</v>
          </cell>
          <cell r="H8066" t="str">
            <v>EA</v>
          </cell>
          <cell r="I8066">
            <v>7.49</v>
          </cell>
          <cell r="J8066">
            <v>0.09</v>
          </cell>
          <cell r="K8066">
            <v>8.1641000000000012</v>
          </cell>
          <cell r="L8066">
            <v>9.0000000000000135E-2</v>
          </cell>
        </row>
        <row r="8067">
          <cell r="A8067" t="str">
            <v>21300-000536</v>
          </cell>
          <cell r="B8067" t="str">
            <v>FUSE-SLOW,METAL CAPS,1.6A/250V</v>
          </cell>
          <cell r="C8067" t="str">
            <v>H26</v>
          </cell>
          <cell r="D8067" t="str">
            <v>Parts</v>
          </cell>
          <cell r="E8067" t="str">
            <v>23</v>
          </cell>
          <cell r="F8067" t="str">
            <v>800</v>
          </cell>
          <cell r="G8067" t="str">
            <v xml:space="preserve">          11</v>
          </cell>
          <cell r="H8067" t="str">
            <v>EA</v>
          </cell>
          <cell r="I8067">
            <v>6.42</v>
          </cell>
          <cell r="J8067">
            <v>0.09</v>
          </cell>
          <cell r="K8067">
            <v>6.9978000000000007</v>
          </cell>
          <cell r="L8067">
            <v>9.0000000000000122E-2</v>
          </cell>
        </row>
        <row r="8068">
          <cell r="A8068" t="str">
            <v>21300-000580</v>
          </cell>
          <cell r="B8068" t="str">
            <v>WASHER,FLAT,ROUND,S,ZINC,.312D</v>
          </cell>
          <cell r="C8068" t="str">
            <v>H26</v>
          </cell>
          <cell r="D8068" t="str">
            <v>Parts</v>
          </cell>
          <cell r="E8068" t="str">
            <v>23</v>
          </cell>
          <cell r="F8068" t="str">
            <v>800</v>
          </cell>
          <cell r="G8068" t="str">
            <v xml:space="preserve">          11</v>
          </cell>
          <cell r="H8068" t="str">
            <v>EA</v>
          </cell>
          <cell r="I8068">
            <v>9</v>
          </cell>
          <cell r="J8068">
            <v>0.09</v>
          </cell>
          <cell r="K8068">
            <v>9.81</v>
          </cell>
          <cell r="L8068">
            <v>9.0000000000000052E-2</v>
          </cell>
        </row>
        <row r="8069">
          <cell r="A8069" t="str">
            <v>21300-000584</v>
          </cell>
          <cell r="B8069" t="str">
            <v>NUT-HEX,SS,LOCK     4-40X.250W</v>
          </cell>
          <cell r="C8069" t="str">
            <v>H26</v>
          </cell>
          <cell r="D8069" t="str">
            <v>Parts</v>
          </cell>
          <cell r="E8069" t="str">
            <v>23</v>
          </cell>
          <cell r="F8069" t="str">
            <v>800</v>
          </cell>
          <cell r="G8069" t="str">
            <v xml:space="preserve">          11</v>
          </cell>
          <cell r="H8069" t="str">
            <v>EA</v>
          </cell>
          <cell r="I8069">
            <v>7.49</v>
          </cell>
          <cell r="J8069">
            <v>0.09</v>
          </cell>
          <cell r="K8069">
            <v>8.1641000000000012</v>
          </cell>
          <cell r="L8069">
            <v>9.0000000000000135E-2</v>
          </cell>
        </row>
        <row r="8070">
          <cell r="A8070" t="str">
            <v>21300-000656</v>
          </cell>
          <cell r="B8070" t="str">
            <v>SCREW-FH,P,CS,BO,82CSK,2-56 X</v>
          </cell>
          <cell r="C8070" t="str">
            <v>H26</v>
          </cell>
          <cell r="D8070" t="str">
            <v>Parts</v>
          </cell>
          <cell r="E8070" t="str">
            <v>23</v>
          </cell>
          <cell r="F8070" t="str">
            <v>800</v>
          </cell>
          <cell r="G8070" t="str">
            <v xml:space="preserve">          11</v>
          </cell>
          <cell r="H8070" t="str">
            <v>EA</v>
          </cell>
          <cell r="I8070">
            <v>1.07</v>
          </cell>
          <cell r="J8070">
            <v>0.09</v>
          </cell>
          <cell r="K8070">
            <v>1.1663000000000001</v>
          </cell>
          <cell r="L8070">
            <v>9.0000000000000038E-2</v>
          </cell>
        </row>
        <row r="8071">
          <cell r="A8071" t="str">
            <v>21300-000742</v>
          </cell>
          <cell r="B8071" t="str">
            <v>IC-DIGITAL</v>
          </cell>
          <cell r="C8071" t="str">
            <v>H26</v>
          </cell>
          <cell r="D8071" t="str">
            <v>Parts</v>
          </cell>
          <cell r="E8071" t="str">
            <v>23</v>
          </cell>
          <cell r="F8071" t="str">
            <v>800</v>
          </cell>
          <cell r="G8071" t="str">
            <v xml:space="preserve">          11</v>
          </cell>
          <cell r="H8071" t="str">
            <v>EA</v>
          </cell>
          <cell r="I8071">
            <v>7.49</v>
          </cell>
          <cell r="J8071">
            <v>0.09</v>
          </cell>
          <cell r="K8071">
            <v>8.1641000000000012</v>
          </cell>
          <cell r="L8071">
            <v>9.0000000000000135E-2</v>
          </cell>
        </row>
        <row r="8072">
          <cell r="A8072" t="str">
            <v>21300-000777</v>
          </cell>
          <cell r="B8072" t="str">
            <v>SCREW,SELF-SEAL, SELF-LOCK,6-3</v>
          </cell>
          <cell r="C8072" t="str">
            <v>H26</v>
          </cell>
          <cell r="D8072" t="str">
            <v>Parts</v>
          </cell>
          <cell r="E8072" t="str">
            <v>23</v>
          </cell>
          <cell r="F8072" t="str">
            <v>800</v>
          </cell>
          <cell r="G8072" t="str">
            <v xml:space="preserve">          11</v>
          </cell>
          <cell r="H8072" t="str">
            <v>EA</v>
          </cell>
          <cell r="I8072">
            <v>9</v>
          </cell>
          <cell r="J8072">
            <v>0.09</v>
          </cell>
          <cell r="K8072">
            <v>9.81</v>
          </cell>
          <cell r="L8072">
            <v>9.0000000000000052E-2</v>
          </cell>
        </row>
        <row r="8073">
          <cell r="A8073" t="str">
            <v>21300-000804</v>
          </cell>
          <cell r="B8073" t="str">
            <v>NUT-LOCK,CARBON STEEL,KEP,#4-4</v>
          </cell>
          <cell r="C8073" t="str">
            <v>H26</v>
          </cell>
          <cell r="D8073" t="str">
            <v>Parts</v>
          </cell>
          <cell r="E8073" t="str">
            <v>23</v>
          </cell>
          <cell r="F8073" t="str">
            <v>800</v>
          </cell>
          <cell r="G8073" t="str">
            <v xml:space="preserve">          11</v>
          </cell>
          <cell r="H8073" t="str">
            <v>EA</v>
          </cell>
          <cell r="I8073">
            <v>3.21</v>
          </cell>
          <cell r="J8073">
            <v>0.09</v>
          </cell>
          <cell r="K8073">
            <v>3.4989000000000003</v>
          </cell>
          <cell r="L8073">
            <v>9.0000000000000122E-2</v>
          </cell>
        </row>
        <row r="8074">
          <cell r="A8074" t="str">
            <v>21300-000870</v>
          </cell>
          <cell r="B8074" t="str">
            <v>MAGNET-COBALT,DISC, .250 X .12</v>
          </cell>
          <cell r="C8074" t="str">
            <v>H26</v>
          </cell>
          <cell r="D8074" t="str">
            <v>Parts</v>
          </cell>
          <cell r="E8074" t="str">
            <v>23</v>
          </cell>
          <cell r="F8074" t="str">
            <v>800</v>
          </cell>
          <cell r="G8074" t="str">
            <v xml:space="preserve">          11</v>
          </cell>
          <cell r="H8074" t="str">
            <v>EA</v>
          </cell>
          <cell r="I8074">
            <v>13</v>
          </cell>
          <cell r="J8074">
            <v>0.09</v>
          </cell>
          <cell r="K8074">
            <v>14.170000000000002</v>
          </cell>
          <cell r="L8074">
            <v>9.0000000000000135E-2</v>
          </cell>
        </row>
        <row r="8075">
          <cell r="A8075" t="str">
            <v>21300-000924</v>
          </cell>
          <cell r="B8075" t="str">
            <v>VALVE-CHECK</v>
          </cell>
          <cell r="C8075" t="str">
            <v>H26</v>
          </cell>
          <cell r="D8075" t="str">
            <v>Parts</v>
          </cell>
          <cell r="E8075" t="str">
            <v>23</v>
          </cell>
          <cell r="F8075" t="str">
            <v>800</v>
          </cell>
          <cell r="G8075" t="str">
            <v xml:space="preserve">          11</v>
          </cell>
          <cell r="H8075" t="str">
            <v>EA</v>
          </cell>
          <cell r="I8075">
            <v>7.49</v>
          </cell>
          <cell r="J8075">
            <v>0.09</v>
          </cell>
          <cell r="K8075">
            <v>8.1641000000000012</v>
          </cell>
          <cell r="L8075">
            <v>9.0000000000000135E-2</v>
          </cell>
        </row>
        <row r="8076">
          <cell r="A8076" t="str">
            <v>21300-000999</v>
          </cell>
          <cell r="B8076" t="str">
            <v>SWAB-PREP,ALCOHOL</v>
          </cell>
          <cell r="C8076" t="str">
            <v>H26</v>
          </cell>
          <cell r="D8076" t="str">
            <v>Parts</v>
          </cell>
          <cell r="E8076" t="str">
            <v>23</v>
          </cell>
          <cell r="F8076" t="str">
            <v>800</v>
          </cell>
          <cell r="G8076" t="str">
            <v xml:space="preserve">          11</v>
          </cell>
          <cell r="H8076" t="str">
            <v>EA</v>
          </cell>
          <cell r="I8076">
            <v>2.14</v>
          </cell>
          <cell r="J8076">
            <v>0.09</v>
          </cell>
          <cell r="K8076">
            <v>2.3326000000000002</v>
          </cell>
          <cell r="L8076">
            <v>9.0000000000000038E-2</v>
          </cell>
        </row>
        <row r="8077">
          <cell r="A8077" t="str">
            <v>21300-001018</v>
          </cell>
          <cell r="B8077" t="str">
            <v>IC-CMOS,PHANTOM CLOCK 256K NV</v>
          </cell>
          <cell r="C8077" t="str">
            <v>H26</v>
          </cell>
          <cell r="D8077" t="str">
            <v>Parts</v>
          </cell>
          <cell r="E8077" t="str">
            <v>23</v>
          </cell>
          <cell r="F8077" t="str">
            <v>800</v>
          </cell>
          <cell r="G8077" t="str">
            <v xml:space="preserve">          11</v>
          </cell>
          <cell r="H8077" t="str">
            <v>EA</v>
          </cell>
          <cell r="I8077">
            <v>151</v>
          </cell>
          <cell r="J8077">
            <v>0.09</v>
          </cell>
          <cell r="K8077">
            <v>165</v>
          </cell>
          <cell r="L8077">
            <v>9.2715231788079472E-2</v>
          </cell>
        </row>
        <row r="8078">
          <cell r="A8078" t="str">
            <v>21300-001025</v>
          </cell>
          <cell r="B8078" t="str">
            <v>FOOT-MTG,RUBBER,SCREW,W/WASHER</v>
          </cell>
          <cell r="C8078" t="str">
            <v>H26</v>
          </cell>
          <cell r="D8078" t="str">
            <v>Parts</v>
          </cell>
          <cell r="E8078" t="str">
            <v>23</v>
          </cell>
          <cell r="F8078" t="str">
            <v>800</v>
          </cell>
          <cell r="G8078" t="str">
            <v xml:space="preserve">          11</v>
          </cell>
          <cell r="H8078" t="str">
            <v>EA</v>
          </cell>
          <cell r="I8078">
            <v>6.42</v>
          </cell>
          <cell r="J8078">
            <v>0.09</v>
          </cell>
          <cell r="K8078">
            <v>6.9978000000000007</v>
          </cell>
          <cell r="L8078">
            <v>9.0000000000000122E-2</v>
          </cell>
        </row>
        <row r="8079">
          <cell r="A8079" t="str">
            <v>21300-001030</v>
          </cell>
          <cell r="B8079" t="str">
            <v>SCREW-PH,NYLOCK,PHIL,SS,#4-40X</v>
          </cell>
          <cell r="C8079" t="str">
            <v>H26</v>
          </cell>
          <cell r="D8079" t="str">
            <v>Parts</v>
          </cell>
          <cell r="E8079" t="str">
            <v>23</v>
          </cell>
          <cell r="F8079" t="str">
            <v>800</v>
          </cell>
          <cell r="G8079" t="str">
            <v xml:space="preserve">          11</v>
          </cell>
          <cell r="H8079" t="str">
            <v>EA</v>
          </cell>
          <cell r="I8079">
            <v>3.21</v>
          </cell>
          <cell r="J8079">
            <v>0.09</v>
          </cell>
          <cell r="K8079">
            <v>3.4989000000000003</v>
          </cell>
          <cell r="L8079">
            <v>9.0000000000000122E-2</v>
          </cell>
        </row>
        <row r="8080">
          <cell r="A8080" t="str">
            <v>21300-001031</v>
          </cell>
          <cell r="B8080" t="str">
            <v>SCREW-M,PH,NYLOK,S,SS,6-32X.25</v>
          </cell>
          <cell r="C8080" t="str">
            <v>H26</v>
          </cell>
          <cell r="D8080" t="str">
            <v>Parts</v>
          </cell>
          <cell r="E8080" t="str">
            <v>23</v>
          </cell>
          <cell r="F8080" t="str">
            <v>800</v>
          </cell>
          <cell r="G8080" t="str">
            <v xml:space="preserve">          11</v>
          </cell>
          <cell r="H8080" t="str">
            <v>EA</v>
          </cell>
          <cell r="I8080">
            <v>5.35</v>
          </cell>
          <cell r="J8080">
            <v>0.09</v>
          </cell>
          <cell r="K8080">
            <v>5.8315000000000001</v>
          </cell>
          <cell r="L8080">
            <v>9.0000000000000094E-2</v>
          </cell>
        </row>
        <row r="8081">
          <cell r="A8081" t="str">
            <v>21300-001032</v>
          </cell>
          <cell r="B8081" t="str">
            <v>SCREW,MACH,PH,NYLOK,P,SS,#6-32</v>
          </cell>
          <cell r="C8081" t="str">
            <v>H26</v>
          </cell>
          <cell r="D8081" t="str">
            <v>Parts</v>
          </cell>
          <cell r="E8081" t="str">
            <v>23</v>
          </cell>
          <cell r="F8081" t="str">
            <v>800</v>
          </cell>
          <cell r="G8081" t="str">
            <v xml:space="preserve">          11</v>
          </cell>
          <cell r="H8081" t="str">
            <v>EA</v>
          </cell>
          <cell r="I8081">
            <v>5.35</v>
          </cell>
          <cell r="J8081">
            <v>0.09</v>
          </cell>
          <cell r="K8081">
            <v>5.8315000000000001</v>
          </cell>
          <cell r="L8081">
            <v>9.0000000000000094E-2</v>
          </cell>
        </row>
        <row r="8082">
          <cell r="A8082" t="str">
            <v>21300-001033</v>
          </cell>
          <cell r="B8082" t="str">
            <v>SCREW,MACHINE,PAN HEAD,NYLOK</v>
          </cell>
          <cell r="C8082" t="str">
            <v>H26</v>
          </cell>
          <cell r="D8082" t="str">
            <v>Parts</v>
          </cell>
          <cell r="E8082" t="str">
            <v>23</v>
          </cell>
          <cell r="F8082" t="str">
            <v>800</v>
          </cell>
          <cell r="G8082" t="str">
            <v xml:space="preserve">          11</v>
          </cell>
          <cell r="H8082" t="str">
            <v>EA</v>
          </cell>
          <cell r="I8082">
            <v>2.14</v>
          </cell>
          <cell r="J8082">
            <v>0.09</v>
          </cell>
          <cell r="K8082">
            <v>2.3326000000000002</v>
          </cell>
          <cell r="L8082">
            <v>9.0000000000000038E-2</v>
          </cell>
        </row>
        <row r="8083">
          <cell r="A8083" t="str">
            <v>21300-001038</v>
          </cell>
          <cell r="B8083" t="str">
            <v>SCREW-M,CS,Z,PH, NYLOCK,4-40 X</v>
          </cell>
          <cell r="C8083" t="str">
            <v>H26</v>
          </cell>
          <cell r="D8083" t="str">
            <v>Parts</v>
          </cell>
          <cell r="E8083" t="str">
            <v>23</v>
          </cell>
          <cell r="F8083" t="str">
            <v>800</v>
          </cell>
          <cell r="G8083" t="str">
            <v xml:space="preserve">          11</v>
          </cell>
          <cell r="H8083" t="str">
            <v>EA</v>
          </cell>
          <cell r="I8083">
            <v>4.28</v>
          </cell>
          <cell r="J8083">
            <v>0.09</v>
          </cell>
          <cell r="K8083">
            <v>4.6652000000000005</v>
          </cell>
          <cell r="L8083">
            <v>9.0000000000000038E-2</v>
          </cell>
        </row>
        <row r="8084">
          <cell r="A8084" t="str">
            <v>21300-001045</v>
          </cell>
          <cell r="B8084" t="str">
            <v>FASTENER,STUD,SNAP,ROUND,LOW S</v>
          </cell>
          <cell r="C8084" t="str">
            <v>H26</v>
          </cell>
          <cell r="D8084" t="str">
            <v>Parts</v>
          </cell>
          <cell r="E8084" t="str">
            <v>23</v>
          </cell>
          <cell r="F8084" t="str">
            <v>800</v>
          </cell>
          <cell r="G8084" t="str">
            <v xml:space="preserve">          11</v>
          </cell>
          <cell r="H8084" t="str">
            <v>EA</v>
          </cell>
          <cell r="I8084">
            <v>2</v>
          </cell>
          <cell r="J8084">
            <v>0.09</v>
          </cell>
          <cell r="K8084">
            <v>2.1800000000000002</v>
          </cell>
          <cell r="L8084">
            <v>9.000000000000008E-2</v>
          </cell>
        </row>
        <row r="8085">
          <cell r="A8085" t="str">
            <v>21300-001052</v>
          </cell>
          <cell r="B8085" t="str">
            <v>BATTERY-LITH,3V,COIN</v>
          </cell>
          <cell r="C8085" t="str">
            <v>H26</v>
          </cell>
          <cell r="D8085" t="str">
            <v>Parts</v>
          </cell>
          <cell r="E8085" t="str">
            <v>23</v>
          </cell>
          <cell r="F8085" t="str">
            <v>800</v>
          </cell>
          <cell r="G8085" t="str">
            <v xml:space="preserve">          11</v>
          </cell>
          <cell r="H8085" t="str">
            <v>EA</v>
          </cell>
          <cell r="I8085">
            <v>12.84</v>
          </cell>
          <cell r="J8085">
            <v>0.09</v>
          </cell>
          <cell r="K8085">
            <v>13.995600000000001</v>
          </cell>
          <cell r="L8085">
            <v>9.0000000000000122E-2</v>
          </cell>
        </row>
        <row r="8086">
          <cell r="A8086" t="str">
            <v>21300-001056</v>
          </cell>
          <cell r="B8086" t="str">
            <v>RES-WW,AXL,.05 OHM, 3W,1%</v>
          </cell>
          <cell r="C8086" t="str">
            <v>H26</v>
          </cell>
          <cell r="D8086" t="str">
            <v>Parts</v>
          </cell>
          <cell r="E8086" t="str">
            <v>23</v>
          </cell>
          <cell r="F8086" t="str">
            <v>800</v>
          </cell>
          <cell r="G8086" t="str">
            <v xml:space="preserve">          11</v>
          </cell>
          <cell r="H8086" t="str">
            <v>EA</v>
          </cell>
          <cell r="I8086">
            <v>6.42</v>
          </cell>
          <cell r="J8086">
            <v>0.09</v>
          </cell>
          <cell r="K8086">
            <v>6.9978000000000007</v>
          </cell>
          <cell r="L8086">
            <v>9.0000000000000122E-2</v>
          </cell>
        </row>
        <row r="8087">
          <cell r="A8087" t="str">
            <v>21300-001061</v>
          </cell>
          <cell r="B8087" t="str">
            <v>ESD HANDLING MAT    WRISTSTRAP</v>
          </cell>
          <cell r="C8087" t="str">
            <v>H26</v>
          </cell>
          <cell r="D8087" t="str">
            <v>Parts</v>
          </cell>
          <cell r="E8087" t="str">
            <v>23</v>
          </cell>
          <cell r="F8087" t="str">
            <v>800</v>
          </cell>
          <cell r="G8087" t="str">
            <v xml:space="preserve">          11</v>
          </cell>
          <cell r="H8087" t="str">
            <v>EA</v>
          </cell>
          <cell r="I8087">
            <v>5.35</v>
          </cell>
          <cell r="J8087">
            <v>0.09</v>
          </cell>
          <cell r="K8087">
            <v>5.8315000000000001</v>
          </cell>
          <cell r="L8087">
            <v>9.0000000000000094E-2</v>
          </cell>
        </row>
        <row r="8088">
          <cell r="A8088" t="str">
            <v>21300-001062</v>
          </cell>
          <cell r="B8088" t="str">
            <v>ESD HAND.MAT.WRIST  STRAP,ADJU</v>
          </cell>
          <cell r="C8088" t="str">
            <v>H26</v>
          </cell>
          <cell r="D8088" t="str">
            <v>Parts</v>
          </cell>
          <cell r="E8088" t="str">
            <v>23</v>
          </cell>
          <cell r="F8088" t="str">
            <v>800</v>
          </cell>
          <cell r="G8088" t="str">
            <v xml:space="preserve">          11</v>
          </cell>
          <cell r="H8088" t="str">
            <v>EA</v>
          </cell>
          <cell r="I8088">
            <v>5.35</v>
          </cell>
          <cell r="J8088">
            <v>0.09</v>
          </cell>
          <cell r="K8088">
            <v>5.8315000000000001</v>
          </cell>
          <cell r="L8088">
            <v>9.0000000000000094E-2</v>
          </cell>
        </row>
        <row r="8089">
          <cell r="A8089" t="str">
            <v>21300-001065</v>
          </cell>
          <cell r="B8089" t="str">
            <v>STATIC MAT CLEANER</v>
          </cell>
          <cell r="C8089" t="str">
            <v>H26</v>
          </cell>
          <cell r="D8089" t="str">
            <v>Parts</v>
          </cell>
          <cell r="E8089" t="str">
            <v>23</v>
          </cell>
          <cell r="F8089" t="str">
            <v>800</v>
          </cell>
          <cell r="G8089" t="str">
            <v xml:space="preserve">          11</v>
          </cell>
          <cell r="H8089" t="str">
            <v>QT</v>
          </cell>
          <cell r="I8089">
            <v>6</v>
          </cell>
          <cell r="J8089">
            <v>0.09</v>
          </cell>
          <cell r="K8089">
            <v>6.5400000000000009</v>
          </cell>
          <cell r="L8089">
            <v>9.0000000000000149E-2</v>
          </cell>
        </row>
        <row r="8090">
          <cell r="A8090" t="str">
            <v>21300-001073</v>
          </cell>
          <cell r="B8090" t="str">
            <v>CONTNR,BAG,POLY,CLR 6 X 8</v>
          </cell>
          <cell r="C8090" t="str">
            <v>H26</v>
          </cell>
          <cell r="D8090" t="str">
            <v>Parts</v>
          </cell>
          <cell r="E8090" t="str">
            <v>23</v>
          </cell>
          <cell r="F8090" t="str">
            <v>800</v>
          </cell>
          <cell r="G8090" t="str">
            <v xml:space="preserve">          11</v>
          </cell>
          <cell r="H8090" t="str">
            <v>EA</v>
          </cell>
          <cell r="I8090">
            <v>6</v>
          </cell>
          <cell r="J8090">
            <v>0.09</v>
          </cell>
          <cell r="K8090">
            <v>6.5400000000000009</v>
          </cell>
          <cell r="L8090">
            <v>9.0000000000000149E-2</v>
          </cell>
        </row>
        <row r="8091">
          <cell r="A8091" t="str">
            <v>21300-001074</v>
          </cell>
          <cell r="B8091" t="str">
            <v>CONTNR,BAG,POLY,CLR,6 X 12</v>
          </cell>
          <cell r="C8091" t="str">
            <v>H26</v>
          </cell>
          <cell r="D8091" t="str">
            <v>Parts</v>
          </cell>
          <cell r="E8091" t="str">
            <v>23</v>
          </cell>
          <cell r="F8091" t="str">
            <v>800</v>
          </cell>
          <cell r="G8091" t="str">
            <v xml:space="preserve">          11</v>
          </cell>
          <cell r="H8091" t="str">
            <v>EA</v>
          </cell>
          <cell r="I8091">
            <v>5.35</v>
          </cell>
          <cell r="J8091">
            <v>0.09</v>
          </cell>
          <cell r="K8091">
            <v>5.8315000000000001</v>
          </cell>
          <cell r="L8091">
            <v>9.0000000000000094E-2</v>
          </cell>
        </row>
        <row r="8092">
          <cell r="A8092" t="str">
            <v>21300-001075</v>
          </cell>
          <cell r="B8092" t="str">
            <v>CONTAINER,BAG,POLY, CLEAR, 9 X</v>
          </cell>
          <cell r="C8092" t="str">
            <v>H26</v>
          </cell>
          <cell r="D8092" t="str">
            <v>Parts</v>
          </cell>
          <cell r="E8092" t="str">
            <v>23</v>
          </cell>
          <cell r="F8092" t="str">
            <v>800</v>
          </cell>
          <cell r="G8092" t="str">
            <v xml:space="preserve">          11</v>
          </cell>
          <cell r="H8092" t="str">
            <v>EA</v>
          </cell>
          <cell r="I8092">
            <v>6</v>
          </cell>
          <cell r="J8092">
            <v>0.09</v>
          </cell>
          <cell r="K8092">
            <v>6.5400000000000009</v>
          </cell>
          <cell r="L8092">
            <v>9.0000000000000149E-2</v>
          </cell>
        </row>
        <row r="8093">
          <cell r="A8093" t="str">
            <v>21300-001076</v>
          </cell>
          <cell r="B8093" t="str">
            <v>CONTNR,BAG,POLY,CLR 12 X 16</v>
          </cell>
          <cell r="C8093" t="str">
            <v>H26</v>
          </cell>
          <cell r="D8093" t="str">
            <v>Parts</v>
          </cell>
          <cell r="E8093" t="str">
            <v>23</v>
          </cell>
          <cell r="F8093" t="str">
            <v>800</v>
          </cell>
          <cell r="G8093" t="str">
            <v xml:space="preserve">          11</v>
          </cell>
          <cell r="H8093" t="str">
            <v>EA</v>
          </cell>
          <cell r="I8093">
            <v>6</v>
          </cell>
          <cell r="J8093">
            <v>0.09</v>
          </cell>
          <cell r="K8093">
            <v>6.5400000000000009</v>
          </cell>
          <cell r="L8093">
            <v>9.0000000000000149E-2</v>
          </cell>
        </row>
        <row r="8094">
          <cell r="A8094" t="str">
            <v>21300-001099</v>
          </cell>
          <cell r="B8094" t="str">
            <v>SWAB,COTTON TIP</v>
          </cell>
          <cell r="C8094" t="str">
            <v>H26</v>
          </cell>
          <cell r="D8094" t="str">
            <v>Parts</v>
          </cell>
          <cell r="E8094" t="str">
            <v>23</v>
          </cell>
          <cell r="F8094" t="str">
            <v>800</v>
          </cell>
          <cell r="G8094" t="str">
            <v xml:space="preserve">          11</v>
          </cell>
          <cell r="H8094" t="str">
            <v>BG</v>
          </cell>
          <cell r="I8094">
            <v>6</v>
          </cell>
          <cell r="J8094">
            <v>0.09</v>
          </cell>
          <cell r="K8094">
            <v>6.5400000000000009</v>
          </cell>
          <cell r="L8094">
            <v>9.0000000000000149E-2</v>
          </cell>
        </row>
        <row r="8095">
          <cell r="A8095" t="str">
            <v>21300-001111</v>
          </cell>
          <cell r="B8095" t="str">
            <v>WSHR,?6 FLAT,.375 OD,.049T,SS</v>
          </cell>
          <cell r="C8095" t="str">
            <v>H26</v>
          </cell>
          <cell r="D8095" t="str">
            <v>Parts</v>
          </cell>
          <cell r="E8095" t="str">
            <v>23</v>
          </cell>
          <cell r="F8095" t="str">
            <v>800</v>
          </cell>
          <cell r="G8095" t="str">
            <v xml:space="preserve">          11</v>
          </cell>
          <cell r="H8095" t="str">
            <v>EA</v>
          </cell>
          <cell r="I8095">
            <v>1.07</v>
          </cell>
          <cell r="J8095">
            <v>0.09</v>
          </cell>
          <cell r="K8095">
            <v>1.1663000000000001</v>
          </cell>
          <cell r="L8095">
            <v>9.0000000000000038E-2</v>
          </cell>
        </row>
        <row r="8096">
          <cell r="A8096" t="str">
            <v>21300-001152</v>
          </cell>
          <cell r="B8096" t="str">
            <v>SCREW,4-40X.50,SKT,HEX DRV,SS,</v>
          </cell>
          <cell r="C8096" t="str">
            <v>H26</v>
          </cell>
          <cell r="D8096" t="str">
            <v>Parts</v>
          </cell>
          <cell r="E8096" t="str">
            <v>23</v>
          </cell>
          <cell r="F8096" t="str">
            <v>800</v>
          </cell>
          <cell r="G8096" t="str">
            <v xml:space="preserve">          11</v>
          </cell>
          <cell r="H8096" t="str">
            <v>EA</v>
          </cell>
          <cell r="I8096">
            <v>1.07</v>
          </cell>
          <cell r="J8096">
            <v>0.09</v>
          </cell>
          <cell r="K8096">
            <v>1.1663000000000001</v>
          </cell>
          <cell r="L8096">
            <v>9.0000000000000038E-2</v>
          </cell>
        </row>
        <row r="8097">
          <cell r="A8097" t="str">
            <v>21300-001204</v>
          </cell>
          <cell r="B8097" t="str">
            <v>IC-SMT,CURRENTCONTR,34129,SOIC</v>
          </cell>
          <cell r="C8097" t="str">
            <v>H26</v>
          </cell>
          <cell r="D8097" t="str">
            <v>Parts</v>
          </cell>
          <cell r="E8097" t="str">
            <v>23</v>
          </cell>
          <cell r="F8097" t="str">
            <v>800</v>
          </cell>
          <cell r="G8097" t="str">
            <v xml:space="preserve">          11</v>
          </cell>
          <cell r="H8097" t="str">
            <v>EA</v>
          </cell>
          <cell r="I8097">
            <v>24.66</v>
          </cell>
          <cell r="J8097">
            <v>0.09</v>
          </cell>
          <cell r="K8097">
            <v>27</v>
          </cell>
          <cell r="L8097">
            <v>9.4890510948905105E-2</v>
          </cell>
        </row>
        <row r="8098">
          <cell r="A8098" t="str">
            <v>21300-001266</v>
          </cell>
          <cell r="B8098" t="str">
            <v>SHOCK MOUNT-DISPLAY</v>
          </cell>
          <cell r="C8098" t="str">
            <v>H26</v>
          </cell>
          <cell r="D8098" t="str">
            <v>Parts</v>
          </cell>
          <cell r="E8098" t="str">
            <v>23</v>
          </cell>
          <cell r="F8098" t="str">
            <v>800</v>
          </cell>
          <cell r="G8098" t="str">
            <v xml:space="preserve">          11</v>
          </cell>
          <cell r="H8098" t="str">
            <v>EA</v>
          </cell>
          <cell r="I8098">
            <v>33</v>
          </cell>
          <cell r="J8098">
            <v>0.09</v>
          </cell>
          <cell r="K8098">
            <v>36</v>
          </cell>
          <cell r="L8098">
            <v>9.0909090909090912E-2</v>
          </cell>
        </row>
        <row r="8099">
          <cell r="A8099" t="str">
            <v>21300-001269</v>
          </cell>
          <cell r="B8099" t="str">
            <v>LENS, DISPLAY</v>
          </cell>
          <cell r="C8099" t="str">
            <v>H26</v>
          </cell>
          <cell r="D8099" t="str">
            <v>Parts</v>
          </cell>
          <cell r="E8099" t="str">
            <v>23</v>
          </cell>
          <cell r="F8099" t="str">
            <v>800</v>
          </cell>
          <cell r="G8099" t="str">
            <v xml:space="preserve">          11</v>
          </cell>
          <cell r="H8099" t="str">
            <v>EA</v>
          </cell>
          <cell r="I8099">
            <v>357</v>
          </cell>
          <cell r="J8099">
            <v>0.09</v>
          </cell>
          <cell r="K8099">
            <v>389</v>
          </cell>
          <cell r="L8099">
            <v>8.9635854341736695E-2</v>
          </cell>
        </row>
        <row r="8100">
          <cell r="A8100" t="str">
            <v>21300-001273</v>
          </cell>
          <cell r="B8100" t="str">
            <v>KNOB, ROTARY SWITCH W/INSERT</v>
          </cell>
          <cell r="C8100" t="str">
            <v>H26</v>
          </cell>
          <cell r="D8100" t="str">
            <v>Parts</v>
          </cell>
          <cell r="E8100" t="str">
            <v>23</v>
          </cell>
          <cell r="F8100" t="str">
            <v>800</v>
          </cell>
          <cell r="G8100" t="str">
            <v xml:space="preserve">          11</v>
          </cell>
          <cell r="H8100" t="str">
            <v>EA</v>
          </cell>
          <cell r="I8100">
            <v>13</v>
          </cell>
          <cell r="J8100">
            <v>0.09</v>
          </cell>
          <cell r="K8100">
            <v>14.170000000000002</v>
          </cell>
          <cell r="L8100">
            <v>9.0000000000000135E-2</v>
          </cell>
        </row>
        <row r="8101">
          <cell r="A8101" t="str">
            <v>21300-001277</v>
          </cell>
          <cell r="B8101" t="str">
            <v>RECORDER-CHART, 100MM, TPH</v>
          </cell>
          <cell r="C8101" t="str">
            <v>H26</v>
          </cell>
          <cell r="D8101" t="str">
            <v>Parts</v>
          </cell>
          <cell r="E8101" t="str">
            <v>23</v>
          </cell>
          <cell r="F8101" t="str">
            <v>800</v>
          </cell>
          <cell r="G8101" t="str">
            <v xml:space="preserve">          11</v>
          </cell>
          <cell r="H8101" t="str">
            <v>EA</v>
          </cell>
          <cell r="I8101">
            <v>1236</v>
          </cell>
          <cell r="J8101">
            <v>0.09</v>
          </cell>
          <cell r="K8101">
            <v>1347</v>
          </cell>
          <cell r="L8101">
            <v>8.9805825242718448E-2</v>
          </cell>
        </row>
        <row r="8102">
          <cell r="A8102" t="str">
            <v>21300-001284</v>
          </cell>
          <cell r="B8102" t="str">
            <v>SEAL, DRAIN</v>
          </cell>
          <cell r="C8102" t="str">
            <v>H26</v>
          </cell>
          <cell r="D8102" t="str">
            <v>Parts</v>
          </cell>
          <cell r="E8102" t="str">
            <v>23</v>
          </cell>
          <cell r="F8102" t="str">
            <v>800</v>
          </cell>
          <cell r="G8102" t="str">
            <v xml:space="preserve">          11</v>
          </cell>
          <cell r="H8102" t="str">
            <v>EA</v>
          </cell>
          <cell r="I8102">
            <v>15</v>
          </cell>
          <cell r="J8102">
            <v>0.09</v>
          </cell>
          <cell r="K8102">
            <v>16.350000000000001</v>
          </cell>
          <cell r="L8102">
            <v>9.0000000000000094E-2</v>
          </cell>
        </row>
        <row r="8103">
          <cell r="A8103" t="str">
            <v>21300-001299</v>
          </cell>
          <cell r="B8103" t="str">
            <v>GASKET, PRINTER, SUB-D</v>
          </cell>
          <cell r="C8103" t="str">
            <v>H26</v>
          </cell>
          <cell r="D8103" t="str">
            <v>Parts</v>
          </cell>
          <cell r="E8103" t="str">
            <v>23</v>
          </cell>
          <cell r="F8103" t="str">
            <v>800</v>
          </cell>
          <cell r="G8103" t="str">
            <v xml:space="preserve">          11</v>
          </cell>
          <cell r="H8103" t="str">
            <v>EA</v>
          </cell>
          <cell r="I8103">
            <v>7.49</v>
          </cell>
          <cell r="J8103">
            <v>0.09</v>
          </cell>
          <cell r="K8103">
            <v>8.1641000000000012</v>
          </cell>
          <cell r="L8103">
            <v>9.0000000000000135E-2</v>
          </cell>
        </row>
        <row r="8104">
          <cell r="A8104" t="str">
            <v>21300-001314</v>
          </cell>
          <cell r="B8104" t="str">
            <v>SEAL-CO2 CONNECTOR</v>
          </cell>
          <cell r="C8104" t="str">
            <v>H26</v>
          </cell>
          <cell r="D8104" t="str">
            <v>Parts</v>
          </cell>
          <cell r="E8104" t="str">
            <v>23</v>
          </cell>
          <cell r="F8104" t="str">
            <v>800</v>
          </cell>
          <cell r="G8104" t="str">
            <v xml:space="preserve">          11</v>
          </cell>
          <cell r="H8104" t="str">
            <v>EA</v>
          </cell>
          <cell r="I8104">
            <v>6.42</v>
          </cell>
          <cell r="J8104">
            <v>0.09</v>
          </cell>
          <cell r="K8104">
            <v>6.9978000000000007</v>
          </cell>
          <cell r="L8104">
            <v>9.0000000000000122E-2</v>
          </cell>
        </row>
        <row r="8105">
          <cell r="A8105" t="str">
            <v>21300-001315</v>
          </cell>
          <cell r="B8105" t="str">
            <v>GASKET-CONNECTOR,INVASIVE PRES</v>
          </cell>
          <cell r="C8105" t="str">
            <v>H26</v>
          </cell>
          <cell r="D8105" t="str">
            <v>Parts</v>
          </cell>
          <cell r="E8105" t="str">
            <v>23</v>
          </cell>
          <cell r="F8105" t="str">
            <v>800</v>
          </cell>
          <cell r="G8105" t="str">
            <v xml:space="preserve">          11</v>
          </cell>
          <cell r="H8105" t="str">
            <v>EA</v>
          </cell>
          <cell r="I8105">
            <v>7.49</v>
          </cell>
          <cell r="J8105">
            <v>0.09</v>
          </cell>
          <cell r="K8105">
            <v>8.1641000000000012</v>
          </cell>
          <cell r="L8105">
            <v>9.0000000000000135E-2</v>
          </cell>
        </row>
        <row r="8106">
          <cell r="A8106" t="str">
            <v>21300-001320</v>
          </cell>
          <cell r="B8106" t="str">
            <v>CAP-ENERGY STORAGE,BTE,LP12 BI</v>
          </cell>
          <cell r="C8106" t="str">
            <v>H26</v>
          </cell>
          <cell r="D8106" t="str">
            <v>Parts</v>
          </cell>
          <cell r="E8106" t="str">
            <v>23</v>
          </cell>
          <cell r="F8106" t="str">
            <v>800</v>
          </cell>
          <cell r="G8106" t="str">
            <v xml:space="preserve">          11</v>
          </cell>
          <cell r="H8106" t="str">
            <v>EA</v>
          </cell>
          <cell r="I8106">
            <v>362</v>
          </cell>
          <cell r="J8106">
            <v>0.09</v>
          </cell>
          <cell r="K8106">
            <v>395</v>
          </cell>
          <cell r="L8106">
            <v>9.1160220994475141E-2</v>
          </cell>
        </row>
        <row r="8107">
          <cell r="A8107" t="str">
            <v>21300-001330</v>
          </cell>
          <cell r="B8107" t="str">
            <v>RESISTOR-DEFIB,SVC</v>
          </cell>
          <cell r="C8107" t="str">
            <v>H26</v>
          </cell>
          <cell r="D8107" t="str">
            <v>Parts</v>
          </cell>
          <cell r="E8107" t="str">
            <v>23</v>
          </cell>
          <cell r="F8107" t="str">
            <v>800</v>
          </cell>
          <cell r="G8107" t="str">
            <v xml:space="preserve">          11</v>
          </cell>
          <cell r="H8107" t="str">
            <v>EA</v>
          </cell>
          <cell r="I8107">
            <v>41</v>
          </cell>
          <cell r="J8107">
            <v>0.09</v>
          </cell>
          <cell r="K8107">
            <v>45</v>
          </cell>
          <cell r="L8107">
            <v>9.7560975609756101E-2</v>
          </cell>
        </row>
        <row r="8108">
          <cell r="A8108" t="str">
            <v>21300-001332</v>
          </cell>
          <cell r="B8108" t="str">
            <v>MODULE-SP02,PULSE OXIMETRY,MP2</v>
          </cell>
          <cell r="C8108" t="str">
            <v>H26</v>
          </cell>
          <cell r="D8108" t="str">
            <v>Parts</v>
          </cell>
          <cell r="E8108" t="str">
            <v>23</v>
          </cell>
          <cell r="F8108" t="str">
            <v>800</v>
          </cell>
          <cell r="G8108" t="str">
            <v xml:space="preserve">          11</v>
          </cell>
          <cell r="H8108" t="str">
            <v>EA</v>
          </cell>
          <cell r="I8108">
            <v>1482</v>
          </cell>
          <cell r="J8108">
            <v>0.09</v>
          </cell>
          <cell r="K8108">
            <v>1615</v>
          </cell>
          <cell r="L8108">
            <v>8.9743589743589744E-2</v>
          </cell>
        </row>
        <row r="8109">
          <cell r="A8109" t="str">
            <v>21300-001335</v>
          </cell>
          <cell r="B8109" t="str">
            <v>CLEANER-AEROSOL, DUSTER 10 OZ.</v>
          </cell>
          <cell r="C8109" t="str">
            <v>H26</v>
          </cell>
          <cell r="D8109" t="str">
            <v>Parts</v>
          </cell>
          <cell r="E8109" t="str">
            <v>23</v>
          </cell>
          <cell r="F8109" t="str">
            <v>800</v>
          </cell>
          <cell r="G8109" t="str">
            <v xml:space="preserve">          11</v>
          </cell>
          <cell r="H8109" t="str">
            <v>EA</v>
          </cell>
          <cell r="I8109">
            <v>5</v>
          </cell>
          <cell r="J8109">
            <v>0.09</v>
          </cell>
          <cell r="K8109">
            <v>5.45</v>
          </cell>
          <cell r="L8109">
            <v>9.0000000000000038E-2</v>
          </cell>
        </row>
        <row r="8110">
          <cell r="A8110" t="str">
            <v>21300-001337</v>
          </cell>
          <cell r="B8110" t="str">
            <v>BRACKET-INTERCONNECT</v>
          </cell>
          <cell r="C8110" t="str">
            <v>H26</v>
          </cell>
          <cell r="D8110" t="str">
            <v>Parts</v>
          </cell>
          <cell r="E8110" t="str">
            <v>23</v>
          </cell>
          <cell r="F8110" t="str">
            <v>800</v>
          </cell>
          <cell r="G8110" t="str">
            <v xml:space="preserve">          11</v>
          </cell>
          <cell r="H8110" t="str">
            <v>EA</v>
          </cell>
          <cell r="I8110">
            <v>21</v>
          </cell>
          <cell r="J8110">
            <v>0.09</v>
          </cell>
          <cell r="K8110">
            <v>23</v>
          </cell>
          <cell r="L8110">
            <v>9.5238095238095233E-2</v>
          </cell>
        </row>
        <row r="8111">
          <cell r="A8111" t="str">
            <v>21300-001340</v>
          </cell>
          <cell r="B8111" t="str">
            <v>KNOB, ENERGY SELECT,PLAIN</v>
          </cell>
          <cell r="C8111" t="str">
            <v>H26</v>
          </cell>
          <cell r="D8111" t="str">
            <v>Parts</v>
          </cell>
          <cell r="E8111" t="str">
            <v>23</v>
          </cell>
          <cell r="F8111" t="str">
            <v>800</v>
          </cell>
          <cell r="G8111" t="str">
            <v xml:space="preserve">          11</v>
          </cell>
          <cell r="H8111" t="str">
            <v>EA</v>
          </cell>
          <cell r="I8111">
            <v>6</v>
          </cell>
          <cell r="J8111">
            <v>0.09</v>
          </cell>
          <cell r="K8111">
            <v>6.5400000000000009</v>
          </cell>
          <cell r="L8111">
            <v>9.0000000000000149E-2</v>
          </cell>
        </row>
        <row r="8112">
          <cell r="A8112" t="str">
            <v>21300-001343</v>
          </cell>
          <cell r="B8112" t="str">
            <v>SHIELD EMI, THERAPY PCB</v>
          </cell>
          <cell r="C8112" t="str">
            <v>H26</v>
          </cell>
          <cell r="D8112" t="str">
            <v>Parts</v>
          </cell>
          <cell r="E8112" t="str">
            <v>23</v>
          </cell>
          <cell r="F8112" t="str">
            <v>800</v>
          </cell>
          <cell r="G8112" t="str">
            <v xml:space="preserve">          11</v>
          </cell>
          <cell r="H8112" t="str">
            <v>EA</v>
          </cell>
          <cell r="I8112">
            <v>18</v>
          </cell>
          <cell r="J8112">
            <v>0.09</v>
          </cell>
          <cell r="K8112">
            <v>19.62</v>
          </cell>
          <cell r="L8112">
            <v>9.0000000000000052E-2</v>
          </cell>
        </row>
        <row r="8113">
          <cell r="A8113" t="str">
            <v>21300-001370</v>
          </cell>
          <cell r="B8113" t="str">
            <v>WIRE HARNESS - GROUND/PRINTER</v>
          </cell>
          <cell r="C8113" t="str">
            <v>H26</v>
          </cell>
          <cell r="D8113" t="str">
            <v>Parts</v>
          </cell>
          <cell r="E8113" t="str">
            <v>23</v>
          </cell>
          <cell r="F8113" t="str">
            <v>800</v>
          </cell>
          <cell r="G8113" t="str">
            <v xml:space="preserve">          11</v>
          </cell>
          <cell r="H8113" t="str">
            <v>EA</v>
          </cell>
          <cell r="I8113">
            <v>4.28</v>
          </cell>
          <cell r="J8113">
            <v>0.09</v>
          </cell>
          <cell r="K8113">
            <v>4.6652000000000005</v>
          </cell>
          <cell r="L8113">
            <v>9.0000000000000038E-2</v>
          </cell>
        </row>
        <row r="8114">
          <cell r="A8114" t="str">
            <v>21300-001371</v>
          </cell>
          <cell r="B8114" t="str">
            <v>WIRE HARNESS-SPKRINTERFACE PCB</v>
          </cell>
          <cell r="C8114" t="str">
            <v>H26</v>
          </cell>
          <cell r="D8114" t="str">
            <v>Parts</v>
          </cell>
          <cell r="E8114" t="str">
            <v>23</v>
          </cell>
          <cell r="F8114" t="str">
            <v>800</v>
          </cell>
          <cell r="G8114" t="str">
            <v xml:space="preserve">          11</v>
          </cell>
          <cell r="H8114" t="str">
            <v>EA</v>
          </cell>
          <cell r="I8114">
            <v>41</v>
          </cell>
          <cell r="J8114">
            <v>0.09</v>
          </cell>
          <cell r="K8114">
            <v>45</v>
          </cell>
          <cell r="L8114">
            <v>9.7560975609756101E-2</v>
          </cell>
        </row>
        <row r="8115">
          <cell r="A8115" t="str">
            <v>21300-001373</v>
          </cell>
          <cell r="B8115" t="str">
            <v>WIRE HARNESS-POWER/ THERAPY/PC</v>
          </cell>
          <cell r="C8115" t="str">
            <v>H26</v>
          </cell>
          <cell r="D8115" t="str">
            <v>Parts</v>
          </cell>
          <cell r="E8115" t="str">
            <v>23</v>
          </cell>
          <cell r="F8115" t="str">
            <v>800</v>
          </cell>
          <cell r="G8115" t="str">
            <v xml:space="preserve">          11</v>
          </cell>
          <cell r="H8115" t="str">
            <v>EA</v>
          </cell>
          <cell r="I8115">
            <v>5.35</v>
          </cell>
          <cell r="J8115">
            <v>0.09</v>
          </cell>
          <cell r="K8115">
            <v>5.8315000000000001</v>
          </cell>
          <cell r="L8115">
            <v>9.0000000000000094E-2</v>
          </cell>
        </row>
        <row r="8116">
          <cell r="A8116" t="str">
            <v>21300-001374</v>
          </cell>
          <cell r="B8116" t="str">
            <v>WIRE HARNESS, BATTERY POWER</v>
          </cell>
          <cell r="C8116" t="str">
            <v>H26</v>
          </cell>
          <cell r="D8116" t="str">
            <v>Parts</v>
          </cell>
          <cell r="E8116" t="str">
            <v>23</v>
          </cell>
          <cell r="F8116" t="str">
            <v>800</v>
          </cell>
          <cell r="G8116" t="str">
            <v xml:space="preserve">          11</v>
          </cell>
          <cell r="H8116" t="str">
            <v>EA</v>
          </cell>
          <cell r="I8116">
            <v>16</v>
          </cell>
          <cell r="J8116">
            <v>0.09</v>
          </cell>
          <cell r="K8116">
            <v>17.440000000000001</v>
          </cell>
          <cell r="L8116">
            <v>9.000000000000008E-2</v>
          </cell>
        </row>
        <row r="8117">
          <cell r="A8117" t="str">
            <v>21300-001379</v>
          </cell>
          <cell r="B8117" t="str">
            <v>CONN-HDR, SQUARE PIN DUAL ROW,</v>
          </cell>
          <cell r="C8117" t="str">
            <v>H26</v>
          </cell>
          <cell r="D8117" t="str">
            <v>Parts</v>
          </cell>
          <cell r="E8117" t="str">
            <v>23</v>
          </cell>
          <cell r="F8117" t="str">
            <v>800</v>
          </cell>
          <cell r="G8117" t="str">
            <v xml:space="preserve">          11</v>
          </cell>
          <cell r="H8117" t="str">
            <v>EA</v>
          </cell>
          <cell r="I8117">
            <v>14</v>
          </cell>
          <cell r="J8117">
            <v>0.09</v>
          </cell>
          <cell r="K8117">
            <v>15.260000000000002</v>
          </cell>
          <cell r="L8117">
            <v>9.0000000000000108E-2</v>
          </cell>
        </row>
        <row r="8118">
          <cell r="A8118" t="str">
            <v>21300-001385</v>
          </cell>
          <cell r="B8118" t="str">
            <v>PROBE-SPRING CONTACT, 6.9 OZ +</v>
          </cell>
          <cell r="C8118" t="str">
            <v>H26</v>
          </cell>
          <cell r="D8118" t="str">
            <v>Parts</v>
          </cell>
          <cell r="E8118" t="str">
            <v>23</v>
          </cell>
          <cell r="F8118" t="str">
            <v>800</v>
          </cell>
          <cell r="G8118" t="str">
            <v xml:space="preserve">          11</v>
          </cell>
          <cell r="H8118" t="str">
            <v>EA</v>
          </cell>
          <cell r="I8118">
            <v>6.42</v>
          </cell>
          <cell r="J8118">
            <v>0.09</v>
          </cell>
          <cell r="K8118">
            <v>6.9978000000000007</v>
          </cell>
          <cell r="L8118">
            <v>9.0000000000000122E-2</v>
          </cell>
        </row>
        <row r="8119">
          <cell r="A8119" t="str">
            <v>21300-001386</v>
          </cell>
          <cell r="B8119" t="str">
            <v>RECEPTACLE-PROBE, SPRING CONTA</v>
          </cell>
          <cell r="C8119" t="str">
            <v>H26</v>
          </cell>
          <cell r="D8119" t="str">
            <v>Parts</v>
          </cell>
          <cell r="E8119" t="str">
            <v>23</v>
          </cell>
          <cell r="F8119" t="str">
            <v>800</v>
          </cell>
          <cell r="G8119" t="str">
            <v xml:space="preserve">          11</v>
          </cell>
          <cell r="H8119" t="str">
            <v>EA</v>
          </cell>
          <cell r="I8119">
            <v>3.21</v>
          </cell>
          <cell r="J8119">
            <v>0.09</v>
          </cell>
          <cell r="K8119">
            <v>3.4989000000000003</v>
          </cell>
          <cell r="L8119">
            <v>9.0000000000000122E-2</v>
          </cell>
        </row>
        <row r="8120">
          <cell r="A8120" t="str">
            <v>21300-001388</v>
          </cell>
          <cell r="B8120" t="str">
            <v>WIRE HARNESS, POGO/ SMART/MAIN</v>
          </cell>
          <cell r="C8120" t="str">
            <v>H26</v>
          </cell>
          <cell r="D8120" t="str">
            <v>Parts</v>
          </cell>
          <cell r="E8120" t="str">
            <v>23</v>
          </cell>
          <cell r="F8120" t="str">
            <v>800</v>
          </cell>
          <cell r="G8120" t="str">
            <v xml:space="preserve">          11</v>
          </cell>
          <cell r="H8120" t="str">
            <v>EA</v>
          </cell>
          <cell r="I8120">
            <v>55</v>
          </cell>
          <cell r="J8120">
            <v>0.09</v>
          </cell>
          <cell r="K8120">
            <v>60</v>
          </cell>
          <cell r="L8120">
            <v>9.0909090909090912E-2</v>
          </cell>
        </row>
        <row r="8121">
          <cell r="A8121" t="str">
            <v>21300-001392</v>
          </cell>
          <cell r="B8121" t="str">
            <v>INDUCTIVE RESISTOR-5 OHM</v>
          </cell>
          <cell r="C8121" t="str">
            <v>H26</v>
          </cell>
          <cell r="D8121" t="str">
            <v>Parts</v>
          </cell>
          <cell r="E8121" t="str">
            <v>23</v>
          </cell>
          <cell r="F8121" t="str">
            <v>800</v>
          </cell>
          <cell r="G8121" t="str">
            <v xml:space="preserve">          11</v>
          </cell>
          <cell r="H8121" t="str">
            <v>EA</v>
          </cell>
          <cell r="I8121">
            <v>60</v>
          </cell>
          <cell r="J8121">
            <v>0.09</v>
          </cell>
          <cell r="K8121">
            <v>65</v>
          </cell>
          <cell r="L8121">
            <v>8.3333333333333329E-2</v>
          </cell>
        </row>
        <row r="8122">
          <cell r="A8122" t="str">
            <v>21300-001393</v>
          </cell>
          <cell r="B8122" t="str">
            <v>SCREW, MULTI - PRODUCT</v>
          </cell>
          <cell r="C8122" t="str">
            <v>H26</v>
          </cell>
          <cell r="D8122" t="str">
            <v>Parts</v>
          </cell>
          <cell r="E8122" t="str">
            <v>23</v>
          </cell>
          <cell r="F8122" t="str">
            <v>800</v>
          </cell>
          <cell r="G8122" t="str">
            <v xml:space="preserve">          11</v>
          </cell>
          <cell r="H8122" t="str">
            <v>EA</v>
          </cell>
          <cell r="I8122">
            <v>2.14</v>
          </cell>
          <cell r="J8122">
            <v>0.09</v>
          </cell>
          <cell r="K8122">
            <v>2.3326000000000002</v>
          </cell>
          <cell r="L8122">
            <v>9.0000000000000038E-2</v>
          </cell>
        </row>
        <row r="8123">
          <cell r="A8123" t="str">
            <v>21300-001394</v>
          </cell>
          <cell r="B8123" t="str">
            <v>BINDER POST</v>
          </cell>
          <cell r="C8123" t="str">
            <v>H26</v>
          </cell>
          <cell r="D8123" t="str">
            <v>Parts</v>
          </cell>
          <cell r="E8123" t="str">
            <v>23</v>
          </cell>
          <cell r="F8123" t="str">
            <v>800</v>
          </cell>
          <cell r="G8123" t="str">
            <v xml:space="preserve">          11</v>
          </cell>
          <cell r="H8123" t="str">
            <v>EA</v>
          </cell>
          <cell r="I8123">
            <v>2.41</v>
          </cell>
          <cell r="J8123">
            <v>0.09</v>
          </cell>
          <cell r="K8123">
            <v>2.6269000000000005</v>
          </cell>
          <cell r="L8123">
            <v>9.0000000000000122E-2</v>
          </cell>
        </row>
        <row r="8124">
          <cell r="A8124" t="str">
            <v>21300-001402</v>
          </cell>
          <cell r="B8124" t="str">
            <v>STANDOFF, HEX, NYLON</v>
          </cell>
          <cell r="C8124" t="str">
            <v>H26</v>
          </cell>
          <cell r="D8124" t="str">
            <v>Parts</v>
          </cell>
          <cell r="E8124" t="str">
            <v>23</v>
          </cell>
          <cell r="F8124" t="str">
            <v>800</v>
          </cell>
          <cell r="G8124" t="str">
            <v xml:space="preserve">          11</v>
          </cell>
          <cell r="H8124" t="str">
            <v>EA</v>
          </cell>
          <cell r="I8124">
            <v>18</v>
          </cell>
          <cell r="J8124">
            <v>0.09</v>
          </cell>
          <cell r="K8124">
            <v>19.62</v>
          </cell>
          <cell r="L8124">
            <v>9.0000000000000052E-2</v>
          </cell>
        </row>
        <row r="8125">
          <cell r="A8125" t="str">
            <v>21300-001406</v>
          </cell>
          <cell r="B8125" t="str">
            <v>ADAPTOR, SP02 PCB</v>
          </cell>
          <cell r="C8125" t="str">
            <v>H26</v>
          </cell>
          <cell r="D8125" t="str">
            <v>Parts</v>
          </cell>
          <cell r="E8125" t="str">
            <v>23</v>
          </cell>
          <cell r="F8125" t="str">
            <v>800</v>
          </cell>
          <cell r="G8125" t="str">
            <v xml:space="preserve">          11</v>
          </cell>
          <cell r="H8125" t="str">
            <v>EA</v>
          </cell>
          <cell r="I8125">
            <v>121</v>
          </cell>
          <cell r="J8125">
            <v>0.09</v>
          </cell>
          <cell r="K8125">
            <v>132</v>
          </cell>
          <cell r="L8125">
            <v>9.0909090909090912E-2</v>
          </cell>
        </row>
        <row r="8126">
          <cell r="A8126" t="str">
            <v>21300-001407</v>
          </cell>
          <cell r="B8126" t="str">
            <v>SHIELD-HIGH VOLTAGE</v>
          </cell>
          <cell r="C8126" t="str">
            <v>H26</v>
          </cell>
          <cell r="D8126" t="str">
            <v>Parts</v>
          </cell>
          <cell r="E8126" t="str">
            <v>23</v>
          </cell>
          <cell r="F8126" t="str">
            <v>800</v>
          </cell>
          <cell r="G8126" t="str">
            <v xml:space="preserve">          11</v>
          </cell>
          <cell r="H8126" t="str">
            <v>EA</v>
          </cell>
          <cell r="I8126">
            <v>30</v>
          </cell>
          <cell r="J8126">
            <v>0.09</v>
          </cell>
          <cell r="K8126">
            <v>33</v>
          </cell>
          <cell r="L8126">
            <v>0.1</v>
          </cell>
        </row>
        <row r="8127">
          <cell r="A8127" t="str">
            <v>21300-001408</v>
          </cell>
          <cell r="B8127" t="str">
            <v>DISPLAY-LIQUID CRYSTAL, TRANSM</v>
          </cell>
          <cell r="C8127" t="str">
            <v>H26</v>
          </cell>
          <cell r="D8127" t="str">
            <v>Parts</v>
          </cell>
          <cell r="E8127" t="str">
            <v>23</v>
          </cell>
          <cell r="F8127" t="str">
            <v>800</v>
          </cell>
          <cell r="G8127" t="str">
            <v xml:space="preserve">          11</v>
          </cell>
          <cell r="H8127" t="str">
            <v>EA</v>
          </cell>
          <cell r="I8127">
            <v>1272</v>
          </cell>
          <cell r="J8127">
            <v>0.09</v>
          </cell>
          <cell r="K8127">
            <v>1386</v>
          </cell>
          <cell r="L8127">
            <v>8.9622641509433956E-2</v>
          </cell>
        </row>
        <row r="8128">
          <cell r="A8128" t="str">
            <v>21300-001409</v>
          </cell>
          <cell r="B8128" t="str">
            <v>SCREW-CAPTIVE,PNH, PHH,CRES,W/</v>
          </cell>
          <cell r="C8128" t="str">
            <v>H26</v>
          </cell>
          <cell r="D8128" t="str">
            <v>Parts</v>
          </cell>
          <cell r="E8128" t="str">
            <v>23</v>
          </cell>
          <cell r="F8128" t="str">
            <v>800</v>
          </cell>
          <cell r="G8128" t="str">
            <v xml:space="preserve">          11</v>
          </cell>
          <cell r="H8128" t="str">
            <v>EA</v>
          </cell>
          <cell r="I8128">
            <v>7.49</v>
          </cell>
          <cell r="J8128">
            <v>0.09</v>
          </cell>
          <cell r="K8128">
            <v>8.1641000000000012</v>
          </cell>
          <cell r="L8128">
            <v>9.0000000000000135E-2</v>
          </cell>
        </row>
        <row r="8129">
          <cell r="A8129" t="str">
            <v>21300-001416</v>
          </cell>
          <cell r="B8129" t="str">
            <v>SOCKET RETAINER CLIP -10 PIN</v>
          </cell>
          <cell r="C8129" t="str">
            <v>H26</v>
          </cell>
          <cell r="D8129" t="str">
            <v>Parts</v>
          </cell>
          <cell r="E8129" t="str">
            <v>23</v>
          </cell>
          <cell r="F8129" t="str">
            <v>800</v>
          </cell>
          <cell r="G8129" t="str">
            <v xml:space="preserve">          11</v>
          </cell>
          <cell r="H8129" t="str">
            <v>EA</v>
          </cell>
          <cell r="I8129">
            <v>5.35</v>
          </cell>
          <cell r="J8129">
            <v>0.09</v>
          </cell>
          <cell r="K8129">
            <v>5.8315000000000001</v>
          </cell>
          <cell r="L8129">
            <v>9.0000000000000094E-2</v>
          </cell>
        </row>
        <row r="8130">
          <cell r="A8130" t="str">
            <v>21300-001428</v>
          </cell>
          <cell r="B8130" t="str">
            <v>COVER-MODEM</v>
          </cell>
          <cell r="C8130" t="str">
            <v>H26</v>
          </cell>
          <cell r="D8130" t="str">
            <v>Parts</v>
          </cell>
          <cell r="E8130" t="str">
            <v>23</v>
          </cell>
          <cell r="F8130" t="str">
            <v>800</v>
          </cell>
          <cell r="G8130" t="str">
            <v xml:space="preserve">          11</v>
          </cell>
          <cell r="H8130" t="str">
            <v>EA</v>
          </cell>
          <cell r="I8130">
            <v>7.49</v>
          </cell>
          <cell r="J8130">
            <v>0.09</v>
          </cell>
          <cell r="K8130">
            <v>8.1641000000000012</v>
          </cell>
          <cell r="L8130">
            <v>9.0000000000000135E-2</v>
          </cell>
        </row>
        <row r="8131">
          <cell r="A8131" t="str">
            <v>21300-001429</v>
          </cell>
          <cell r="B8131" t="str">
            <v>INSERT,BOTTOM</v>
          </cell>
          <cell r="C8131" t="str">
            <v>H26</v>
          </cell>
          <cell r="D8131" t="str">
            <v>Parts</v>
          </cell>
          <cell r="E8131" t="str">
            <v>23</v>
          </cell>
          <cell r="F8131" t="str">
            <v>800</v>
          </cell>
          <cell r="G8131" t="str">
            <v xml:space="preserve">          11</v>
          </cell>
          <cell r="H8131" t="str">
            <v>EA</v>
          </cell>
          <cell r="I8131">
            <v>14</v>
          </cell>
          <cell r="J8131">
            <v>0.09</v>
          </cell>
          <cell r="K8131">
            <v>15.260000000000002</v>
          </cell>
          <cell r="L8131">
            <v>9.0000000000000108E-2</v>
          </cell>
        </row>
        <row r="8132">
          <cell r="A8132" t="str">
            <v>21300-001430</v>
          </cell>
          <cell r="B8132" t="str">
            <v>INSERT,TOP</v>
          </cell>
          <cell r="C8132" t="str">
            <v>H26</v>
          </cell>
          <cell r="D8132" t="str">
            <v>Parts</v>
          </cell>
          <cell r="E8132" t="str">
            <v>23</v>
          </cell>
          <cell r="F8132" t="str">
            <v>800</v>
          </cell>
          <cell r="G8132" t="str">
            <v xml:space="preserve">          11</v>
          </cell>
          <cell r="H8132" t="str">
            <v>EA</v>
          </cell>
          <cell r="I8132">
            <v>14</v>
          </cell>
          <cell r="J8132">
            <v>0.09</v>
          </cell>
          <cell r="K8132">
            <v>15.260000000000002</v>
          </cell>
          <cell r="L8132">
            <v>9.0000000000000108E-2</v>
          </cell>
        </row>
        <row r="8133">
          <cell r="A8133" t="str">
            <v>21300-001449</v>
          </cell>
          <cell r="B8133" t="str">
            <v>WIRE HARN -MAIN PCB/PATIENT CO</v>
          </cell>
          <cell r="C8133" t="str">
            <v>H26</v>
          </cell>
          <cell r="D8133" t="str">
            <v>Parts</v>
          </cell>
          <cell r="E8133" t="str">
            <v>23</v>
          </cell>
          <cell r="F8133" t="str">
            <v>800</v>
          </cell>
          <cell r="G8133" t="str">
            <v xml:space="preserve">          11</v>
          </cell>
          <cell r="H8133" t="str">
            <v>EA</v>
          </cell>
          <cell r="I8133">
            <v>82</v>
          </cell>
          <cell r="J8133">
            <v>0.09</v>
          </cell>
          <cell r="K8133">
            <v>89</v>
          </cell>
          <cell r="L8133">
            <v>8.5365853658536592E-2</v>
          </cell>
        </row>
        <row r="8134">
          <cell r="A8134" t="str">
            <v>21300-001478</v>
          </cell>
          <cell r="B8134" t="str">
            <v>INSERT-HEX,LP12</v>
          </cell>
          <cell r="C8134" t="str">
            <v>H26</v>
          </cell>
          <cell r="D8134" t="str">
            <v>Parts</v>
          </cell>
          <cell r="E8134" t="str">
            <v>23</v>
          </cell>
          <cell r="F8134" t="str">
            <v>800</v>
          </cell>
          <cell r="G8134" t="str">
            <v xml:space="preserve">          11</v>
          </cell>
          <cell r="H8134" t="str">
            <v>EA</v>
          </cell>
          <cell r="I8134">
            <v>17</v>
          </cell>
          <cell r="J8134">
            <v>0.09</v>
          </cell>
          <cell r="K8134">
            <v>18.53</v>
          </cell>
          <cell r="L8134">
            <v>9.0000000000000066E-2</v>
          </cell>
        </row>
        <row r="8135">
          <cell r="A8135" t="str">
            <v>21300-001479</v>
          </cell>
          <cell r="B8135" t="str">
            <v>SPACER-PCB,LP12</v>
          </cell>
          <cell r="C8135" t="str">
            <v>H26</v>
          </cell>
          <cell r="D8135" t="str">
            <v>Parts</v>
          </cell>
          <cell r="E8135" t="str">
            <v>23</v>
          </cell>
          <cell r="F8135" t="str">
            <v>800</v>
          </cell>
          <cell r="G8135" t="str">
            <v xml:space="preserve">          11</v>
          </cell>
          <cell r="H8135" t="str">
            <v>EA</v>
          </cell>
          <cell r="I8135">
            <v>17</v>
          </cell>
          <cell r="J8135">
            <v>0.09</v>
          </cell>
          <cell r="K8135">
            <v>18.53</v>
          </cell>
          <cell r="L8135">
            <v>9.0000000000000066E-2</v>
          </cell>
        </row>
        <row r="8136">
          <cell r="A8136" t="str">
            <v>21300-001480</v>
          </cell>
          <cell r="B8136" t="str">
            <v>GROMMET-MODEM DOOR</v>
          </cell>
          <cell r="C8136" t="str">
            <v>H26</v>
          </cell>
          <cell r="D8136" t="str">
            <v>Parts</v>
          </cell>
          <cell r="E8136" t="str">
            <v>23</v>
          </cell>
          <cell r="F8136" t="str">
            <v>800</v>
          </cell>
          <cell r="G8136" t="str">
            <v xml:space="preserve">          11</v>
          </cell>
          <cell r="H8136" t="str">
            <v>EA</v>
          </cell>
          <cell r="I8136">
            <v>3.21</v>
          </cell>
          <cell r="J8136">
            <v>0.09</v>
          </cell>
          <cell r="K8136">
            <v>3.4989000000000003</v>
          </cell>
          <cell r="L8136">
            <v>9.0000000000000122E-2</v>
          </cell>
        </row>
        <row r="8137">
          <cell r="A8137" t="str">
            <v>21300-001500</v>
          </cell>
          <cell r="B8137" t="str">
            <v>WIRE HARNESS-POWERSUPPLY/CONTR</v>
          </cell>
          <cell r="C8137" t="str">
            <v>H26</v>
          </cell>
          <cell r="D8137" t="str">
            <v>Parts</v>
          </cell>
          <cell r="E8137" t="str">
            <v>23</v>
          </cell>
          <cell r="F8137" t="str">
            <v>800</v>
          </cell>
          <cell r="G8137" t="str">
            <v xml:space="preserve">          11</v>
          </cell>
          <cell r="H8137" t="str">
            <v>EA</v>
          </cell>
          <cell r="I8137">
            <v>97</v>
          </cell>
          <cell r="J8137">
            <v>0.09</v>
          </cell>
          <cell r="K8137">
            <v>106</v>
          </cell>
          <cell r="L8137">
            <v>9.2783505154639179E-2</v>
          </cell>
        </row>
        <row r="8138">
          <cell r="A8138" t="str">
            <v>21300-001502</v>
          </cell>
          <cell r="B8138" t="str">
            <v>ASSY-WIRE HARN,AUXILIARY POWER</v>
          </cell>
          <cell r="C8138" t="str">
            <v>H26</v>
          </cell>
          <cell r="D8138" t="str">
            <v>Parts</v>
          </cell>
          <cell r="E8138" t="str">
            <v>23</v>
          </cell>
          <cell r="F8138" t="str">
            <v>800</v>
          </cell>
          <cell r="G8138" t="str">
            <v xml:space="preserve">          11</v>
          </cell>
          <cell r="H8138" t="str">
            <v>EA</v>
          </cell>
          <cell r="I8138">
            <v>193</v>
          </cell>
          <cell r="J8138">
            <v>0.09</v>
          </cell>
          <cell r="K8138">
            <v>210</v>
          </cell>
          <cell r="L8138">
            <v>8.8082901554404139E-2</v>
          </cell>
        </row>
        <row r="8139">
          <cell r="A8139" t="str">
            <v>21300-001514</v>
          </cell>
          <cell r="B8139" t="str">
            <v>ASSEMBLY,MAIN PCB</v>
          </cell>
          <cell r="C8139" t="str">
            <v>H26</v>
          </cell>
          <cell r="D8139" t="str">
            <v>Parts</v>
          </cell>
          <cell r="E8139" t="str">
            <v>23</v>
          </cell>
          <cell r="F8139" t="str">
            <v>800</v>
          </cell>
          <cell r="G8139" t="str">
            <v xml:space="preserve">          11</v>
          </cell>
          <cell r="H8139" t="str">
            <v>EA</v>
          </cell>
          <cell r="I8139">
            <v>2449</v>
          </cell>
          <cell r="J8139">
            <v>0.09</v>
          </cell>
          <cell r="K8139">
            <v>2669</v>
          </cell>
          <cell r="L8139">
            <v>8.9832584728460591E-2</v>
          </cell>
        </row>
        <row r="8140">
          <cell r="A8140" t="str">
            <v>21300-001515</v>
          </cell>
          <cell r="B8140" t="str">
            <v>ASSEMBLY-TRANSFORMER, 100-240V</v>
          </cell>
          <cell r="C8140" t="str">
            <v>H26</v>
          </cell>
          <cell r="D8140" t="str">
            <v>Parts</v>
          </cell>
          <cell r="E8140" t="str">
            <v>23</v>
          </cell>
          <cell r="F8140" t="str">
            <v>800</v>
          </cell>
          <cell r="G8140" t="str">
            <v xml:space="preserve">          11</v>
          </cell>
          <cell r="H8140" t="str">
            <v>EA</v>
          </cell>
          <cell r="I8140">
            <v>365</v>
          </cell>
          <cell r="J8140">
            <v>0.09</v>
          </cell>
          <cell r="K8140">
            <v>398</v>
          </cell>
          <cell r="L8140">
            <v>9.0410958904109592E-2</v>
          </cell>
        </row>
        <row r="8141">
          <cell r="A8141" t="str">
            <v>21300-001517</v>
          </cell>
          <cell r="B8141" t="str">
            <v>POWER ENTRY MODULE, 2 FUSE,SNA</v>
          </cell>
          <cell r="C8141" t="str">
            <v>H26</v>
          </cell>
          <cell r="D8141" t="str">
            <v>Parts</v>
          </cell>
          <cell r="E8141" t="str">
            <v>23</v>
          </cell>
          <cell r="F8141" t="str">
            <v>800</v>
          </cell>
          <cell r="G8141" t="str">
            <v xml:space="preserve">          11</v>
          </cell>
          <cell r="H8141" t="str">
            <v>EA</v>
          </cell>
          <cell r="I8141">
            <v>127</v>
          </cell>
          <cell r="J8141">
            <v>0.09</v>
          </cell>
          <cell r="K8141">
            <v>138</v>
          </cell>
          <cell r="L8141">
            <v>8.6614173228346455E-2</v>
          </cell>
        </row>
        <row r="8142">
          <cell r="A8142" t="str">
            <v>21300-001521</v>
          </cell>
          <cell r="B8142" t="str">
            <v>FOOT,RUBBER,.24 X .83 DIAMETER</v>
          </cell>
          <cell r="C8142" t="str">
            <v>H26</v>
          </cell>
          <cell r="D8142" t="str">
            <v>Parts</v>
          </cell>
          <cell r="E8142" t="str">
            <v>23</v>
          </cell>
          <cell r="F8142" t="str">
            <v>800</v>
          </cell>
          <cell r="G8142" t="str">
            <v xml:space="preserve">          11</v>
          </cell>
          <cell r="H8142" t="str">
            <v>EA</v>
          </cell>
          <cell r="I8142">
            <v>7.49</v>
          </cell>
          <cell r="J8142">
            <v>0.09</v>
          </cell>
          <cell r="K8142">
            <v>8.1641000000000012</v>
          </cell>
          <cell r="L8142">
            <v>9.0000000000000135E-2</v>
          </cell>
        </row>
        <row r="8143">
          <cell r="A8143" t="str">
            <v>21300-001522</v>
          </cell>
          <cell r="B8143" t="str">
            <v>VOLTAGE SELECTOR,4 POSI TION,1</v>
          </cell>
          <cell r="C8143" t="str">
            <v>H26</v>
          </cell>
          <cell r="D8143" t="str">
            <v>Parts</v>
          </cell>
          <cell r="E8143" t="str">
            <v>23</v>
          </cell>
          <cell r="F8143" t="str">
            <v>800</v>
          </cell>
          <cell r="G8143" t="str">
            <v xml:space="preserve">          11</v>
          </cell>
          <cell r="H8143" t="str">
            <v>EA</v>
          </cell>
          <cell r="I8143">
            <v>60</v>
          </cell>
          <cell r="J8143">
            <v>0.09</v>
          </cell>
          <cell r="K8143">
            <v>65</v>
          </cell>
          <cell r="L8143">
            <v>8.3333333333333329E-2</v>
          </cell>
        </row>
        <row r="8144">
          <cell r="A8144" t="str">
            <v>21300-001523</v>
          </cell>
          <cell r="B8144" t="str">
            <v>FUSE,DRAWER,5 X 20MM, 2 POLE,4</v>
          </cell>
          <cell r="C8144" t="str">
            <v>H26</v>
          </cell>
          <cell r="D8144" t="str">
            <v>Parts</v>
          </cell>
          <cell r="E8144" t="str">
            <v>23</v>
          </cell>
          <cell r="F8144" t="str">
            <v>800</v>
          </cell>
          <cell r="G8144" t="str">
            <v xml:space="preserve">          11</v>
          </cell>
          <cell r="H8144" t="str">
            <v>EA</v>
          </cell>
          <cell r="I8144">
            <v>26</v>
          </cell>
          <cell r="J8144">
            <v>0.09</v>
          </cell>
          <cell r="K8144">
            <v>28</v>
          </cell>
          <cell r="L8144">
            <v>7.6923076923076927E-2</v>
          </cell>
        </row>
        <row r="8145">
          <cell r="A8145" t="str">
            <v>21300-001525</v>
          </cell>
          <cell r="B8145" t="str">
            <v>SCREW,NYLOK,#4-40X1/4IN,SS,PH,</v>
          </cell>
          <cell r="C8145" t="str">
            <v>H26</v>
          </cell>
          <cell r="D8145" t="str">
            <v>Parts</v>
          </cell>
          <cell r="E8145" t="str">
            <v>23</v>
          </cell>
          <cell r="F8145" t="str">
            <v>800</v>
          </cell>
          <cell r="G8145" t="str">
            <v xml:space="preserve">          11</v>
          </cell>
          <cell r="H8145" t="str">
            <v>EA</v>
          </cell>
          <cell r="I8145">
            <v>1.07</v>
          </cell>
          <cell r="J8145">
            <v>0.09</v>
          </cell>
          <cell r="K8145">
            <v>1.1663000000000001</v>
          </cell>
          <cell r="L8145">
            <v>9.0000000000000038E-2</v>
          </cell>
        </row>
        <row r="8146">
          <cell r="A8146" t="str">
            <v>21300-001541</v>
          </cell>
          <cell r="B8146" t="str">
            <v>WIRE HARNESS-BTE,LP12, J3-PIN9</v>
          </cell>
          <cell r="C8146" t="str">
            <v>H26</v>
          </cell>
          <cell r="D8146" t="str">
            <v>Parts</v>
          </cell>
          <cell r="E8146" t="str">
            <v>23</v>
          </cell>
          <cell r="F8146" t="str">
            <v>800</v>
          </cell>
          <cell r="G8146" t="str">
            <v xml:space="preserve">          11</v>
          </cell>
          <cell r="H8146" t="str">
            <v>EA</v>
          </cell>
          <cell r="I8146">
            <v>5.35</v>
          </cell>
          <cell r="J8146">
            <v>0.09</v>
          </cell>
          <cell r="K8146">
            <v>5.8315000000000001</v>
          </cell>
          <cell r="L8146">
            <v>9.0000000000000094E-2</v>
          </cell>
        </row>
        <row r="8147">
          <cell r="A8147" t="str">
            <v>21300-001542</v>
          </cell>
          <cell r="B8147" t="str">
            <v>WIRE HARNESS-BTE,LP12, J1- PIN</v>
          </cell>
          <cell r="C8147" t="str">
            <v>H26</v>
          </cell>
          <cell r="D8147" t="str">
            <v>Parts</v>
          </cell>
          <cell r="E8147" t="str">
            <v>23</v>
          </cell>
          <cell r="F8147" t="str">
            <v>800</v>
          </cell>
          <cell r="G8147" t="str">
            <v xml:space="preserve">          11</v>
          </cell>
          <cell r="H8147" t="str">
            <v>EA</v>
          </cell>
          <cell r="I8147">
            <v>5.35</v>
          </cell>
          <cell r="J8147">
            <v>0.09</v>
          </cell>
          <cell r="K8147">
            <v>5.8315000000000001</v>
          </cell>
          <cell r="L8147">
            <v>9.0000000000000094E-2</v>
          </cell>
        </row>
        <row r="8148">
          <cell r="A8148" t="str">
            <v>21300-001543</v>
          </cell>
          <cell r="B8148" t="str">
            <v>WIRE HARNESS-BTE,LP12, J8 TO P</v>
          </cell>
          <cell r="C8148" t="str">
            <v>H26</v>
          </cell>
          <cell r="D8148" t="str">
            <v>Parts</v>
          </cell>
          <cell r="E8148" t="str">
            <v>23</v>
          </cell>
          <cell r="F8148" t="str">
            <v>800</v>
          </cell>
          <cell r="G8148" t="str">
            <v xml:space="preserve">          11</v>
          </cell>
          <cell r="H8148" t="str">
            <v>EA</v>
          </cell>
          <cell r="I8148">
            <v>5.35</v>
          </cell>
          <cell r="J8148">
            <v>0.09</v>
          </cell>
          <cell r="K8148">
            <v>5.8315000000000001</v>
          </cell>
          <cell r="L8148">
            <v>9.0000000000000094E-2</v>
          </cell>
        </row>
        <row r="8149">
          <cell r="A8149" t="str">
            <v>21300-001546</v>
          </cell>
          <cell r="B8149" t="str">
            <v>SCREW-PHILLIPS,TRUSS- HEAD,8-3</v>
          </cell>
          <cell r="C8149" t="str">
            <v>H26</v>
          </cell>
          <cell r="D8149" t="str">
            <v>Parts</v>
          </cell>
          <cell r="E8149" t="str">
            <v>23</v>
          </cell>
          <cell r="F8149" t="str">
            <v>800</v>
          </cell>
          <cell r="G8149" t="str">
            <v xml:space="preserve">          11</v>
          </cell>
          <cell r="H8149" t="str">
            <v>EA</v>
          </cell>
          <cell r="I8149">
            <v>2.14</v>
          </cell>
          <cell r="J8149">
            <v>0.09</v>
          </cell>
          <cell r="K8149">
            <v>2.3326000000000002</v>
          </cell>
          <cell r="L8149">
            <v>9.0000000000000038E-2</v>
          </cell>
        </row>
        <row r="8150">
          <cell r="A8150" t="str">
            <v>21300-001547</v>
          </cell>
          <cell r="B8150" t="str">
            <v>CABLE-CALIBRATION, FASTRESTORE</v>
          </cell>
          <cell r="C8150" t="str">
            <v>H26</v>
          </cell>
          <cell r="D8150" t="str">
            <v>Parts</v>
          </cell>
          <cell r="E8150" t="str">
            <v>23</v>
          </cell>
          <cell r="F8150" t="str">
            <v>800</v>
          </cell>
          <cell r="G8150" t="str">
            <v xml:space="preserve">          11</v>
          </cell>
          <cell r="H8150" t="str">
            <v>EA</v>
          </cell>
          <cell r="I8150">
            <v>1027</v>
          </cell>
          <cell r="J8150">
            <v>0.09</v>
          </cell>
          <cell r="K8150">
            <v>1119</v>
          </cell>
          <cell r="L8150">
            <v>8.9581304771178191E-2</v>
          </cell>
        </row>
        <row r="8151">
          <cell r="A8151" t="str">
            <v>21300-001548</v>
          </cell>
          <cell r="B8151" t="str">
            <v>ADAPTER-CO2 CONNECTOR</v>
          </cell>
          <cell r="C8151" t="str">
            <v>H26</v>
          </cell>
          <cell r="D8151" t="str">
            <v>Parts</v>
          </cell>
          <cell r="E8151" t="str">
            <v>23</v>
          </cell>
          <cell r="F8151" t="str">
            <v>800</v>
          </cell>
          <cell r="G8151" t="str">
            <v xml:space="preserve">          11</v>
          </cell>
          <cell r="H8151" t="str">
            <v>EA</v>
          </cell>
          <cell r="I8151">
            <v>13</v>
          </cell>
          <cell r="J8151">
            <v>0.09</v>
          </cell>
          <cell r="K8151">
            <v>14.170000000000002</v>
          </cell>
          <cell r="L8151">
            <v>9.0000000000000135E-2</v>
          </cell>
        </row>
        <row r="8152">
          <cell r="A8152" t="str">
            <v>21300-001554</v>
          </cell>
          <cell r="B8152" t="str">
            <v>STRAP-GROUND,INSU- LATED</v>
          </cell>
          <cell r="C8152" t="str">
            <v>H26</v>
          </cell>
          <cell r="D8152" t="str">
            <v>Parts</v>
          </cell>
          <cell r="E8152" t="str">
            <v>23</v>
          </cell>
          <cell r="F8152" t="str">
            <v>800</v>
          </cell>
          <cell r="G8152" t="str">
            <v xml:space="preserve">          11</v>
          </cell>
          <cell r="H8152" t="str">
            <v>EA</v>
          </cell>
          <cell r="I8152">
            <v>6.42</v>
          </cell>
          <cell r="J8152">
            <v>0.09</v>
          </cell>
          <cell r="K8152">
            <v>6.9978000000000007</v>
          </cell>
          <cell r="L8152">
            <v>9.0000000000000122E-2</v>
          </cell>
        </row>
        <row r="8153">
          <cell r="A8153" t="str">
            <v>21300-001557</v>
          </cell>
          <cell r="B8153" t="str">
            <v>EXHAUST TUBING-CO2</v>
          </cell>
          <cell r="C8153" t="str">
            <v>H26</v>
          </cell>
          <cell r="D8153" t="str">
            <v>Parts</v>
          </cell>
          <cell r="E8153" t="str">
            <v>23</v>
          </cell>
          <cell r="F8153" t="str">
            <v>800</v>
          </cell>
          <cell r="G8153" t="str">
            <v xml:space="preserve">          11</v>
          </cell>
          <cell r="H8153" t="str">
            <v>EA</v>
          </cell>
          <cell r="I8153">
            <v>34</v>
          </cell>
          <cell r="J8153">
            <v>0.09</v>
          </cell>
          <cell r="K8153">
            <v>37</v>
          </cell>
          <cell r="L8153">
            <v>8.8235294117647065E-2</v>
          </cell>
        </row>
        <row r="8154">
          <cell r="A8154" t="str">
            <v>21300-001558</v>
          </cell>
          <cell r="B8154" t="str">
            <v>MODULE-CO2,SIDESTREAM</v>
          </cell>
          <cell r="C8154" t="str">
            <v>H26</v>
          </cell>
          <cell r="D8154" t="str">
            <v>Parts</v>
          </cell>
          <cell r="E8154" t="str">
            <v>23</v>
          </cell>
          <cell r="F8154" t="str">
            <v>800</v>
          </cell>
          <cell r="G8154" t="str">
            <v xml:space="preserve">          11</v>
          </cell>
          <cell r="H8154" t="str">
            <v>EA</v>
          </cell>
          <cell r="I8154">
            <v>4815</v>
          </cell>
          <cell r="J8154">
            <v>0.09</v>
          </cell>
          <cell r="K8154">
            <v>5248</v>
          </cell>
          <cell r="L8154">
            <v>8.9927310488058146E-2</v>
          </cell>
        </row>
        <row r="8155">
          <cell r="A8155" t="str">
            <v>21300-001560</v>
          </cell>
          <cell r="B8155" t="str">
            <v>TUBING-NIBP</v>
          </cell>
          <cell r="C8155" t="str">
            <v>H26</v>
          </cell>
          <cell r="D8155" t="str">
            <v>Parts</v>
          </cell>
          <cell r="E8155" t="str">
            <v>23</v>
          </cell>
          <cell r="F8155" t="str">
            <v>800</v>
          </cell>
          <cell r="G8155" t="str">
            <v xml:space="preserve">          11</v>
          </cell>
          <cell r="H8155" t="str">
            <v>EA</v>
          </cell>
          <cell r="I8155">
            <v>6.42</v>
          </cell>
          <cell r="J8155">
            <v>0.09</v>
          </cell>
          <cell r="K8155">
            <v>6.9978000000000007</v>
          </cell>
          <cell r="L8155">
            <v>9.0000000000000122E-2</v>
          </cell>
        </row>
        <row r="8156">
          <cell r="A8156" t="str">
            <v>21300-001561</v>
          </cell>
          <cell r="B8156" t="str">
            <v>ASSEMBLY-VOICE RECORDER,LP12</v>
          </cell>
          <cell r="C8156" t="str">
            <v>H26</v>
          </cell>
          <cell r="D8156" t="str">
            <v>Parts</v>
          </cell>
          <cell r="E8156" t="str">
            <v>23</v>
          </cell>
          <cell r="F8156" t="str">
            <v>800</v>
          </cell>
          <cell r="G8156" t="str">
            <v xml:space="preserve">          11</v>
          </cell>
          <cell r="H8156" t="str">
            <v>EA</v>
          </cell>
          <cell r="I8156">
            <v>2819</v>
          </cell>
          <cell r="J8156">
            <v>0.09</v>
          </cell>
          <cell r="K8156">
            <v>3073</v>
          </cell>
          <cell r="L8156">
            <v>9.0102873359347288E-2</v>
          </cell>
        </row>
        <row r="8157">
          <cell r="A8157" t="str">
            <v>21300-001564</v>
          </cell>
          <cell r="B8157" t="str">
            <v>PIN-HINGE,1.070L X .05D</v>
          </cell>
          <cell r="C8157" t="str">
            <v>H26</v>
          </cell>
          <cell r="D8157" t="str">
            <v>Parts</v>
          </cell>
          <cell r="E8157" t="str">
            <v>23</v>
          </cell>
          <cell r="F8157" t="str">
            <v>800</v>
          </cell>
          <cell r="G8157" t="str">
            <v xml:space="preserve">          11</v>
          </cell>
          <cell r="H8157" t="str">
            <v>EA</v>
          </cell>
          <cell r="I8157">
            <v>4.28</v>
          </cell>
          <cell r="J8157">
            <v>0.09</v>
          </cell>
          <cell r="K8157">
            <v>4.6652000000000005</v>
          </cell>
          <cell r="L8157">
            <v>9.0000000000000038E-2</v>
          </cell>
        </row>
        <row r="8158">
          <cell r="A8158" t="str">
            <v>21300-001566</v>
          </cell>
          <cell r="B8158" t="str">
            <v>CONN-PNEU,STR,0.125IDTBG,NYL,W</v>
          </cell>
          <cell r="C8158" t="str">
            <v>H26</v>
          </cell>
          <cell r="D8158" t="str">
            <v>Parts</v>
          </cell>
          <cell r="E8158" t="str">
            <v>23</v>
          </cell>
          <cell r="F8158" t="str">
            <v>800</v>
          </cell>
          <cell r="G8158" t="str">
            <v xml:space="preserve">          11</v>
          </cell>
          <cell r="H8158" t="str">
            <v>EA</v>
          </cell>
          <cell r="I8158">
            <v>4.28</v>
          </cell>
          <cell r="J8158">
            <v>0.09</v>
          </cell>
          <cell r="K8158">
            <v>4.6652000000000005</v>
          </cell>
          <cell r="L8158">
            <v>9.0000000000000038E-2</v>
          </cell>
        </row>
        <row r="8159">
          <cell r="A8159" t="str">
            <v>21300-001567</v>
          </cell>
          <cell r="B8159" t="str">
            <v>STRAP-GROUND,BTE PCB</v>
          </cell>
          <cell r="C8159" t="str">
            <v>H26</v>
          </cell>
          <cell r="D8159" t="str">
            <v>Parts</v>
          </cell>
          <cell r="E8159" t="str">
            <v>23</v>
          </cell>
          <cell r="F8159" t="str">
            <v>800</v>
          </cell>
          <cell r="G8159" t="str">
            <v xml:space="preserve">          11</v>
          </cell>
          <cell r="H8159" t="str">
            <v>EA</v>
          </cell>
          <cell r="I8159">
            <v>7.49</v>
          </cell>
          <cell r="J8159">
            <v>0.09</v>
          </cell>
          <cell r="K8159">
            <v>8.1641000000000012</v>
          </cell>
          <cell r="L8159">
            <v>9.0000000000000135E-2</v>
          </cell>
        </row>
        <row r="8160">
          <cell r="A8160" t="str">
            <v>21300-001572</v>
          </cell>
          <cell r="B8160" t="str">
            <v>CHEM-GAS,MIXTURE, CALIBRATION,</v>
          </cell>
          <cell r="C8160" t="str">
            <v>H26</v>
          </cell>
          <cell r="D8160" t="str">
            <v>Parts</v>
          </cell>
          <cell r="E8160" t="str">
            <v>23</v>
          </cell>
          <cell r="F8160" t="str">
            <v>800</v>
          </cell>
          <cell r="G8160" t="str">
            <v xml:space="preserve">          11</v>
          </cell>
          <cell r="H8160" t="str">
            <v>EA</v>
          </cell>
          <cell r="I8160">
            <v>184</v>
          </cell>
          <cell r="J8160">
            <v>0.09</v>
          </cell>
          <cell r="K8160">
            <v>201</v>
          </cell>
          <cell r="L8160">
            <v>9.2391304347826081E-2</v>
          </cell>
        </row>
        <row r="8161">
          <cell r="A8161" t="str">
            <v>21300-001573</v>
          </cell>
          <cell r="B8161" t="str">
            <v>LBL-CNTRL PNL-OVERLAY,LP500T A</v>
          </cell>
          <cell r="C8161" t="str">
            <v>H26</v>
          </cell>
          <cell r="D8161" t="str">
            <v>Parts</v>
          </cell>
          <cell r="E8161" t="str">
            <v>23</v>
          </cell>
          <cell r="F8161" t="str">
            <v>800</v>
          </cell>
          <cell r="G8161" t="str">
            <v xml:space="preserve">          11</v>
          </cell>
          <cell r="H8161" t="str">
            <v>EA</v>
          </cell>
          <cell r="I8161">
            <v>57</v>
          </cell>
          <cell r="J8161">
            <v>0.09</v>
          </cell>
          <cell r="K8161">
            <v>62</v>
          </cell>
          <cell r="L8161">
            <v>8.771929824561403E-2</v>
          </cell>
        </row>
        <row r="8162">
          <cell r="A8162" t="str">
            <v>21300-001575</v>
          </cell>
          <cell r="B8162" t="str">
            <v>SPRING,CLAMP, STAINLESSSTEEL</v>
          </cell>
          <cell r="C8162" t="str">
            <v>H26</v>
          </cell>
          <cell r="D8162" t="str">
            <v>Parts</v>
          </cell>
          <cell r="E8162" t="str">
            <v>23</v>
          </cell>
          <cell r="F8162" t="str">
            <v>800</v>
          </cell>
          <cell r="G8162" t="str">
            <v xml:space="preserve">          11</v>
          </cell>
          <cell r="H8162" t="str">
            <v>EA</v>
          </cell>
          <cell r="I8162">
            <v>3.21</v>
          </cell>
          <cell r="J8162">
            <v>0.09</v>
          </cell>
          <cell r="K8162">
            <v>3.4989000000000003</v>
          </cell>
          <cell r="L8162">
            <v>9.0000000000000122E-2</v>
          </cell>
        </row>
        <row r="8163">
          <cell r="A8163" t="str">
            <v>21300-001583</v>
          </cell>
          <cell r="B8163" t="str">
            <v>WIRE HARNESS-INVASIVEPRESSURE</v>
          </cell>
          <cell r="C8163" t="str">
            <v>H26</v>
          </cell>
          <cell r="D8163" t="str">
            <v>Parts</v>
          </cell>
          <cell r="E8163" t="str">
            <v>23</v>
          </cell>
          <cell r="F8163" t="str">
            <v>800</v>
          </cell>
          <cell r="G8163" t="str">
            <v xml:space="preserve">          11</v>
          </cell>
          <cell r="H8163" t="str">
            <v>EA</v>
          </cell>
          <cell r="I8163">
            <v>149</v>
          </cell>
          <cell r="J8163">
            <v>0.09</v>
          </cell>
          <cell r="K8163">
            <v>162</v>
          </cell>
          <cell r="L8163">
            <v>8.7248322147651006E-2</v>
          </cell>
        </row>
        <row r="8164">
          <cell r="A8164" t="str">
            <v>21300-001586</v>
          </cell>
          <cell r="B8164" t="str">
            <v>UNIVERSAL-INSERT</v>
          </cell>
          <cell r="C8164" t="str">
            <v>H26</v>
          </cell>
          <cell r="D8164" t="str">
            <v>Parts</v>
          </cell>
          <cell r="E8164" t="str">
            <v>23</v>
          </cell>
          <cell r="F8164" t="str">
            <v>800</v>
          </cell>
          <cell r="G8164" t="str">
            <v xml:space="preserve">          11</v>
          </cell>
          <cell r="H8164" t="str">
            <v>EA</v>
          </cell>
          <cell r="I8164">
            <v>6.42</v>
          </cell>
          <cell r="J8164">
            <v>0.09</v>
          </cell>
          <cell r="K8164">
            <v>6.9978000000000007</v>
          </cell>
          <cell r="L8164">
            <v>9.0000000000000122E-2</v>
          </cell>
        </row>
        <row r="8165">
          <cell r="A8165" t="str">
            <v>21300-001589</v>
          </cell>
          <cell r="B8165" t="str">
            <v>FUSE-FAST,2.5A,250V, CRTG,GLAS</v>
          </cell>
          <cell r="C8165" t="str">
            <v>H26</v>
          </cell>
          <cell r="D8165" t="str">
            <v>Parts</v>
          </cell>
          <cell r="E8165" t="str">
            <v>23</v>
          </cell>
          <cell r="F8165" t="str">
            <v>800</v>
          </cell>
          <cell r="G8165" t="str">
            <v xml:space="preserve">          11</v>
          </cell>
          <cell r="H8165" t="str">
            <v>EA</v>
          </cell>
          <cell r="I8165">
            <v>9</v>
          </cell>
          <cell r="J8165">
            <v>0.09</v>
          </cell>
          <cell r="K8165">
            <v>9.81</v>
          </cell>
          <cell r="L8165">
            <v>9.0000000000000052E-2</v>
          </cell>
        </row>
        <row r="8166">
          <cell r="A8166" t="str">
            <v>21300-001773</v>
          </cell>
          <cell r="B8166" t="str">
            <v>YOKE-CRT,90-20 MM W/ MOLEX CON</v>
          </cell>
          <cell r="C8166" t="str">
            <v>H26</v>
          </cell>
          <cell r="D8166" t="str">
            <v>Parts</v>
          </cell>
          <cell r="E8166" t="str">
            <v>23</v>
          </cell>
          <cell r="F8166" t="str">
            <v>800</v>
          </cell>
          <cell r="G8166" t="str">
            <v xml:space="preserve">          11</v>
          </cell>
          <cell r="H8166" t="str">
            <v>EA</v>
          </cell>
          <cell r="I8166">
            <v>132</v>
          </cell>
          <cell r="J8166">
            <v>0.09</v>
          </cell>
          <cell r="K8166">
            <v>144</v>
          </cell>
          <cell r="L8166">
            <v>9.0909090909090912E-2</v>
          </cell>
        </row>
        <row r="8167">
          <cell r="A8167" t="str">
            <v>21300-001854</v>
          </cell>
          <cell r="B8167" t="str">
            <v>CONN-CABLE,PATIENT</v>
          </cell>
          <cell r="C8167" t="str">
            <v>H26</v>
          </cell>
          <cell r="D8167" t="str">
            <v>Parts</v>
          </cell>
          <cell r="E8167" t="str">
            <v>23</v>
          </cell>
          <cell r="F8167" t="str">
            <v>800</v>
          </cell>
          <cell r="G8167" t="str">
            <v xml:space="preserve">          11</v>
          </cell>
          <cell r="H8167" t="str">
            <v>EA</v>
          </cell>
          <cell r="I8167">
            <v>40</v>
          </cell>
          <cell r="J8167">
            <v>0.09</v>
          </cell>
          <cell r="K8167">
            <v>44</v>
          </cell>
          <cell r="L8167">
            <v>0.1</v>
          </cell>
        </row>
        <row r="8168">
          <cell r="A8168" t="str">
            <v>21300-001901</v>
          </cell>
          <cell r="B8168" t="str">
            <v>ROTARY SWITCH,PCB   ,4 POS,PCB</v>
          </cell>
          <cell r="C8168" t="str">
            <v>H26</v>
          </cell>
          <cell r="D8168" t="str">
            <v>Parts</v>
          </cell>
          <cell r="E8168" t="str">
            <v>23</v>
          </cell>
          <cell r="F8168" t="str">
            <v>800</v>
          </cell>
          <cell r="G8168" t="str">
            <v xml:space="preserve">          11</v>
          </cell>
          <cell r="H8168" t="str">
            <v>EA</v>
          </cell>
          <cell r="I8168">
            <v>87</v>
          </cell>
          <cell r="J8168">
            <v>0.09</v>
          </cell>
          <cell r="K8168">
            <v>95</v>
          </cell>
          <cell r="L8168">
            <v>9.1954022988505746E-2</v>
          </cell>
        </row>
        <row r="8169">
          <cell r="A8169" t="str">
            <v>21300-001910</v>
          </cell>
          <cell r="B8169" t="str">
            <v>INSERT-NYLON</v>
          </cell>
          <cell r="C8169" t="str">
            <v>H26</v>
          </cell>
          <cell r="D8169" t="str">
            <v>Parts</v>
          </cell>
          <cell r="E8169" t="str">
            <v>23</v>
          </cell>
          <cell r="F8169" t="str">
            <v>800</v>
          </cell>
          <cell r="G8169" t="str">
            <v xml:space="preserve">          11</v>
          </cell>
          <cell r="H8169" t="str">
            <v>EA</v>
          </cell>
          <cell r="I8169">
            <v>10</v>
          </cell>
          <cell r="J8169">
            <v>0.09</v>
          </cell>
          <cell r="K8169">
            <v>10.9</v>
          </cell>
          <cell r="L8169">
            <v>9.0000000000000038E-2</v>
          </cell>
        </row>
        <row r="8170">
          <cell r="A8170" t="str">
            <v>21300-002021</v>
          </cell>
          <cell r="B8170" t="str">
            <v>CONN-PLUG,BANANA,MINI,.500L</v>
          </cell>
          <cell r="C8170" t="str">
            <v>H26</v>
          </cell>
          <cell r="D8170" t="str">
            <v>Parts</v>
          </cell>
          <cell r="E8170" t="str">
            <v>23</v>
          </cell>
          <cell r="F8170" t="str">
            <v>800</v>
          </cell>
          <cell r="G8170" t="str">
            <v xml:space="preserve">          11</v>
          </cell>
          <cell r="H8170" t="str">
            <v>EA</v>
          </cell>
          <cell r="I8170">
            <v>6.42</v>
          </cell>
          <cell r="J8170">
            <v>0.09</v>
          </cell>
          <cell r="K8170">
            <v>6.9978000000000007</v>
          </cell>
          <cell r="L8170">
            <v>9.0000000000000122E-2</v>
          </cell>
        </row>
        <row r="8171">
          <cell r="A8171" t="str">
            <v>21300-002022</v>
          </cell>
          <cell r="B8171" t="str">
            <v>CONN-PLUG,BANANA,MINI,.350L</v>
          </cell>
          <cell r="C8171" t="str">
            <v>H26</v>
          </cell>
          <cell r="D8171" t="str">
            <v>Parts</v>
          </cell>
          <cell r="E8171" t="str">
            <v>23</v>
          </cell>
          <cell r="F8171" t="str">
            <v>800</v>
          </cell>
          <cell r="G8171" t="str">
            <v xml:space="preserve">          11</v>
          </cell>
          <cell r="H8171" t="str">
            <v>EA</v>
          </cell>
          <cell r="I8171">
            <v>7.49</v>
          </cell>
          <cell r="J8171">
            <v>0.09</v>
          </cell>
          <cell r="K8171">
            <v>8.1641000000000012</v>
          </cell>
          <cell r="L8171">
            <v>9.0000000000000135E-2</v>
          </cell>
        </row>
        <row r="8172">
          <cell r="A8172" t="str">
            <v>21300-002023</v>
          </cell>
          <cell r="B8172" t="str">
            <v>CONN-PLUG,BANANA PIN,LP10</v>
          </cell>
          <cell r="C8172" t="str">
            <v>H26</v>
          </cell>
          <cell r="D8172" t="str">
            <v>Parts</v>
          </cell>
          <cell r="E8172" t="str">
            <v>23</v>
          </cell>
          <cell r="F8172" t="str">
            <v>800</v>
          </cell>
          <cell r="G8172" t="str">
            <v xml:space="preserve">          11</v>
          </cell>
          <cell r="H8172" t="str">
            <v>EA</v>
          </cell>
          <cell r="I8172">
            <v>17</v>
          </cell>
          <cell r="J8172">
            <v>0.09</v>
          </cell>
          <cell r="K8172">
            <v>18.53</v>
          </cell>
          <cell r="L8172">
            <v>9.0000000000000066E-2</v>
          </cell>
        </row>
        <row r="8173">
          <cell r="A8173" t="str">
            <v>21300-002032</v>
          </cell>
          <cell r="B8173" t="str">
            <v>SPACER-RUBBER FOOT,</v>
          </cell>
          <cell r="C8173" t="str">
            <v>H26</v>
          </cell>
          <cell r="D8173" t="str">
            <v>Parts</v>
          </cell>
          <cell r="E8173" t="str">
            <v>23</v>
          </cell>
          <cell r="F8173" t="str">
            <v>800</v>
          </cell>
          <cell r="G8173" t="str">
            <v xml:space="preserve">          11</v>
          </cell>
          <cell r="H8173" t="str">
            <v>EA</v>
          </cell>
          <cell r="I8173">
            <v>5.35</v>
          </cell>
          <cell r="J8173">
            <v>0.09</v>
          </cell>
          <cell r="K8173">
            <v>5.8315000000000001</v>
          </cell>
          <cell r="L8173">
            <v>9.0000000000000094E-2</v>
          </cell>
        </row>
        <row r="8174">
          <cell r="A8174" t="str">
            <v>21300-002060</v>
          </cell>
          <cell r="B8174" t="str">
            <v>RES-WW,50 W,5%,   50 OHM,SILIC</v>
          </cell>
          <cell r="C8174" t="str">
            <v>H26</v>
          </cell>
          <cell r="D8174" t="str">
            <v>Parts</v>
          </cell>
          <cell r="E8174" t="str">
            <v>23</v>
          </cell>
          <cell r="F8174" t="str">
            <v>800</v>
          </cell>
          <cell r="G8174" t="str">
            <v xml:space="preserve">          11</v>
          </cell>
          <cell r="H8174" t="str">
            <v>EA</v>
          </cell>
          <cell r="I8174">
            <v>17</v>
          </cell>
          <cell r="J8174">
            <v>0.09</v>
          </cell>
          <cell r="K8174">
            <v>18.53</v>
          </cell>
          <cell r="L8174">
            <v>9.0000000000000066E-2</v>
          </cell>
        </row>
        <row r="8175">
          <cell r="A8175" t="str">
            <v>21300-002137</v>
          </cell>
          <cell r="B8175" t="str">
            <v>FOOT-MOUNTING,LP8/9/10</v>
          </cell>
          <cell r="C8175" t="str">
            <v>H26</v>
          </cell>
          <cell r="D8175" t="str">
            <v>Parts</v>
          </cell>
          <cell r="E8175" t="str">
            <v>23</v>
          </cell>
          <cell r="F8175" t="str">
            <v>800</v>
          </cell>
          <cell r="G8175" t="str">
            <v xml:space="preserve">          11</v>
          </cell>
          <cell r="H8175" t="str">
            <v>EA</v>
          </cell>
          <cell r="I8175">
            <v>14</v>
          </cell>
          <cell r="J8175">
            <v>0.09</v>
          </cell>
          <cell r="K8175">
            <v>15.260000000000002</v>
          </cell>
          <cell r="L8175">
            <v>9.0000000000000108E-2</v>
          </cell>
        </row>
        <row r="8176">
          <cell r="A8176" t="str">
            <v>21300-002138</v>
          </cell>
          <cell r="B8176" t="str">
            <v>FOOT-MOUNTING</v>
          </cell>
          <cell r="C8176" t="str">
            <v>H26</v>
          </cell>
          <cell r="D8176" t="str">
            <v>Parts</v>
          </cell>
          <cell r="E8176" t="str">
            <v>23</v>
          </cell>
          <cell r="F8176" t="str">
            <v>800</v>
          </cell>
          <cell r="G8176" t="str">
            <v xml:space="preserve">          11</v>
          </cell>
          <cell r="H8176" t="str">
            <v>EA</v>
          </cell>
          <cell r="I8176">
            <v>12</v>
          </cell>
          <cell r="J8176">
            <v>0.09</v>
          </cell>
          <cell r="K8176">
            <v>13.080000000000002</v>
          </cell>
          <cell r="L8176">
            <v>9.0000000000000149E-2</v>
          </cell>
        </row>
        <row r="8177">
          <cell r="A8177" t="str">
            <v>21300-002234</v>
          </cell>
          <cell r="B8177" t="str">
            <v>SWITCH-MEMBRANE,PATIENT SIMULA</v>
          </cell>
          <cell r="C8177" t="str">
            <v>H26</v>
          </cell>
          <cell r="D8177" t="str">
            <v>Parts</v>
          </cell>
          <cell r="E8177" t="str">
            <v>23</v>
          </cell>
          <cell r="F8177" t="str">
            <v>800</v>
          </cell>
          <cell r="G8177" t="str">
            <v xml:space="preserve">          11</v>
          </cell>
          <cell r="H8177" t="str">
            <v>EA</v>
          </cell>
          <cell r="I8177">
            <v>61</v>
          </cell>
          <cell r="J8177">
            <v>0.09</v>
          </cell>
          <cell r="K8177">
            <v>66</v>
          </cell>
          <cell r="L8177">
            <v>8.1967213114754092E-2</v>
          </cell>
        </row>
        <row r="8178">
          <cell r="A8178" t="str">
            <v>21300-002259</v>
          </cell>
          <cell r="B8178" t="str">
            <v>BATTERY PAK</v>
          </cell>
          <cell r="C8178" t="str">
            <v>H29</v>
          </cell>
          <cell r="D8178" t="str">
            <v>Accessories</v>
          </cell>
          <cell r="E8178" t="str">
            <v>31</v>
          </cell>
          <cell r="F8178" t="str">
            <v>800</v>
          </cell>
          <cell r="G8178" t="str">
            <v xml:space="preserve">          11</v>
          </cell>
          <cell r="H8178" t="str">
            <v>EA</v>
          </cell>
          <cell r="I8178">
            <v>212</v>
          </cell>
          <cell r="J8178">
            <v>0.09</v>
          </cell>
          <cell r="K8178">
            <v>231</v>
          </cell>
          <cell r="L8178">
            <v>8.9622641509433956E-2</v>
          </cell>
        </row>
        <row r="8179">
          <cell r="A8179" t="str">
            <v>21300-002260</v>
          </cell>
          <cell r="B8179" t="str">
            <v>CAP-DEFIB STORAGE,LP/9</v>
          </cell>
          <cell r="C8179" t="str">
            <v>H26</v>
          </cell>
          <cell r="D8179" t="str">
            <v>Parts</v>
          </cell>
          <cell r="E8179" t="str">
            <v>23</v>
          </cell>
          <cell r="F8179" t="str">
            <v>800</v>
          </cell>
          <cell r="G8179" t="str">
            <v xml:space="preserve">          11</v>
          </cell>
          <cell r="H8179" t="str">
            <v>EA</v>
          </cell>
          <cell r="I8179">
            <v>423</v>
          </cell>
          <cell r="J8179">
            <v>0.09</v>
          </cell>
          <cell r="K8179">
            <v>461</v>
          </cell>
          <cell r="L8179">
            <v>8.9834515366430265E-2</v>
          </cell>
        </row>
        <row r="8180">
          <cell r="A8180" t="str">
            <v>21300-002272</v>
          </cell>
          <cell r="B8180" t="str">
            <v>I/M-DOOR-BATTERY,LP9</v>
          </cell>
          <cell r="C8180" t="str">
            <v>H26</v>
          </cell>
          <cell r="D8180" t="str">
            <v>Parts</v>
          </cell>
          <cell r="E8180" t="str">
            <v>23</v>
          </cell>
          <cell r="F8180" t="str">
            <v>800</v>
          </cell>
          <cell r="G8180" t="str">
            <v xml:space="preserve">          11</v>
          </cell>
          <cell r="H8180" t="str">
            <v>EA</v>
          </cell>
          <cell r="I8180">
            <v>11</v>
          </cell>
          <cell r="J8180">
            <v>0.09</v>
          </cell>
          <cell r="K8180">
            <v>11.99</v>
          </cell>
          <cell r="L8180">
            <v>9.0000000000000024E-2</v>
          </cell>
        </row>
        <row r="8181">
          <cell r="A8181" t="str">
            <v>21300-002282</v>
          </cell>
          <cell r="B8181" t="str">
            <v>POWER SUPPLY,LP9</v>
          </cell>
          <cell r="C8181" t="str">
            <v>H26</v>
          </cell>
          <cell r="D8181" t="str">
            <v>Parts</v>
          </cell>
          <cell r="E8181" t="str">
            <v>23</v>
          </cell>
          <cell r="F8181" t="str">
            <v>800</v>
          </cell>
          <cell r="G8181" t="str">
            <v xml:space="preserve">          11</v>
          </cell>
          <cell r="H8181" t="str">
            <v>EA</v>
          </cell>
          <cell r="I8181">
            <v>685</v>
          </cell>
          <cell r="J8181">
            <v>0.09</v>
          </cell>
          <cell r="K8181">
            <v>747</v>
          </cell>
          <cell r="L8181">
            <v>9.0510948905109495E-2</v>
          </cell>
        </row>
        <row r="8182">
          <cell r="A8182" t="str">
            <v>21300-002290</v>
          </cell>
          <cell r="B8182" t="str">
            <v>I/M-CASE,REAR,LP9</v>
          </cell>
          <cell r="C8182" t="str">
            <v>H26</v>
          </cell>
          <cell r="D8182" t="str">
            <v>Parts</v>
          </cell>
          <cell r="E8182" t="str">
            <v>23</v>
          </cell>
          <cell r="F8182" t="str">
            <v>800</v>
          </cell>
          <cell r="G8182" t="str">
            <v xml:space="preserve">          11</v>
          </cell>
          <cell r="H8182" t="str">
            <v>EA</v>
          </cell>
          <cell r="I8182">
            <v>128</v>
          </cell>
          <cell r="J8182">
            <v>0.09</v>
          </cell>
          <cell r="K8182">
            <v>140</v>
          </cell>
          <cell r="L8182">
            <v>9.375E-2</v>
          </cell>
        </row>
        <row r="8183">
          <cell r="A8183" t="str">
            <v>21300-002303</v>
          </cell>
          <cell r="B8183" t="str">
            <v>ACCESSORY TRAY</v>
          </cell>
          <cell r="C8183" t="str">
            <v>H29</v>
          </cell>
          <cell r="D8183" t="str">
            <v>Accessories</v>
          </cell>
          <cell r="E8183" t="str">
            <v>31</v>
          </cell>
          <cell r="F8183" t="str">
            <v>800</v>
          </cell>
          <cell r="G8183" t="str">
            <v xml:space="preserve">          11</v>
          </cell>
          <cell r="H8183" t="str">
            <v>EA</v>
          </cell>
          <cell r="I8183">
            <v>10</v>
          </cell>
          <cell r="J8183">
            <v>0.09</v>
          </cell>
          <cell r="K8183">
            <v>10.9</v>
          </cell>
          <cell r="L8183">
            <v>9.0000000000000038E-2</v>
          </cell>
        </row>
        <row r="8184">
          <cell r="A8184" t="str">
            <v>21300-002308</v>
          </cell>
          <cell r="B8184" t="str">
            <v>KEYPAD,FRONT PANEL,LP9,ENG</v>
          </cell>
          <cell r="C8184" t="str">
            <v>H26</v>
          </cell>
          <cell r="D8184" t="str">
            <v>Parts</v>
          </cell>
          <cell r="E8184" t="str">
            <v>23</v>
          </cell>
          <cell r="F8184" t="str">
            <v>800</v>
          </cell>
          <cell r="G8184" t="str">
            <v xml:space="preserve">          11</v>
          </cell>
          <cell r="H8184" t="str">
            <v>EA</v>
          </cell>
          <cell r="I8184">
            <v>255</v>
          </cell>
          <cell r="J8184">
            <v>0.09</v>
          </cell>
          <cell r="K8184">
            <v>278</v>
          </cell>
          <cell r="L8184">
            <v>9.0196078431372548E-2</v>
          </cell>
        </row>
        <row r="8185">
          <cell r="A8185" t="str">
            <v>21300-002359</v>
          </cell>
          <cell r="B8185" t="str">
            <v>RECORDER-GSI,50MM,  TPH,AMBER</v>
          </cell>
          <cell r="C8185" t="str">
            <v>H26</v>
          </cell>
          <cell r="D8185" t="str">
            <v>Parts</v>
          </cell>
          <cell r="E8185" t="str">
            <v>23</v>
          </cell>
          <cell r="F8185" t="str">
            <v>800</v>
          </cell>
          <cell r="G8185" t="str">
            <v xml:space="preserve">          11</v>
          </cell>
          <cell r="H8185" t="str">
            <v>EA</v>
          </cell>
          <cell r="I8185">
            <v>1118</v>
          </cell>
          <cell r="J8185">
            <v>0.09</v>
          </cell>
          <cell r="K8185">
            <v>1219</v>
          </cell>
          <cell r="L8185">
            <v>9.0339892665474056E-2</v>
          </cell>
        </row>
        <row r="8186">
          <cell r="A8186" t="str">
            <v>21300-002369</v>
          </cell>
          <cell r="B8186" t="str">
            <v>COVER-CAP MOUNT,LP10 AMBER</v>
          </cell>
          <cell r="C8186" t="str">
            <v>H29</v>
          </cell>
          <cell r="D8186" t="str">
            <v>Accessories</v>
          </cell>
          <cell r="E8186" t="str">
            <v>31</v>
          </cell>
          <cell r="F8186" t="str">
            <v>800</v>
          </cell>
          <cell r="G8186" t="str">
            <v xml:space="preserve">          11</v>
          </cell>
          <cell r="H8186" t="str">
            <v>EA</v>
          </cell>
          <cell r="I8186">
            <v>17</v>
          </cell>
          <cell r="J8186">
            <v>0.09</v>
          </cell>
          <cell r="K8186">
            <v>18.53</v>
          </cell>
          <cell r="L8186">
            <v>9.0000000000000066E-2</v>
          </cell>
        </row>
        <row r="8187">
          <cell r="A8187" t="str">
            <v>21300-002380</v>
          </cell>
          <cell r="B8187" t="str">
            <v>STADOFF-SPACER, M/F, MOLDED, 1</v>
          </cell>
          <cell r="C8187" t="str">
            <v>H26</v>
          </cell>
          <cell r="D8187" t="str">
            <v>Parts</v>
          </cell>
          <cell r="E8187" t="str">
            <v>23</v>
          </cell>
          <cell r="F8187" t="str">
            <v>800</v>
          </cell>
          <cell r="G8187" t="str">
            <v xml:space="preserve">          11</v>
          </cell>
          <cell r="H8187" t="str">
            <v>EA</v>
          </cell>
          <cell r="I8187">
            <v>11</v>
          </cell>
          <cell r="J8187">
            <v>0.09</v>
          </cell>
          <cell r="K8187">
            <v>11.99</v>
          </cell>
          <cell r="L8187">
            <v>9.0000000000000024E-2</v>
          </cell>
        </row>
        <row r="8188">
          <cell r="A8188" t="str">
            <v>21300-002381</v>
          </cell>
          <cell r="B8188" t="str">
            <v>STANDOFF-SPACER,M/FMOLDED, 1.5</v>
          </cell>
          <cell r="C8188" t="str">
            <v>H26</v>
          </cell>
          <cell r="D8188" t="str">
            <v>Parts</v>
          </cell>
          <cell r="E8188" t="str">
            <v>23</v>
          </cell>
          <cell r="F8188" t="str">
            <v>800</v>
          </cell>
          <cell r="G8188" t="str">
            <v xml:space="preserve">          11</v>
          </cell>
          <cell r="H8188" t="str">
            <v>EA</v>
          </cell>
          <cell r="I8188">
            <v>10</v>
          </cell>
          <cell r="J8188">
            <v>0.09</v>
          </cell>
          <cell r="K8188">
            <v>10.9</v>
          </cell>
          <cell r="L8188">
            <v>9.0000000000000038E-2</v>
          </cell>
        </row>
        <row r="8189">
          <cell r="A8189" t="str">
            <v>21300-002382</v>
          </cell>
          <cell r="B8189" t="str">
            <v>STANDOFF-SPACER, M/FMOLDED, 2.</v>
          </cell>
          <cell r="C8189" t="str">
            <v>H26</v>
          </cell>
          <cell r="D8189" t="str">
            <v>Parts</v>
          </cell>
          <cell r="E8189" t="str">
            <v>23</v>
          </cell>
          <cell r="F8189" t="str">
            <v>800</v>
          </cell>
          <cell r="G8189" t="str">
            <v xml:space="preserve">          11</v>
          </cell>
          <cell r="H8189" t="str">
            <v>EA</v>
          </cell>
          <cell r="I8189">
            <v>10</v>
          </cell>
          <cell r="J8189">
            <v>0.09</v>
          </cell>
          <cell r="K8189">
            <v>10.9</v>
          </cell>
          <cell r="L8189">
            <v>9.0000000000000038E-2</v>
          </cell>
        </row>
        <row r="8190">
          <cell r="A8190" t="str">
            <v>21300-002393</v>
          </cell>
          <cell r="B8190" t="str">
            <v>SEAL-PERIMETER,CASE,66.5'</v>
          </cell>
          <cell r="C8190" t="str">
            <v>H26</v>
          </cell>
          <cell r="D8190" t="str">
            <v>Parts</v>
          </cell>
          <cell r="E8190" t="str">
            <v>23</v>
          </cell>
          <cell r="F8190" t="str">
            <v>800</v>
          </cell>
          <cell r="G8190" t="str">
            <v xml:space="preserve">          11</v>
          </cell>
          <cell r="H8190" t="str">
            <v>EA</v>
          </cell>
          <cell r="I8190">
            <v>21</v>
          </cell>
          <cell r="J8190">
            <v>0.09</v>
          </cell>
          <cell r="K8190">
            <v>23</v>
          </cell>
          <cell r="L8190">
            <v>9.5238095238095233E-2</v>
          </cell>
        </row>
        <row r="8191">
          <cell r="A8191" t="str">
            <v>21300-002407</v>
          </cell>
          <cell r="B8191" t="str">
            <v>ASSY-PADDLE,STN,LP10HIFLEX FR</v>
          </cell>
          <cell r="C8191" t="str">
            <v>H26</v>
          </cell>
          <cell r="D8191" t="str">
            <v>Parts</v>
          </cell>
          <cell r="E8191" t="str">
            <v>23</v>
          </cell>
          <cell r="F8191" t="str">
            <v>800</v>
          </cell>
          <cell r="G8191" t="str">
            <v xml:space="preserve">          11</v>
          </cell>
          <cell r="H8191" t="str">
            <v>EA</v>
          </cell>
          <cell r="I8191">
            <v>1018</v>
          </cell>
          <cell r="J8191">
            <v>0.09</v>
          </cell>
          <cell r="K8191">
            <v>1110</v>
          </cell>
          <cell r="L8191">
            <v>9.0373280943025547E-2</v>
          </cell>
        </row>
        <row r="8192">
          <cell r="A8192" t="str">
            <v>21300-002413</v>
          </cell>
          <cell r="B8192" t="str">
            <v>ASSY-PADDLE,STN,LP10HIFLEX EN</v>
          </cell>
          <cell r="C8192" t="str">
            <v>H26</v>
          </cell>
          <cell r="D8192" t="str">
            <v>Parts</v>
          </cell>
          <cell r="E8192" t="str">
            <v>23</v>
          </cell>
          <cell r="F8192" t="str">
            <v>800</v>
          </cell>
          <cell r="G8192" t="str">
            <v xml:space="preserve">          11</v>
          </cell>
          <cell r="H8192" t="str">
            <v>EA</v>
          </cell>
          <cell r="I8192">
            <v>1302</v>
          </cell>
          <cell r="J8192">
            <v>0.09</v>
          </cell>
          <cell r="K8192">
            <v>1419</v>
          </cell>
          <cell r="L8192">
            <v>8.9861751152073732E-2</v>
          </cell>
        </row>
        <row r="8193">
          <cell r="A8193" t="str">
            <v>21300-002435</v>
          </cell>
          <cell r="B8193" t="str">
            <v>IC-HYBRID, PREAMP   LP10</v>
          </cell>
          <cell r="C8193" t="str">
            <v>H26</v>
          </cell>
          <cell r="D8193" t="str">
            <v>Parts</v>
          </cell>
          <cell r="E8193" t="str">
            <v>23</v>
          </cell>
          <cell r="F8193" t="str">
            <v>800</v>
          </cell>
          <cell r="G8193" t="str">
            <v xml:space="preserve">          11</v>
          </cell>
          <cell r="H8193" t="str">
            <v>EA</v>
          </cell>
          <cell r="I8193">
            <v>197</v>
          </cell>
          <cell r="J8193">
            <v>0.09</v>
          </cell>
          <cell r="K8193">
            <v>215</v>
          </cell>
          <cell r="L8193">
            <v>9.1370558375634514E-2</v>
          </cell>
        </row>
        <row r="8194">
          <cell r="A8194" t="str">
            <v>21300-002442</v>
          </cell>
          <cell r="B8194" t="str">
            <v>IC-HYBRID,TIMING,   DEFIB CONT</v>
          </cell>
          <cell r="C8194" t="str">
            <v>H26</v>
          </cell>
          <cell r="D8194" t="str">
            <v>Parts</v>
          </cell>
          <cell r="E8194" t="str">
            <v>23</v>
          </cell>
          <cell r="F8194" t="str">
            <v>800</v>
          </cell>
          <cell r="G8194" t="str">
            <v xml:space="preserve">          11</v>
          </cell>
          <cell r="H8194" t="str">
            <v>EA</v>
          </cell>
          <cell r="I8194">
            <v>119</v>
          </cell>
          <cell r="J8194">
            <v>0.09</v>
          </cell>
          <cell r="K8194">
            <v>130</v>
          </cell>
          <cell r="L8194">
            <v>9.2436974789915971E-2</v>
          </cell>
        </row>
        <row r="8195">
          <cell r="A8195" t="str">
            <v>21300-002450</v>
          </cell>
          <cell r="B8195" t="str">
            <v>SPACER-FOAM,FILTER,LCD,2.65L,L</v>
          </cell>
          <cell r="C8195" t="str">
            <v>H26</v>
          </cell>
          <cell r="D8195" t="str">
            <v>Parts</v>
          </cell>
          <cell r="E8195" t="str">
            <v>23</v>
          </cell>
          <cell r="F8195" t="str">
            <v>800</v>
          </cell>
          <cell r="G8195" t="str">
            <v xml:space="preserve">          11</v>
          </cell>
          <cell r="H8195" t="str">
            <v>EA</v>
          </cell>
          <cell r="I8195">
            <v>10</v>
          </cell>
          <cell r="J8195">
            <v>0.09</v>
          </cell>
          <cell r="K8195">
            <v>10.9</v>
          </cell>
          <cell r="L8195">
            <v>9.0000000000000038E-2</v>
          </cell>
        </row>
        <row r="8196">
          <cell r="A8196" t="str">
            <v>21300-002453</v>
          </cell>
          <cell r="B8196" t="str">
            <v>SPACER-FAOM,RECORDER WELL</v>
          </cell>
          <cell r="C8196" t="str">
            <v>H26</v>
          </cell>
          <cell r="D8196" t="str">
            <v>Parts</v>
          </cell>
          <cell r="E8196" t="str">
            <v>23</v>
          </cell>
          <cell r="F8196" t="str">
            <v>800</v>
          </cell>
          <cell r="G8196" t="str">
            <v xml:space="preserve">          11</v>
          </cell>
          <cell r="H8196" t="str">
            <v>EA</v>
          </cell>
          <cell r="I8196">
            <v>6</v>
          </cell>
          <cell r="J8196">
            <v>0.09</v>
          </cell>
          <cell r="K8196">
            <v>6.5400000000000009</v>
          </cell>
          <cell r="L8196">
            <v>9.0000000000000149E-2</v>
          </cell>
        </row>
        <row r="8197">
          <cell r="A8197" t="str">
            <v>21300-002505</v>
          </cell>
          <cell r="B8197" t="str">
            <v>ASSY- BAT CHG, 240V</v>
          </cell>
          <cell r="C8197" t="str">
            <v>H26</v>
          </cell>
          <cell r="D8197" t="str">
            <v>Parts</v>
          </cell>
          <cell r="E8197" t="str">
            <v>23</v>
          </cell>
          <cell r="F8197" t="str">
            <v>800</v>
          </cell>
          <cell r="G8197" t="str">
            <v xml:space="preserve">          11</v>
          </cell>
          <cell r="H8197" t="str">
            <v>EA</v>
          </cell>
          <cell r="I8197">
            <v>280</v>
          </cell>
          <cell r="J8197">
            <v>0.09</v>
          </cell>
          <cell r="K8197">
            <v>305</v>
          </cell>
          <cell r="L8197">
            <v>8.9285714285714288E-2</v>
          </cell>
        </row>
        <row r="8198">
          <cell r="A8198" t="str">
            <v>21300-002559</v>
          </cell>
          <cell r="B8198" t="str">
            <v>BEZEL,COVER,NO PACER,LP10</v>
          </cell>
          <cell r="C8198" t="str">
            <v>H26</v>
          </cell>
          <cell r="D8198" t="str">
            <v>Parts</v>
          </cell>
          <cell r="E8198" t="str">
            <v>23</v>
          </cell>
          <cell r="F8198" t="str">
            <v>800</v>
          </cell>
          <cell r="G8198" t="str">
            <v xml:space="preserve">          11</v>
          </cell>
          <cell r="H8198" t="str">
            <v>EA</v>
          </cell>
          <cell r="I8198">
            <v>9</v>
          </cell>
          <cell r="J8198">
            <v>0.09</v>
          </cell>
          <cell r="K8198">
            <v>9.81</v>
          </cell>
          <cell r="L8198">
            <v>9.0000000000000052E-2</v>
          </cell>
        </row>
        <row r="8199">
          <cell r="A8199" t="str">
            <v>21300-002589</v>
          </cell>
          <cell r="B8199" t="str">
            <v>MODULE-PACING CONN, LP10</v>
          </cell>
          <cell r="C8199" t="str">
            <v>H26</v>
          </cell>
          <cell r="D8199" t="str">
            <v>Parts</v>
          </cell>
          <cell r="E8199" t="str">
            <v>23</v>
          </cell>
          <cell r="F8199" t="str">
            <v>800</v>
          </cell>
          <cell r="G8199" t="str">
            <v xml:space="preserve">          11</v>
          </cell>
          <cell r="H8199" t="str">
            <v>EA</v>
          </cell>
          <cell r="I8199">
            <v>205</v>
          </cell>
          <cell r="J8199">
            <v>0.09</v>
          </cell>
          <cell r="K8199">
            <v>223</v>
          </cell>
          <cell r="L8199">
            <v>8.7804878048780483E-2</v>
          </cell>
        </row>
        <row r="8200">
          <cell r="A8200" t="str">
            <v>21300-002590</v>
          </cell>
          <cell r="B8200" t="str">
            <v>SEAL-PACING CONN,LP10</v>
          </cell>
          <cell r="C8200" t="str">
            <v>H26</v>
          </cell>
          <cell r="D8200" t="str">
            <v>Parts</v>
          </cell>
          <cell r="E8200" t="str">
            <v>23</v>
          </cell>
          <cell r="F8200" t="str">
            <v>800</v>
          </cell>
          <cell r="G8200" t="str">
            <v xml:space="preserve">          11</v>
          </cell>
          <cell r="H8200" t="str">
            <v>EA</v>
          </cell>
          <cell r="I8200">
            <v>10</v>
          </cell>
          <cell r="J8200">
            <v>0.09</v>
          </cell>
          <cell r="K8200">
            <v>10.9</v>
          </cell>
          <cell r="L8200">
            <v>9.0000000000000038E-2</v>
          </cell>
        </row>
        <row r="8201">
          <cell r="A8201" t="str">
            <v>21300-002599</v>
          </cell>
          <cell r="B8201" t="str">
            <v>ASSY-PCB,MOUNTING,MIDDLE,LP10,</v>
          </cell>
          <cell r="C8201" t="str">
            <v>H26</v>
          </cell>
          <cell r="D8201" t="str">
            <v>Parts</v>
          </cell>
          <cell r="E8201" t="str">
            <v>23</v>
          </cell>
          <cell r="F8201" t="str">
            <v>800</v>
          </cell>
          <cell r="G8201" t="str">
            <v xml:space="preserve">          11</v>
          </cell>
          <cell r="H8201" t="str">
            <v>EA</v>
          </cell>
          <cell r="I8201">
            <v>637</v>
          </cell>
          <cell r="J8201">
            <v>0.09</v>
          </cell>
          <cell r="K8201">
            <v>694</v>
          </cell>
          <cell r="L8201">
            <v>8.9481946624803771E-2</v>
          </cell>
        </row>
        <row r="8202">
          <cell r="A8202" t="str">
            <v>21300-002603</v>
          </cell>
          <cell r="B8202" t="str">
            <v>ASSY-LCD,LP10</v>
          </cell>
          <cell r="C8202" t="str">
            <v>H26</v>
          </cell>
          <cell r="D8202" t="str">
            <v>Parts</v>
          </cell>
          <cell r="E8202" t="str">
            <v>23</v>
          </cell>
          <cell r="F8202" t="str">
            <v>800</v>
          </cell>
          <cell r="G8202" t="str">
            <v xml:space="preserve">          11</v>
          </cell>
          <cell r="H8202" t="str">
            <v>EA</v>
          </cell>
          <cell r="I8202">
            <v>494</v>
          </cell>
          <cell r="J8202">
            <v>0.09</v>
          </cell>
          <cell r="K8202">
            <v>538</v>
          </cell>
          <cell r="L8202">
            <v>8.9068825910931168E-2</v>
          </cell>
        </row>
        <row r="8203">
          <cell r="A8203" t="str">
            <v>21300-002650</v>
          </cell>
          <cell r="B8203" t="str">
            <v>PLATE-SEAL,CONNECTOR,REAR</v>
          </cell>
          <cell r="C8203" t="str">
            <v>H26</v>
          </cell>
          <cell r="D8203" t="str">
            <v>Parts</v>
          </cell>
          <cell r="E8203" t="str">
            <v>23</v>
          </cell>
          <cell r="F8203" t="str">
            <v>800</v>
          </cell>
          <cell r="G8203" t="str">
            <v xml:space="preserve">          11</v>
          </cell>
          <cell r="H8203" t="str">
            <v>EA</v>
          </cell>
          <cell r="I8203">
            <v>7.49</v>
          </cell>
          <cell r="J8203">
            <v>0.09</v>
          </cell>
          <cell r="K8203">
            <v>8.1641000000000012</v>
          </cell>
          <cell r="L8203">
            <v>9.0000000000000135E-2</v>
          </cell>
        </row>
        <row r="8204">
          <cell r="A8204" t="str">
            <v>21300-002660</v>
          </cell>
          <cell r="B8204" t="str">
            <v>SHIELD-END,CAPACITOR,LP10</v>
          </cell>
          <cell r="C8204" t="str">
            <v>H26</v>
          </cell>
          <cell r="D8204" t="str">
            <v>Parts</v>
          </cell>
          <cell r="E8204" t="str">
            <v>23</v>
          </cell>
          <cell r="F8204" t="str">
            <v>800</v>
          </cell>
          <cell r="G8204" t="str">
            <v xml:space="preserve">          11</v>
          </cell>
          <cell r="H8204" t="str">
            <v>EA</v>
          </cell>
          <cell r="I8204">
            <v>13</v>
          </cell>
          <cell r="J8204">
            <v>0.09</v>
          </cell>
          <cell r="K8204">
            <v>14.170000000000002</v>
          </cell>
          <cell r="L8204">
            <v>9.0000000000000135E-2</v>
          </cell>
        </row>
        <row r="8205">
          <cell r="A8205" t="str">
            <v>21300-002683</v>
          </cell>
          <cell r="B8205" t="str">
            <v>SEAL-ECG RECEPTACLE</v>
          </cell>
          <cell r="C8205" t="str">
            <v>H26</v>
          </cell>
          <cell r="D8205" t="str">
            <v>Parts</v>
          </cell>
          <cell r="E8205" t="str">
            <v>23</v>
          </cell>
          <cell r="F8205" t="str">
            <v>800</v>
          </cell>
          <cell r="G8205" t="str">
            <v xml:space="preserve">          11</v>
          </cell>
          <cell r="H8205" t="str">
            <v>EA</v>
          </cell>
          <cell r="I8205">
            <v>4.28</v>
          </cell>
          <cell r="J8205">
            <v>0.09</v>
          </cell>
          <cell r="K8205">
            <v>4.6652000000000005</v>
          </cell>
          <cell r="L8205">
            <v>9.0000000000000038E-2</v>
          </cell>
        </row>
        <row r="8206">
          <cell r="A8206" t="str">
            <v>21300-002690</v>
          </cell>
          <cell r="B8206" t="str">
            <v>CHASSIS (MODIFIED),W/INSERTS,L</v>
          </cell>
          <cell r="C8206" t="str">
            <v>H26</v>
          </cell>
          <cell r="D8206" t="str">
            <v>Parts</v>
          </cell>
          <cell r="E8206" t="str">
            <v>23</v>
          </cell>
          <cell r="F8206" t="str">
            <v>800</v>
          </cell>
          <cell r="G8206" t="str">
            <v xml:space="preserve">          11</v>
          </cell>
          <cell r="H8206" t="str">
            <v>EA</v>
          </cell>
          <cell r="I8206">
            <v>109</v>
          </cell>
          <cell r="J8206">
            <v>0.09</v>
          </cell>
          <cell r="K8206">
            <v>119</v>
          </cell>
          <cell r="L8206">
            <v>9.1743119266055051E-2</v>
          </cell>
        </row>
        <row r="8207">
          <cell r="A8207" t="str">
            <v>21300-002691</v>
          </cell>
          <cell r="B8207" t="str">
            <v>NUT-AUX,SYSTEM,CONN,STAINLESS</v>
          </cell>
          <cell r="C8207" t="str">
            <v>H26</v>
          </cell>
          <cell r="D8207" t="str">
            <v>Parts</v>
          </cell>
          <cell r="E8207" t="str">
            <v>23</v>
          </cell>
          <cell r="F8207" t="str">
            <v>800</v>
          </cell>
          <cell r="G8207" t="str">
            <v xml:space="preserve">          11</v>
          </cell>
          <cell r="H8207" t="str">
            <v>EA</v>
          </cell>
          <cell r="I8207">
            <v>5.35</v>
          </cell>
          <cell r="J8207">
            <v>0.09</v>
          </cell>
          <cell r="K8207">
            <v>5.8315000000000001</v>
          </cell>
          <cell r="L8207">
            <v>9.0000000000000094E-2</v>
          </cell>
        </row>
        <row r="8208">
          <cell r="A8208" t="str">
            <v>21300-002708</v>
          </cell>
          <cell r="B8208" t="str">
            <v>PCB ASSY-HEAT SINK MOUNTED,MIL</v>
          </cell>
          <cell r="C8208" t="str">
            <v>H26</v>
          </cell>
          <cell r="D8208" t="str">
            <v>Parts</v>
          </cell>
          <cell r="E8208" t="str">
            <v>23</v>
          </cell>
          <cell r="F8208" t="str">
            <v>800</v>
          </cell>
          <cell r="G8208" t="str">
            <v xml:space="preserve">          11</v>
          </cell>
          <cell r="H8208" t="str">
            <v>EA</v>
          </cell>
          <cell r="I8208">
            <v>3972</v>
          </cell>
          <cell r="J8208">
            <v>0.09</v>
          </cell>
          <cell r="K8208">
            <v>4329</v>
          </cell>
          <cell r="L8208">
            <v>8.987915407854985E-2</v>
          </cell>
        </row>
        <row r="8209">
          <cell r="A8209" t="str">
            <v>21300-002710</v>
          </cell>
          <cell r="B8209" t="str">
            <v>ASSY-CRT,LP10</v>
          </cell>
          <cell r="C8209" t="str">
            <v>H26</v>
          </cell>
          <cell r="D8209" t="str">
            <v>Parts</v>
          </cell>
          <cell r="E8209" t="str">
            <v>23</v>
          </cell>
          <cell r="F8209" t="str">
            <v>800</v>
          </cell>
          <cell r="G8209" t="str">
            <v xml:space="preserve">          11</v>
          </cell>
          <cell r="H8209" t="str">
            <v>EA</v>
          </cell>
          <cell r="I8209">
            <v>1281</v>
          </cell>
          <cell r="J8209">
            <v>0.09</v>
          </cell>
          <cell r="K8209">
            <v>1396</v>
          </cell>
          <cell r="L8209">
            <v>8.9773614363778301E-2</v>
          </cell>
        </row>
        <row r="8210">
          <cell r="A8210" t="str">
            <v>21300-002711</v>
          </cell>
          <cell r="B8210" t="str">
            <v>SLEEVE-PACER CONN.  LP10</v>
          </cell>
          <cell r="C8210" t="str">
            <v>H26</v>
          </cell>
          <cell r="D8210" t="str">
            <v>Parts</v>
          </cell>
          <cell r="E8210" t="str">
            <v>23</v>
          </cell>
          <cell r="F8210" t="str">
            <v>800</v>
          </cell>
          <cell r="G8210" t="str">
            <v xml:space="preserve">          11</v>
          </cell>
          <cell r="H8210" t="str">
            <v>EA</v>
          </cell>
          <cell r="I8210">
            <v>10</v>
          </cell>
          <cell r="J8210">
            <v>0.09</v>
          </cell>
          <cell r="K8210">
            <v>10.9</v>
          </cell>
          <cell r="L8210">
            <v>9.0000000000000038E-2</v>
          </cell>
        </row>
        <row r="8211">
          <cell r="A8211" t="str">
            <v>21300-002714</v>
          </cell>
          <cell r="B8211" t="str">
            <v>SPACER-CONNECTOR,ECG,LP10</v>
          </cell>
          <cell r="C8211" t="str">
            <v>H26</v>
          </cell>
          <cell r="D8211" t="str">
            <v>Parts</v>
          </cell>
          <cell r="E8211" t="str">
            <v>23</v>
          </cell>
          <cell r="F8211" t="str">
            <v>800</v>
          </cell>
          <cell r="G8211" t="str">
            <v xml:space="preserve">          11</v>
          </cell>
          <cell r="H8211" t="str">
            <v>EA</v>
          </cell>
          <cell r="I8211">
            <v>11</v>
          </cell>
          <cell r="J8211">
            <v>0.09</v>
          </cell>
          <cell r="K8211">
            <v>11.99</v>
          </cell>
          <cell r="L8211">
            <v>9.0000000000000024E-2</v>
          </cell>
        </row>
        <row r="8212">
          <cell r="A8212" t="str">
            <v>21300-002742</v>
          </cell>
          <cell r="B8212" t="str">
            <v>ASSY-WIRE HARNESS,MAIN PCB/INT</v>
          </cell>
          <cell r="C8212" t="str">
            <v>H26</v>
          </cell>
          <cell r="D8212" t="str">
            <v>Parts</v>
          </cell>
          <cell r="E8212" t="str">
            <v>23</v>
          </cell>
          <cell r="F8212" t="str">
            <v>800</v>
          </cell>
          <cell r="G8212" t="str">
            <v xml:space="preserve">          11</v>
          </cell>
          <cell r="H8212" t="str">
            <v>EA</v>
          </cell>
          <cell r="I8212">
            <v>156.55000000000001</v>
          </cell>
          <cell r="J8212">
            <v>0.09</v>
          </cell>
          <cell r="K8212">
            <v>171</v>
          </cell>
          <cell r="L8212">
            <v>9.2302778664963198E-2</v>
          </cell>
        </row>
        <row r="8213">
          <cell r="A8213" t="str">
            <v>21300-002816</v>
          </cell>
          <cell r="B8213" t="str">
            <v>MISCELLANEOUS</v>
          </cell>
          <cell r="C8213" t="str">
            <v>H29</v>
          </cell>
          <cell r="D8213" t="str">
            <v>Accessories</v>
          </cell>
          <cell r="E8213" t="str">
            <v>31</v>
          </cell>
          <cell r="F8213" t="str">
            <v>800</v>
          </cell>
          <cell r="G8213" t="str">
            <v xml:space="preserve">          11</v>
          </cell>
          <cell r="H8213" t="str">
            <v>EA</v>
          </cell>
          <cell r="I8213">
            <v>1685</v>
          </cell>
          <cell r="J8213">
            <v>0.09</v>
          </cell>
          <cell r="K8213">
            <v>1837</v>
          </cell>
          <cell r="L8213">
            <v>9.0207715133531152E-2</v>
          </cell>
        </row>
        <row r="8214">
          <cell r="A8214" t="str">
            <v>21300-002867</v>
          </cell>
          <cell r="B8214" t="str">
            <v>NUT DRIVER 5/32</v>
          </cell>
          <cell r="C8214" t="str">
            <v>H26</v>
          </cell>
          <cell r="D8214" t="str">
            <v>Parts</v>
          </cell>
          <cell r="E8214" t="str">
            <v>23</v>
          </cell>
          <cell r="F8214" t="str">
            <v>800</v>
          </cell>
          <cell r="G8214" t="str">
            <v xml:space="preserve">          11</v>
          </cell>
          <cell r="H8214" t="str">
            <v>EA</v>
          </cell>
          <cell r="I8214">
            <v>11</v>
          </cell>
          <cell r="J8214">
            <v>0.09</v>
          </cell>
          <cell r="K8214">
            <v>11.99</v>
          </cell>
          <cell r="L8214">
            <v>9.0000000000000024E-2</v>
          </cell>
        </row>
        <row r="8215">
          <cell r="A8215" t="str">
            <v>21300-002889</v>
          </cell>
          <cell r="B8215" t="str">
            <v>ASSEMBLY,MAIN PCB REMANUFACTUR</v>
          </cell>
          <cell r="C8215" t="str">
            <v>H26</v>
          </cell>
          <cell r="D8215" t="str">
            <v>Parts</v>
          </cell>
          <cell r="E8215" t="str">
            <v>23</v>
          </cell>
          <cell r="F8215" t="str">
            <v>800</v>
          </cell>
          <cell r="G8215" t="str">
            <v xml:space="preserve">          11</v>
          </cell>
          <cell r="H8215" t="str">
            <v>EA</v>
          </cell>
          <cell r="I8215">
            <v>2060</v>
          </cell>
          <cell r="J8215">
            <v>0.09</v>
          </cell>
          <cell r="K8215">
            <v>2245</v>
          </cell>
          <cell r="L8215">
            <v>8.9805825242718448E-2</v>
          </cell>
        </row>
        <row r="8216">
          <cell r="A8216" t="str">
            <v>21300-002901</v>
          </cell>
          <cell r="B8216" t="str">
            <v>PCB ASSY-CHART/PACER,LP10</v>
          </cell>
          <cell r="C8216" t="str">
            <v>H26</v>
          </cell>
          <cell r="D8216" t="str">
            <v>Parts</v>
          </cell>
          <cell r="E8216" t="str">
            <v>23</v>
          </cell>
          <cell r="F8216" t="str">
            <v>800</v>
          </cell>
          <cell r="G8216" t="str">
            <v xml:space="preserve">          11</v>
          </cell>
          <cell r="H8216" t="str">
            <v>EA</v>
          </cell>
          <cell r="I8216">
            <v>829</v>
          </cell>
          <cell r="J8216">
            <v>0.09</v>
          </cell>
          <cell r="K8216">
            <v>904</v>
          </cell>
          <cell r="L8216">
            <v>9.0470446320868522E-2</v>
          </cell>
        </row>
        <row r="8217">
          <cell r="A8217" t="str">
            <v>21300-002902</v>
          </cell>
          <cell r="B8217" t="str">
            <v>PCB ASSY-CHART/PACER,LP10C</v>
          </cell>
          <cell r="C8217" t="str">
            <v>H26</v>
          </cell>
          <cell r="D8217" t="str">
            <v>Parts</v>
          </cell>
          <cell r="E8217" t="str">
            <v>23</v>
          </cell>
          <cell r="F8217" t="str">
            <v>800</v>
          </cell>
          <cell r="G8217" t="str">
            <v xml:space="preserve">          11</v>
          </cell>
          <cell r="H8217" t="str">
            <v>EA</v>
          </cell>
          <cell r="I8217">
            <v>1225</v>
          </cell>
          <cell r="J8217">
            <v>0.09</v>
          </cell>
          <cell r="K8217">
            <v>1335</v>
          </cell>
          <cell r="L8217">
            <v>8.9795918367346933E-2</v>
          </cell>
        </row>
        <row r="8218">
          <cell r="A8218" t="str">
            <v>21300-002910</v>
          </cell>
          <cell r="B8218" t="str">
            <v>USED-PCB ASSY,HEAT- SINK MOUNT</v>
          </cell>
          <cell r="C8218" t="str">
            <v>H26</v>
          </cell>
          <cell r="D8218" t="str">
            <v>Parts</v>
          </cell>
          <cell r="E8218" t="str">
            <v>23</v>
          </cell>
          <cell r="F8218" t="str">
            <v>800</v>
          </cell>
          <cell r="G8218" t="str">
            <v xml:space="preserve">          11</v>
          </cell>
          <cell r="H8218" t="str">
            <v>EA</v>
          </cell>
          <cell r="I8218">
            <v>3571</v>
          </cell>
          <cell r="J8218">
            <v>0.09</v>
          </cell>
          <cell r="K8218">
            <v>3892</v>
          </cell>
          <cell r="L8218">
            <v>8.9890786894427338E-2</v>
          </cell>
        </row>
        <row r="8219">
          <cell r="A8219" t="str">
            <v>21300-002926</v>
          </cell>
          <cell r="B8219" t="str">
            <v>RECEPTACLE-ECG, 12 CONTACT, WI</v>
          </cell>
          <cell r="C8219" t="str">
            <v>H26</v>
          </cell>
          <cell r="D8219" t="str">
            <v>Parts</v>
          </cell>
          <cell r="E8219" t="str">
            <v>23</v>
          </cell>
          <cell r="F8219" t="str">
            <v>800</v>
          </cell>
          <cell r="G8219" t="str">
            <v xml:space="preserve">          11</v>
          </cell>
          <cell r="H8219" t="str">
            <v>EA</v>
          </cell>
          <cell r="I8219">
            <v>140</v>
          </cell>
          <cell r="J8219">
            <v>0.09</v>
          </cell>
          <cell r="K8219">
            <v>153</v>
          </cell>
          <cell r="L8219">
            <v>9.285714285714286E-2</v>
          </cell>
        </row>
        <row r="8220">
          <cell r="A8220" t="str">
            <v>21300-003172</v>
          </cell>
          <cell r="B8220" t="str">
            <v>SPACER-FOAM, SYS PCBCAPS</v>
          </cell>
          <cell r="C8220" t="str">
            <v>H26</v>
          </cell>
          <cell r="D8220" t="str">
            <v>Parts</v>
          </cell>
          <cell r="E8220" t="str">
            <v>23</v>
          </cell>
          <cell r="F8220" t="str">
            <v>800</v>
          </cell>
          <cell r="G8220" t="str">
            <v xml:space="preserve">          11</v>
          </cell>
          <cell r="H8220" t="str">
            <v>EA</v>
          </cell>
          <cell r="I8220">
            <v>22</v>
          </cell>
          <cell r="J8220">
            <v>0.09</v>
          </cell>
          <cell r="K8220">
            <v>24</v>
          </cell>
          <cell r="L8220">
            <v>9.0909090909090912E-2</v>
          </cell>
        </row>
        <row r="8221">
          <cell r="A8221" t="str">
            <v>21300-003371</v>
          </cell>
          <cell r="B8221" t="str">
            <v>SCREW-FH,P,CS,BO,82CSK,4-40 X</v>
          </cell>
          <cell r="C8221" t="str">
            <v>H26</v>
          </cell>
          <cell r="D8221" t="str">
            <v>Parts</v>
          </cell>
          <cell r="E8221" t="str">
            <v>23</v>
          </cell>
          <cell r="F8221" t="str">
            <v>800</v>
          </cell>
          <cell r="G8221" t="str">
            <v xml:space="preserve">          11</v>
          </cell>
          <cell r="H8221" t="str">
            <v>EA</v>
          </cell>
          <cell r="I8221">
            <v>1.34</v>
          </cell>
          <cell r="J8221">
            <v>0.09</v>
          </cell>
          <cell r="K8221">
            <v>1.4606000000000001</v>
          </cell>
          <cell r="L8221">
            <v>9.0000000000000024E-2</v>
          </cell>
        </row>
        <row r="8222">
          <cell r="A8222" t="str">
            <v>21300-003609</v>
          </cell>
          <cell r="B8222" t="str">
            <v>100MM PRINTER PRICINGITEM</v>
          </cell>
          <cell r="C8222" t="str">
            <v>H26</v>
          </cell>
          <cell r="D8222" t="str">
            <v>Parts</v>
          </cell>
          <cell r="E8222" t="str">
            <v>23</v>
          </cell>
          <cell r="F8222" t="str">
            <v>800</v>
          </cell>
          <cell r="G8222" t="str">
            <v xml:space="preserve">          11</v>
          </cell>
          <cell r="H8222" t="str">
            <v>EA</v>
          </cell>
          <cell r="I8222">
            <v>319</v>
          </cell>
          <cell r="J8222">
            <v>0.09</v>
          </cell>
          <cell r="K8222">
            <v>348</v>
          </cell>
          <cell r="L8222">
            <v>9.0909090909090912E-2</v>
          </cell>
        </row>
        <row r="8223">
          <cell r="A8223" t="str">
            <v>21300-003656</v>
          </cell>
          <cell r="B8223" t="str">
            <v>KIT-LOCKRING REPLACEMENT, THER</v>
          </cell>
          <cell r="C8223" t="str">
            <v>H26</v>
          </cell>
          <cell r="D8223" t="str">
            <v>Parts</v>
          </cell>
          <cell r="E8223" t="str">
            <v>23</v>
          </cell>
          <cell r="F8223" t="str">
            <v>800</v>
          </cell>
          <cell r="G8223" t="str">
            <v xml:space="preserve">          11</v>
          </cell>
          <cell r="H8223" t="str">
            <v>EA</v>
          </cell>
          <cell r="I8223">
            <v>64</v>
          </cell>
          <cell r="J8223">
            <v>0.09</v>
          </cell>
          <cell r="K8223">
            <v>70</v>
          </cell>
          <cell r="L8223">
            <v>9.375E-2</v>
          </cell>
        </row>
        <row r="8224">
          <cell r="A8224" t="str">
            <v>21300-003713</v>
          </cell>
          <cell r="B8224" t="str">
            <v>SWITCH-ROTARY</v>
          </cell>
          <cell r="C8224" t="str">
            <v>H26</v>
          </cell>
          <cell r="D8224" t="str">
            <v>Parts</v>
          </cell>
          <cell r="E8224" t="str">
            <v>23</v>
          </cell>
          <cell r="F8224" t="str">
            <v>800</v>
          </cell>
          <cell r="G8224" t="str">
            <v xml:space="preserve">          11</v>
          </cell>
          <cell r="H8224" t="str">
            <v>EA</v>
          </cell>
          <cell r="I8224">
            <v>90</v>
          </cell>
          <cell r="J8224">
            <v>0.09</v>
          </cell>
          <cell r="K8224">
            <v>98</v>
          </cell>
          <cell r="L8224">
            <v>8.8888888888888892E-2</v>
          </cell>
        </row>
        <row r="8225">
          <cell r="A8225" t="str">
            <v>21300-003875</v>
          </cell>
          <cell r="B8225" t="str">
            <v>SCREW-MACH,FLH,PHIL,6-32,0.312</v>
          </cell>
          <cell r="C8225" t="str">
            <v>H26</v>
          </cell>
          <cell r="D8225" t="str">
            <v>Parts</v>
          </cell>
          <cell r="E8225" t="str">
            <v>23</v>
          </cell>
          <cell r="F8225" t="str">
            <v>800</v>
          </cell>
          <cell r="G8225" t="str">
            <v xml:space="preserve">          11</v>
          </cell>
          <cell r="H8225" t="str">
            <v>EA</v>
          </cell>
          <cell r="I8225">
            <v>2.14</v>
          </cell>
          <cell r="J8225">
            <v>0.09</v>
          </cell>
          <cell r="K8225">
            <v>2.3326000000000002</v>
          </cell>
          <cell r="L8225">
            <v>9.0000000000000038E-2</v>
          </cell>
        </row>
        <row r="8226">
          <cell r="A8226" t="str">
            <v>21300-003883</v>
          </cell>
          <cell r="B8226" t="str">
            <v>STDF-HEX,THD,M/F,4-40,0.188DIA</v>
          </cell>
          <cell r="C8226" t="str">
            <v>H26</v>
          </cell>
          <cell r="D8226" t="str">
            <v>Parts</v>
          </cell>
          <cell r="E8226" t="str">
            <v>23</v>
          </cell>
          <cell r="F8226" t="str">
            <v>800</v>
          </cell>
          <cell r="G8226" t="str">
            <v xml:space="preserve">          11</v>
          </cell>
          <cell r="H8226" t="str">
            <v>EA</v>
          </cell>
          <cell r="I8226">
            <v>1.07</v>
          </cell>
          <cell r="J8226">
            <v>0.09</v>
          </cell>
          <cell r="K8226">
            <v>1.1663000000000001</v>
          </cell>
          <cell r="L8226">
            <v>9.0000000000000038E-2</v>
          </cell>
        </row>
        <row r="8227">
          <cell r="A8227" t="str">
            <v>21300-003984</v>
          </cell>
          <cell r="B8227" t="str">
            <v>SEAL, O-RING, THER. CONN, 70 D</v>
          </cell>
          <cell r="C8227" t="str">
            <v>H26</v>
          </cell>
          <cell r="D8227" t="str">
            <v>Parts</v>
          </cell>
          <cell r="E8227" t="str">
            <v>23</v>
          </cell>
          <cell r="F8227" t="str">
            <v>800</v>
          </cell>
          <cell r="G8227" t="str">
            <v xml:space="preserve">          11</v>
          </cell>
          <cell r="H8227" t="str">
            <v>EA</v>
          </cell>
          <cell r="I8227">
            <v>5.35</v>
          </cell>
          <cell r="J8227">
            <v>0.09</v>
          </cell>
          <cell r="K8227">
            <v>5.8315000000000001</v>
          </cell>
          <cell r="L8227">
            <v>9.0000000000000094E-2</v>
          </cell>
        </row>
        <row r="8228">
          <cell r="A8228" t="str">
            <v>21300-004110</v>
          </cell>
          <cell r="B8228" t="str">
            <v>SHIELD - DIELECTRIC, CAPACITOR</v>
          </cell>
          <cell r="C8228" t="str">
            <v>H26</v>
          </cell>
          <cell r="D8228" t="str">
            <v>Parts</v>
          </cell>
          <cell r="E8228" t="str">
            <v>23</v>
          </cell>
          <cell r="F8228" t="str">
            <v>800</v>
          </cell>
          <cell r="G8228" t="str">
            <v xml:space="preserve">          11</v>
          </cell>
          <cell r="H8228" t="str">
            <v>EA</v>
          </cell>
          <cell r="I8228">
            <v>6.42</v>
          </cell>
          <cell r="J8228">
            <v>0.09</v>
          </cell>
          <cell r="K8228">
            <v>6.9978000000000007</v>
          </cell>
          <cell r="L8228">
            <v>9.0000000000000122E-2</v>
          </cell>
        </row>
        <row r="8229">
          <cell r="A8229" t="str">
            <v>21300-004190</v>
          </cell>
          <cell r="B8229" t="str">
            <v>RECORDER,CHART,100MMM,TPH,REMA</v>
          </cell>
          <cell r="C8229" t="str">
            <v>H26</v>
          </cell>
          <cell r="D8229" t="str">
            <v>Parts</v>
          </cell>
          <cell r="E8229" t="str">
            <v>23</v>
          </cell>
          <cell r="F8229" t="str">
            <v>800</v>
          </cell>
          <cell r="G8229" t="str">
            <v xml:space="preserve">          11</v>
          </cell>
          <cell r="H8229" t="str">
            <v>EA</v>
          </cell>
          <cell r="I8229">
            <v>1027</v>
          </cell>
          <cell r="J8229">
            <v>0.09</v>
          </cell>
          <cell r="K8229">
            <v>1119</v>
          </cell>
          <cell r="L8229">
            <v>8.9581304771178191E-2</v>
          </cell>
        </row>
        <row r="8230">
          <cell r="A8230" t="str">
            <v>21300-004221</v>
          </cell>
          <cell r="B8230" t="str">
            <v>CARRYING BAG, MOUNTING HARDWAR</v>
          </cell>
          <cell r="C8230" t="str">
            <v>H26</v>
          </cell>
          <cell r="D8230" t="str">
            <v>Parts</v>
          </cell>
          <cell r="E8230" t="str">
            <v>23</v>
          </cell>
          <cell r="F8230" t="str">
            <v>800</v>
          </cell>
          <cell r="G8230" t="str">
            <v xml:space="preserve">          11</v>
          </cell>
          <cell r="H8230" t="str">
            <v>EA</v>
          </cell>
          <cell r="I8230">
            <v>7.49</v>
          </cell>
          <cell r="J8230">
            <v>0.09</v>
          </cell>
          <cell r="K8230">
            <v>8.1641000000000012</v>
          </cell>
          <cell r="L8230">
            <v>9.0000000000000135E-2</v>
          </cell>
        </row>
        <row r="8231">
          <cell r="A8231" t="str">
            <v>21300-004228</v>
          </cell>
          <cell r="B8231" t="str">
            <v>BRACKET-SUPPORT,PCB</v>
          </cell>
          <cell r="C8231" t="str">
            <v>H26</v>
          </cell>
          <cell r="D8231" t="str">
            <v>Parts</v>
          </cell>
          <cell r="E8231" t="str">
            <v>23</v>
          </cell>
          <cell r="F8231" t="str">
            <v>800</v>
          </cell>
          <cell r="G8231" t="str">
            <v xml:space="preserve">          11</v>
          </cell>
          <cell r="H8231" t="str">
            <v>EA</v>
          </cell>
          <cell r="I8231">
            <v>62</v>
          </cell>
          <cell r="J8231">
            <v>0.09</v>
          </cell>
          <cell r="K8231">
            <v>68</v>
          </cell>
          <cell r="L8231">
            <v>9.6774193548387094E-2</v>
          </cell>
        </row>
        <row r="8232">
          <cell r="A8232" t="str">
            <v>21300-004231</v>
          </cell>
          <cell r="B8232" t="str">
            <v>KEYPAD-ELASTOMER,ALL OPTIONS,E</v>
          </cell>
          <cell r="C8232" t="str">
            <v>H26</v>
          </cell>
          <cell r="D8232" t="str">
            <v>Parts</v>
          </cell>
          <cell r="E8232" t="str">
            <v>23</v>
          </cell>
          <cell r="F8232" t="str">
            <v>800</v>
          </cell>
          <cell r="G8232" t="str">
            <v xml:space="preserve">          11</v>
          </cell>
          <cell r="H8232" t="str">
            <v>EA</v>
          </cell>
          <cell r="I8232">
            <v>269</v>
          </cell>
          <cell r="J8232">
            <v>0.09</v>
          </cell>
          <cell r="K8232">
            <v>293</v>
          </cell>
          <cell r="L8232">
            <v>8.9219330855018583E-2</v>
          </cell>
        </row>
        <row r="8233">
          <cell r="A8233" t="str">
            <v>21300-004232</v>
          </cell>
          <cell r="B8233" t="str">
            <v>CAPACITOR-ENERGY STORAGE,2.25</v>
          </cell>
          <cell r="C8233" t="str">
            <v>H26</v>
          </cell>
          <cell r="D8233" t="str">
            <v>Parts</v>
          </cell>
          <cell r="E8233" t="str">
            <v>23</v>
          </cell>
          <cell r="F8233" t="str">
            <v>800</v>
          </cell>
          <cell r="G8233" t="str">
            <v xml:space="preserve">          11</v>
          </cell>
          <cell r="H8233" t="str">
            <v>EA</v>
          </cell>
          <cell r="I8233">
            <v>185</v>
          </cell>
          <cell r="J8233">
            <v>0.09</v>
          </cell>
          <cell r="K8233">
            <v>202</v>
          </cell>
          <cell r="L8233">
            <v>9.1891891891891897E-2</v>
          </cell>
        </row>
        <row r="8234">
          <cell r="A8234" t="str">
            <v>21300-004233</v>
          </cell>
          <cell r="B8234" t="str">
            <v>LENS-DISPLAY</v>
          </cell>
          <cell r="C8234" t="str">
            <v>H26</v>
          </cell>
          <cell r="D8234" t="str">
            <v>Parts</v>
          </cell>
          <cell r="E8234" t="str">
            <v>23</v>
          </cell>
          <cell r="F8234" t="str">
            <v>800</v>
          </cell>
          <cell r="G8234" t="str">
            <v xml:space="preserve">          11</v>
          </cell>
          <cell r="H8234" t="str">
            <v>EA</v>
          </cell>
          <cell r="I8234">
            <v>83</v>
          </cell>
          <cell r="J8234">
            <v>0.09</v>
          </cell>
          <cell r="K8234">
            <v>90</v>
          </cell>
          <cell r="L8234">
            <v>8.4337349397590355E-2</v>
          </cell>
        </row>
        <row r="8235">
          <cell r="A8235" t="str">
            <v>21300-004234</v>
          </cell>
          <cell r="B8235" t="str">
            <v>FLEX ASSY-SPO2</v>
          </cell>
          <cell r="C8235" t="str">
            <v>H26</v>
          </cell>
          <cell r="D8235" t="str">
            <v>Parts</v>
          </cell>
          <cell r="E8235" t="str">
            <v>23</v>
          </cell>
          <cell r="F8235" t="str">
            <v>800</v>
          </cell>
          <cell r="G8235" t="str">
            <v xml:space="preserve">          11</v>
          </cell>
          <cell r="H8235" t="str">
            <v>EA</v>
          </cell>
          <cell r="I8235">
            <v>103</v>
          </cell>
          <cell r="J8235">
            <v>0.09</v>
          </cell>
          <cell r="K8235">
            <v>112</v>
          </cell>
          <cell r="L8235">
            <v>8.7378640776699032E-2</v>
          </cell>
        </row>
        <row r="8236">
          <cell r="A8236" t="str">
            <v>21300-004235</v>
          </cell>
          <cell r="B8236" t="str">
            <v>FLEX ASSY-IRDA</v>
          </cell>
          <cell r="C8236" t="str">
            <v>H26</v>
          </cell>
          <cell r="D8236" t="str">
            <v>Parts</v>
          </cell>
          <cell r="E8236" t="str">
            <v>23</v>
          </cell>
          <cell r="F8236" t="str">
            <v>800</v>
          </cell>
          <cell r="G8236" t="str">
            <v xml:space="preserve">          11</v>
          </cell>
          <cell r="H8236" t="str">
            <v>EA</v>
          </cell>
          <cell r="I8236">
            <v>74</v>
          </cell>
          <cell r="J8236">
            <v>0.09</v>
          </cell>
          <cell r="K8236">
            <v>81</v>
          </cell>
          <cell r="L8236">
            <v>9.45945945945946E-2</v>
          </cell>
        </row>
        <row r="8237">
          <cell r="A8237" t="str">
            <v>21300-004238</v>
          </cell>
          <cell r="B8237" t="str">
            <v>FLEX ASSY-PRINTER</v>
          </cell>
          <cell r="C8237" t="str">
            <v>H26</v>
          </cell>
          <cell r="D8237" t="str">
            <v>Parts</v>
          </cell>
          <cell r="E8237" t="str">
            <v>23</v>
          </cell>
          <cell r="F8237" t="str">
            <v>800</v>
          </cell>
          <cell r="G8237" t="str">
            <v xml:space="preserve">          11</v>
          </cell>
          <cell r="H8237" t="str">
            <v>EA</v>
          </cell>
          <cell r="I8237">
            <v>151</v>
          </cell>
          <cell r="J8237">
            <v>0.09</v>
          </cell>
          <cell r="K8237">
            <v>165</v>
          </cell>
          <cell r="L8237">
            <v>9.2715231788079472E-2</v>
          </cell>
        </row>
        <row r="8238">
          <cell r="A8238" t="str">
            <v>21300-004239</v>
          </cell>
          <cell r="B8238" t="str">
            <v>RECEPTACLE-ECG,7 CONTACT,WIRED</v>
          </cell>
          <cell r="C8238" t="str">
            <v>H26</v>
          </cell>
          <cell r="D8238" t="str">
            <v>Parts</v>
          </cell>
          <cell r="E8238" t="str">
            <v>23</v>
          </cell>
          <cell r="F8238" t="str">
            <v>800</v>
          </cell>
          <cell r="G8238" t="str">
            <v xml:space="preserve">          11</v>
          </cell>
          <cell r="H8238" t="str">
            <v>EA</v>
          </cell>
          <cell r="I8238">
            <v>94</v>
          </cell>
          <cell r="J8238">
            <v>0.09</v>
          </cell>
          <cell r="K8238">
            <v>102</v>
          </cell>
          <cell r="L8238">
            <v>8.5106382978723402E-2</v>
          </cell>
        </row>
        <row r="8239">
          <cell r="A8239" t="str">
            <v>21300-004240</v>
          </cell>
          <cell r="B8239" t="str">
            <v>PAD-ELASTOMER,THERMALLY CONDUC</v>
          </cell>
          <cell r="C8239" t="str">
            <v>H26</v>
          </cell>
          <cell r="D8239" t="str">
            <v>Parts</v>
          </cell>
          <cell r="E8239" t="str">
            <v>23</v>
          </cell>
          <cell r="F8239" t="str">
            <v>800</v>
          </cell>
          <cell r="G8239" t="str">
            <v xml:space="preserve">          11</v>
          </cell>
          <cell r="H8239" t="str">
            <v>EA</v>
          </cell>
          <cell r="I8239">
            <v>11</v>
          </cell>
          <cell r="J8239">
            <v>0.09</v>
          </cell>
          <cell r="K8239">
            <v>11.99</v>
          </cell>
          <cell r="L8239">
            <v>9.0000000000000024E-2</v>
          </cell>
        </row>
        <row r="8240">
          <cell r="A8240" t="str">
            <v>21300-004241</v>
          </cell>
          <cell r="B8240" t="str">
            <v>PAD-ELASTOMER,THERMALLY CONDUC</v>
          </cell>
          <cell r="C8240" t="str">
            <v>H26</v>
          </cell>
          <cell r="D8240" t="str">
            <v>Parts</v>
          </cell>
          <cell r="E8240" t="str">
            <v>23</v>
          </cell>
          <cell r="F8240" t="str">
            <v>800</v>
          </cell>
          <cell r="G8240" t="str">
            <v xml:space="preserve">          11</v>
          </cell>
          <cell r="H8240" t="str">
            <v>EA</v>
          </cell>
          <cell r="I8240">
            <v>15</v>
          </cell>
          <cell r="J8240">
            <v>0.09</v>
          </cell>
          <cell r="K8240">
            <v>16.350000000000001</v>
          </cell>
          <cell r="L8240">
            <v>9.0000000000000094E-2</v>
          </cell>
        </row>
        <row r="8241">
          <cell r="A8241" t="str">
            <v>21300-004242</v>
          </cell>
          <cell r="B8241" t="str">
            <v>MOUNT-ISOLATION,PCB,THERAPY/SC</v>
          </cell>
          <cell r="C8241" t="str">
            <v>H26</v>
          </cell>
          <cell r="D8241" t="str">
            <v>Parts</v>
          </cell>
          <cell r="E8241" t="str">
            <v>23</v>
          </cell>
          <cell r="F8241" t="str">
            <v>800</v>
          </cell>
          <cell r="G8241" t="str">
            <v xml:space="preserve">          11</v>
          </cell>
          <cell r="H8241" t="str">
            <v>EA</v>
          </cell>
          <cell r="I8241">
            <v>2.14</v>
          </cell>
          <cell r="J8241">
            <v>0.09</v>
          </cell>
          <cell r="K8241">
            <v>2.3326000000000002</v>
          </cell>
          <cell r="L8241">
            <v>9.0000000000000038E-2</v>
          </cell>
        </row>
        <row r="8242">
          <cell r="A8242" t="str">
            <v>21300-004246</v>
          </cell>
          <cell r="B8242" t="str">
            <v>SPEAKER ASSEMBLY,EXTENSION</v>
          </cell>
          <cell r="C8242" t="str">
            <v>H26</v>
          </cell>
          <cell r="D8242" t="str">
            <v>Parts</v>
          </cell>
          <cell r="E8242" t="str">
            <v>23</v>
          </cell>
          <cell r="F8242" t="str">
            <v>800</v>
          </cell>
          <cell r="G8242" t="str">
            <v xml:space="preserve">          11</v>
          </cell>
          <cell r="H8242" t="str">
            <v>EA</v>
          </cell>
          <cell r="I8242">
            <v>49</v>
          </cell>
          <cell r="J8242">
            <v>0.09</v>
          </cell>
          <cell r="K8242">
            <v>53</v>
          </cell>
          <cell r="L8242">
            <v>8.1632653061224483E-2</v>
          </cell>
        </row>
        <row r="8243">
          <cell r="A8243" t="str">
            <v>21300-004254</v>
          </cell>
          <cell r="B8243" t="str">
            <v>HARNESS-GROUNDING STRAP</v>
          </cell>
          <cell r="C8243" t="str">
            <v>H26</v>
          </cell>
          <cell r="D8243" t="str">
            <v>Parts</v>
          </cell>
          <cell r="E8243" t="str">
            <v>23</v>
          </cell>
          <cell r="F8243" t="str">
            <v>800</v>
          </cell>
          <cell r="G8243" t="str">
            <v xml:space="preserve">          11</v>
          </cell>
          <cell r="H8243" t="str">
            <v>EA</v>
          </cell>
          <cell r="I8243">
            <v>7.49</v>
          </cell>
          <cell r="J8243">
            <v>0.09</v>
          </cell>
          <cell r="K8243">
            <v>8.1641000000000012</v>
          </cell>
          <cell r="L8243">
            <v>9.0000000000000135E-2</v>
          </cell>
        </row>
        <row r="8244">
          <cell r="A8244" t="str">
            <v>21300-004255</v>
          </cell>
          <cell r="B8244" t="str">
            <v>HARNESS-GROUNDING STRAP,MODIFI</v>
          </cell>
          <cell r="C8244" t="str">
            <v>H26</v>
          </cell>
          <cell r="D8244" t="str">
            <v>Parts</v>
          </cell>
          <cell r="E8244" t="str">
            <v>23</v>
          </cell>
          <cell r="F8244" t="str">
            <v>800</v>
          </cell>
          <cell r="G8244" t="str">
            <v xml:space="preserve">          11</v>
          </cell>
          <cell r="H8244" t="str">
            <v>EA</v>
          </cell>
          <cell r="I8244">
            <v>7.49</v>
          </cell>
          <cell r="J8244">
            <v>0.09</v>
          </cell>
          <cell r="K8244">
            <v>8.1641000000000012</v>
          </cell>
          <cell r="L8244">
            <v>9.0000000000000135E-2</v>
          </cell>
        </row>
        <row r="8245">
          <cell r="A8245" t="str">
            <v>21300-004264</v>
          </cell>
          <cell r="B8245" t="str">
            <v>ENCODER-OPTICAL, ROTARY,W/PB,1</v>
          </cell>
          <cell r="C8245" t="str">
            <v>H26</v>
          </cell>
          <cell r="D8245" t="str">
            <v>Parts</v>
          </cell>
          <cell r="E8245" t="str">
            <v>23</v>
          </cell>
          <cell r="F8245" t="str">
            <v>800</v>
          </cell>
          <cell r="G8245" t="str">
            <v xml:space="preserve">          11</v>
          </cell>
          <cell r="H8245" t="str">
            <v>EA</v>
          </cell>
          <cell r="I8245">
            <v>80</v>
          </cell>
          <cell r="J8245">
            <v>0.09</v>
          </cell>
          <cell r="K8245">
            <v>87</v>
          </cell>
          <cell r="L8245">
            <v>8.7499999999999994E-2</v>
          </cell>
        </row>
        <row r="8246">
          <cell r="A8246" t="str">
            <v>21300-004299</v>
          </cell>
          <cell r="B8246" t="str">
            <v>SCREW,MACHINE,PANHEAD,NYLOK,PH</v>
          </cell>
          <cell r="C8246" t="str">
            <v>H26</v>
          </cell>
          <cell r="D8246" t="str">
            <v>Parts</v>
          </cell>
          <cell r="E8246" t="str">
            <v>23</v>
          </cell>
          <cell r="F8246" t="str">
            <v>800</v>
          </cell>
          <cell r="G8246" t="str">
            <v xml:space="preserve">          11</v>
          </cell>
          <cell r="H8246" t="str">
            <v>EA</v>
          </cell>
          <cell r="I8246">
            <v>1.07</v>
          </cell>
          <cell r="J8246">
            <v>0.09</v>
          </cell>
          <cell r="K8246">
            <v>1.1663000000000001</v>
          </cell>
          <cell r="L8246">
            <v>9.0000000000000038E-2</v>
          </cell>
        </row>
        <row r="8247">
          <cell r="A8247" t="str">
            <v>21300-004306</v>
          </cell>
          <cell r="B8247" t="str">
            <v>SHROUD-PRINTER</v>
          </cell>
          <cell r="C8247" t="str">
            <v>H26</v>
          </cell>
          <cell r="D8247" t="str">
            <v>Parts</v>
          </cell>
          <cell r="E8247" t="str">
            <v>23</v>
          </cell>
          <cell r="F8247" t="str">
            <v>800</v>
          </cell>
          <cell r="G8247" t="str">
            <v xml:space="preserve">          11</v>
          </cell>
          <cell r="H8247" t="str">
            <v>EA</v>
          </cell>
          <cell r="I8247">
            <v>30</v>
          </cell>
          <cell r="J8247">
            <v>0.09</v>
          </cell>
          <cell r="K8247">
            <v>33</v>
          </cell>
          <cell r="L8247">
            <v>0.1</v>
          </cell>
        </row>
        <row r="8248">
          <cell r="A8248" t="str">
            <v>21300-004343</v>
          </cell>
          <cell r="B8248" t="str">
            <v>LATCH ASSEMBLY, LIFEPAK CR</v>
          </cell>
          <cell r="C8248" t="str">
            <v>H26</v>
          </cell>
          <cell r="D8248" t="str">
            <v>Parts</v>
          </cell>
          <cell r="E8248" t="str">
            <v>23</v>
          </cell>
          <cell r="F8248" t="str">
            <v>800</v>
          </cell>
          <cell r="G8248" t="str">
            <v xml:space="preserve">          11</v>
          </cell>
          <cell r="H8248" t="str">
            <v>EA</v>
          </cell>
          <cell r="I8248">
            <v>3</v>
          </cell>
          <cell r="J8248">
            <v>0.09</v>
          </cell>
          <cell r="K8248">
            <v>3.2700000000000005</v>
          </cell>
          <cell r="L8248">
            <v>9.0000000000000149E-2</v>
          </cell>
        </row>
        <row r="8249">
          <cell r="A8249" t="str">
            <v>21300-004555</v>
          </cell>
          <cell r="B8249" t="str">
            <v>CAP-MONO,X7R,RAD,10%,.033UF/50</v>
          </cell>
          <cell r="C8249" t="str">
            <v>H26</v>
          </cell>
          <cell r="D8249" t="str">
            <v>Parts</v>
          </cell>
          <cell r="E8249" t="str">
            <v>23</v>
          </cell>
          <cell r="F8249" t="str">
            <v>800</v>
          </cell>
          <cell r="G8249" t="str">
            <v xml:space="preserve">          11</v>
          </cell>
          <cell r="H8249" t="str">
            <v>EA</v>
          </cell>
          <cell r="I8249">
            <v>5.35</v>
          </cell>
          <cell r="J8249">
            <v>0.09</v>
          </cell>
          <cell r="K8249">
            <v>5.8315000000000001</v>
          </cell>
          <cell r="L8249">
            <v>9.0000000000000094E-2</v>
          </cell>
        </row>
        <row r="8250">
          <cell r="A8250" t="str">
            <v>21300-004576</v>
          </cell>
          <cell r="B8250" t="str">
            <v>CASE ASSY - THERMOFORMED, LIFE</v>
          </cell>
          <cell r="C8250" t="str">
            <v>H28</v>
          </cell>
          <cell r="D8250" t="str">
            <v>AED Accessories</v>
          </cell>
          <cell r="E8250" t="str">
            <v>32</v>
          </cell>
          <cell r="F8250" t="str">
            <v>800</v>
          </cell>
          <cell r="G8250" t="str">
            <v xml:space="preserve">          11</v>
          </cell>
          <cell r="H8250" t="str">
            <v>EA</v>
          </cell>
          <cell r="I8250">
            <v>86</v>
          </cell>
          <cell r="J8250">
            <v>0.09</v>
          </cell>
          <cell r="K8250">
            <v>94</v>
          </cell>
          <cell r="L8250">
            <v>9.3023255813953487E-2</v>
          </cell>
        </row>
        <row r="8251">
          <cell r="A8251" t="str">
            <v>21300-004579</v>
          </cell>
          <cell r="B8251" t="str">
            <v>CASE ASSY - STRAP,CARRYING, LI</v>
          </cell>
          <cell r="C8251" t="str">
            <v>H28</v>
          </cell>
          <cell r="D8251" t="str">
            <v>AED Accessories</v>
          </cell>
          <cell r="E8251" t="str">
            <v>32</v>
          </cell>
          <cell r="F8251" t="str">
            <v>800</v>
          </cell>
          <cell r="G8251" t="str">
            <v xml:space="preserve">          11</v>
          </cell>
          <cell r="H8251" t="str">
            <v>EA</v>
          </cell>
          <cell r="I8251">
            <v>19</v>
          </cell>
          <cell r="J8251">
            <v>0.09</v>
          </cell>
          <cell r="K8251">
            <v>20.71</v>
          </cell>
          <cell r="L8251">
            <v>9.0000000000000038E-2</v>
          </cell>
        </row>
        <row r="8252">
          <cell r="A8252" t="str">
            <v>21300-004598</v>
          </cell>
          <cell r="B8252" t="str">
            <v>KEYPAD-ELASTOMER,NO PACING,ENG</v>
          </cell>
          <cell r="C8252" t="str">
            <v>H26</v>
          </cell>
          <cell r="D8252" t="str">
            <v>Parts</v>
          </cell>
          <cell r="E8252" t="str">
            <v>23</v>
          </cell>
          <cell r="F8252" t="str">
            <v>800</v>
          </cell>
          <cell r="G8252" t="str">
            <v xml:space="preserve">          11</v>
          </cell>
          <cell r="H8252" t="str">
            <v>EA</v>
          </cell>
          <cell r="I8252">
            <v>269</v>
          </cell>
          <cell r="J8252">
            <v>0.09</v>
          </cell>
          <cell r="K8252">
            <v>293</v>
          </cell>
          <cell r="L8252">
            <v>8.9219330855018583E-2</v>
          </cell>
        </row>
        <row r="8253">
          <cell r="A8253" t="str">
            <v>21300-004599</v>
          </cell>
          <cell r="B8253" t="str">
            <v>SCREW,MACHINE,PANHEAD,NYLOK,4-</v>
          </cell>
          <cell r="C8253" t="str">
            <v>H26</v>
          </cell>
          <cell r="D8253" t="str">
            <v>Parts</v>
          </cell>
          <cell r="E8253" t="str">
            <v>23</v>
          </cell>
          <cell r="F8253" t="str">
            <v>800</v>
          </cell>
          <cell r="G8253" t="str">
            <v xml:space="preserve">          11</v>
          </cell>
          <cell r="H8253" t="str">
            <v>EA</v>
          </cell>
          <cell r="I8253">
            <v>3.21</v>
          </cell>
          <cell r="J8253">
            <v>0.09</v>
          </cell>
          <cell r="K8253">
            <v>3.4989000000000003</v>
          </cell>
          <cell r="L8253">
            <v>9.0000000000000122E-2</v>
          </cell>
        </row>
        <row r="8254">
          <cell r="A8254" t="str">
            <v>21300-004611</v>
          </cell>
          <cell r="B8254" t="str">
            <v>HANDLE-LIFEPAK 20</v>
          </cell>
          <cell r="C8254" t="str">
            <v>H26</v>
          </cell>
          <cell r="D8254" t="str">
            <v>Parts</v>
          </cell>
          <cell r="E8254" t="str">
            <v>23</v>
          </cell>
          <cell r="F8254" t="str">
            <v>800</v>
          </cell>
          <cell r="G8254" t="str">
            <v xml:space="preserve">          11</v>
          </cell>
          <cell r="H8254" t="str">
            <v>EA</v>
          </cell>
          <cell r="I8254">
            <v>51</v>
          </cell>
          <cell r="J8254">
            <v>0.09</v>
          </cell>
          <cell r="K8254">
            <v>56</v>
          </cell>
          <cell r="L8254">
            <v>9.8039215686274508E-2</v>
          </cell>
        </row>
        <row r="8255">
          <cell r="A8255" t="str">
            <v>21300-004619</v>
          </cell>
          <cell r="B8255" t="str">
            <v>BRACKET-CAPACITOR SUPPORT</v>
          </cell>
          <cell r="C8255" t="str">
            <v>H26</v>
          </cell>
          <cell r="D8255" t="str">
            <v>Parts</v>
          </cell>
          <cell r="E8255" t="str">
            <v>23</v>
          </cell>
          <cell r="F8255" t="str">
            <v>800</v>
          </cell>
          <cell r="G8255" t="str">
            <v xml:space="preserve">          11</v>
          </cell>
          <cell r="H8255" t="str">
            <v>EA</v>
          </cell>
          <cell r="I8255">
            <v>6.42</v>
          </cell>
          <cell r="J8255">
            <v>0.09</v>
          </cell>
          <cell r="K8255">
            <v>6.9978000000000007</v>
          </cell>
          <cell r="L8255">
            <v>9.0000000000000122E-2</v>
          </cell>
        </row>
        <row r="8256">
          <cell r="A8256" t="str">
            <v>21300-004620</v>
          </cell>
          <cell r="B8256" t="str">
            <v>KNOB-SPEED DIAL,LP20</v>
          </cell>
          <cell r="C8256" t="str">
            <v>H26</v>
          </cell>
          <cell r="D8256" t="str">
            <v>Parts</v>
          </cell>
          <cell r="E8256" t="str">
            <v>23</v>
          </cell>
          <cell r="F8256" t="str">
            <v>800</v>
          </cell>
          <cell r="G8256" t="str">
            <v xml:space="preserve">          11</v>
          </cell>
          <cell r="H8256" t="str">
            <v>EA</v>
          </cell>
          <cell r="I8256">
            <v>5.35</v>
          </cell>
          <cell r="J8256">
            <v>0.09</v>
          </cell>
          <cell r="K8256">
            <v>5.8315000000000001</v>
          </cell>
          <cell r="L8256">
            <v>9.0000000000000094E-2</v>
          </cell>
        </row>
        <row r="8257">
          <cell r="A8257" t="str">
            <v>21300-004621</v>
          </cell>
          <cell r="B8257" t="str">
            <v>BEZEL-PRINTER,LP20</v>
          </cell>
          <cell r="C8257" t="str">
            <v>H26</v>
          </cell>
          <cell r="D8257" t="str">
            <v>Parts</v>
          </cell>
          <cell r="E8257" t="str">
            <v>23</v>
          </cell>
          <cell r="F8257" t="str">
            <v>800</v>
          </cell>
          <cell r="G8257" t="str">
            <v xml:space="preserve">          11</v>
          </cell>
          <cell r="H8257" t="str">
            <v>EA</v>
          </cell>
          <cell r="I8257">
            <v>7.49</v>
          </cell>
          <cell r="J8257">
            <v>0.09</v>
          </cell>
          <cell r="K8257">
            <v>8.1641000000000012</v>
          </cell>
          <cell r="L8257">
            <v>9.0000000000000135E-2</v>
          </cell>
        </row>
        <row r="8258">
          <cell r="A8258" t="str">
            <v>21300-004669</v>
          </cell>
          <cell r="B8258" t="str">
            <v>CABLE-POWER PCBA-26 PIN TO THE</v>
          </cell>
          <cell r="C8258" t="str">
            <v>H26</v>
          </cell>
          <cell r="D8258" t="str">
            <v>Parts</v>
          </cell>
          <cell r="E8258" t="str">
            <v>23</v>
          </cell>
          <cell r="F8258" t="str">
            <v>800</v>
          </cell>
          <cell r="G8258" t="str">
            <v xml:space="preserve">          11</v>
          </cell>
          <cell r="H8258" t="str">
            <v>EA</v>
          </cell>
          <cell r="I8258">
            <v>55</v>
          </cell>
          <cell r="J8258">
            <v>0.09</v>
          </cell>
          <cell r="K8258">
            <v>60</v>
          </cell>
          <cell r="L8258">
            <v>9.0909090909090912E-2</v>
          </cell>
        </row>
        <row r="8259">
          <cell r="A8259" t="str">
            <v>21300-004704</v>
          </cell>
          <cell r="B8259" t="str">
            <v>CONNECTOR-BOARD STACKER,MODIFI</v>
          </cell>
          <cell r="C8259" t="str">
            <v>H26</v>
          </cell>
          <cell r="D8259" t="str">
            <v>Parts</v>
          </cell>
          <cell r="E8259" t="str">
            <v>23</v>
          </cell>
          <cell r="F8259" t="str">
            <v>800</v>
          </cell>
          <cell r="G8259" t="str">
            <v xml:space="preserve">          11</v>
          </cell>
          <cell r="H8259" t="str">
            <v>EA</v>
          </cell>
          <cell r="I8259">
            <v>6.42</v>
          </cell>
          <cell r="J8259">
            <v>0.09</v>
          </cell>
          <cell r="K8259">
            <v>6.9978000000000007</v>
          </cell>
          <cell r="L8259">
            <v>9.0000000000000122E-2</v>
          </cell>
        </row>
        <row r="8260">
          <cell r="A8260" t="str">
            <v>21300-004710</v>
          </cell>
          <cell r="B8260" t="str">
            <v>BUTTON-SHOCK,HARD PADDLES</v>
          </cell>
          <cell r="C8260" t="str">
            <v>H26</v>
          </cell>
          <cell r="D8260" t="str">
            <v>Parts</v>
          </cell>
          <cell r="E8260" t="str">
            <v>23</v>
          </cell>
          <cell r="F8260" t="str">
            <v>800</v>
          </cell>
          <cell r="G8260" t="str">
            <v xml:space="preserve">          11</v>
          </cell>
          <cell r="H8260" t="str">
            <v>EA</v>
          </cell>
          <cell r="I8260">
            <v>3.21</v>
          </cell>
          <cell r="J8260">
            <v>0.09</v>
          </cell>
          <cell r="K8260">
            <v>3.4989000000000003</v>
          </cell>
          <cell r="L8260">
            <v>9.0000000000000122E-2</v>
          </cell>
        </row>
        <row r="8261">
          <cell r="A8261" t="str">
            <v>21300-004807</v>
          </cell>
          <cell r="B8261" t="str">
            <v>SPACER-FOAM,LP20 UI PCB</v>
          </cell>
          <cell r="C8261" t="str">
            <v>H26</v>
          </cell>
          <cell r="D8261" t="str">
            <v>Parts</v>
          </cell>
          <cell r="E8261" t="str">
            <v>23</v>
          </cell>
          <cell r="F8261" t="str">
            <v>800</v>
          </cell>
          <cell r="G8261" t="str">
            <v xml:space="preserve">          11</v>
          </cell>
          <cell r="H8261" t="str">
            <v>EA</v>
          </cell>
          <cell r="I8261">
            <v>7.49</v>
          </cell>
          <cell r="J8261">
            <v>0.09</v>
          </cell>
          <cell r="K8261">
            <v>8.1641000000000012</v>
          </cell>
          <cell r="L8261">
            <v>9.0000000000000135E-2</v>
          </cell>
        </row>
        <row r="8262">
          <cell r="A8262" t="str">
            <v>21300-004815</v>
          </cell>
          <cell r="B8262" t="str">
            <v>STANDOFF-MALE/MALE,.250 HEX,.3</v>
          </cell>
          <cell r="C8262" t="str">
            <v>H26</v>
          </cell>
          <cell r="D8262" t="str">
            <v>Parts</v>
          </cell>
          <cell r="E8262" t="str">
            <v>23</v>
          </cell>
          <cell r="F8262" t="str">
            <v>800</v>
          </cell>
          <cell r="G8262" t="str">
            <v xml:space="preserve">          11</v>
          </cell>
          <cell r="H8262" t="str">
            <v>EA</v>
          </cell>
          <cell r="I8262">
            <v>2.14</v>
          </cell>
          <cell r="J8262">
            <v>0.09</v>
          </cell>
          <cell r="K8262">
            <v>2.3326000000000002</v>
          </cell>
          <cell r="L8262">
            <v>9.0000000000000038E-2</v>
          </cell>
        </row>
        <row r="8263">
          <cell r="A8263" t="str">
            <v>21300-004816</v>
          </cell>
          <cell r="B8263" t="str">
            <v>STANDOFF-MALE/MALE,.250 HEX,.2</v>
          </cell>
          <cell r="C8263" t="str">
            <v>H26</v>
          </cell>
          <cell r="D8263" t="str">
            <v>Parts</v>
          </cell>
          <cell r="E8263" t="str">
            <v>23</v>
          </cell>
          <cell r="F8263" t="str">
            <v>800</v>
          </cell>
          <cell r="G8263" t="str">
            <v xml:space="preserve">          11</v>
          </cell>
          <cell r="H8263" t="str">
            <v>EA</v>
          </cell>
          <cell r="I8263">
            <v>2.14</v>
          </cell>
          <cell r="J8263">
            <v>0.09</v>
          </cell>
          <cell r="K8263">
            <v>2.3326000000000002</v>
          </cell>
          <cell r="L8263">
            <v>9.0000000000000038E-2</v>
          </cell>
        </row>
        <row r="8264">
          <cell r="A8264" t="str">
            <v>21300-004835</v>
          </cell>
          <cell r="B8264" t="str">
            <v>DOOR-BATTERY WITH FOOT,LP20</v>
          </cell>
          <cell r="C8264" t="str">
            <v>H26</v>
          </cell>
          <cell r="D8264" t="str">
            <v>Parts</v>
          </cell>
          <cell r="E8264" t="str">
            <v>23</v>
          </cell>
          <cell r="F8264" t="str">
            <v>800</v>
          </cell>
          <cell r="G8264" t="str">
            <v xml:space="preserve">          11</v>
          </cell>
          <cell r="H8264" t="str">
            <v>EA</v>
          </cell>
          <cell r="I8264">
            <v>9</v>
          </cell>
          <cell r="J8264">
            <v>0.09</v>
          </cell>
          <cell r="K8264">
            <v>9.81</v>
          </cell>
          <cell r="L8264">
            <v>9.0000000000000052E-2</v>
          </cell>
        </row>
        <row r="8265">
          <cell r="A8265" t="str">
            <v>21300-004836</v>
          </cell>
          <cell r="B8265" t="str">
            <v>PLATE-DOOR HINGE ASSY, WITH AD</v>
          </cell>
          <cell r="C8265" t="str">
            <v>H26</v>
          </cell>
          <cell r="D8265" t="str">
            <v>Parts</v>
          </cell>
          <cell r="E8265" t="str">
            <v>23</v>
          </cell>
          <cell r="F8265" t="str">
            <v>800</v>
          </cell>
          <cell r="G8265" t="str">
            <v xml:space="preserve">          11</v>
          </cell>
          <cell r="H8265" t="str">
            <v>EA</v>
          </cell>
          <cell r="I8265">
            <v>15</v>
          </cell>
          <cell r="J8265">
            <v>0.09</v>
          </cell>
          <cell r="K8265">
            <v>16.350000000000001</v>
          </cell>
          <cell r="L8265">
            <v>9.0000000000000094E-2</v>
          </cell>
        </row>
        <row r="8266">
          <cell r="A8266" t="str">
            <v>21300-004837</v>
          </cell>
          <cell r="B8266" t="str">
            <v>COVER PLATE-DOOR BLANK ASSY WI</v>
          </cell>
          <cell r="C8266" t="str">
            <v>H26</v>
          </cell>
          <cell r="D8266" t="str">
            <v>Parts</v>
          </cell>
          <cell r="E8266" t="str">
            <v>23</v>
          </cell>
          <cell r="F8266" t="str">
            <v>800</v>
          </cell>
          <cell r="G8266" t="str">
            <v xml:space="preserve">          11</v>
          </cell>
          <cell r="H8266" t="str">
            <v>EA</v>
          </cell>
          <cell r="I8266">
            <v>18</v>
          </cell>
          <cell r="J8266">
            <v>0.09</v>
          </cell>
          <cell r="K8266">
            <v>19.62</v>
          </cell>
          <cell r="L8266">
            <v>9.0000000000000052E-2</v>
          </cell>
        </row>
        <row r="8267">
          <cell r="A8267" t="str">
            <v>21300-004838</v>
          </cell>
          <cell r="B8267" t="str">
            <v>BRKT-DISPLAY,LP20,ACTIVE,ADH A</v>
          </cell>
          <cell r="C8267" t="str">
            <v>H26</v>
          </cell>
          <cell r="D8267" t="str">
            <v>Parts</v>
          </cell>
          <cell r="E8267" t="str">
            <v>23</v>
          </cell>
          <cell r="F8267" t="str">
            <v>800</v>
          </cell>
          <cell r="G8267" t="str">
            <v xml:space="preserve">          11</v>
          </cell>
          <cell r="H8267" t="str">
            <v>EA</v>
          </cell>
          <cell r="I8267">
            <v>36</v>
          </cell>
          <cell r="J8267">
            <v>0.09</v>
          </cell>
          <cell r="K8267">
            <v>39</v>
          </cell>
          <cell r="L8267">
            <v>8.3333333333333329E-2</v>
          </cell>
        </row>
        <row r="8268">
          <cell r="A8268" t="str">
            <v>21300-004884</v>
          </cell>
          <cell r="B8268" t="str">
            <v>HARNESS-GROUNDING STRAP,SPEED</v>
          </cell>
          <cell r="C8268" t="str">
            <v>H26</v>
          </cell>
          <cell r="D8268" t="str">
            <v>Parts</v>
          </cell>
          <cell r="E8268" t="str">
            <v>23</v>
          </cell>
          <cell r="F8268" t="str">
            <v>800</v>
          </cell>
          <cell r="G8268" t="str">
            <v xml:space="preserve">          11</v>
          </cell>
          <cell r="H8268" t="str">
            <v>EA</v>
          </cell>
          <cell r="I8268">
            <v>9</v>
          </cell>
          <cell r="J8268">
            <v>0.09</v>
          </cell>
          <cell r="K8268">
            <v>9.81</v>
          </cell>
          <cell r="L8268">
            <v>9.0000000000000052E-2</v>
          </cell>
        </row>
        <row r="8269">
          <cell r="A8269" t="str">
            <v>21300-004886</v>
          </cell>
          <cell r="B8269" t="str">
            <v>BUTTON-CHARGE,HARD PADDLES,ENG</v>
          </cell>
          <cell r="C8269" t="str">
            <v>H26</v>
          </cell>
          <cell r="D8269" t="str">
            <v>Parts</v>
          </cell>
          <cell r="E8269" t="str">
            <v>23</v>
          </cell>
          <cell r="F8269" t="str">
            <v>800</v>
          </cell>
          <cell r="G8269" t="str">
            <v xml:space="preserve">          11</v>
          </cell>
          <cell r="H8269" t="str">
            <v>EA</v>
          </cell>
          <cell r="I8269">
            <v>7.49</v>
          </cell>
          <cell r="J8269">
            <v>0.09</v>
          </cell>
          <cell r="K8269">
            <v>8.1641000000000012</v>
          </cell>
          <cell r="L8269">
            <v>9.0000000000000135E-2</v>
          </cell>
        </row>
        <row r="8270">
          <cell r="A8270" t="str">
            <v>21300-004889</v>
          </cell>
          <cell r="B8270" t="str">
            <v>CASE-BOTTOM,LP 20,WITH FEET AT</v>
          </cell>
          <cell r="C8270" t="str">
            <v>H26</v>
          </cell>
          <cell r="D8270" t="str">
            <v>Parts</v>
          </cell>
          <cell r="E8270" t="str">
            <v>23</v>
          </cell>
          <cell r="F8270" t="str">
            <v>800</v>
          </cell>
          <cell r="G8270" t="str">
            <v xml:space="preserve">          11</v>
          </cell>
          <cell r="H8270" t="str">
            <v>EA</v>
          </cell>
          <cell r="I8270">
            <v>61</v>
          </cell>
          <cell r="J8270">
            <v>0.09</v>
          </cell>
          <cell r="K8270">
            <v>66</v>
          </cell>
          <cell r="L8270">
            <v>8.1967213114754092E-2</v>
          </cell>
        </row>
        <row r="8271">
          <cell r="A8271" t="str">
            <v>21300-005027</v>
          </cell>
          <cell r="B8271" t="str">
            <v>ADPTR-IRDA,EXT,SER,IFSYS-8001B</v>
          </cell>
          <cell r="C8271" t="str">
            <v>H26</v>
          </cell>
          <cell r="D8271" t="str">
            <v>Parts</v>
          </cell>
          <cell r="E8271" t="str">
            <v>23</v>
          </cell>
          <cell r="F8271" t="str">
            <v>800</v>
          </cell>
          <cell r="G8271" t="str">
            <v xml:space="preserve">          11</v>
          </cell>
          <cell r="H8271" t="str">
            <v>EA</v>
          </cell>
          <cell r="I8271">
            <v>79</v>
          </cell>
          <cell r="J8271">
            <v>0.09</v>
          </cell>
          <cell r="K8271">
            <v>86</v>
          </cell>
          <cell r="L8271">
            <v>8.8607594936708861E-2</v>
          </cell>
        </row>
        <row r="8272">
          <cell r="A8272" t="str">
            <v>21300-005068</v>
          </cell>
          <cell r="B8272" t="str">
            <v>INDUCTIVE RESISTOR - ASSEMBLY,</v>
          </cell>
          <cell r="C8272" t="str">
            <v>H26</v>
          </cell>
          <cell r="D8272" t="str">
            <v>Parts</v>
          </cell>
          <cell r="E8272" t="str">
            <v>23</v>
          </cell>
          <cell r="F8272" t="str">
            <v>800</v>
          </cell>
          <cell r="G8272" t="str">
            <v xml:space="preserve">          11</v>
          </cell>
          <cell r="H8272" t="str">
            <v>EA</v>
          </cell>
          <cell r="I8272">
            <v>80</v>
          </cell>
          <cell r="J8272">
            <v>0.09</v>
          </cell>
          <cell r="K8272">
            <v>87</v>
          </cell>
          <cell r="L8272">
            <v>8.7499999999999994E-2</v>
          </cell>
        </row>
        <row r="8273">
          <cell r="A8273" t="str">
            <v>21300-005187</v>
          </cell>
          <cell r="B8273" t="str">
            <v>MOUNT-ISO,PCB,PARAMETER</v>
          </cell>
          <cell r="C8273" t="str">
            <v>H26</v>
          </cell>
          <cell r="D8273" t="str">
            <v>Parts</v>
          </cell>
          <cell r="E8273" t="str">
            <v>23</v>
          </cell>
          <cell r="F8273" t="str">
            <v>800</v>
          </cell>
          <cell r="G8273" t="str">
            <v xml:space="preserve">          11</v>
          </cell>
          <cell r="H8273" t="str">
            <v>EA</v>
          </cell>
          <cell r="I8273">
            <v>1</v>
          </cell>
          <cell r="J8273">
            <v>0.09</v>
          </cell>
          <cell r="K8273">
            <v>1.0900000000000001</v>
          </cell>
          <cell r="L8273">
            <v>9.000000000000008E-2</v>
          </cell>
        </row>
        <row r="8274">
          <cell r="A8274" t="str">
            <v>21300-005195</v>
          </cell>
          <cell r="B8274" t="str">
            <v>LABEL - MICROPHONE COVER, LP12</v>
          </cell>
          <cell r="C8274" t="str">
            <v>H26</v>
          </cell>
          <cell r="D8274" t="str">
            <v>Parts</v>
          </cell>
          <cell r="E8274" t="str">
            <v>23</v>
          </cell>
          <cell r="F8274" t="str">
            <v>800</v>
          </cell>
          <cell r="G8274" t="str">
            <v xml:space="preserve">          11</v>
          </cell>
          <cell r="H8274" t="str">
            <v>EA</v>
          </cell>
          <cell r="I8274">
            <v>39</v>
          </cell>
          <cell r="J8274">
            <v>0.09</v>
          </cell>
          <cell r="K8274">
            <v>43</v>
          </cell>
          <cell r="L8274">
            <v>0.10256410256410256</v>
          </cell>
        </row>
        <row r="8275">
          <cell r="A8275" t="str">
            <v>21300-005248</v>
          </cell>
          <cell r="B8275" t="str">
            <v>ENCLOSURE - LOWER, W/GROMMET,</v>
          </cell>
          <cell r="C8275" t="str">
            <v>H26</v>
          </cell>
          <cell r="D8275" t="str">
            <v>Parts</v>
          </cell>
          <cell r="E8275" t="str">
            <v>23</v>
          </cell>
          <cell r="F8275" t="str">
            <v>800</v>
          </cell>
          <cell r="G8275" t="str">
            <v xml:space="preserve">          11</v>
          </cell>
          <cell r="H8275" t="str">
            <v>EA</v>
          </cell>
          <cell r="I8275">
            <v>121</v>
          </cell>
          <cell r="J8275">
            <v>0.09</v>
          </cell>
          <cell r="K8275">
            <v>132</v>
          </cell>
          <cell r="L8275">
            <v>9.0909090909090912E-2</v>
          </cell>
        </row>
        <row r="8276">
          <cell r="A8276" t="str">
            <v>21300-005334</v>
          </cell>
          <cell r="B8276" t="str">
            <v>SCREW,MACHINE,PANHEAD,NYLOK,6-</v>
          </cell>
          <cell r="C8276" t="str">
            <v>H26</v>
          </cell>
          <cell r="D8276" t="str">
            <v>Parts</v>
          </cell>
          <cell r="E8276" t="str">
            <v>23</v>
          </cell>
          <cell r="F8276" t="str">
            <v>800</v>
          </cell>
          <cell r="G8276" t="str">
            <v xml:space="preserve">          11</v>
          </cell>
          <cell r="H8276" t="str">
            <v>EA</v>
          </cell>
          <cell r="I8276">
            <v>3.21</v>
          </cell>
          <cell r="J8276">
            <v>0.09</v>
          </cell>
          <cell r="K8276">
            <v>3.4989000000000003</v>
          </cell>
          <cell r="L8276">
            <v>9.0000000000000122E-2</v>
          </cell>
        </row>
        <row r="8277">
          <cell r="A8277" t="str">
            <v>21300-005454</v>
          </cell>
          <cell r="B8277" t="str">
            <v>SPRING-COMP,COIL,SS</v>
          </cell>
          <cell r="C8277" t="str">
            <v>H26</v>
          </cell>
          <cell r="D8277" t="str">
            <v>Parts</v>
          </cell>
          <cell r="E8277" t="str">
            <v>23</v>
          </cell>
          <cell r="F8277" t="str">
            <v>800</v>
          </cell>
          <cell r="G8277" t="str">
            <v xml:space="preserve">          11</v>
          </cell>
          <cell r="H8277" t="str">
            <v>EA</v>
          </cell>
          <cell r="I8277">
            <v>4.28</v>
          </cell>
          <cell r="J8277">
            <v>0.09</v>
          </cell>
          <cell r="K8277">
            <v>4.6652000000000005</v>
          </cell>
          <cell r="L8277">
            <v>9.0000000000000038E-2</v>
          </cell>
        </row>
        <row r="8278">
          <cell r="A8278" t="str">
            <v>21300-005487</v>
          </cell>
          <cell r="B8278" t="str">
            <v>CABLE ASSY, LP20 SPO2 TEST</v>
          </cell>
          <cell r="C8278" t="str">
            <v>H26</v>
          </cell>
          <cell r="D8278" t="str">
            <v>Parts</v>
          </cell>
          <cell r="E8278" t="str">
            <v>23</v>
          </cell>
          <cell r="F8278" t="str">
            <v>800</v>
          </cell>
          <cell r="G8278" t="str">
            <v xml:space="preserve">          11</v>
          </cell>
          <cell r="H8278" t="str">
            <v>EA</v>
          </cell>
          <cell r="I8278">
            <v>166</v>
          </cell>
          <cell r="J8278">
            <v>0.09</v>
          </cell>
          <cell r="K8278">
            <v>181</v>
          </cell>
          <cell r="L8278">
            <v>9.036144578313253E-2</v>
          </cell>
        </row>
        <row r="8279">
          <cell r="A8279" t="str">
            <v>21300-005624</v>
          </cell>
          <cell r="B8279" t="str">
            <v>ADAPTOR-INTERFACE, GO BLUE USB</v>
          </cell>
          <cell r="C8279" t="str">
            <v>H26</v>
          </cell>
          <cell r="D8279" t="str">
            <v>Parts</v>
          </cell>
          <cell r="E8279" t="str">
            <v>23</v>
          </cell>
          <cell r="F8279" t="str">
            <v>800</v>
          </cell>
          <cell r="G8279" t="str">
            <v xml:space="preserve">          11</v>
          </cell>
          <cell r="H8279" t="str">
            <v>EA</v>
          </cell>
          <cell r="I8279">
            <v>171</v>
          </cell>
          <cell r="J8279">
            <v>0.09</v>
          </cell>
          <cell r="K8279">
            <v>186</v>
          </cell>
          <cell r="L8279">
            <v>8.771929824561403E-2</v>
          </cell>
        </row>
        <row r="8280">
          <cell r="A8280" t="str">
            <v>21300-005625</v>
          </cell>
          <cell r="B8280" t="str">
            <v>ADAPTOR-INTERFACE, BLU2I PCMCI</v>
          </cell>
          <cell r="C8280" t="str">
            <v>H26</v>
          </cell>
          <cell r="D8280" t="str">
            <v>Parts</v>
          </cell>
          <cell r="E8280" t="str">
            <v>23</v>
          </cell>
          <cell r="F8280" t="str">
            <v>800</v>
          </cell>
          <cell r="G8280" t="str">
            <v xml:space="preserve">          11</v>
          </cell>
          <cell r="H8280" t="str">
            <v>EA</v>
          </cell>
          <cell r="I8280">
            <v>348</v>
          </cell>
          <cell r="J8280">
            <v>0.09</v>
          </cell>
          <cell r="K8280">
            <v>379</v>
          </cell>
          <cell r="L8280">
            <v>8.9080459770114945E-2</v>
          </cell>
        </row>
        <row r="8281">
          <cell r="A8281" t="str">
            <v>21300-005746</v>
          </cell>
          <cell r="B8281" t="str">
            <v>DSPL-LCD,B/W,1/4VGA,,320X240,L</v>
          </cell>
          <cell r="C8281" t="str">
            <v>H26</v>
          </cell>
          <cell r="D8281" t="str">
            <v>Parts</v>
          </cell>
          <cell r="E8281" t="str">
            <v>23</v>
          </cell>
          <cell r="F8281" t="str">
            <v>800</v>
          </cell>
          <cell r="G8281" t="str">
            <v xml:space="preserve">          11</v>
          </cell>
          <cell r="H8281" t="str">
            <v>EA</v>
          </cell>
          <cell r="I8281">
            <v>217</v>
          </cell>
          <cell r="J8281">
            <v>0.09</v>
          </cell>
          <cell r="K8281">
            <v>237</v>
          </cell>
          <cell r="L8281">
            <v>9.2165898617511524E-2</v>
          </cell>
        </row>
        <row r="8282">
          <cell r="A8282" t="str">
            <v>21300-005784</v>
          </cell>
          <cell r="B8282" t="str">
            <v>SEAL, THERAPY CONNECTOR MOUNT,</v>
          </cell>
          <cell r="C8282" t="str">
            <v>H26</v>
          </cell>
          <cell r="D8282" t="str">
            <v>Parts</v>
          </cell>
          <cell r="E8282" t="str">
            <v>23</v>
          </cell>
          <cell r="F8282" t="str">
            <v>800</v>
          </cell>
          <cell r="G8282" t="str">
            <v xml:space="preserve">          11</v>
          </cell>
          <cell r="H8282" t="str">
            <v>EA</v>
          </cell>
          <cell r="I8282">
            <v>9</v>
          </cell>
          <cell r="J8282">
            <v>0.09</v>
          </cell>
          <cell r="K8282">
            <v>9.81</v>
          </cell>
          <cell r="L8282">
            <v>9.0000000000000052E-2</v>
          </cell>
        </row>
        <row r="8283">
          <cell r="A8283" t="str">
            <v>21300-005799</v>
          </cell>
          <cell r="B8283" t="str">
            <v>COVER, MODEM, MILITARY</v>
          </cell>
          <cell r="C8283" t="str">
            <v>H26</v>
          </cell>
          <cell r="D8283" t="str">
            <v>Parts</v>
          </cell>
          <cell r="E8283" t="str">
            <v>23</v>
          </cell>
          <cell r="F8283" t="str">
            <v>800</v>
          </cell>
          <cell r="G8283" t="str">
            <v xml:space="preserve">          11</v>
          </cell>
          <cell r="H8283" t="str">
            <v>EA</v>
          </cell>
          <cell r="I8283">
            <v>73</v>
          </cell>
          <cell r="J8283">
            <v>0.09</v>
          </cell>
          <cell r="K8283">
            <v>80</v>
          </cell>
          <cell r="L8283">
            <v>9.5890410958904104E-2</v>
          </cell>
        </row>
        <row r="8284">
          <cell r="A8284" t="str">
            <v>21300-005801</v>
          </cell>
          <cell r="B8284" t="str">
            <v>CASE - FRONT, LCD, LP12,</v>
          </cell>
          <cell r="C8284" t="str">
            <v>H26</v>
          </cell>
          <cell r="D8284" t="str">
            <v>Parts</v>
          </cell>
          <cell r="E8284" t="str">
            <v>23</v>
          </cell>
          <cell r="F8284" t="str">
            <v>800</v>
          </cell>
          <cell r="G8284" t="str">
            <v xml:space="preserve">          11</v>
          </cell>
          <cell r="H8284" t="str">
            <v>EA</v>
          </cell>
          <cell r="I8284">
            <v>295</v>
          </cell>
          <cell r="J8284">
            <v>0.09</v>
          </cell>
          <cell r="K8284">
            <v>322</v>
          </cell>
          <cell r="L8284">
            <v>9.152542372881356E-2</v>
          </cell>
        </row>
        <row r="8285">
          <cell r="A8285" t="str">
            <v>21300-005847</v>
          </cell>
          <cell r="B8285" t="str">
            <v>GEL-CNDCT,ELCTD,15-25,250 GM T</v>
          </cell>
          <cell r="C8285" t="str">
            <v>H46</v>
          </cell>
          <cell r="D8285" t="str">
            <v>Disposables</v>
          </cell>
          <cell r="E8285" t="str">
            <v>31</v>
          </cell>
          <cell r="F8285" t="str">
            <v>800</v>
          </cell>
          <cell r="G8285" t="str">
            <v xml:space="preserve">          11</v>
          </cell>
          <cell r="H8285" t="str">
            <v>EA</v>
          </cell>
          <cell r="I8285">
            <v>7</v>
          </cell>
          <cell r="J8285">
            <v>0.09</v>
          </cell>
          <cell r="K8285">
            <v>7.6300000000000008</v>
          </cell>
          <cell r="L8285">
            <v>9.0000000000000108E-2</v>
          </cell>
        </row>
        <row r="8286">
          <cell r="A8286" t="str">
            <v>21300-005928</v>
          </cell>
          <cell r="B8286" t="str">
            <v>SCREW-MACHINE,PANHEAD,NYLOK,6-</v>
          </cell>
          <cell r="C8286" t="str">
            <v>H26</v>
          </cell>
          <cell r="D8286" t="str">
            <v>Parts</v>
          </cell>
          <cell r="E8286" t="str">
            <v>23</v>
          </cell>
          <cell r="F8286" t="str">
            <v>800</v>
          </cell>
          <cell r="G8286" t="str">
            <v xml:space="preserve">          11</v>
          </cell>
          <cell r="H8286" t="str">
            <v>EA</v>
          </cell>
          <cell r="I8286">
            <v>3.21</v>
          </cell>
          <cell r="J8286">
            <v>0.09</v>
          </cell>
          <cell r="K8286">
            <v>3.4989000000000003</v>
          </cell>
          <cell r="L8286">
            <v>9.0000000000000122E-2</v>
          </cell>
        </row>
        <row r="8287">
          <cell r="A8287" t="str">
            <v>21300-005936</v>
          </cell>
          <cell r="B8287" t="str">
            <v>WIRE HARNESS-BATTERY PLUG</v>
          </cell>
          <cell r="C8287" t="str">
            <v>H26</v>
          </cell>
          <cell r="D8287" t="str">
            <v>Parts</v>
          </cell>
          <cell r="E8287" t="str">
            <v>23</v>
          </cell>
          <cell r="F8287" t="str">
            <v>800</v>
          </cell>
          <cell r="G8287" t="str">
            <v xml:space="preserve">          11</v>
          </cell>
          <cell r="H8287" t="str">
            <v>EA</v>
          </cell>
          <cell r="I8287">
            <v>21</v>
          </cell>
          <cell r="J8287">
            <v>0.09</v>
          </cell>
          <cell r="K8287">
            <v>23</v>
          </cell>
          <cell r="L8287">
            <v>9.5238095238095233E-2</v>
          </cell>
        </row>
        <row r="8288">
          <cell r="A8288" t="str">
            <v>21300-005967</v>
          </cell>
          <cell r="B8288" t="str">
            <v>INDUCTR-FRIT BD,FLAT CABL,BROD</v>
          </cell>
          <cell r="C8288" t="str">
            <v>H26</v>
          </cell>
          <cell r="D8288" t="str">
            <v>Parts</v>
          </cell>
          <cell r="E8288" t="str">
            <v>23</v>
          </cell>
          <cell r="F8288" t="str">
            <v>800</v>
          </cell>
          <cell r="G8288" t="str">
            <v xml:space="preserve">          11</v>
          </cell>
          <cell r="H8288" t="str">
            <v>EA</v>
          </cell>
          <cell r="I8288">
            <v>1.19</v>
          </cell>
          <cell r="J8288">
            <v>0.09</v>
          </cell>
          <cell r="K8288">
            <v>1.2971000000000001</v>
          </cell>
          <cell r="L8288">
            <v>9.0000000000000163E-2</v>
          </cell>
        </row>
        <row r="8289">
          <cell r="A8289" t="str">
            <v>21300-006041</v>
          </cell>
          <cell r="B8289" t="str">
            <v>LENS-DISPLAY, LP1000</v>
          </cell>
          <cell r="C8289" t="str">
            <v>H26</v>
          </cell>
          <cell r="D8289" t="str">
            <v>Parts</v>
          </cell>
          <cell r="E8289" t="str">
            <v>23</v>
          </cell>
          <cell r="F8289" t="str">
            <v>800</v>
          </cell>
          <cell r="G8289" t="str">
            <v xml:space="preserve">          11</v>
          </cell>
          <cell r="H8289" t="str">
            <v>EA</v>
          </cell>
          <cell r="I8289">
            <v>56</v>
          </cell>
          <cell r="J8289">
            <v>0.09</v>
          </cell>
          <cell r="K8289">
            <v>61</v>
          </cell>
          <cell r="L8289">
            <v>8.9285714285714288E-2</v>
          </cell>
        </row>
        <row r="8290">
          <cell r="A8290" t="str">
            <v>21300-006043</v>
          </cell>
          <cell r="B8290" t="str">
            <v>CAPACITOR-HIGH ENERGY, LP1000</v>
          </cell>
          <cell r="C8290" t="str">
            <v>H26</v>
          </cell>
          <cell r="D8290" t="str">
            <v>Parts</v>
          </cell>
          <cell r="E8290" t="str">
            <v>23</v>
          </cell>
          <cell r="F8290" t="str">
            <v>800</v>
          </cell>
          <cell r="G8290" t="str">
            <v xml:space="preserve">          11</v>
          </cell>
          <cell r="H8290" t="str">
            <v>EA</v>
          </cell>
          <cell r="I8290">
            <v>155</v>
          </cell>
          <cell r="J8290">
            <v>0.09</v>
          </cell>
          <cell r="K8290">
            <v>169</v>
          </cell>
          <cell r="L8290">
            <v>9.0322580645161285E-2</v>
          </cell>
        </row>
        <row r="8291">
          <cell r="A8291" t="str">
            <v>21300-006044</v>
          </cell>
          <cell r="B8291" t="str">
            <v>CONNECTOR-HEADER, PCB STACKING</v>
          </cell>
          <cell r="C8291" t="str">
            <v>H26</v>
          </cell>
          <cell r="D8291" t="str">
            <v>Parts</v>
          </cell>
          <cell r="E8291" t="str">
            <v>23</v>
          </cell>
          <cell r="F8291" t="str">
            <v>800</v>
          </cell>
          <cell r="G8291" t="str">
            <v xml:space="preserve">          11</v>
          </cell>
          <cell r="H8291" t="str">
            <v>EA</v>
          </cell>
          <cell r="I8291">
            <v>14</v>
          </cell>
          <cell r="J8291">
            <v>0.09</v>
          </cell>
          <cell r="K8291">
            <v>15.260000000000002</v>
          </cell>
          <cell r="L8291">
            <v>9.0000000000000108E-2</v>
          </cell>
        </row>
        <row r="8292">
          <cell r="A8292" t="str">
            <v>21300-006100</v>
          </cell>
          <cell r="B8292" t="str">
            <v>BRACKET, CONNECTOR, SUBD</v>
          </cell>
          <cell r="C8292" t="str">
            <v>H26</v>
          </cell>
          <cell r="D8292" t="str">
            <v>Parts</v>
          </cell>
          <cell r="E8292" t="str">
            <v>23</v>
          </cell>
          <cell r="F8292" t="str">
            <v>800</v>
          </cell>
          <cell r="G8292" t="str">
            <v xml:space="preserve">          11</v>
          </cell>
          <cell r="H8292" t="str">
            <v>EA</v>
          </cell>
          <cell r="I8292">
            <v>15</v>
          </cell>
          <cell r="J8292">
            <v>0.09</v>
          </cell>
          <cell r="K8292">
            <v>16.350000000000001</v>
          </cell>
          <cell r="L8292">
            <v>9.0000000000000094E-2</v>
          </cell>
        </row>
        <row r="8293">
          <cell r="A8293" t="str">
            <v>21300-006158</v>
          </cell>
          <cell r="B8293" t="str">
            <v>SPEAKER BACKING, LP1000</v>
          </cell>
          <cell r="C8293" t="str">
            <v>H26</v>
          </cell>
          <cell r="D8293" t="str">
            <v>Parts</v>
          </cell>
          <cell r="E8293" t="str">
            <v>23</v>
          </cell>
          <cell r="F8293" t="str">
            <v>800</v>
          </cell>
          <cell r="G8293" t="str">
            <v xml:space="preserve">          11</v>
          </cell>
          <cell r="H8293" t="str">
            <v>EA</v>
          </cell>
          <cell r="I8293">
            <v>4</v>
          </cell>
          <cell r="J8293">
            <v>0.09</v>
          </cell>
          <cell r="K8293">
            <v>4.3600000000000003</v>
          </cell>
          <cell r="L8293">
            <v>9.000000000000008E-2</v>
          </cell>
        </row>
        <row r="8294">
          <cell r="A8294" t="str">
            <v>21300-006159</v>
          </cell>
          <cell r="B8294" t="str">
            <v>SCREW-LKG,PAN,PHH,4-40,.375,SS</v>
          </cell>
          <cell r="C8294" t="str">
            <v>H26</v>
          </cell>
          <cell r="D8294" t="str">
            <v>Parts</v>
          </cell>
          <cell r="E8294" t="str">
            <v>23</v>
          </cell>
          <cell r="F8294" t="str">
            <v>800</v>
          </cell>
          <cell r="G8294" t="str">
            <v xml:space="preserve">          11</v>
          </cell>
          <cell r="H8294" t="str">
            <v>EA</v>
          </cell>
          <cell r="I8294">
            <v>1.07</v>
          </cell>
          <cell r="J8294">
            <v>0.09</v>
          </cell>
          <cell r="K8294">
            <v>1.1663000000000001</v>
          </cell>
          <cell r="L8294">
            <v>9.0000000000000038E-2</v>
          </cell>
        </row>
        <row r="8295">
          <cell r="A8295" t="str">
            <v>21300-006215</v>
          </cell>
          <cell r="B8295" t="str">
            <v>SHIELD-HIGH VOLTAGE, LPCR PLUS</v>
          </cell>
          <cell r="C8295" t="str">
            <v>H26</v>
          </cell>
          <cell r="D8295" t="str">
            <v>Parts</v>
          </cell>
          <cell r="E8295" t="str">
            <v>23</v>
          </cell>
          <cell r="F8295" t="str">
            <v>800</v>
          </cell>
          <cell r="G8295" t="str">
            <v xml:space="preserve">          11</v>
          </cell>
          <cell r="H8295" t="str">
            <v>EA</v>
          </cell>
          <cell r="I8295">
            <v>2</v>
          </cell>
          <cell r="J8295">
            <v>0.09</v>
          </cell>
          <cell r="K8295">
            <v>2.1800000000000002</v>
          </cell>
          <cell r="L8295">
            <v>9.000000000000008E-2</v>
          </cell>
        </row>
        <row r="8296">
          <cell r="A8296" t="str">
            <v>21300-006251</v>
          </cell>
          <cell r="B8296" t="str">
            <v>SCREW-M,PH,NYLOK,CS,4-40,.250L</v>
          </cell>
          <cell r="C8296" t="str">
            <v>H26</v>
          </cell>
          <cell r="D8296" t="str">
            <v>Parts</v>
          </cell>
          <cell r="E8296" t="str">
            <v>23</v>
          </cell>
          <cell r="F8296" t="str">
            <v>800</v>
          </cell>
          <cell r="G8296" t="str">
            <v xml:space="preserve">          11</v>
          </cell>
          <cell r="H8296" t="str">
            <v>EA</v>
          </cell>
          <cell r="I8296">
            <v>3.21</v>
          </cell>
          <cell r="J8296">
            <v>0.09</v>
          </cell>
          <cell r="K8296">
            <v>3.4989000000000003</v>
          </cell>
          <cell r="L8296">
            <v>9.0000000000000122E-2</v>
          </cell>
        </row>
        <row r="8297">
          <cell r="A8297" t="str">
            <v>21300-006304</v>
          </cell>
          <cell r="B8297" t="str">
            <v>BRACKET - CABLE SUPPORT</v>
          </cell>
          <cell r="C8297" t="str">
            <v>H26</v>
          </cell>
          <cell r="D8297" t="str">
            <v>Parts</v>
          </cell>
          <cell r="E8297" t="str">
            <v>23</v>
          </cell>
          <cell r="F8297" t="str">
            <v>800</v>
          </cell>
          <cell r="G8297" t="str">
            <v xml:space="preserve">          11</v>
          </cell>
          <cell r="H8297" t="str">
            <v>EA</v>
          </cell>
          <cell r="I8297">
            <v>10</v>
          </cell>
          <cell r="J8297">
            <v>0.09</v>
          </cell>
          <cell r="K8297">
            <v>10.9</v>
          </cell>
          <cell r="L8297">
            <v>9.0000000000000038E-2</v>
          </cell>
        </row>
        <row r="8298">
          <cell r="A8298" t="str">
            <v>21300-006323</v>
          </cell>
          <cell r="B8298" t="str">
            <v>RCPT-ECG,12 CONTACT,WIRED,HYPE</v>
          </cell>
          <cell r="C8298" t="str">
            <v>H26</v>
          </cell>
          <cell r="D8298" t="str">
            <v>Parts</v>
          </cell>
          <cell r="E8298" t="str">
            <v>23</v>
          </cell>
          <cell r="F8298" t="str">
            <v>800</v>
          </cell>
          <cell r="G8298" t="str">
            <v xml:space="preserve">          11</v>
          </cell>
          <cell r="H8298" t="str">
            <v>EA</v>
          </cell>
          <cell r="I8298">
            <v>229</v>
          </cell>
          <cell r="J8298">
            <v>0.09</v>
          </cell>
          <cell r="K8298">
            <v>250</v>
          </cell>
          <cell r="L8298">
            <v>9.1703056768558958E-2</v>
          </cell>
        </row>
        <row r="8299">
          <cell r="A8299" t="str">
            <v>21300-006362</v>
          </cell>
          <cell r="B8299" t="str">
            <v>POUCH-REPLACEMENT,LEFT, LP12</v>
          </cell>
          <cell r="C8299" t="str">
            <v>H26</v>
          </cell>
          <cell r="D8299" t="str">
            <v>Parts</v>
          </cell>
          <cell r="E8299" t="str">
            <v>23</v>
          </cell>
          <cell r="F8299" t="str">
            <v>800</v>
          </cell>
          <cell r="G8299" t="str">
            <v xml:space="preserve">          11</v>
          </cell>
          <cell r="H8299" t="str">
            <v>EA</v>
          </cell>
          <cell r="I8299">
            <v>146</v>
          </cell>
          <cell r="J8299">
            <v>0.09</v>
          </cell>
          <cell r="K8299">
            <v>159</v>
          </cell>
          <cell r="L8299">
            <v>8.9041095890410954E-2</v>
          </cell>
        </row>
        <row r="8300">
          <cell r="A8300" t="str">
            <v>21300-006363</v>
          </cell>
          <cell r="B8300" t="str">
            <v>DOOR-RITA, LP1000, W/FOAM TAPE</v>
          </cell>
          <cell r="C8300" t="str">
            <v>H26</v>
          </cell>
          <cell r="D8300" t="str">
            <v>Parts</v>
          </cell>
          <cell r="E8300" t="str">
            <v>23</v>
          </cell>
          <cell r="F8300" t="str">
            <v>800</v>
          </cell>
          <cell r="G8300" t="str">
            <v xml:space="preserve">          11</v>
          </cell>
          <cell r="H8300" t="str">
            <v>EA</v>
          </cell>
          <cell r="I8300">
            <v>6.44</v>
          </cell>
          <cell r="J8300">
            <v>0.09</v>
          </cell>
          <cell r="K8300">
            <v>7.0196000000000005</v>
          </cell>
          <cell r="L8300">
            <v>9.0000000000000011E-2</v>
          </cell>
        </row>
        <row r="8301">
          <cell r="A8301" t="str">
            <v>21300-006412</v>
          </cell>
          <cell r="B8301" t="str">
            <v>DOOR-LI-ION BATTERY WITH FOOT</v>
          </cell>
          <cell r="C8301" t="str">
            <v>H26</v>
          </cell>
          <cell r="D8301" t="str">
            <v>Parts</v>
          </cell>
          <cell r="E8301" t="str">
            <v>23</v>
          </cell>
          <cell r="F8301" t="str">
            <v>800</v>
          </cell>
          <cell r="G8301" t="str">
            <v xml:space="preserve">          11</v>
          </cell>
          <cell r="H8301" t="str">
            <v>EA</v>
          </cell>
          <cell r="I8301">
            <v>11</v>
          </cell>
          <cell r="J8301">
            <v>0.09</v>
          </cell>
          <cell r="K8301">
            <v>11.99</v>
          </cell>
          <cell r="L8301">
            <v>9.0000000000000024E-2</v>
          </cell>
        </row>
        <row r="8302">
          <cell r="A8302" t="str">
            <v>21300-006430</v>
          </cell>
          <cell r="B8302" t="str">
            <v>SCREW,MACHINE,PANHEAD,NYLOK,4-</v>
          </cell>
          <cell r="C8302" t="str">
            <v>H26</v>
          </cell>
          <cell r="D8302" t="str">
            <v>Parts</v>
          </cell>
          <cell r="E8302" t="str">
            <v>23</v>
          </cell>
          <cell r="F8302" t="str">
            <v>800</v>
          </cell>
          <cell r="G8302" t="str">
            <v xml:space="preserve">          11</v>
          </cell>
          <cell r="H8302" t="str">
            <v>EA</v>
          </cell>
          <cell r="I8302">
            <v>3.21</v>
          </cell>
          <cell r="J8302">
            <v>0.09</v>
          </cell>
          <cell r="K8302">
            <v>3.4989000000000003</v>
          </cell>
          <cell r="L8302">
            <v>9.0000000000000122E-2</v>
          </cell>
        </row>
        <row r="8303">
          <cell r="A8303" t="str">
            <v>21300-006462</v>
          </cell>
          <cell r="B8303" t="str">
            <v>LID,LIFEPAK CR PLUS,ENHANCED,P</v>
          </cell>
          <cell r="C8303" t="str">
            <v>H28</v>
          </cell>
          <cell r="D8303" t="str">
            <v>AED Accessories</v>
          </cell>
          <cell r="E8303" t="str">
            <v>32</v>
          </cell>
          <cell r="F8303" t="str">
            <v>800</v>
          </cell>
          <cell r="G8303" t="str">
            <v xml:space="preserve">          11</v>
          </cell>
          <cell r="H8303" t="str">
            <v>EA</v>
          </cell>
          <cell r="I8303">
            <v>42</v>
          </cell>
          <cell r="J8303">
            <v>0.09</v>
          </cell>
          <cell r="K8303">
            <v>46</v>
          </cell>
          <cell r="L8303">
            <v>9.5238095238095233E-2</v>
          </cell>
        </row>
        <row r="8304">
          <cell r="A8304" t="str">
            <v>21300-006549</v>
          </cell>
          <cell r="B8304" t="str">
            <v>SHIELD-EMI, DISPLAY, LP1000</v>
          </cell>
          <cell r="C8304" t="str">
            <v>H26</v>
          </cell>
          <cell r="D8304" t="str">
            <v>Parts</v>
          </cell>
          <cell r="E8304" t="str">
            <v>23</v>
          </cell>
          <cell r="F8304" t="str">
            <v>800</v>
          </cell>
          <cell r="G8304" t="str">
            <v xml:space="preserve">          11</v>
          </cell>
          <cell r="H8304" t="str">
            <v>EA</v>
          </cell>
          <cell r="I8304">
            <v>32</v>
          </cell>
          <cell r="J8304">
            <v>0.09</v>
          </cell>
          <cell r="K8304">
            <v>35</v>
          </cell>
          <cell r="L8304">
            <v>9.375E-2</v>
          </cell>
        </row>
        <row r="8305">
          <cell r="A8305" t="str">
            <v>21300-006553</v>
          </cell>
          <cell r="B8305" t="str">
            <v>PRODUCT CD, LIFEPAK 1000, ENGL</v>
          </cell>
          <cell r="C8305" t="str">
            <v>H26</v>
          </cell>
          <cell r="D8305" t="str">
            <v>Parts</v>
          </cell>
          <cell r="E8305" t="str">
            <v>23</v>
          </cell>
          <cell r="F8305" t="str">
            <v>800</v>
          </cell>
          <cell r="G8305" t="str">
            <v xml:space="preserve">          11</v>
          </cell>
          <cell r="H8305" t="str">
            <v>EA</v>
          </cell>
          <cell r="I8305">
            <v>24</v>
          </cell>
          <cell r="J8305">
            <v>0.09</v>
          </cell>
          <cell r="K8305">
            <v>26</v>
          </cell>
          <cell r="L8305">
            <v>8.3333333333333329E-2</v>
          </cell>
        </row>
        <row r="8306">
          <cell r="A8306" t="str">
            <v>21300-006574</v>
          </cell>
          <cell r="B8306" t="str">
            <v>ENCLOSURE-LOWER, LIFEPAK 1000</v>
          </cell>
          <cell r="C8306" t="str">
            <v>H26</v>
          </cell>
          <cell r="D8306" t="str">
            <v>Parts</v>
          </cell>
          <cell r="E8306" t="str">
            <v>23</v>
          </cell>
          <cell r="F8306" t="str">
            <v>800</v>
          </cell>
          <cell r="G8306" t="str">
            <v xml:space="preserve">          11</v>
          </cell>
          <cell r="H8306" t="str">
            <v>EA</v>
          </cell>
          <cell r="I8306">
            <v>56</v>
          </cell>
          <cell r="J8306">
            <v>0.09</v>
          </cell>
          <cell r="K8306">
            <v>61</v>
          </cell>
          <cell r="L8306">
            <v>8.9285714285714288E-2</v>
          </cell>
        </row>
        <row r="8307">
          <cell r="A8307" t="str">
            <v>21300-006576</v>
          </cell>
          <cell r="B8307" t="str">
            <v>LCD-READINESS INDICATOR, LIFEP</v>
          </cell>
          <cell r="C8307" t="str">
            <v>H26</v>
          </cell>
          <cell r="D8307" t="str">
            <v>Parts</v>
          </cell>
          <cell r="E8307" t="str">
            <v>23</v>
          </cell>
          <cell r="F8307" t="str">
            <v>800</v>
          </cell>
          <cell r="G8307" t="str">
            <v xml:space="preserve">          11</v>
          </cell>
          <cell r="H8307" t="str">
            <v>EA</v>
          </cell>
          <cell r="I8307">
            <v>22</v>
          </cell>
          <cell r="J8307">
            <v>0.09</v>
          </cell>
          <cell r="K8307">
            <v>24</v>
          </cell>
          <cell r="L8307">
            <v>9.0909090909090912E-2</v>
          </cell>
        </row>
        <row r="8308">
          <cell r="A8308" t="str">
            <v>21300-006586</v>
          </cell>
          <cell r="B8308" t="str">
            <v>PEDESTAL FOR SWITCH</v>
          </cell>
          <cell r="C8308" t="str">
            <v>H28</v>
          </cell>
          <cell r="D8308" t="str">
            <v>AED Accessories</v>
          </cell>
          <cell r="E8308" t="str">
            <v>32</v>
          </cell>
          <cell r="F8308" t="str">
            <v>800</v>
          </cell>
          <cell r="G8308" t="str">
            <v xml:space="preserve">          11</v>
          </cell>
          <cell r="H8308" t="str">
            <v>EA</v>
          </cell>
          <cell r="I8308">
            <v>28</v>
          </cell>
          <cell r="J8308">
            <v>0.09</v>
          </cell>
          <cell r="K8308">
            <v>31</v>
          </cell>
          <cell r="L8308">
            <v>0.10714285714285714</v>
          </cell>
        </row>
        <row r="8309">
          <cell r="A8309" t="str">
            <v>21300-006587</v>
          </cell>
          <cell r="B8309" t="str">
            <v>CENTRAL ALARM SWITCH</v>
          </cell>
          <cell r="C8309" t="str">
            <v>H28</v>
          </cell>
          <cell r="D8309" t="str">
            <v>AED Accessories</v>
          </cell>
          <cell r="E8309" t="str">
            <v>32</v>
          </cell>
          <cell r="F8309" t="str">
            <v>800</v>
          </cell>
          <cell r="G8309" t="str">
            <v xml:space="preserve">          11</v>
          </cell>
          <cell r="H8309" t="str">
            <v>EA</v>
          </cell>
          <cell r="I8309">
            <v>65</v>
          </cell>
          <cell r="J8309">
            <v>0.09</v>
          </cell>
          <cell r="K8309">
            <v>71</v>
          </cell>
          <cell r="L8309">
            <v>9.2307692307692313E-2</v>
          </cell>
        </row>
        <row r="8310">
          <cell r="A8310" t="str">
            <v>21300-006680</v>
          </cell>
          <cell r="B8310" t="str">
            <v>INV-BKLIGHT,CCFT,LCD,1.5KV OUT</v>
          </cell>
          <cell r="C8310" t="str">
            <v>H26</v>
          </cell>
          <cell r="D8310" t="str">
            <v>Parts</v>
          </cell>
          <cell r="E8310" t="str">
            <v>23</v>
          </cell>
          <cell r="F8310" t="str">
            <v>800</v>
          </cell>
          <cell r="G8310" t="str">
            <v xml:space="preserve">          11</v>
          </cell>
          <cell r="H8310" t="str">
            <v>EA</v>
          </cell>
          <cell r="I8310">
            <v>65</v>
          </cell>
          <cell r="J8310">
            <v>0.09</v>
          </cell>
          <cell r="K8310">
            <v>71</v>
          </cell>
          <cell r="L8310">
            <v>9.2307692307692313E-2</v>
          </cell>
        </row>
        <row r="8311">
          <cell r="A8311" t="str">
            <v>21300-006750</v>
          </cell>
          <cell r="B8311" t="str">
            <v>MEMBRANE SWITCH, LIFEPAK 1000</v>
          </cell>
          <cell r="C8311" t="str">
            <v>H26</v>
          </cell>
          <cell r="D8311" t="str">
            <v>Parts</v>
          </cell>
          <cell r="E8311" t="str">
            <v>23</v>
          </cell>
          <cell r="F8311" t="str">
            <v>800</v>
          </cell>
          <cell r="G8311" t="str">
            <v xml:space="preserve">          11</v>
          </cell>
          <cell r="H8311" t="str">
            <v>EA</v>
          </cell>
          <cell r="I8311">
            <v>123</v>
          </cell>
          <cell r="J8311">
            <v>0.09</v>
          </cell>
          <cell r="K8311">
            <v>134</v>
          </cell>
          <cell r="L8311">
            <v>8.943089430894309E-2</v>
          </cell>
        </row>
        <row r="8312">
          <cell r="A8312" t="str">
            <v>21300-006960</v>
          </cell>
          <cell r="B8312" t="str">
            <v>ADAPTOR-INTERFACE,BLU2I PCMCIA</v>
          </cell>
          <cell r="C8312" t="str">
            <v>H26</v>
          </cell>
          <cell r="D8312" t="str">
            <v>Parts</v>
          </cell>
          <cell r="E8312" t="str">
            <v>23</v>
          </cell>
          <cell r="F8312" t="str">
            <v>800</v>
          </cell>
          <cell r="G8312" t="str">
            <v xml:space="preserve">          11</v>
          </cell>
          <cell r="H8312" t="str">
            <v>EA</v>
          </cell>
          <cell r="I8312">
            <v>440</v>
          </cell>
          <cell r="J8312">
            <v>0.09</v>
          </cell>
          <cell r="K8312">
            <v>480</v>
          </cell>
          <cell r="L8312">
            <v>9.0909090909090912E-2</v>
          </cell>
        </row>
        <row r="8313">
          <cell r="A8313" t="str">
            <v>21300-006965</v>
          </cell>
          <cell r="B8313" t="str">
            <v>SCREW,MACHINE,PANHEAD,NYLOK,4-</v>
          </cell>
          <cell r="C8313" t="str">
            <v>H26</v>
          </cell>
          <cell r="D8313" t="str">
            <v>Parts</v>
          </cell>
          <cell r="E8313" t="str">
            <v>23</v>
          </cell>
          <cell r="F8313" t="str">
            <v>800</v>
          </cell>
          <cell r="G8313" t="str">
            <v xml:space="preserve">          11</v>
          </cell>
          <cell r="H8313" t="str">
            <v>EA</v>
          </cell>
          <cell r="I8313">
            <v>3.21</v>
          </cell>
          <cell r="J8313">
            <v>0.09</v>
          </cell>
          <cell r="K8313">
            <v>3.4989000000000003</v>
          </cell>
          <cell r="L8313">
            <v>9.0000000000000122E-2</v>
          </cell>
        </row>
        <row r="8314">
          <cell r="A8314" t="str">
            <v>21300-007010</v>
          </cell>
          <cell r="B8314" t="str">
            <v>GUARD - CORNER, LOWER LEFT</v>
          </cell>
          <cell r="C8314" t="str">
            <v>H26</v>
          </cell>
          <cell r="D8314" t="str">
            <v>Parts</v>
          </cell>
          <cell r="E8314" t="str">
            <v>23</v>
          </cell>
          <cell r="F8314" t="str">
            <v>800</v>
          </cell>
          <cell r="G8314" t="str">
            <v xml:space="preserve">          11</v>
          </cell>
          <cell r="H8314" t="str">
            <v>EA</v>
          </cell>
          <cell r="I8314">
            <v>35</v>
          </cell>
          <cell r="J8314">
            <v>0.09</v>
          </cell>
          <cell r="K8314">
            <v>38</v>
          </cell>
          <cell r="L8314">
            <v>8.5714285714285715E-2</v>
          </cell>
        </row>
        <row r="8315">
          <cell r="A8315" t="str">
            <v>21300-007051</v>
          </cell>
          <cell r="B8315" t="str">
            <v>KNOB-ROTARY SWITCH</v>
          </cell>
          <cell r="C8315" t="str">
            <v>H26</v>
          </cell>
          <cell r="D8315" t="str">
            <v>Parts</v>
          </cell>
          <cell r="E8315" t="str">
            <v>23</v>
          </cell>
          <cell r="F8315" t="str">
            <v>800</v>
          </cell>
          <cell r="G8315" t="str">
            <v xml:space="preserve">          11</v>
          </cell>
          <cell r="H8315" t="str">
            <v>EA</v>
          </cell>
          <cell r="I8315">
            <v>11</v>
          </cell>
          <cell r="J8315">
            <v>0.09</v>
          </cell>
          <cell r="K8315">
            <v>11.99</v>
          </cell>
          <cell r="L8315">
            <v>9.0000000000000024E-2</v>
          </cell>
        </row>
        <row r="8316">
          <cell r="A8316" t="str">
            <v>21300-007079</v>
          </cell>
          <cell r="B8316" t="str">
            <v>SHIELD,INVERTER</v>
          </cell>
          <cell r="C8316" t="str">
            <v>H26</v>
          </cell>
          <cell r="D8316" t="str">
            <v>Parts</v>
          </cell>
          <cell r="E8316" t="str">
            <v>23</v>
          </cell>
          <cell r="F8316" t="str">
            <v>800</v>
          </cell>
          <cell r="G8316" t="str">
            <v xml:space="preserve">          11</v>
          </cell>
          <cell r="H8316" t="str">
            <v>EA</v>
          </cell>
          <cell r="I8316">
            <v>16</v>
          </cell>
          <cell r="J8316">
            <v>0.09</v>
          </cell>
          <cell r="K8316">
            <v>17.440000000000001</v>
          </cell>
          <cell r="L8316">
            <v>9.000000000000008E-2</v>
          </cell>
        </row>
        <row r="8317">
          <cell r="A8317" t="str">
            <v>21300-007086</v>
          </cell>
          <cell r="B8317" t="str">
            <v>CASE-FRONT,PAD PRINTED,LP20</v>
          </cell>
          <cell r="C8317" t="str">
            <v>H26</v>
          </cell>
          <cell r="D8317" t="str">
            <v>Parts</v>
          </cell>
          <cell r="E8317" t="str">
            <v>23</v>
          </cell>
          <cell r="F8317" t="str">
            <v>800</v>
          </cell>
          <cell r="G8317" t="str">
            <v xml:space="preserve">          11</v>
          </cell>
          <cell r="H8317" t="str">
            <v>EA</v>
          </cell>
          <cell r="I8317">
            <v>62</v>
          </cell>
          <cell r="J8317">
            <v>0.09</v>
          </cell>
          <cell r="K8317">
            <v>68</v>
          </cell>
          <cell r="L8317">
            <v>9.6774193548387094E-2</v>
          </cell>
        </row>
        <row r="8318">
          <cell r="A8318" t="str">
            <v>21300-007112</v>
          </cell>
          <cell r="B8318" t="str">
            <v>HOUSING-FERRITE,SPO2</v>
          </cell>
          <cell r="C8318" t="str">
            <v>H26</v>
          </cell>
          <cell r="D8318" t="str">
            <v>Parts</v>
          </cell>
          <cell r="E8318" t="str">
            <v>23</v>
          </cell>
          <cell r="F8318" t="str">
            <v>800</v>
          </cell>
          <cell r="G8318" t="str">
            <v xml:space="preserve">          11</v>
          </cell>
          <cell r="H8318" t="str">
            <v>EA</v>
          </cell>
          <cell r="I8318">
            <v>9</v>
          </cell>
          <cell r="J8318">
            <v>0.09</v>
          </cell>
          <cell r="K8318">
            <v>9.81</v>
          </cell>
          <cell r="L8318">
            <v>9.0000000000000052E-2</v>
          </cell>
        </row>
        <row r="8319">
          <cell r="A8319" t="str">
            <v>21300-007196</v>
          </cell>
          <cell r="B8319" t="str">
            <v>SCREW-MACH,TRH,T10 TORX,4-40,0</v>
          </cell>
          <cell r="C8319" t="str">
            <v>H26</v>
          </cell>
          <cell r="D8319" t="str">
            <v>Parts</v>
          </cell>
          <cell r="E8319" t="str">
            <v>23</v>
          </cell>
          <cell r="F8319" t="str">
            <v>800</v>
          </cell>
          <cell r="G8319" t="str">
            <v xml:space="preserve">          11</v>
          </cell>
          <cell r="H8319" t="str">
            <v>EA</v>
          </cell>
          <cell r="I8319">
            <v>4.28</v>
          </cell>
          <cell r="J8319">
            <v>0.09</v>
          </cell>
          <cell r="K8319">
            <v>4.6652000000000005</v>
          </cell>
          <cell r="L8319">
            <v>9.0000000000000038E-2</v>
          </cell>
        </row>
        <row r="8320">
          <cell r="A8320" t="str">
            <v>21300-007297</v>
          </cell>
          <cell r="B8320" t="str">
            <v>SCREW-MACH,PNH,PHH,NYLOCK,4-40</v>
          </cell>
          <cell r="C8320" t="str">
            <v>H26</v>
          </cell>
          <cell r="D8320" t="str">
            <v>Parts</v>
          </cell>
          <cell r="E8320" t="str">
            <v>23</v>
          </cell>
          <cell r="F8320" t="str">
            <v>800</v>
          </cell>
          <cell r="G8320" t="str">
            <v xml:space="preserve">          11</v>
          </cell>
          <cell r="H8320" t="str">
            <v>EA</v>
          </cell>
          <cell r="I8320">
            <v>4.28</v>
          </cell>
          <cell r="J8320">
            <v>0.09</v>
          </cell>
          <cell r="K8320">
            <v>4.6652000000000005</v>
          </cell>
          <cell r="L8320">
            <v>9.0000000000000038E-2</v>
          </cell>
        </row>
        <row r="8321">
          <cell r="A8321" t="str">
            <v>21300-007298</v>
          </cell>
          <cell r="B8321" t="str">
            <v>HOSE - NIBP, 12FT</v>
          </cell>
          <cell r="C8321" t="str">
            <v>H26</v>
          </cell>
          <cell r="D8321" t="str">
            <v>Parts</v>
          </cell>
          <cell r="E8321" t="str">
            <v>23</v>
          </cell>
          <cell r="F8321" t="str">
            <v>800</v>
          </cell>
          <cell r="G8321" t="str">
            <v xml:space="preserve">          11</v>
          </cell>
          <cell r="H8321" t="str">
            <v>EA</v>
          </cell>
          <cell r="I8321">
            <v>63</v>
          </cell>
          <cell r="J8321">
            <v>0.09</v>
          </cell>
          <cell r="K8321">
            <v>69</v>
          </cell>
          <cell r="L8321">
            <v>9.5238095238095233E-2</v>
          </cell>
        </row>
        <row r="8322">
          <cell r="A8322" t="str">
            <v>21300-007299</v>
          </cell>
          <cell r="B8322" t="str">
            <v>HOSE - NIBP, 9FT</v>
          </cell>
          <cell r="C8322" t="str">
            <v>H26</v>
          </cell>
          <cell r="D8322" t="str">
            <v>Parts</v>
          </cell>
          <cell r="E8322" t="str">
            <v>23</v>
          </cell>
          <cell r="F8322" t="str">
            <v>800</v>
          </cell>
          <cell r="G8322" t="str">
            <v xml:space="preserve">          11</v>
          </cell>
          <cell r="H8322" t="str">
            <v>EA</v>
          </cell>
          <cell r="I8322">
            <v>63</v>
          </cell>
          <cell r="J8322">
            <v>0.09</v>
          </cell>
          <cell r="K8322">
            <v>69</v>
          </cell>
          <cell r="L8322">
            <v>9.5238095238095233E-2</v>
          </cell>
        </row>
        <row r="8323">
          <cell r="A8323" t="str">
            <v>21300-007300</v>
          </cell>
          <cell r="B8323" t="str">
            <v>HOSE - NIBP, COILED</v>
          </cell>
          <cell r="C8323" t="str">
            <v>H26</v>
          </cell>
          <cell r="D8323" t="str">
            <v>Parts</v>
          </cell>
          <cell r="E8323" t="str">
            <v>23</v>
          </cell>
          <cell r="F8323" t="str">
            <v>800</v>
          </cell>
          <cell r="G8323" t="str">
            <v xml:space="preserve">          11</v>
          </cell>
          <cell r="H8323" t="str">
            <v>EA</v>
          </cell>
          <cell r="I8323">
            <v>63</v>
          </cell>
          <cell r="J8323">
            <v>0.09</v>
          </cell>
          <cell r="K8323">
            <v>69</v>
          </cell>
          <cell r="L8323">
            <v>9.5238095238095233E-2</v>
          </cell>
        </row>
        <row r="8324">
          <cell r="A8324" t="str">
            <v>21300-007302</v>
          </cell>
          <cell r="B8324" t="str">
            <v>SCREW, TYPE B, #6, PAN, SIX LO</v>
          </cell>
          <cell r="C8324" t="str">
            <v>H26</v>
          </cell>
          <cell r="D8324" t="str">
            <v>Parts</v>
          </cell>
          <cell r="E8324" t="str">
            <v>23</v>
          </cell>
          <cell r="F8324" t="str">
            <v>800</v>
          </cell>
          <cell r="G8324" t="str">
            <v xml:space="preserve">          11</v>
          </cell>
          <cell r="H8324" t="str">
            <v>EA</v>
          </cell>
          <cell r="I8324">
            <v>13</v>
          </cell>
          <cell r="J8324">
            <v>0.09</v>
          </cell>
          <cell r="K8324">
            <v>14.170000000000002</v>
          </cell>
          <cell r="L8324">
            <v>9.0000000000000135E-2</v>
          </cell>
        </row>
        <row r="8325">
          <cell r="A8325" t="str">
            <v>21300-007319</v>
          </cell>
          <cell r="B8325" t="str">
            <v>FOOT - MOUNTING</v>
          </cell>
          <cell r="C8325" t="str">
            <v>H26</v>
          </cell>
          <cell r="D8325" t="str">
            <v>Parts</v>
          </cell>
          <cell r="E8325" t="str">
            <v>23</v>
          </cell>
          <cell r="F8325" t="str">
            <v>800</v>
          </cell>
          <cell r="G8325" t="str">
            <v xml:space="preserve">          11</v>
          </cell>
          <cell r="H8325" t="str">
            <v>EA</v>
          </cell>
          <cell r="I8325">
            <v>9</v>
          </cell>
          <cell r="J8325">
            <v>0.09</v>
          </cell>
          <cell r="K8325">
            <v>9.81</v>
          </cell>
          <cell r="L8325">
            <v>9.0000000000000052E-2</v>
          </cell>
        </row>
        <row r="8326">
          <cell r="A8326" t="str">
            <v>21300-007353</v>
          </cell>
          <cell r="B8326" t="str">
            <v>SCREW-MACH,NYLOK,PNH,PHH,2-56X</v>
          </cell>
          <cell r="C8326" t="str">
            <v>H26</v>
          </cell>
          <cell r="D8326" t="str">
            <v>Parts</v>
          </cell>
          <cell r="E8326" t="str">
            <v>23</v>
          </cell>
          <cell r="F8326" t="str">
            <v>800</v>
          </cell>
          <cell r="G8326" t="str">
            <v xml:space="preserve">          11</v>
          </cell>
          <cell r="H8326" t="str">
            <v>EA</v>
          </cell>
          <cell r="I8326">
            <v>3.21</v>
          </cell>
          <cell r="J8326">
            <v>0.09</v>
          </cell>
          <cell r="K8326">
            <v>3.4989000000000003</v>
          </cell>
          <cell r="L8326">
            <v>9.0000000000000122E-2</v>
          </cell>
        </row>
        <row r="8327">
          <cell r="A8327" t="str">
            <v>21300-007356</v>
          </cell>
          <cell r="B8327" t="str">
            <v>GUARD, LOWER RIGHT</v>
          </cell>
          <cell r="C8327" t="str">
            <v>H26</v>
          </cell>
          <cell r="D8327" t="str">
            <v>Parts</v>
          </cell>
          <cell r="E8327" t="str">
            <v>23</v>
          </cell>
          <cell r="F8327" t="str">
            <v>800</v>
          </cell>
          <cell r="G8327" t="str">
            <v xml:space="preserve">          11</v>
          </cell>
          <cell r="H8327" t="str">
            <v>EA</v>
          </cell>
          <cell r="I8327">
            <v>40</v>
          </cell>
          <cell r="J8327">
            <v>0.09</v>
          </cell>
          <cell r="K8327">
            <v>44</v>
          </cell>
          <cell r="L8327">
            <v>0.1</v>
          </cell>
        </row>
        <row r="8328">
          <cell r="A8328" t="str">
            <v>21300-007358</v>
          </cell>
          <cell r="B8328" t="str">
            <v>DISPLAY - ACTIVE MATRIX, 8.4',</v>
          </cell>
          <cell r="C8328" t="str">
            <v>H26</v>
          </cell>
          <cell r="D8328" t="str">
            <v>Parts</v>
          </cell>
          <cell r="E8328" t="str">
            <v>23</v>
          </cell>
          <cell r="F8328" t="str">
            <v>800</v>
          </cell>
          <cell r="G8328" t="str">
            <v xml:space="preserve">          11</v>
          </cell>
          <cell r="H8328" t="str">
            <v>EA</v>
          </cell>
          <cell r="I8328">
            <v>1234</v>
          </cell>
          <cell r="J8328">
            <v>0.09</v>
          </cell>
          <cell r="K8328">
            <v>1345</v>
          </cell>
          <cell r="L8328">
            <v>8.9951377633711513E-2</v>
          </cell>
        </row>
        <row r="8329">
          <cell r="A8329" t="str">
            <v>21300-007362</v>
          </cell>
          <cell r="B8329" t="str">
            <v>SPACER - LABEL</v>
          </cell>
          <cell r="C8329" t="str">
            <v>H26</v>
          </cell>
          <cell r="D8329" t="str">
            <v>Parts</v>
          </cell>
          <cell r="E8329" t="str">
            <v>23</v>
          </cell>
          <cell r="F8329" t="str">
            <v>800</v>
          </cell>
          <cell r="G8329" t="str">
            <v xml:space="preserve">          11</v>
          </cell>
          <cell r="H8329" t="str">
            <v>EA</v>
          </cell>
          <cell r="I8329">
            <v>6</v>
          </cell>
          <cell r="J8329">
            <v>0.09</v>
          </cell>
          <cell r="K8329">
            <v>6.5400000000000009</v>
          </cell>
          <cell r="L8329">
            <v>9.0000000000000149E-2</v>
          </cell>
        </row>
        <row r="8330">
          <cell r="A8330" t="str">
            <v>21300-007363</v>
          </cell>
          <cell r="B8330" t="str">
            <v>DISPLAY, COLOR LCD, KYOCERA, 5</v>
          </cell>
          <cell r="C8330" t="str">
            <v>H26</v>
          </cell>
          <cell r="D8330" t="str">
            <v>Parts</v>
          </cell>
          <cell r="E8330" t="str">
            <v>23</v>
          </cell>
          <cell r="F8330" t="str">
            <v>800</v>
          </cell>
          <cell r="G8330" t="str">
            <v xml:space="preserve">          11</v>
          </cell>
          <cell r="H8330" t="str">
            <v>EA</v>
          </cell>
          <cell r="I8330">
            <v>538</v>
          </cell>
          <cell r="J8330">
            <v>0.09</v>
          </cell>
          <cell r="K8330">
            <v>586</v>
          </cell>
          <cell r="L8330">
            <v>8.9219330855018583E-2</v>
          </cell>
        </row>
        <row r="8331">
          <cell r="A8331" t="str">
            <v>21300-007366</v>
          </cell>
          <cell r="B8331" t="str">
            <v>CONNECTOR ASSY - THERAPY RECEP</v>
          </cell>
          <cell r="C8331" t="str">
            <v>H26</v>
          </cell>
          <cell r="D8331" t="str">
            <v>Parts</v>
          </cell>
          <cell r="E8331" t="str">
            <v>23</v>
          </cell>
          <cell r="F8331" t="str">
            <v>800</v>
          </cell>
          <cell r="G8331" t="str">
            <v xml:space="preserve">          11</v>
          </cell>
          <cell r="H8331" t="str">
            <v>EA</v>
          </cell>
          <cell r="I8331">
            <v>294</v>
          </cell>
          <cell r="J8331">
            <v>0.09</v>
          </cell>
          <cell r="K8331">
            <v>320</v>
          </cell>
          <cell r="L8331">
            <v>8.8435374149659865E-2</v>
          </cell>
        </row>
        <row r="8332">
          <cell r="A8332" t="str">
            <v>21300-007425</v>
          </cell>
          <cell r="B8332" t="str">
            <v>CONNECTOR - PNEUMATIC COUPLER,</v>
          </cell>
          <cell r="C8332" t="str">
            <v>H26</v>
          </cell>
          <cell r="D8332" t="str">
            <v>Parts</v>
          </cell>
          <cell r="E8332" t="str">
            <v>23</v>
          </cell>
          <cell r="F8332" t="str">
            <v>800</v>
          </cell>
          <cell r="G8332" t="str">
            <v xml:space="preserve">          11</v>
          </cell>
          <cell r="H8332" t="str">
            <v>EA</v>
          </cell>
          <cell r="I8332">
            <v>67</v>
          </cell>
          <cell r="J8332">
            <v>0.09</v>
          </cell>
          <cell r="K8332">
            <v>73</v>
          </cell>
          <cell r="L8332">
            <v>8.9552238805970144E-2</v>
          </cell>
        </row>
        <row r="8333">
          <cell r="A8333" t="str">
            <v>21300-007429</v>
          </cell>
          <cell r="B8333" t="str">
            <v>SCREW-PHILLIPS,TRUSSHEAD,8-32,</v>
          </cell>
          <cell r="C8333" t="str">
            <v>H26</v>
          </cell>
          <cell r="D8333" t="str">
            <v>Parts</v>
          </cell>
          <cell r="E8333" t="str">
            <v>23</v>
          </cell>
          <cell r="F8333" t="str">
            <v>800</v>
          </cell>
          <cell r="G8333" t="str">
            <v xml:space="preserve">          11</v>
          </cell>
          <cell r="H8333" t="str">
            <v>EA</v>
          </cell>
          <cell r="I8333">
            <v>2.14</v>
          </cell>
          <cell r="J8333">
            <v>0.09</v>
          </cell>
          <cell r="K8333">
            <v>2.3326000000000002</v>
          </cell>
          <cell r="L8333">
            <v>9.0000000000000038E-2</v>
          </cell>
        </row>
        <row r="8334">
          <cell r="A8334" t="str">
            <v>21300-007445</v>
          </cell>
          <cell r="B8334" t="str">
            <v>COVER - C02 CONNECTOR</v>
          </cell>
          <cell r="C8334" t="str">
            <v>H26</v>
          </cell>
          <cell r="D8334" t="str">
            <v>Parts</v>
          </cell>
          <cell r="E8334" t="str">
            <v>23</v>
          </cell>
          <cell r="F8334" t="str">
            <v>800</v>
          </cell>
          <cell r="G8334" t="str">
            <v xml:space="preserve">          11</v>
          </cell>
          <cell r="H8334" t="str">
            <v>EA</v>
          </cell>
          <cell r="I8334">
            <v>35</v>
          </cell>
          <cell r="J8334">
            <v>0.09</v>
          </cell>
          <cell r="K8334">
            <v>38</v>
          </cell>
          <cell r="L8334">
            <v>8.5714285714285715E-2</v>
          </cell>
        </row>
        <row r="8335">
          <cell r="A8335" t="str">
            <v>21300-007456</v>
          </cell>
          <cell r="B8335" t="str">
            <v>CABLE ASSY - POWER,SYSTEM, PCB</v>
          </cell>
          <cell r="C8335" t="str">
            <v>H26</v>
          </cell>
          <cell r="D8335" t="str">
            <v>Parts</v>
          </cell>
          <cell r="E8335" t="str">
            <v>23</v>
          </cell>
          <cell r="F8335" t="str">
            <v>800</v>
          </cell>
          <cell r="G8335" t="str">
            <v xml:space="preserve">          11</v>
          </cell>
          <cell r="H8335" t="str">
            <v>EA</v>
          </cell>
          <cell r="I8335">
            <v>102</v>
          </cell>
          <cell r="J8335">
            <v>0.09</v>
          </cell>
          <cell r="K8335">
            <v>111</v>
          </cell>
          <cell r="L8335">
            <v>8.8235294117647065E-2</v>
          </cell>
        </row>
        <row r="8336">
          <cell r="A8336" t="str">
            <v>21300-007458</v>
          </cell>
          <cell r="B8336" t="str">
            <v>SPACER - FOAM,CAPACITORBKTS</v>
          </cell>
          <cell r="C8336" t="str">
            <v>H26</v>
          </cell>
          <cell r="D8336" t="str">
            <v>Parts</v>
          </cell>
          <cell r="E8336" t="str">
            <v>23</v>
          </cell>
          <cell r="F8336" t="str">
            <v>800</v>
          </cell>
          <cell r="G8336" t="str">
            <v xml:space="preserve">          11</v>
          </cell>
          <cell r="H8336" t="str">
            <v>EA</v>
          </cell>
          <cell r="I8336">
            <v>9</v>
          </cell>
          <cell r="J8336">
            <v>0.09</v>
          </cell>
          <cell r="K8336">
            <v>9.81</v>
          </cell>
          <cell r="L8336">
            <v>9.0000000000000052E-2</v>
          </cell>
        </row>
        <row r="8337">
          <cell r="A8337" t="str">
            <v>21300-007463</v>
          </cell>
          <cell r="B8337" t="str">
            <v>WIRE HARNESS- THERAPY, INTERNA</v>
          </cell>
          <cell r="C8337" t="str">
            <v>H26</v>
          </cell>
          <cell r="D8337" t="str">
            <v>Parts</v>
          </cell>
          <cell r="E8337" t="str">
            <v>23</v>
          </cell>
          <cell r="F8337" t="str">
            <v>800</v>
          </cell>
          <cell r="G8337" t="str">
            <v xml:space="preserve">          11</v>
          </cell>
          <cell r="H8337" t="str">
            <v>EA</v>
          </cell>
          <cell r="I8337">
            <v>449</v>
          </cell>
          <cell r="J8337">
            <v>0.09</v>
          </cell>
          <cell r="K8337">
            <v>489</v>
          </cell>
          <cell r="L8337">
            <v>8.9086859688195991E-2</v>
          </cell>
        </row>
        <row r="8338">
          <cell r="A8338" t="str">
            <v>21300-007464</v>
          </cell>
          <cell r="B8338" t="str">
            <v>SEAL-THERAPY RECEPTACLE, LP15</v>
          </cell>
          <cell r="C8338" t="str">
            <v>H26</v>
          </cell>
          <cell r="D8338" t="str">
            <v>Parts</v>
          </cell>
          <cell r="E8338" t="str">
            <v>23</v>
          </cell>
          <cell r="F8338" t="str">
            <v>800</v>
          </cell>
          <cell r="G8338" t="str">
            <v xml:space="preserve">          11</v>
          </cell>
          <cell r="H8338" t="str">
            <v>EA</v>
          </cell>
          <cell r="I8338">
            <v>14</v>
          </cell>
          <cell r="J8338">
            <v>0.09</v>
          </cell>
          <cell r="K8338">
            <v>15.260000000000002</v>
          </cell>
          <cell r="L8338">
            <v>9.0000000000000108E-2</v>
          </cell>
        </row>
        <row r="8339">
          <cell r="A8339" t="str">
            <v>21300-007468</v>
          </cell>
          <cell r="B8339" t="str">
            <v>FRS ASSEMBLY-CO2, MINI-MODULE,</v>
          </cell>
          <cell r="C8339" t="str">
            <v>H26</v>
          </cell>
          <cell r="D8339" t="str">
            <v>Parts</v>
          </cell>
          <cell r="E8339" t="str">
            <v>23</v>
          </cell>
          <cell r="F8339" t="str">
            <v>800</v>
          </cell>
          <cell r="G8339" t="str">
            <v xml:space="preserve">          11</v>
          </cell>
          <cell r="H8339" t="str">
            <v>EA</v>
          </cell>
          <cell r="I8339">
            <v>123</v>
          </cell>
          <cell r="J8339">
            <v>0.09</v>
          </cell>
          <cell r="K8339">
            <v>134</v>
          </cell>
          <cell r="L8339">
            <v>8.943089430894309E-2</v>
          </cell>
        </row>
        <row r="8340">
          <cell r="A8340" t="str">
            <v>21300-007469</v>
          </cell>
          <cell r="B8340" t="str">
            <v>COVER PLATE-HANDLE, LEFT</v>
          </cell>
          <cell r="C8340" t="str">
            <v>H26</v>
          </cell>
          <cell r="D8340" t="str">
            <v>Parts</v>
          </cell>
          <cell r="E8340" t="str">
            <v>23</v>
          </cell>
          <cell r="F8340" t="str">
            <v>800</v>
          </cell>
          <cell r="G8340" t="str">
            <v xml:space="preserve">          11</v>
          </cell>
          <cell r="H8340" t="str">
            <v>EA</v>
          </cell>
          <cell r="I8340">
            <v>11</v>
          </cell>
          <cell r="J8340">
            <v>0.09</v>
          </cell>
          <cell r="K8340">
            <v>11.99</v>
          </cell>
          <cell r="L8340">
            <v>9.0000000000000024E-2</v>
          </cell>
        </row>
        <row r="8341">
          <cell r="A8341" t="str">
            <v>21300-007470</v>
          </cell>
          <cell r="B8341" t="str">
            <v>COVER PLATE - HANDLE, RIGHT</v>
          </cell>
          <cell r="C8341" t="str">
            <v>H26</v>
          </cell>
          <cell r="D8341" t="str">
            <v>Parts</v>
          </cell>
          <cell r="E8341" t="str">
            <v>23</v>
          </cell>
          <cell r="F8341" t="str">
            <v>800</v>
          </cell>
          <cell r="G8341" t="str">
            <v xml:space="preserve">          11</v>
          </cell>
          <cell r="H8341" t="str">
            <v>EA</v>
          </cell>
          <cell r="I8341">
            <v>11</v>
          </cell>
          <cell r="J8341">
            <v>0.09</v>
          </cell>
          <cell r="K8341">
            <v>11.99</v>
          </cell>
          <cell r="L8341">
            <v>9.0000000000000024E-2</v>
          </cell>
        </row>
        <row r="8342">
          <cell r="A8342" t="str">
            <v>21300-007471</v>
          </cell>
          <cell r="B8342" t="str">
            <v>HANDLE</v>
          </cell>
          <cell r="C8342" t="str">
            <v>H26</v>
          </cell>
          <cell r="D8342" t="str">
            <v>Parts</v>
          </cell>
          <cell r="E8342" t="str">
            <v>23</v>
          </cell>
          <cell r="F8342" t="str">
            <v>800</v>
          </cell>
          <cell r="G8342" t="str">
            <v xml:space="preserve">          11</v>
          </cell>
          <cell r="H8342" t="str">
            <v>EA</v>
          </cell>
          <cell r="I8342">
            <v>98</v>
          </cell>
          <cell r="J8342">
            <v>0.09</v>
          </cell>
          <cell r="K8342">
            <v>107</v>
          </cell>
          <cell r="L8342">
            <v>9.1836734693877556E-2</v>
          </cell>
        </row>
        <row r="8343">
          <cell r="A8343" t="str">
            <v>21300-007472</v>
          </cell>
          <cell r="B8343" t="str">
            <v>BRACKET-SHOULDER STRAP</v>
          </cell>
          <cell r="C8343" t="str">
            <v>H26</v>
          </cell>
          <cell r="D8343" t="str">
            <v>Parts</v>
          </cell>
          <cell r="E8343" t="str">
            <v>23</v>
          </cell>
          <cell r="F8343" t="str">
            <v>800</v>
          </cell>
          <cell r="G8343" t="str">
            <v xml:space="preserve">          11</v>
          </cell>
          <cell r="H8343" t="str">
            <v>EA</v>
          </cell>
          <cell r="I8343">
            <v>39</v>
          </cell>
          <cell r="J8343">
            <v>0.09</v>
          </cell>
          <cell r="K8343">
            <v>43</v>
          </cell>
          <cell r="L8343">
            <v>0.10256410256410256</v>
          </cell>
        </row>
        <row r="8344">
          <cell r="A8344" t="str">
            <v>21300-007546</v>
          </cell>
          <cell r="B8344" t="str">
            <v>BRACKET-MOUNTING, BTE PCB</v>
          </cell>
          <cell r="C8344" t="str">
            <v>H26</v>
          </cell>
          <cell r="D8344" t="str">
            <v>Parts</v>
          </cell>
          <cell r="E8344" t="str">
            <v>23</v>
          </cell>
          <cell r="F8344" t="str">
            <v>800</v>
          </cell>
          <cell r="G8344" t="str">
            <v xml:space="preserve">          11</v>
          </cell>
          <cell r="H8344" t="str">
            <v>EA</v>
          </cell>
          <cell r="I8344">
            <v>24</v>
          </cell>
          <cell r="J8344">
            <v>0.09</v>
          </cell>
          <cell r="K8344">
            <v>26</v>
          </cell>
          <cell r="L8344">
            <v>8.3333333333333329E-2</v>
          </cell>
        </row>
        <row r="8345">
          <cell r="A8345" t="str">
            <v>21300-007550</v>
          </cell>
          <cell r="B8345" t="str">
            <v>BRACKET - MOUNTING, SPO2 MODUL</v>
          </cell>
          <cell r="C8345" t="str">
            <v>H26</v>
          </cell>
          <cell r="D8345" t="str">
            <v>Parts</v>
          </cell>
          <cell r="E8345" t="str">
            <v>23</v>
          </cell>
          <cell r="F8345" t="str">
            <v>800</v>
          </cell>
          <cell r="G8345" t="str">
            <v xml:space="preserve">          11</v>
          </cell>
          <cell r="H8345" t="str">
            <v>EA</v>
          </cell>
          <cell r="I8345">
            <v>39</v>
          </cell>
          <cell r="J8345">
            <v>0.09</v>
          </cell>
          <cell r="K8345">
            <v>43</v>
          </cell>
          <cell r="L8345">
            <v>0.10256410256410256</v>
          </cell>
        </row>
        <row r="8346">
          <cell r="A8346" t="str">
            <v>21300-007555</v>
          </cell>
          <cell r="B8346" t="str">
            <v>INVERTER-BACKLIGHT,DUAL TUBE,1</v>
          </cell>
          <cell r="C8346" t="str">
            <v>H26</v>
          </cell>
          <cell r="D8346" t="str">
            <v>Parts</v>
          </cell>
          <cell r="E8346" t="str">
            <v>23</v>
          </cell>
          <cell r="F8346" t="str">
            <v>800</v>
          </cell>
          <cell r="G8346" t="str">
            <v xml:space="preserve">          11</v>
          </cell>
          <cell r="H8346" t="str">
            <v>EA</v>
          </cell>
          <cell r="I8346">
            <v>123</v>
          </cell>
          <cell r="J8346">
            <v>0.09</v>
          </cell>
          <cell r="K8346">
            <v>134</v>
          </cell>
          <cell r="L8346">
            <v>8.943089430894309E-2</v>
          </cell>
        </row>
        <row r="8347">
          <cell r="A8347" t="str">
            <v>21300-007585</v>
          </cell>
          <cell r="B8347" t="str">
            <v>SERVICE MANUAL, LIFEPAK 12/BSS</v>
          </cell>
          <cell r="C8347" t="str">
            <v>H29</v>
          </cell>
          <cell r="D8347" t="str">
            <v>Accessories</v>
          </cell>
          <cell r="E8347" t="str">
            <v>31</v>
          </cell>
          <cell r="F8347" t="str">
            <v>800</v>
          </cell>
          <cell r="G8347" t="str">
            <v xml:space="preserve">          11</v>
          </cell>
          <cell r="H8347" t="str">
            <v>EA</v>
          </cell>
          <cell r="I8347">
            <v>89</v>
          </cell>
          <cell r="J8347">
            <v>0.09</v>
          </cell>
          <cell r="K8347">
            <v>97</v>
          </cell>
          <cell r="L8347">
            <v>8.98876404494382E-2</v>
          </cell>
        </row>
        <row r="8348">
          <cell r="A8348" t="str">
            <v>21300-007670</v>
          </cell>
          <cell r="B8348" t="str">
            <v>CABLE-FLEX, 12 CONTACT, MTE, L</v>
          </cell>
          <cell r="C8348" t="str">
            <v>H26</v>
          </cell>
          <cell r="D8348" t="str">
            <v>Parts</v>
          </cell>
          <cell r="E8348" t="str">
            <v>23</v>
          </cell>
          <cell r="F8348" t="str">
            <v>800</v>
          </cell>
          <cell r="G8348" t="str">
            <v xml:space="preserve">          11</v>
          </cell>
          <cell r="H8348" t="str">
            <v>EA</v>
          </cell>
          <cell r="I8348">
            <v>33</v>
          </cell>
          <cell r="J8348">
            <v>0.09</v>
          </cell>
          <cell r="K8348">
            <v>36</v>
          </cell>
          <cell r="L8348">
            <v>9.0909090909090912E-2</v>
          </cell>
        </row>
        <row r="8349">
          <cell r="A8349" t="str">
            <v>21300-007738</v>
          </cell>
          <cell r="B8349" t="str">
            <v>CONTAINER,SHIPPING - INSERT, B</v>
          </cell>
          <cell r="C8349" t="str">
            <v>H26</v>
          </cell>
          <cell r="D8349" t="str">
            <v>Parts</v>
          </cell>
          <cell r="E8349" t="str">
            <v>23</v>
          </cell>
          <cell r="F8349" t="str">
            <v>800</v>
          </cell>
          <cell r="G8349" t="str">
            <v xml:space="preserve">          11</v>
          </cell>
          <cell r="H8349" t="str">
            <v>EA</v>
          </cell>
          <cell r="I8349">
            <v>6.42</v>
          </cell>
          <cell r="J8349">
            <v>0.09</v>
          </cell>
          <cell r="K8349">
            <v>6.9978000000000007</v>
          </cell>
          <cell r="L8349">
            <v>9.0000000000000122E-2</v>
          </cell>
        </row>
        <row r="8350">
          <cell r="A8350" t="str">
            <v>21300-007739</v>
          </cell>
          <cell r="B8350" t="str">
            <v>CONTAINER,SHIPPING - INSERT, T</v>
          </cell>
          <cell r="C8350" t="str">
            <v>H26</v>
          </cell>
          <cell r="D8350" t="str">
            <v>Parts</v>
          </cell>
          <cell r="E8350" t="str">
            <v>23</v>
          </cell>
          <cell r="F8350" t="str">
            <v>800</v>
          </cell>
          <cell r="G8350" t="str">
            <v xml:space="preserve">          11</v>
          </cell>
          <cell r="H8350" t="str">
            <v>EA</v>
          </cell>
          <cell r="I8350">
            <v>6.42</v>
          </cell>
          <cell r="J8350">
            <v>0.09</v>
          </cell>
          <cell r="K8350">
            <v>6.9978000000000007</v>
          </cell>
          <cell r="L8350">
            <v>9.0000000000000122E-2</v>
          </cell>
        </row>
        <row r="8351">
          <cell r="A8351" t="str">
            <v>21300-007740</v>
          </cell>
          <cell r="B8351" t="str">
            <v>CONTAINER,SHIPPING  - TRAY</v>
          </cell>
          <cell r="C8351" t="str">
            <v>H26</v>
          </cell>
          <cell r="D8351" t="str">
            <v>Parts</v>
          </cell>
          <cell r="E8351" t="str">
            <v>23</v>
          </cell>
          <cell r="F8351" t="str">
            <v>800</v>
          </cell>
          <cell r="G8351" t="str">
            <v xml:space="preserve">          11</v>
          </cell>
          <cell r="H8351" t="str">
            <v>EA</v>
          </cell>
          <cell r="I8351">
            <v>6.42</v>
          </cell>
          <cell r="J8351">
            <v>0.09</v>
          </cell>
          <cell r="K8351">
            <v>6.9978000000000007</v>
          </cell>
          <cell r="L8351">
            <v>9.0000000000000122E-2</v>
          </cell>
        </row>
        <row r="8352">
          <cell r="A8352" t="str">
            <v>21300-007744</v>
          </cell>
          <cell r="B8352" t="str">
            <v>SHIELD-DIELECTRIC, OEM, POWER</v>
          </cell>
          <cell r="C8352" t="str">
            <v>H26</v>
          </cell>
          <cell r="D8352" t="str">
            <v>Parts</v>
          </cell>
          <cell r="E8352" t="str">
            <v>23</v>
          </cell>
          <cell r="F8352" t="str">
            <v>800</v>
          </cell>
          <cell r="G8352" t="str">
            <v xml:space="preserve">          11</v>
          </cell>
          <cell r="H8352" t="str">
            <v>EA</v>
          </cell>
          <cell r="I8352">
            <v>21</v>
          </cell>
          <cell r="J8352">
            <v>0.09</v>
          </cell>
          <cell r="K8352">
            <v>23</v>
          </cell>
          <cell r="L8352">
            <v>9.5238095238095233E-2</v>
          </cell>
        </row>
        <row r="8353">
          <cell r="A8353" t="str">
            <v>21300-007763</v>
          </cell>
          <cell r="B8353" t="str">
            <v>POWER SUPPLY -60W, LP20</v>
          </cell>
          <cell r="C8353" t="str">
            <v>H26</v>
          </cell>
          <cell r="D8353" t="str">
            <v>Parts</v>
          </cell>
          <cell r="E8353" t="str">
            <v>23</v>
          </cell>
          <cell r="F8353" t="str">
            <v>800</v>
          </cell>
          <cell r="G8353" t="str">
            <v xml:space="preserve">          11</v>
          </cell>
          <cell r="H8353" t="str">
            <v>EA</v>
          </cell>
          <cell r="I8353">
            <v>74</v>
          </cell>
          <cell r="J8353">
            <v>0.09</v>
          </cell>
          <cell r="K8353">
            <v>81</v>
          </cell>
          <cell r="L8353">
            <v>9.45945945945946E-2</v>
          </cell>
        </row>
        <row r="8354">
          <cell r="A8354" t="str">
            <v>21300-007774</v>
          </cell>
          <cell r="B8354" t="str">
            <v>CABLE-ASSEMBLY, ACTIVE COLOR,</v>
          </cell>
          <cell r="C8354" t="str">
            <v>H26</v>
          </cell>
          <cell r="D8354" t="str">
            <v>Parts</v>
          </cell>
          <cell r="E8354" t="str">
            <v>23</v>
          </cell>
          <cell r="F8354" t="str">
            <v>800</v>
          </cell>
          <cell r="G8354" t="str">
            <v xml:space="preserve">          11</v>
          </cell>
          <cell r="H8354" t="str">
            <v>EA</v>
          </cell>
          <cell r="I8354">
            <v>15</v>
          </cell>
          <cell r="J8354">
            <v>0.09</v>
          </cell>
          <cell r="K8354">
            <v>16.350000000000001</v>
          </cell>
          <cell r="L8354">
            <v>9.0000000000000094E-2</v>
          </cell>
        </row>
        <row r="8355">
          <cell r="A8355" t="str">
            <v>21300-007794</v>
          </cell>
          <cell r="B8355" t="str">
            <v>PORON FOAM - LP20,LP20ECAPACIT</v>
          </cell>
          <cell r="C8355" t="str">
            <v>H26</v>
          </cell>
          <cell r="D8355" t="str">
            <v>Parts</v>
          </cell>
          <cell r="E8355" t="str">
            <v>23</v>
          </cell>
          <cell r="F8355" t="str">
            <v>800</v>
          </cell>
          <cell r="G8355" t="str">
            <v xml:space="preserve">          11</v>
          </cell>
          <cell r="H8355" t="str">
            <v>EA</v>
          </cell>
          <cell r="I8355">
            <v>5.35</v>
          </cell>
          <cell r="J8355">
            <v>0.09</v>
          </cell>
          <cell r="K8355">
            <v>5.8315000000000001</v>
          </cell>
          <cell r="L8355">
            <v>9.0000000000000094E-2</v>
          </cell>
        </row>
        <row r="8356">
          <cell r="A8356" t="str">
            <v>21300-007838</v>
          </cell>
          <cell r="B8356" t="str">
            <v>SUPPORT-FOAM, UPPER, OPTION</v>
          </cell>
          <cell r="C8356" t="str">
            <v>H26</v>
          </cell>
          <cell r="D8356" t="str">
            <v>Parts</v>
          </cell>
          <cell r="E8356" t="str">
            <v>23</v>
          </cell>
          <cell r="F8356" t="str">
            <v>800</v>
          </cell>
          <cell r="G8356" t="str">
            <v xml:space="preserve">          11</v>
          </cell>
          <cell r="H8356" t="str">
            <v>EA</v>
          </cell>
          <cell r="I8356">
            <v>20</v>
          </cell>
          <cell r="J8356">
            <v>0.09</v>
          </cell>
          <cell r="K8356">
            <v>22</v>
          </cell>
          <cell r="L8356">
            <v>0.1</v>
          </cell>
        </row>
        <row r="8357">
          <cell r="A8357" t="str">
            <v>21300-007905</v>
          </cell>
          <cell r="B8357" t="str">
            <v>PAD - ELASTOMER, THERMALLY CON</v>
          </cell>
          <cell r="C8357" t="str">
            <v>H26</v>
          </cell>
          <cell r="D8357" t="str">
            <v>Parts</v>
          </cell>
          <cell r="E8357" t="str">
            <v>23</v>
          </cell>
          <cell r="F8357" t="str">
            <v>800</v>
          </cell>
          <cell r="G8357" t="str">
            <v xml:space="preserve">          11</v>
          </cell>
          <cell r="H8357" t="str">
            <v>EA</v>
          </cell>
          <cell r="I8357">
            <v>13</v>
          </cell>
          <cell r="J8357">
            <v>0.09</v>
          </cell>
          <cell r="K8357">
            <v>14.170000000000002</v>
          </cell>
          <cell r="L8357">
            <v>9.0000000000000135E-2</v>
          </cell>
        </row>
        <row r="8358">
          <cell r="A8358" t="str">
            <v>21300-007957</v>
          </cell>
          <cell r="B8358" t="str">
            <v>SHIPPING CONTAINER</v>
          </cell>
          <cell r="C8358" t="str">
            <v>H26</v>
          </cell>
          <cell r="D8358" t="str">
            <v>Parts</v>
          </cell>
          <cell r="E8358" t="str">
            <v>23</v>
          </cell>
          <cell r="F8358" t="str">
            <v>800</v>
          </cell>
          <cell r="G8358" t="str">
            <v xml:space="preserve">          11</v>
          </cell>
          <cell r="H8358" t="str">
            <v>EA</v>
          </cell>
          <cell r="I8358">
            <v>16</v>
          </cell>
          <cell r="J8358">
            <v>0.09</v>
          </cell>
          <cell r="K8358">
            <v>17.440000000000001</v>
          </cell>
          <cell r="L8358">
            <v>9.000000000000008E-2</v>
          </cell>
        </row>
        <row r="8359">
          <cell r="A8359" t="str">
            <v>21300-007966</v>
          </cell>
          <cell r="B8359" t="str">
            <v>SCREW-PH,P,SS,PV,1/4-20X 1.00</v>
          </cell>
          <cell r="C8359" t="str">
            <v>H26</v>
          </cell>
          <cell r="D8359" t="str">
            <v>Parts</v>
          </cell>
          <cell r="E8359" t="str">
            <v>23</v>
          </cell>
          <cell r="F8359" t="str">
            <v>800</v>
          </cell>
          <cell r="G8359" t="str">
            <v xml:space="preserve">          11</v>
          </cell>
          <cell r="H8359" t="str">
            <v>EA</v>
          </cell>
          <cell r="I8359">
            <v>2.14</v>
          </cell>
          <cell r="J8359">
            <v>0.09</v>
          </cell>
          <cell r="K8359">
            <v>2.3326000000000002</v>
          </cell>
          <cell r="L8359">
            <v>9.0000000000000038E-2</v>
          </cell>
        </row>
        <row r="8360">
          <cell r="A8360" t="str">
            <v>21300-007998</v>
          </cell>
          <cell r="B8360" t="str">
            <v>RETAINER-CO2 CONN</v>
          </cell>
          <cell r="C8360" t="str">
            <v>H26</v>
          </cell>
          <cell r="D8360" t="str">
            <v>Parts</v>
          </cell>
          <cell r="E8360" t="str">
            <v>23</v>
          </cell>
          <cell r="F8360" t="str">
            <v>800</v>
          </cell>
          <cell r="G8360" t="str">
            <v xml:space="preserve">          11</v>
          </cell>
          <cell r="H8360" t="str">
            <v>EA</v>
          </cell>
          <cell r="I8360">
            <v>14</v>
          </cell>
          <cell r="J8360">
            <v>0.09</v>
          </cell>
          <cell r="K8360">
            <v>15.260000000000002</v>
          </cell>
          <cell r="L8360">
            <v>9.0000000000000108E-2</v>
          </cell>
        </row>
        <row r="8361">
          <cell r="A8361" t="str">
            <v>21300-008019</v>
          </cell>
          <cell r="B8361" t="str">
            <v>SCREW-M,PH,CP,P,SEMS,#4-40,5-1</v>
          </cell>
          <cell r="C8361" t="str">
            <v>H26</v>
          </cell>
          <cell r="D8361" t="str">
            <v>Parts</v>
          </cell>
          <cell r="E8361" t="str">
            <v>23</v>
          </cell>
          <cell r="F8361" t="str">
            <v>800</v>
          </cell>
          <cell r="G8361" t="str">
            <v xml:space="preserve">          11</v>
          </cell>
          <cell r="H8361" t="str">
            <v>EA</v>
          </cell>
          <cell r="I8361">
            <v>2.14</v>
          </cell>
          <cell r="J8361">
            <v>0.09</v>
          </cell>
          <cell r="K8361">
            <v>2.3326000000000002</v>
          </cell>
          <cell r="L8361">
            <v>9.0000000000000038E-2</v>
          </cell>
        </row>
        <row r="8362">
          <cell r="A8362" t="str">
            <v>21300-008054</v>
          </cell>
          <cell r="B8362" t="str">
            <v>ASSY-4 WIRE COMB, QTY 10, 12 L</v>
          </cell>
          <cell r="C8362" t="str">
            <v>H52</v>
          </cell>
          <cell r="D8362" t="str">
            <v>H52 - Disposables (ProCare)</v>
          </cell>
          <cell r="E8362" t="str">
            <v>31</v>
          </cell>
          <cell r="F8362" t="str">
            <v>800</v>
          </cell>
          <cell r="G8362" t="str">
            <v xml:space="preserve">          11</v>
          </cell>
          <cell r="H8362" t="str">
            <v>PK</v>
          </cell>
          <cell r="I8362">
            <v>64</v>
          </cell>
          <cell r="J8362">
            <v>0.09</v>
          </cell>
          <cell r="K8362">
            <v>70</v>
          </cell>
          <cell r="L8362">
            <v>9.375E-2</v>
          </cell>
        </row>
        <row r="8363">
          <cell r="A8363" t="str">
            <v>21300-008055</v>
          </cell>
          <cell r="B8363" t="str">
            <v>ASSY-6 WIRE COMB, QTY 10, 12 L</v>
          </cell>
          <cell r="C8363" t="str">
            <v>H52</v>
          </cell>
          <cell r="D8363" t="str">
            <v>H52 - Disposables (ProCare)</v>
          </cell>
          <cell r="E8363" t="str">
            <v>31</v>
          </cell>
          <cell r="F8363" t="str">
            <v>800</v>
          </cell>
          <cell r="G8363" t="str">
            <v xml:space="preserve">          11</v>
          </cell>
          <cell r="H8363" t="str">
            <v>PK</v>
          </cell>
          <cell r="I8363">
            <v>64</v>
          </cell>
          <cell r="J8363">
            <v>0.09</v>
          </cell>
          <cell r="K8363">
            <v>70</v>
          </cell>
          <cell r="L8363">
            <v>9.375E-2</v>
          </cell>
        </row>
        <row r="8364">
          <cell r="A8364" t="str">
            <v>21300-008056</v>
          </cell>
          <cell r="B8364" t="str">
            <v>FLEX ASSEMBLY - UI TO STACK</v>
          </cell>
          <cell r="C8364" t="str">
            <v>H26</v>
          </cell>
          <cell r="D8364" t="str">
            <v>Parts</v>
          </cell>
          <cell r="E8364" t="str">
            <v>23</v>
          </cell>
          <cell r="F8364" t="str">
            <v>800</v>
          </cell>
          <cell r="G8364" t="str">
            <v xml:space="preserve">          11</v>
          </cell>
          <cell r="H8364" t="str">
            <v>EA</v>
          </cell>
          <cell r="I8364">
            <v>95</v>
          </cell>
          <cell r="J8364">
            <v>0.09</v>
          </cell>
          <cell r="K8364">
            <v>104</v>
          </cell>
          <cell r="L8364">
            <v>9.4736842105263161E-2</v>
          </cell>
        </row>
        <row r="8365">
          <cell r="A8365" t="str">
            <v>21300-008058</v>
          </cell>
          <cell r="B8365" t="str">
            <v>FLEX ASSEMBLY - PRINTER</v>
          </cell>
          <cell r="C8365" t="str">
            <v>H26</v>
          </cell>
          <cell r="D8365" t="str">
            <v>Parts</v>
          </cell>
          <cell r="E8365" t="str">
            <v>23</v>
          </cell>
          <cell r="F8365" t="str">
            <v>800</v>
          </cell>
          <cell r="G8365" t="str">
            <v xml:space="preserve">          11</v>
          </cell>
          <cell r="H8365" t="str">
            <v>EA</v>
          </cell>
          <cell r="I8365">
            <v>183.83</v>
          </cell>
          <cell r="J8365">
            <v>0.09</v>
          </cell>
          <cell r="K8365">
            <v>200</v>
          </cell>
          <cell r="L8365">
            <v>8.7961703748027989E-2</v>
          </cell>
        </row>
        <row r="8366">
          <cell r="A8366" t="str">
            <v>21300-008071</v>
          </cell>
          <cell r="B8366" t="str">
            <v>CONTAINER-SHIPPING,LP20,LP20E,</v>
          </cell>
          <cell r="C8366" t="str">
            <v>H26</v>
          </cell>
          <cell r="D8366" t="str">
            <v>Parts</v>
          </cell>
          <cell r="E8366" t="str">
            <v>23</v>
          </cell>
          <cell r="F8366" t="str">
            <v>800</v>
          </cell>
          <cell r="G8366" t="str">
            <v xml:space="preserve">          11</v>
          </cell>
          <cell r="H8366" t="str">
            <v>EA</v>
          </cell>
          <cell r="I8366">
            <v>11</v>
          </cell>
          <cell r="J8366">
            <v>0.09</v>
          </cell>
          <cell r="K8366">
            <v>11.99</v>
          </cell>
          <cell r="L8366">
            <v>9.0000000000000024E-2</v>
          </cell>
        </row>
        <row r="8367">
          <cell r="A8367" t="str">
            <v>21300-008084</v>
          </cell>
          <cell r="B8367" t="str">
            <v>CD-ROM, SERVICE MANUAL,LP15,EN</v>
          </cell>
          <cell r="C8367" t="str">
            <v>H26</v>
          </cell>
          <cell r="D8367" t="str">
            <v>Parts</v>
          </cell>
          <cell r="E8367" t="str">
            <v>23</v>
          </cell>
          <cell r="F8367" t="str">
            <v>800</v>
          </cell>
          <cell r="G8367" t="str">
            <v xml:space="preserve">          11</v>
          </cell>
          <cell r="H8367" t="str">
            <v>EA</v>
          </cell>
          <cell r="I8367">
            <v>71</v>
          </cell>
          <cell r="J8367">
            <v>0.09</v>
          </cell>
          <cell r="K8367">
            <v>77</v>
          </cell>
          <cell r="L8367">
            <v>8.4507042253521125E-2</v>
          </cell>
        </row>
        <row r="8368">
          <cell r="A8368" t="str">
            <v>21300-008091</v>
          </cell>
          <cell r="B8368" t="str">
            <v>CODE MANAGEMENT MODULE -MOUNTI</v>
          </cell>
          <cell r="C8368" t="str">
            <v>H26</v>
          </cell>
          <cell r="D8368" t="str">
            <v>Parts</v>
          </cell>
          <cell r="E8368" t="str">
            <v>23</v>
          </cell>
          <cell r="F8368" t="str">
            <v>800</v>
          </cell>
          <cell r="G8368" t="str">
            <v xml:space="preserve">          11</v>
          </cell>
          <cell r="H8368" t="str">
            <v>EA</v>
          </cell>
          <cell r="I8368">
            <v>193</v>
          </cell>
          <cell r="J8368">
            <v>0.09</v>
          </cell>
          <cell r="K8368">
            <v>210</v>
          </cell>
          <cell r="L8368">
            <v>8.8082901554404139E-2</v>
          </cell>
        </row>
        <row r="8369">
          <cell r="A8369" t="str">
            <v>21300-008092</v>
          </cell>
          <cell r="B8369" t="str">
            <v>CODE MANAGEMENT MODULE -BATTER</v>
          </cell>
          <cell r="C8369" t="str">
            <v>H26</v>
          </cell>
          <cell r="D8369" t="str">
            <v>Parts</v>
          </cell>
          <cell r="E8369" t="str">
            <v>23</v>
          </cell>
          <cell r="F8369" t="str">
            <v>800</v>
          </cell>
          <cell r="G8369" t="str">
            <v xml:space="preserve">          11</v>
          </cell>
          <cell r="H8369" t="str">
            <v>EA</v>
          </cell>
          <cell r="I8369">
            <v>28</v>
          </cell>
          <cell r="J8369">
            <v>0.09</v>
          </cell>
          <cell r="K8369">
            <v>31</v>
          </cell>
          <cell r="L8369">
            <v>0.10714285714285714</v>
          </cell>
        </row>
        <row r="8370">
          <cell r="A8370" t="str">
            <v>21300-008093</v>
          </cell>
          <cell r="B8370" t="str">
            <v>MODULE,CAPNOGRAPHY,ORIDION,MIC</v>
          </cell>
          <cell r="C8370" t="str">
            <v>H26</v>
          </cell>
          <cell r="D8370" t="str">
            <v>Parts</v>
          </cell>
          <cell r="E8370" t="str">
            <v>23</v>
          </cell>
          <cell r="F8370" t="str">
            <v>800</v>
          </cell>
          <cell r="G8370" t="str">
            <v xml:space="preserve">          11</v>
          </cell>
          <cell r="H8370" t="str">
            <v>EA</v>
          </cell>
          <cell r="I8370">
            <v>2927</v>
          </cell>
          <cell r="J8370">
            <v>0.09</v>
          </cell>
          <cell r="K8370">
            <v>3190</v>
          </cell>
          <cell r="L8370">
            <v>8.9853091902972332E-2</v>
          </cell>
        </row>
        <row r="8371">
          <cell r="A8371" t="str">
            <v>21300-008094</v>
          </cell>
          <cell r="B8371" t="str">
            <v>CODE MANAGEMENT MODULE -RUBBER</v>
          </cell>
          <cell r="C8371" t="str">
            <v>H26</v>
          </cell>
          <cell r="D8371" t="str">
            <v>Parts</v>
          </cell>
          <cell r="E8371" t="str">
            <v>23</v>
          </cell>
          <cell r="F8371" t="str">
            <v>800</v>
          </cell>
          <cell r="G8371" t="str">
            <v xml:space="preserve">          11</v>
          </cell>
          <cell r="H8371" t="str">
            <v>EA</v>
          </cell>
          <cell r="I8371">
            <v>21</v>
          </cell>
          <cell r="J8371">
            <v>0.09</v>
          </cell>
          <cell r="K8371">
            <v>23</v>
          </cell>
          <cell r="L8371">
            <v>9.5238095238095233E-2</v>
          </cell>
        </row>
        <row r="8372">
          <cell r="A8372" t="str">
            <v>21300-008095</v>
          </cell>
          <cell r="B8372" t="str">
            <v>CODE MANAGEMENT MODULE -CO2 MO</v>
          </cell>
          <cell r="C8372" t="str">
            <v>H26</v>
          </cell>
          <cell r="D8372" t="str">
            <v>Parts</v>
          </cell>
          <cell r="E8372" t="str">
            <v>23</v>
          </cell>
          <cell r="F8372" t="str">
            <v>800</v>
          </cell>
          <cell r="G8372" t="str">
            <v xml:space="preserve">          11</v>
          </cell>
          <cell r="H8372" t="str">
            <v>EA</v>
          </cell>
          <cell r="I8372">
            <v>16</v>
          </cell>
          <cell r="J8372">
            <v>0.09</v>
          </cell>
          <cell r="K8372">
            <v>17.440000000000001</v>
          </cell>
          <cell r="L8372">
            <v>9.000000000000008E-2</v>
          </cell>
        </row>
        <row r="8373">
          <cell r="A8373" t="str">
            <v>21300-008096</v>
          </cell>
          <cell r="B8373" t="str">
            <v>CODE MANAGEMENT MODULE -RF CAB</v>
          </cell>
          <cell r="C8373" t="str">
            <v>H26</v>
          </cell>
          <cell r="D8373" t="str">
            <v>Parts</v>
          </cell>
          <cell r="E8373" t="str">
            <v>23</v>
          </cell>
          <cell r="F8373" t="str">
            <v>800</v>
          </cell>
          <cell r="G8373" t="str">
            <v xml:space="preserve">          11</v>
          </cell>
          <cell r="H8373" t="str">
            <v>EA</v>
          </cell>
          <cell r="I8373">
            <v>45</v>
          </cell>
          <cell r="J8373">
            <v>0.09</v>
          </cell>
          <cell r="K8373">
            <v>49</v>
          </cell>
          <cell r="L8373">
            <v>8.8888888888888892E-2</v>
          </cell>
        </row>
        <row r="8374">
          <cell r="A8374" t="str">
            <v>21300-008120</v>
          </cell>
          <cell r="B8374" t="str">
            <v>RETAINING END CAP-THERAPY CAPA</v>
          </cell>
          <cell r="C8374" t="str">
            <v>H26</v>
          </cell>
          <cell r="D8374" t="str">
            <v>Parts</v>
          </cell>
          <cell r="E8374" t="str">
            <v>23</v>
          </cell>
          <cell r="F8374" t="str">
            <v>800</v>
          </cell>
          <cell r="G8374" t="str">
            <v xml:space="preserve">          11</v>
          </cell>
          <cell r="H8374" t="str">
            <v>EA</v>
          </cell>
          <cell r="I8374">
            <v>16</v>
          </cell>
          <cell r="J8374">
            <v>0.09</v>
          </cell>
          <cell r="K8374">
            <v>17.440000000000001</v>
          </cell>
          <cell r="L8374">
            <v>9.000000000000008E-2</v>
          </cell>
        </row>
        <row r="8375">
          <cell r="A8375" t="str">
            <v>21300-008121</v>
          </cell>
          <cell r="B8375" t="str">
            <v>RETAINING BRACKET-THERAPY CAPA</v>
          </cell>
          <cell r="C8375" t="str">
            <v>H26</v>
          </cell>
          <cell r="D8375" t="str">
            <v>Parts</v>
          </cell>
          <cell r="E8375" t="str">
            <v>23</v>
          </cell>
          <cell r="F8375" t="str">
            <v>800</v>
          </cell>
          <cell r="G8375" t="str">
            <v xml:space="preserve">          11</v>
          </cell>
          <cell r="H8375" t="str">
            <v>EA</v>
          </cell>
          <cell r="I8375">
            <v>11</v>
          </cell>
          <cell r="J8375">
            <v>0.09</v>
          </cell>
          <cell r="K8375">
            <v>11.99</v>
          </cell>
          <cell r="L8375">
            <v>9.0000000000000024E-2</v>
          </cell>
        </row>
        <row r="8376">
          <cell r="A8376" t="str">
            <v>21300-008122</v>
          </cell>
          <cell r="B8376" t="str">
            <v>RETAINING BASE-THERAPY CAPACIT</v>
          </cell>
          <cell r="C8376" t="str">
            <v>H26</v>
          </cell>
          <cell r="D8376" t="str">
            <v>Parts</v>
          </cell>
          <cell r="E8376" t="str">
            <v>23</v>
          </cell>
          <cell r="F8376" t="str">
            <v>800</v>
          </cell>
          <cell r="G8376" t="str">
            <v xml:space="preserve">          11</v>
          </cell>
          <cell r="H8376" t="str">
            <v>EA</v>
          </cell>
          <cell r="I8376">
            <v>16</v>
          </cell>
          <cell r="J8376">
            <v>0.09</v>
          </cell>
          <cell r="K8376">
            <v>17.440000000000001</v>
          </cell>
          <cell r="L8376">
            <v>9.000000000000008E-2</v>
          </cell>
        </row>
        <row r="8377">
          <cell r="A8377" t="str">
            <v>21300-008127</v>
          </cell>
          <cell r="B8377" t="str">
            <v>SHIELD-DIELECTRIC, OEM,POWER</v>
          </cell>
          <cell r="C8377" t="str">
            <v>H26</v>
          </cell>
          <cell r="D8377" t="str">
            <v>Parts</v>
          </cell>
          <cell r="E8377" t="str">
            <v>23</v>
          </cell>
          <cell r="F8377" t="str">
            <v>800</v>
          </cell>
          <cell r="G8377" t="str">
            <v xml:space="preserve">          11</v>
          </cell>
          <cell r="H8377" t="str">
            <v>EA</v>
          </cell>
          <cell r="I8377">
            <v>10</v>
          </cell>
          <cell r="J8377">
            <v>0.09</v>
          </cell>
          <cell r="K8377">
            <v>10.9</v>
          </cell>
          <cell r="L8377">
            <v>9.0000000000000038E-2</v>
          </cell>
        </row>
        <row r="8378">
          <cell r="A8378" t="str">
            <v>21300-008128</v>
          </cell>
          <cell r="B8378" t="str">
            <v>FOAM WITH ADHESIVE</v>
          </cell>
          <cell r="C8378" t="str">
            <v>H26</v>
          </cell>
          <cell r="D8378" t="str">
            <v>Parts</v>
          </cell>
          <cell r="E8378" t="str">
            <v>23</v>
          </cell>
          <cell r="F8378" t="str">
            <v>800</v>
          </cell>
          <cell r="G8378" t="str">
            <v xml:space="preserve">          11</v>
          </cell>
          <cell r="H8378" t="str">
            <v>EA</v>
          </cell>
          <cell r="I8378">
            <v>1</v>
          </cell>
          <cell r="J8378">
            <v>0.09</v>
          </cell>
          <cell r="K8378">
            <v>1.0900000000000001</v>
          </cell>
          <cell r="L8378">
            <v>9.000000000000008E-2</v>
          </cell>
        </row>
        <row r="8379">
          <cell r="A8379" t="str">
            <v>21300-008132</v>
          </cell>
          <cell r="B8379" t="str">
            <v>SPEAKER ASSEMBLY EXTENSION,ROH</v>
          </cell>
          <cell r="C8379" t="str">
            <v>H26</v>
          </cell>
          <cell r="D8379" t="str">
            <v>Parts</v>
          </cell>
          <cell r="E8379" t="str">
            <v>23</v>
          </cell>
          <cell r="F8379" t="str">
            <v>800</v>
          </cell>
          <cell r="G8379" t="str">
            <v xml:space="preserve">          11</v>
          </cell>
          <cell r="H8379" t="str">
            <v>EA</v>
          </cell>
          <cell r="I8379">
            <v>9</v>
          </cell>
          <cell r="J8379">
            <v>0.09</v>
          </cell>
          <cell r="K8379">
            <v>9.81</v>
          </cell>
          <cell r="L8379">
            <v>9.0000000000000052E-2</v>
          </cell>
        </row>
        <row r="8380">
          <cell r="A8380" t="str">
            <v>21300-008133</v>
          </cell>
          <cell r="B8380" t="str">
            <v>SPEAKER ASSEMBLY,ROHS</v>
          </cell>
          <cell r="C8380" t="str">
            <v>H26</v>
          </cell>
          <cell r="D8380" t="str">
            <v>Parts</v>
          </cell>
          <cell r="E8380" t="str">
            <v>23</v>
          </cell>
          <cell r="F8380" t="str">
            <v>800</v>
          </cell>
          <cell r="G8380" t="str">
            <v xml:space="preserve">          11</v>
          </cell>
          <cell r="H8380" t="str">
            <v>EA</v>
          </cell>
          <cell r="I8380">
            <v>37</v>
          </cell>
          <cell r="J8380">
            <v>0.09</v>
          </cell>
          <cell r="K8380">
            <v>40</v>
          </cell>
          <cell r="L8380">
            <v>8.1081081081081086E-2</v>
          </cell>
        </row>
        <row r="8381">
          <cell r="A8381" t="str">
            <v>21300-008143</v>
          </cell>
          <cell r="B8381" t="str">
            <v>CABLE, USB2.0 A MALE TOMICRO-B</v>
          </cell>
          <cell r="C8381" t="str">
            <v>H28</v>
          </cell>
          <cell r="D8381" t="str">
            <v>AED Accessories</v>
          </cell>
          <cell r="E8381" t="str">
            <v>32</v>
          </cell>
          <cell r="F8381" t="str">
            <v>800</v>
          </cell>
          <cell r="G8381" t="str">
            <v xml:space="preserve">          11</v>
          </cell>
          <cell r="H8381" t="str">
            <v>EA</v>
          </cell>
          <cell r="I8381">
            <v>16</v>
          </cell>
          <cell r="J8381">
            <v>0.09</v>
          </cell>
          <cell r="K8381">
            <v>17.440000000000001</v>
          </cell>
          <cell r="L8381">
            <v>9.000000000000008E-2</v>
          </cell>
        </row>
        <row r="8382">
          <cell r="A8382" t="str">
            <v>21300-008146</v>
          </cell>
          <cell r="B8382" t="str">
            <v>HOSE - NIBP, 12FT, BAYONET</v>
          </cell>
          <cell r="C8382" t="str">
            <v>H50</v>
          </cell>
          <cell r="D8382" t="str">
            <v>H50 - Accessories (ProCare)</v>
          </cell>
          <cell r="E8382" t="str">
            <v>31</v>
          </cell>
          <cell r="F8382" t="str">
            <v>800</v>
          </cell>
          <cell r="G8382" t="str">
            <v xml:space="preserve">          11</v>
          </cell>
          <cell r="H8382" t="str">
            <v>EA</v>
          </cell>
          <cell r="I8382">
            <v>102</v>
          </cell>
          <cell r="J8382">
            <v>0.09</v>
          </cell>
          <cell r="K8382">
            <v>111</v>
          </cell>
          <cell r="L8382">
            <v>8.8235294117647065E-2</v>
          </cell>
        </row>
        <row r="8383">
          <cell r="A8383" t="str">
            <v>21300-008147</v>
          </cell>
          <cell r="B8383" t="str">
            <v>HOSE - NIBP, 9FT, BAYONET</v>
          </cell>
          <cell r="C8383" t="str">
            <v>H50</v>
          </cell>
          <cell r="D8383" t="str">
            <v>H50 - Accessories (ProCare)</v>
          </cell>
          <cell r="E8383" t="str">
            <v>31</v>
          </cell>
          <cell r="F8383" t="str">
            <v>800</v>
          </cell>
          <cell r="G8383" t="str">
            <v xml:space="preserve">          11</v>
          </cell>
          <cell r="H8383" t="str">
            <v>EA</v>
          </cell>
          <cell r="I8383">
            <v>89</v>
          </cell>
          <cell r="J8383">
            <v>0.09</v>
          </cell>
          <cell r="K8383">
            <v>97</v>
          </cell>
          <cell r="L8383">
            <v>8.98876404494382E-2</v>
          </cell>
        </row>
        <row r="8384">
          <cell r="A8384" t="str">
            <v>21300-008148</v>
          </cell>
          <cell r="B8384" t="str">
            <v>HOSE - NIBP, COILED, BAYONET</v>
          </cell>
          <cell r="C8384" t="str">
            <v>H50</v>
          </cell>
          <cell r="D8384" t="str">
            <v>H50 - Accessories (ProCare)</v>
          </cell>
          <cell r="E8384" t="str">
            <v>31</v>
          </cell>
          <cell r="F8384" t="str">
            <v>800</v>
          </cell>
          <cell r="G8384" t="str">
            <v xml:space="preserve">          11</v>
          </cell>
          <cell r="H8384" t="str">
            <v>EA</v>
          </cell>
          <cell r="I8384">
            <v>102</v>
          </cell>
          <cell r="J8384">
            <v>0.09</v>
          </cell>
          <cell r="K8384">
            <v>111</v>
          </cell>
          <cell r="L8384">
            <v>8.8235294117647065E-2</v>
          </cell>
        </row>
        <row r="8385">
          <cell r="A8385" t="str">
            <v>21300-008152</v>
          </cell>
          <cell r="B8385" t="str">
            <v>COVER, USB PORT, LPCR2PCR2</v>
          </cell>
          <cell r="C8385" t="str">
            <v>H28</v>
          </cell>
          <cell r="D8385" t="str">
            <v>AED Accessories</v>
          </cell>
          <cell r="E8385" t="str">
            <v>32</v>
          </cell>
          <cell r="F8385" t="str">
            <v>800</v>
          </cell>
          <cell r="G8385" t="str">
            <v xml:space="preserve">          11</v>
          </cell>
          <cell r="H8385" t="str">
            <v>EA</v>
          </cell>
          <cell r="I8385">
            <v>11</v>
          </cell>
          <cell r="J8385">
            <v>0.09</v>
          </cell>
          <cell r="K8385">
            <v>11.99</v>
          </cell>
          <cell r="L8385">
            <v>9.0000000000000024E-2</v>
          </cell>
        </row>
        <row r="8386">
          <cell r="A8386" t="str">
            <v>21300-008159</v>
          </cell>
          <cell r="B8386" t="str">
            <v>NIBP - TUBING, 6FT, BAYONET,</v>
          </cell>
          <cell r="C8386" t="str">
            <v>H26</v>
          </cell>
          <cell r="D8386" t="str">
            <v>Parts</v>
          </cell>
          <cell r="E8386" t="str">
            <v>23</v>
          </cell>
          <cell r="F8386" t="str">
            <v>800</v>
          </cell>
          <cell r="G8386" t="str">
            <v xml:space="preserve">          11</v>
          </cell>
          <cell r="H8386" t="str">
            <v>EA</v>
          </cell>
          <cell r="I8386">
            <v>78</v>
          </cell>
          <cell r="J8386">
            <v>0.09</v>
          </cell>
          <cell r="K8386">
            <v>85</v>
          </cell>
          <cell r="L8386">
            <v>8.9743589743589744E-2</v>
          </cell>
        </row>
        <row r="8387">
          <cell r="A8387" t="str">
            <v>21300-008173</v>
          </cell>
          <cell r="B8387" t="str">
            <v>COMPONENT 21300-008173SCREW,TY</v>
          </cell>
          <cell r="C8387" t="str">
            <v>H26</v>
          </cell>
          <cell r="D8387" t="str">
            <v>Parts</v>
          </cell>
          <cell r="E8387" t="str">
            <v>23</v>
          </cell>
          <cell r="F8387" t="str">
            <v>800</v>
          </cell>
          <cell r="G8387" t="str">
            <v xml:space="preserve">          11</v>
          </cell>
          <cell r="H8387" t="str">
            <v>EA</v>
          </cell>
          <cell r="I8387">
            <v>1.1000000000000001</v>
          </cell>
          <cell r="J8387">
            <v>0.09</v>
          </cell>
          <cell r="K8387">
            <v>1.1990000000000003</v>
          </cell>
          <cell r="L8387">
            <v>9.0000000000000177E-2</v>
          </cell>
        </row>
        <row r="8388">
          <cell r="A8388" t="str">
            <v>21300-008193</v>
          </cell>
          <cell r="B8388" t="str">
            <v>PLUG, MINI-BANANA, NYLONPATCH</v>
          </cell>
          <cell r="C8388" t="str">
            <v>H26</v>
          </cell>
          <cell r="D8388" t="str">
            <v>Parts</v>
          </cell>
          <cell r="E8388" t="str">
            <v>23</v>
          </cell>
          <cell r="F8388" t="str">
            <v>800</v>
          </cell>
          <cell r="G8388" t="str">
            <v xml:space="preserve">          11</v>
          </cell>
          <cell r="H8388" t="str">
            <v>EA</v>
          </cell>
          <cell r="I8388">
            <v>7</v>
          </cell>
          <cell r="J8388">
            <v>0.09</v>
          </cell>
          <cell r="K8388">
            <v>7.6300000000000008</v>
          </cell>
          <cell r="L8388">
            <v>9.0000000000000108E-2</v>
          </cell>
        </row>
        <row r="8389">
          <cell r="A8389" t="str">
            <v>21300-008205</v>
          </cell>
          <cell r="B8389" t="str">
            <v>BRACKET ASSY-MOUNTING, SYSTEM-</v>
          </cell>
          <cell r="C8389" t="str">
            <v>H26</v>
          </cell>
          <cell r="D8389" t="str">
            <v>Parts</v>
          </cell>
          <cell r="E8389" t="str">
            <v>23</v>
          </cell>
          <cell r="F8389" t="str">
            <v>800</v>
          </cell>
          <cell r="G8389" t="str">
            <v xml:space="preserve">          11</v>
          </cell>
          <cell r="H8389" t="str">
            <v>EA</v>
          </cell>
          <cell r="I8389">
            <v>136</v>
          </cell>
          <cell r="J8389">
            <v>0.09</v>
          </cell>
          <cell r="K8389">
            <v>148</v>
          </cell>
          <cell r="L8389">
            <v>8.8235294117647065E-2</v>
          </cell>
        </row>
        <row r="8390">
          <cell r="A8390" t="str">
            <v>21300-008212</v>
          </cell>
          <cell r="B8390" t="str">
            <v>RETAINER CLIP, NIBP COUPLER,</v>
          </cell>
          <cell r="C8390" t="str">
            <v>H26</v>
          </cell>
          <cell r="D8390" t="str">
            <v>Parts</v>
          </cell>
          <cell r="E8390" t="str">
            <v>23</v>
          </cell>
          <cell r="F8390" t="str">
            <v>800</v>
          </cell>
          <cell r="G8390" t="str">
            <v xml:space="preserve">          11</v>
          </cell>
          <cell r="H8390" t="str">
            <v>EA</v>
          </cell>
          <cell r="I8390">
            <v>3.42</v>
          </cell>
          <cell r="J8390">
            <v>0.09</v>
          </cell>
          <cell r="K8390">
            <v>3.7278000000000002</v>
          </cell>
          <cell r="L8390">
            <v>9.0000000000000094E-2</v>
          </cell>
        </row>
        <row r="8391">
          <cell r="A8391" t="str">
            <v>21300-008213</v>
          </cell>
          <cell r="B8391" t="str">
            <v>WASHER, NIBP COUPLER, LP15</v>
          </cell>
          <cell r="C8391" t="str">
            <v>H26</v>
          </cell>
          <cell r="D8391" t="str">
            <v>Parts</v>
          </cell>
          <cell r="E8391" t="str">
            <v>23</v>
          </cell>
          <cell r="F8391" t="str">
            <v>800</v>
          </cell>
          <cell r="G8391" t="str">
            <v xml:space="preserve">          11</v>
          </cell>
          <cell r="H8391" t="str">
            <v>EA</v>
          </cell>
          <cell r="I8391">
            <v>4.47</v>
          </cell>
          <cell r="J8391">
            <v>0.09</v>
          </cell>
          <cell r="K8391">
            <v>4.8723000000000001</v>
          </cell>
          <cell r="L8391">
            <v>9.000000000000008E-2</v>
          </cell>
        </row>
        <row r="8392">
          <cell r="A8392" t="str">
            <v>21310-000003</v>
          </cell>
          <cell r="B8392" t="str">
            <v>INSERT,LOWER,SHIPPING,LP20</v>
          </cell>
          <cell r="C8392" t="str">
            <v>H26</v>
          </cell>
          <cell r="D8392" t="str">
            <v>Parts</v>
          </cell>
          <cell r="E8392" t="str">
            <v>23</v>
          </cell>
          <cell r="F8392" t="str">
            <v>800</v>
          </cell>
          <cell r="G8392" t="str">
            <v xml:space="preserve">          11</v>
          </cell>
          <cell r="H8392" t="str">
            <v>EA</v>
          </cell>
          <cell r="I8392">
            <v>6.42</v>
          </cell>
          <cell r="J8392">
            <v>0.09</v>
          </cell>
          <cell r="K8392">
            <v>6.9978000000000007</v>
          </cell>
          <cell r="L8392">
            <v>9.0000000000000122E-2</v>
          </cell>
        </row>
        <row r="8393">
          <cell r="A8393" t="str">
            <v>21310-000005</v>
          </cell>
          <cell r="B8393" t="str">
            <v>INSERT - TRAY, SHIPPING, LP CR</v>
          </cell>
          <cell r="C8393" t="str">
            <v>H26</v>
          </cell>
          <cell r="D8393" t="str">
            <v>Parts</v>
          </cell>
          <cell r="E8393" t="str">
            <v>23</v>
          </cell>
          <cell r="F8393" t="str">
            <v>800</v>
          </cell>
          <cell r="G8393" t="str">
            <v xml:space="preserve">          11</v>
          </cell>
          <cell r="H8393" t="str">
            <v>EA</v>
          </cell>
          <cell r="I8393">
            <v>5.35</v>
          </cell>
          <cell r="J8393">
            <v>0.09</v>
          </cell>
          <cell r="K8393">
            <v>5.8315000000000001</v>
          </cell>
          <cell r="L8393">
            <v>9.0000000000000094E-2</v>
          </cell>
        </row>
        <row r="8394">
          <cell r="A8394" t="str">
            <v>21310-000006</v>
          </cell>
          <cell r="B8394" t="str">
            <v>INSERT-HONEYCOMB,SHPNG,LPCR PL</v>
          </cell>
          <cell r="C8394" t="str">
            <v>H26</v>
          </cell>
          <cell r="D8394" t="str">
            <v>Parts</v>
          </cell>
          <cell r="E8394" t="str">
            <v>23</v>
          </cell>
          <cell r="F8394" t="str">
            <v>800</v>
          </cell>
          <cell r="G8394" t="str">
            <v xml:space="preserve">          11</v>
          </cell>
          <cell r="H8394" t="str">
            <v>EA</v>
          </cell>
          <cell r="I8394">
            <v>5.35</v>
          </cell>
          <cell r="J8394">
            <v>0.09</v>
          </cell>
          <cell r="K8394">
            <v>5.8315000000000001</v>
          </cell>
          <cell r="L8394">
            <v>9.0000000000000094E-2</v>
          </cell>
        </row>
        <row r="8395">
          <cell r="A8395" t="str">
            <v>21310-000008</v>
          </cell>
          <cell r="B8395" t="str">
            <v>CONTAINER-SHIPPING, LP CR</v>
          </cell>
          <cell r="C8395" t="str">
            <v>H26</v>
          </cell>
          <cell r="D8395" t="str">
            <v>Parts</v>
          </cell>
          <cell r="E8395" t="str">
            <v>23</v>
          </cell>
          <cell r="F8395" t="str">
            <v>800</v>
          </cell>
          <cell r="G8395" t="str">
            <v xml:space="preserve">          11</v>
          </cell>
          <cell r="H8395" t="str">
            <v>EA</v>
          </cell>
          <cell r="I8395">
            <v>11</v>
          </cell>
          <cell r="J8395">
            <v>0.09</v>
          </cell>
          <cell r="K8395">
            <v>11.99</v>
          </cell>
          <cell r="L8395">
            <v>9.0000000000000024E-2</v>
          </cell>
        </row>
        <row r="8396">
          <cell r="A8396" t="str">
            <v>21310-000018</v>
          </cell>
          <cell r="B8396" t="str">
            <v>CONTAINER-SHIPPING,INNER,LP500</v>
          </cell>
          <cell r="C8396" t="str">
            <v>H26</v>
          </cell>
          <cell r="D8396" t="str">
            <v>Parts</v>
          </cell>
          <cell r="E8396" t="str">
            <v>23</v>
          </cell>
          <cell r="F8396" t="str">
            <v>800</v>
          </cell>
          <cell r="G8396" t="str">
            <v xml:space="preserve">          11</v>
          </cell>
          <cell r="H8396" t="str">
            <v>EA</v>
          </cell>
          <cell r="I8396">
            <v>6.42</v>
          </cell>
          <cell r="J8396">
            <v>0.09</v>
          </cell>
          <cell r="K8396">
            <v>6.9978000000000007</v>
          </cell>
          <cell r="L8396">
            <v>9.0000000000000122E-2</v>
          </cell>
        </row>
        <row r="8397">
          <cell r="A8397" t="str">
            <v>21310-000019</v>
          </cell>
          <cell r="B8397" t="str">
            <v>CONTAINER-SHIPPING,INSERT,LP50</v>
          </cell>
          <cell r="C8397" t="str">
            <v>H26</v>
          </cell>
          <cell r="D8397" t="str">
            <v>Parts</v>
          </cell>
          <cell r="E8397" t="str">
            <v>23</v>
          </cell>
          <cell r="F8397" t="str">
            <v>800</v>
          </cell>
          <cell r="G8397" t="str">
            <v xml:space="preserve">          11</v>
          </cell>
          <cell r="H8397" t="str">
            <v>EA</v>
          </cell>
          <cell r="I8397">
            <v>6.42</v>
          </cell>
          <cell r="J8397">
            <v>0.09</v>
          </cell>
          <cell r="K8397">
            <v>6.9978000000000007</v>
          </cell>
          <cell r="L8397">
            <v>9.0000000000000122E-2</v>
          </cell>
        </row>
        <row r="8398">
          <cell r="A8398" t="str">
            <v>21310-000021</v>
          </cell>
          <cell r="B8398" t="str">
            <v>CONTAINER-SHIP,FM SPACER,LP500</v>
          </cell>
          <cell r="C8398" t="str">
            <v>H26</v>
          </cell>
          <cell r="D8398" t="str">
            <v>Parts</v>
          </cell>
          <cell r="E8398" t="str">
            <v>23</v>
          </cell>
          <cell r="F8398" t="str">
            <v>800</v>
          </cell>
          <cell r="G8398" t="str">
            <v xml:space="preserve">          11</v>
          </cell>
          <cell r="H8398" t="str">
            <v>EA</v>
          </cell>
          <cell r="I8398">
            <v>6.42</v>
          </cell>
          <cell r="J8398">
            <v>0.09</v>
          </cell>
          <cell r="K8398">
            <v>6.9978000000000007</v>
          </cell>
          <cell r="L8398">
            <v>9.0000000000000122E-2</v>
          </cell>
        </row>
        <row r="8399">
          <cell r="A8399" t="str">
            <v>21310-000049</v>
          </cell>
          <cell r="B8399" t="str">
            <v>CONTAINER-SHIPPING, LP 1000</v>
          </cell>
          <cell r="C8399" t="str">
            <v>H26</v>
          </cell>
          <cell r="D8399" t="str">
            <v>Parts</v>
          </cell>
          <cell r="E8399" t="str">
            <v>23</v>
          </cell>
          <cell r="F8399" t="str">
            <v>800</v>
          </cell>
          <cell r="G8399" t="str">
            <v xml:space="preserve">          11</v>
          </cell>
          <cell r="H8399" t="str">
            <v>EA</v>
          </cell>
          <cell r="I8399">
            <v>11</v>
          </cell>
          <cell r="J8399">
            <v>0.09</v>
          </cell>
          <cell r="K8399">
            <v>11.99</v>
          </cell>
          <cell r="L8399">
            <v>9.0000000000000024E-2</v>
          </cell>
        </row>
        <row r="8400">
          <cell r="A8400" t="str">
            <v>21330-000125</v>
          </cell>
          <cell r="B8400" t="str">
            <v>CONN ASSY-THERAPY,INTERNAL</v>
          </cell>
          <cell r="C8400" t="str">
            <v>H26</v>
          </cell>
          <cell r="D8400" t="str">
            <v>Parts</v>
          </cell>
          <cell r="E8400" t="str">
            <v>23</v>
          </cell>
          <cell r="F8400" t="str">
            <v>800</v>
          </cell>
          <cell r="G8400" t="str">
            <v xml:space="preserve">          11</v>
          </cell>
          <cell r="H8400" t="str">
            <v>EA</v>
          </cell>
          <cell r="I8400">
            <v>247</v>
          </cell>
          <cell r="J8400">
            <v>0.09</v>
          </cell>
          <cell r="K8400">
            <v>269</v>
          </cell>
          <cell r="L8400">
            <v>8.9068825910931168E-2</v>
          </cell>
        </row>
        <row r="8401">
          <cell r="A8401" t="str">
            <v>21330-000146</v>
          </cell>
          <cell r="B8401" t="str">
            <v>PCB ASSY - MEMORY, LP12</v>
          </cell>
          <cell r="C8401" t="str">
            <v>H26</v>
          </cell>
          <cell r="D8401" t="str">
            <v>Parts</v>
          </cell>
          <cell r="E8401" t="str">
            <v>23</v>
          </cell>
          <cell r="F8401" t="str">
            <v>800</v>
          </cell>
          <cell r="G8401" t="str">
            <v xml:space="preserve">          11</v>
          </cell>
          <cell r="H8401" t="str">
            <v>EA</v>
          </cell>
          <cell r="I8401">
            <v>1090</v>
          </cell>
          <cell r="J8401">
            <v>0.09</v>
          </cell>
          <cell r="K8401">
            <v>1188</v>
          </cell>
          <cell r="L8401">
            <v>8.990825688073395E-2</v>
          </cell>
        </row>
        <row r="8402">
          <cell r="A8402" t="str">
            <v>21330-000156</v>
          </cell>
          <cell r="B8402" t="str">
            <v>CABLE ASSY - SYSTEM CONNECTOR,</v>
          </cell>
          <cell r="C8402" t="str">
            <v>H26</v>
          </cell>
          <cell r="D8402" t="str">
            <v>Parts</v>
          </cell>
          <cell r="E8402" t="str">
            <v>23</v>
          </cell>
          <cell r="F8402" t="str">
            <v>800</v>
          </cell>
          <cell r="G8402" t="str">
            <v xml:space="preserve">          11</v>
          </cell>
          <cell r="H8402" t="str">
            <v>EA</v>
          </cell>
          <cell r="I8402">
            <v>178</v>
          </cell>
          <cell r="J8402">
            <v>0.09</v>
          </cell>
          <cell r="K8402">
            <v>194</v>
          </cell>
          <cell r="L8402">
            <v>8.98876404494382E-2</v>
          </cell>
        </row>
        <row r="8403">
          <cell r="A8403" t="str">
            <v>21330-000165</v>
          </cell>
          <cell r="B8403" t="str">
            <v>CABLE ASSY, RIBBON, INTERFACE</v>
          </cell>
          <cell r="C8403" t="str">
            <v>H26</v>
          </cell>
          <cell r="D8403" t="str">
            <v>Parts</v>
          </cell>
          <cell r="E8403" t="str">
            <v>23</v>
          </cell>
          <cell r="F8403" t="str">
            <v>800</v>
          </cell>
          <cell r="G8403" t="str">
            <v xml:space="preserve">          11</v>
          </cell>
          <cell r="H8403" t="str">
            <v>EA</v>
          </cell>
          <cell r="I8403">
            <v>49</v>
          </cell>
          <cell r="J8403">
            <v>0.09</v>
          </cell>
          <cell r="K8403">
            <v>53</v>
          </cell>
          <cell r="L8403">
            <v>8.1632653061224483E-2</v>
          </cell>
        </row>
        <row r="8404">
          <cell r="A8404" t="str">
            <v>21330-000169</v>
          </cell>
          <cell r="B8404" t="str">
            <v>KEYPAD ASSY,CONTRL,OL ENG.</v>
          </cell>
          <cell r="C8404" t="str">
            <v>H26</v>
          </cell>
          <cell r="D8404" t="str">
            <v>Parts</v>
          </cell>
          <cell r="E8404" t="str">
            <v>23</v>
          </cell>
          <cell r="F8404" t="str">
            <v>800</v>
          </cell>
          <cell r="G8404" t="str">
            <v xml:space="preserve">          11</v>
          </cell>
          <cell r="H8404" t="str">
            <v>EA</v>
          </cell>
          <cell r="I8404">
            <v>608</v>
          </cell>
          <cell r="J8404">
            <v>0.09</v>
          </cell>
          <cell r="K8404">
            <v>663</v>
          </cell>
          <cell r="L8404">
            <v>9.0460526315789477E-2</v>
          </cell>
        </row>
        <row r="8405">
          <cell r="A8405" t="str">
            <v>21330-000175</v>
          </cell>
          <cell r="B8405" t="str">
            <v>PCB ASSY-CONTACT BLOCK</v>
          </cell>
          <cell r="C8405" t="str">
            <v>H26</v>
          </cell>
          <cell r="D8405" t="str">
            <v>Parts</v>
          </cell>
          <cell r="E8405" t="str">
            <v>23</v>
          </cell>
          <cell r="F8405" t="str">
            <v>800</v>
          </cell>
          <cell r="G8405" t="str">
            <v xml:space="preserve">          11</v>
          </cell>
          <cell r="H8405" t="str">
            <v>EA</v>
          </cell>
          <cell r="I8405">
            <v>96</v>
          </cell>
          <cell r="J8405">
            <v>0.09</v>
          </cell>
          <cell r="K8405">
            <v>105</v>
          </cell>
          <cell r="L8405">
            <v>9.375E-2</v>
          </cell>
        </row>
        <row r="8406">
          <cell r="A8406" t="str">
            <v>21330-000176</v>
          </cell>
          <cell r="B8406" t="str">
            <v>PCB ASSY-BIPHASICMODULE,ADDAMS</v>
          </cell>
          <cell r="C8406" t="str">
            <v>H26</v>
          </cell>
          <cell r="D8406" t="str">
            <v>Parts</v>
          </cell>
          <cell r="E8406" t="str">
            <v>23</v>
          </cell>
          <cell r="F8406" t="str">
            <v>800</v>
          </cell>
          <cell r="G8406" t="str">
            <v xml:space="preserve">          11</v>
          </cell>
          <cell r="H8406" t="str">
            <v>EA</v>
          </cell>
          <cell r="I8406">
            <v>1145</v>
          </cell>
          <cell r="J8406">
            <v>0.09</v>
          </cell>
          <cell r="K8406">
            <v>1248</v>
          </cell>
          <cell r="L8406">
            <v>8.9956331877729251E-2</v>
          </cell>
        </row>
        <row r="8407">
          <cell r="A8407" t="str">
            <v>21330-000235</v>
          </cell>
          <cell r="B8407" t="str">
            <v>CABLE ASSY-RIBBON,NIBP/OEM PCB</v>
          </cell>
          <cell r="C8407" t="str">
            <v>H26</v>
          </cell>
          <cell r="D8407" t="str">
            <v>Parts</v>
          </cell>
          <cell r="E8407" t="str">
            <v>23</v>
          </cell>
          <cell r="F8407" t="str">
            <v>800</v>
          </cell>
          <cell r="G8407" t="str">
            <v xml:space="preserve">          11</v>
          </cell>
          <cell r="H8407" t="str">
            <v>EA</v>
          </cell>
          <cell r="I8407">
            <v>36</v>
          </cell>
          <cell r="J8407">
            <v>0.09</v>
          </cell>
          <cell r="K8407">
            <v>39</v>
          </cell>
          <cell r="L8407">
            <v>8.3333333333333329E-2</v>
          </cell>
        </row>
        <row r="8408">
          <cell r="A8408" t="str">
            <v>21330-000236</v>
          </cell>
          <cell r="B8408" t="str">
            <v>CABLE ASSY-RIBBON,CO2/OEM PCB</v>
          </cell>
          <cell r="C8408" t="str">
            <v>H26</v>
          </cell>
          <cell r="D8408" t="str">
            <v>Parts</v>
          </cell>
          <cell r="E8408" t="str">
            <v>23</v>
          </cell>
          <cell r="F8408" t="str">
            <v>800</v>
          </cell>
          <cell r="G8408" t="str">
            <v xml:space="preserve">          11</v>
          </cell>
          <cell r="H8408" t="str">
            <v>EA</v>
          </cell>
          <cell r="I8408">
            <v>48</v>
          </cell>
          <cell r="J8408">
            <v>0.09</v>
          </cell>
          <cell r="K8408">
            <v>52</v>
          </cell>
          <cell r="L8408">
            <v>8.3333333333333329E-2</v>
          </cell>
        </row>
        <row r="8409">
          <cell r="A8409" t="str">
            <v>21330-000237</v>
          </cell>
          <cell r="B8409" t="str">
            <v>CABLE ASSY-CO2, ADAPTER</v>
          </cell>
          <cell r="C8409" t="str">
            <v>H26</v>
          </cell>
          <cell r="D8409" t="str">
            <v>Parts</v>
          </cell>
          <cell r="E8409" t="str">
            <v>23</v>
          </cell>
          <cell r="F8409" t="str">
            <v>800</v>
          </cell>
          <cell r="G8409" t="str">
            <v xml:space="preserve">          11</v>
          </cell>
          <cell r="H8409" t="str">
            <v>EA</v>
          </cell>
          <cell r="I8409">
            <v>15</v>
          </cell>
          <cell r="J8409">
            <v>0.09</v>
          </cell>
          <cell r="K8409">
            <v>16.350000000000001</v>
          </cell>
          <cell r="L8409">
            <v>9.0000000000000094E-2</v>
          </cell>
        </row>
        <row r="8410">
          <cell r="A8410" t="str">
            <v>21330-000238</v>
          </cell>
          <cell r="B8410" t="str">
            <v>TUBING ASSY-CO2 LEAKTEST</v>
          </cell>
          <cell r="C8410" t="str">
            <v>H26</v>
          </cell>
          <cell r="D8410" t="str">
            <v>Parts</v>
          </cell>
          <cell r="E8410" t="str">
            <v>23</v>
          </cell>
          <cell r="F8410" t="str">
            <v>800</v>
          </cell>
          <cell r="G8410" t="str">
            <v xml:space="preserve">          11</v>
          </cell>
          <cell r="H8410" t="str">
            <v>EA</v>
          </cell>
          <cell r="I8410">
            <v>754</v>
          </cell>
          <cell r="J8410">
            <v>0.09</v>
          </cell>
          <cell r="K8410">
            <v>822</v>
          </cell>
          <cell r="L8410">
            <v>9.0185676392572939E-2</v>
          </cell>
        </row>
        <row r="8411">
          <cell r="A8411" t="str">
            <v>21330-000239</v>
          </cell>
          <cell r="B8411" t="str">
            <v>TUBING ASSY-CO2 CALIBRATION</v>
          </cell>
          <cell r="C8411" t="str">
            <v>H26</v>
          </cell>
          <cell r="D8411" t="str">
            <v>Parts</v>
          </cell>
          <cell r="E8411" t="str">
            <v>23</v>
          </cell>
          <cell r="F8411" t="str">
            <v>800</v>
          </cell>
          <cell r="G8411" t="str">
            <v xml:space="preserve">          11</v>
          </cell>
          <cell r="H8411" t="str">
            <v>EA</v>
          </cell>
          <cell r="I8411">
            <v>33</v>
          </cell>
          <cell r="J8411">
            <v>0.09</v>
          </cell>
          <cell r="K8411">
            <v>36</v>
          </cell>
          <cell r="L8411">
            <v>9.0909090909090912E-2</v>
          </cell>
        </row>
        <row r="8412">
          <cell r="A8412" t="str">
            <v>21330-000657</v>
          </cell>
          <cell r="B8412" t="str">
            <v>PAPER CRADLE ASSY</v>
          </cell>
          <cell r="C8412" t="str">
            <v>H26</v>
          </cell>
          <cell r="D8412" t="str">
            <v>Parts</v>
          </cell>
          <cell r="E8412" t="str">
            <v>23</v>
          </cell>
          <cell r="F8412" t="str">
            <v>800</v>
          </cell>
          <cell r="G8412" t="str">
            <v xml:space="preserve">          11</v>
          </cell>
          <cell r="H8412" t="str">
            <v>EA</v>
          </cell>
          <cell r="I8412">
            <v>50</v>
          </cell>
          <cell r="J8412">
            <v>0.09</v>
          </cell>
          <cell r="K8412">
            <v>55</v>
          </cell>
          <cell r="L8412">
            <v>0.1</v>
          </cell>
        </row>
        <row r="8413">
          <cell r="A8413" t="str">
            <v>21330-000924</v>
          </cell>
          <cell r="B8413" t="str">
            <v>KEYPAD ASSEMBLY,CONTROL JAP</v>
          </cell>
          <cell r="C8413" t="str">
            <v>H26</v>
          </cell>
          <cell r="D8413" t="str">
            <v>Parts</v>
          </cell>
          <cell r="E8413" t="str">
            <v>23</v>
          </cell>
          <cell r="F8413" t="str">
            <v>800</v>
          </cell>
          <cell r="G8413" t="str">
            <v xml:space="preserve">          11</v>
          </cell>
          <cell r="H8413" t="str">
            <v>EA</v>
          </cell>
          <cell r="I8413">
            <v>238.66</v>
          </cell>
          <cell r="J8413">
            <v>0.09</v>
          </cell>
          <cell r="K8413">
            <v>260</v>
          </cell>
          <cell r="L8413">
            <v>8.9415905472219906E-2</v>
          </cell>
        </row>
        <row r="8414">
          <cell r="A8414" t="str">
            <v>21330-000996</v>
          </cell>
          <cell r="B8414" t="str">
            <v>ASSY-LP20 DOCKING STATION</v>
          </cell>
          <cell r="C8414" t="str">
            <v>H29</v>
          </cell>
          <cell r="D8414" t="str">
            <v>Accessories</v>
          </cell>
          <cell r="E8414" t="str">
            <v>31</v>
          </cell>
          <cell r="F8414" t="str">
            <v>800</v>
          </cell>
          <cell r="G8414" t="str">
            <v xml:space="preserve">          11</v>
          </cell>
          <cell r="H8414" t="str">
            <v>EA</v>
          </cell>
          <cell r="I8414">
            <v>429</v>
          </cell>
          <cell r="J8414">
            <v>0.09</v>
          </cell>
          <cell r="K8414">
            <v>468</v>
          </cell>
          <cell r="L8414">
            <v>9.0909090909090912E-2</v>
          </cell>
        </row>
        <row r="8415">
          <cell r="A8415" t="str">
            <v>21330-001007</v>
          </cell>
          <cell r="B8415" t="str">
            <v>DOOR-AED,W/ LABEL,LP20,ENG/SPA</v>
          </cell>
          <cell r="C8415" t="str">
            <v>H26</v>
          </cell>
          <cell r="D8415" t="str">
            <v>Parts</v>
          </cell>
          <cell r="E8415" t="str">
            <v>23</v>
          </cell>
          <cell r="F8415" t="str">
            <v>800</v>
          </cell>
          <cell r="G8415" t="str">
            <v xml:space="preserve">          11</v>
          </cell>
          <cell r="H8415" t="str">
            <v>EA</v>
          </cell>
          <cell r="I8415">
            <v>46</v>
          </cell>
          <cell r="J8415">
            <v>0.09</v>
          </cell>
          <cell r="K8415">
            <v>50</v>
          </cell>
          <cell r="L8415">
            <v>8.6956521739130432E-2</v>
          </cell>
        </row>
        <row r="8416">
          <cell r="A8416" t="str">
            <v>21330-001024</v>
          </cell>
          <cell r="B8416" t="str">
            <v>ADAPTER ASSY-ELECTRODE,HARD PA</v>
          </cell>
          <cell r="C8416" t="str">
            <v>H26</v>
          </cell>
          <cell r="D8416" t="str">
            <v>Parts</v>
          </cell>
          <cell r="E8416" t="str">
            <v>23</v>
          </cell>
          <cell r="F8416" t="str">
            <v>800</v>
          </cell>
          <cell r="G8416" t="str">
            <v xml:space="preserve">          11</v>
          </cell>
          <cell r="H8416" t="str">
            <v>EA</v>
          </cell>
          <cell r="I8416">
            <v>93</v>
          </cell>
          <cell r="J8416">
            <v>0.09</v>
          </cell>
          <cell r="K8416">
            <v>101</v>
          </cell>
          <cell r="L8416">
            <v>8.6021505376344093E-2</v>
          </cell>
        </row>
        <row r="8417">
          <cell r="A8417" t="str">
            <v>21330-001036</v>
          </cell>
          <cell r="B8417" t="str">
            <v>CASE-TOP,SUB ASSEMBLY,LP20</v>
          </cell>
          <cell r="C8417" t="str">
            <v>H26</v>
          </cell>
          <cell r="D8417" t="str">
            <v>Parts</v>
          </cell>
          <cell r="E8417" t="str">
            <v>23</v>
          </cell>
          <cell r="F8417" t="str">
            <v>800</v>
          </cell>
          <cell r="G8417" t="str">
            <v xml:space="preserve">          11</v>
          </cell>
          <cell r="H8417" t="str">
            <v>EA</v>
          </cell>
          <cell r="I8417">
            <v>168</v>
          </cell>
          <cell r="J8417">
            <v>0.09</v>
          </cell>
          <cell r="K8417">
            <v>183</v>
          </cell>
          <cell r="L8417">
            <v>8.9285714285714288E-2</v>
          </cell>
        </row>
        <row r="8418">
          <cell r="A8418" t="str">
            <v>21330-001061</v>
          </cell>
          <cell r="B8418" t="str">
            <v>SYSTEM/MEMORY PCB ASSEMBLY - L</v>
          </cell>
          <cell r="C8418" t="str">
            <v>H26</v>
          </cell>
          <cell r="D8418" t="str">
            <v>Parts</v>
          </cell>
          <cell r="E8418" t="str">
            <v>23</v>
          </cell>
          <cell r="F8418" t="str">
            <v>800</v>
          </cell>
          <cell r="G8418" t="str">
            <v xml:space="preserve">          11</v>
          </cell>
          <cell r="H8418" t="str">
            <v>EA</v>
          </cell>
          <cell r="I8418">
            <v>5965</v>
          </cell>
          <cell r="J8418">
            <v>0.09</v>
          </cell>
          <cell r="K8418">
            <v>6502</v>
          </cell>
          <cell r="L8418">
            <v>9.0025146689019273E-2</v>
          </cell>
        </row>
        <row r="8419">
          <cell r="A8419" t="str">
            <v>21330-001072</v>
          </cell>
          <cell r="B8419" t="str">
            <v>PCB ASSY- BIPHASIC MODULE, CED</v>
          </cell>
          <cell r="C8419" t="str">
            <v>H26</v>
          </cell>
          <cell r="D8419" t="str">
            <v>Parts</v>
          </cell>
          <cell r="E8419" t="str">
            <v>23</v>
          </cell>
          <cell r="F8419" t="str">
            <v>800</v>
          </cell>
          <cell r="G8419" t="str">
            <v xml:space="preserve">          11</v>
          </cell>
          <cell r="H8419" t="str">
            <v>EA</v>
          </cell>
          <cell r="I8419">
            <v>1058</v>
          </cell>
          <cell r="J8419">
            <v>0.09</v>
          </cell>
          <cell r="K8419">
            <v>1153</v>
          </cell>
          <cell r="L8419">
            <v>8.9792060491493381E-2</v>
          </cell>
        </row>
        <row r="8420">
          <cell r="A8420" t="str">
            <v>21330-001100</v>
          </cell>
          <cell r="B8420" t="str">
            <v>LENS ASSEMBLY, LP1000</v>
          </cell>
          <cell r="C8420" t="str">
            <v>H26</v>
          </cell>
          <cell r="D8420" t="str">
            <v>Parts</v>
          </cell>
          <cell r="E8420" t="str">
            <v>23</v>
          </cell>
          <cell r="F8420" t="str">
            <v>800</v>
          </cell>
          <cell r="G8420" t="str">
            <v xml:space="preserve">          11</v>
          </cell>
          <cell r="H8420" t="str">
            <v>EA</v>
          </cell>
          <cell r="I8420">
            <v>143</v>
          </cell>
          <cell r="J8420">
            <v>0.09</v>
          </cell>
          <cell r="K8420">
            <v>156</v>
          </cell>
          <cell r="L8420">
            <v>9.0909090909090912E-2</v>
          </cell>
        </row>
        <row r="8421">
          <cell r="A8421" t="str">
            <v>21330-001111</v>
          </cell>
          <cell r="B8421" t="str">
            <v>SYSTEM/MEMORY PCB ASSEMBLY - L</v>
          </cell>
          <cell r="C8421" t="str">
            <v>H26</v>
          </cell>
          <cell r="D8421" t="str">
            <v>Parts</v>
          </cell>
          <cell r="E8421" t="str">
            <v>23</v>
          </cell>
          <cell r="F8421" t="str">
            <v>800</v>
          </cell>
          <cell r="G8421" t="str">
            <v xml:space="preserve">          11</v>
          </cell>
          <cell r="H8421" t="str">
            <v>EA</v>
          </cell>
          <cell r="I8421">
            <v>3871</v>
          </cell>
          <cell r="J8421">
            <v>0.09</v>
          </cell>
          <cell r="K8421">
            <v>4219</v>
          </cell>
          <cell r="L8421">
            <v>8.9899250839576339E-2</v>
          </cell>
        </row>
        <row r="8422">
          <cell r="A8422" t="str">
            <v>21330-001116</v>
          </cell>
          <cell r="B8422" t="str">
            <v>SUB-ASSY,CABLE,FIELDREPLCMT(AC</v>
          </cell>
          <cell r="C8422" t="str">
            <v>H26</v>
          </cell>
          <cell r="D8422" t="str">
            <v>Parts</v>
          </cell>
          <cell r="E8422" t="str">
            <v>23</v>
          </cell>
          <cell r="F8422" t="str">
            <v>800</v>
          </cell>
          <cell r="G8422" t="str">
            <v xml:space="preserve">          11</v>
          </cell>
          <cell r="H8422" t="str">
            <v>EA</v>
          </cell>
          <cell r="I8422">
            <v>320</v>
          </cell>
          <cell r="J8422">
            <v>0.09</v>
          </cell>
          <cell r="K8422">
            <v>349</v>
          </cell>
          <cell r="L8422">
            <v>9.0624999999999997E-2</v>
          </cell>
        </row>
        <row r="8423">
          <cell r="A8423" t="str">
            <v>21330-001127</v>
          </cell>
          <cell r="B8423" t="str">
            <v>ASSEMBLY, UPPER ENCLOSURE AND</v>
          </cell>
          <cell r="C8423" t="str">
            <v>H26</v>
          </cell>
          <cell r="D8423" t="str">
            <v>Parts</v>
          </cell>
          <cell r="E8423" t="str">
            <v>23</v>
          </cell>
          <cell r="F8423" t="str">
            <v>800</v>
          </cell>
          <cell r="G8423" t="str">
            <v xml:space="preserve">          11</v>
          </cell>
          <cell r="H8423" t="str">
            <v>EA</v>
          </cell>
          <cell r="I8423">
            <v>383</v>
          </cell>
          <cell r="J8423">
            <v>0.09</v>
          </cell>
          <cell r="K8423">
            <v>417</v>
          </cell>
          <cell r="L8423">
            <v>8.877284595300261E-2</v>
          </cell>
        </row>
        <row r="8424">
          <cell r="A8424" t="str">
            <v>21330-001168</v>
          </cell>
          <cell r="B8424" t="str">
            <v>FRAME - DISPLAY SHIELD</v>
          </cell>
          <cell r="C8424" t="str">
            <v>H26</v>
          </cell>
          <cell r="D8424" t="str">
            <v>Parts</v>
          </cell>
          <cell r="E8424" t="str">
            <v>23</v>
          </cell>
          <cell r="F8424" t="str">
            <v>800</v>
          </cell>
          <cell r="G8424" t="str">
            <v xml:space="preserve">          11</v>
          </cell>
          <cell r="H8424" t="str">
            <v>EA</v>
          </cell>
          <cell r="I8424">
            <v>66</v>
          </cell>
          <cell r="J8424">
            <v>0.09</v>
          </cell>
          <cell r="K8424">
            <v>72</v>
          </cell>
          <cell r="L8424">
            <v>9.0909090909090912E-2</v>
          </cell>
        </row>
        <row r="8425">
          <cell r="A8425" t="str">
            <v>21330-001169</v>
          </cell>
          <cell r="B8425" t="str">
            <v>DOOR - BLANK, USB</v>
          </cell>
          <cell r="C8425" t="str">
            <v>H26</v>
          </cell>
          <cell r="D8425" t="str">
            <v>Parts</v>
          </cell>
          <cell r="E8425" t="str">
            <v>23</v>
          </cell>
          <cell r="F8425" t="str">
            <v>800</v>
          </cell>
          <cell r="G8425" t="str">
            <v xml:space="preserve">          11</v>
          </cell>
          <cell r="H8425" t="str">
            <v>EA</v>
          </cell>
          <cell r="I8425">
            <v>10</v>
          </cell>
          <cell r="J8425">
            <v>0.09</v>
          </cell>
          <cell r="K8425">
            <v>10.9</v>
          </cell>
          <cell r="L8425">
            <v>9.0000000000000038E-2</v>
          </cell>
        </row>
        <row r="8426">
          <cell r="A8426" t="str">
            <v>21330-001173</v>
          </cell>
          <cell r="B8426" t="str">
            <v>LENS-DISPLAY</v>
          </cell>
          <cell r="C8426" t="str">
            <v>H26</v>
          </cell>
          <cell r="D8426" t="str">
            <v>Parts</v>
          </cell>
          <cell r="E8426" t="str">
            <v>23</v>
          </cell>
          <cell r="F8426" t="str">
            <v>800</v>
          </cell>
          <cell r="G8426" t="str">
            <v xml:space="preserve">          11</v>
          </cell>
          <cell r="H8426" t="str">
            <v>EA</v>
          </cell>
          <cell r="I8426">
            <v>299</v>
          </cell>
          <cell r="J8426">
            <v>0.09</v>
          </cell>
          <cell r="K8426">
            <v>326</v>
          </cell>
          <cell r="L8426">
            <v>9.0301003344481601E-2</v>
          </cell>
        </row>
        <row r="8427">
          <cell r="A8427" t="str">
            <v>21330-001174</v>
          </cell>
          <cell r="B8427" t="str">
            <v>SHIELD-DISPLAY</v>
          </cell>
          <cell r="C8427" t="str">
            <v>H26</v>
          </cell>
          <cell r="D8427" t="str">
            <v>Parts</v>
          </cell>
          <cell r="E8427" t="str">
            <v>23</v>
          </cell>
          <cell r="F8427" t="str">
            <v>800</v>
          </cell>
          <cell r="G8427" t="str">
            <v xml:space="preserve">          11</v>
          </cell>
          <cell r="H8427" t="str">
            <v>EA</v>
          </cell>
          <cell r="I8427">
            <v>286</v>
          </cell>
          <cell r="J8427">
            <v>0.09</v>
          </cell>
          <cell r="K8427">
            <v>312</v>
          </cell>
          <cell r="L8427">
            <v>9.0909090909090912E-2</v>
          </cell>
        </row>
        <row r="8428">
          <cell r="A8428" t="str">
            <v>21330-001176</v>
          </cell>
          <cell r="B8428" t="str">
            <v>BATTERY PACK-LI-ION</v>
          </cell>
          <cell r="C8428" t="str">
            <v>H50</v>
          </cell>
          <cell r="D8428" t="str">
            <v>H50 - Accessories (ProCare)</v>
          </cell>
          <cell r="E8428" t="str">
            <v>31</v>
          </cell>
          <cell r="F8428" t="str">
            <v>800</v>
          </cell>
          <cell r="G8428" t="str">
            <v xml:space="preserve">          11</v>
          </cell>
          <cell r="H8428" t="str">
            <v>EA</v>
          </cell>
          <cell r="I8428">
            <v>529</v>
          </cell>
          <cell r="J8428">
            <v>0.09</v>
          </cell>
          <cell r="K8428">
            <v>577</v>
          </cell>
          <cell r="L8428">
            <v>9.0737240075614373E-2</v>
          </cell>
        </row>
        <row r="8429">
          <cell r="A8429" t="str">
            <v>21330-001189</v>
          </cell>
          <cell r="B8429" t="str">
            <v>BRACKET - LCD DISPLAY MOUNTING</v>
          </cell>
          <cell r="C8429" t="str">
            <v>H26</v>
          </cell>
          <cell r="D8429" t="str">
            <v>Parts</v>
          </cell>
          <cell r="E8429" t="str">
            <v>23</v>
          </cell>
          <cell r="F8429" t="str">
            <v>800</v>
          </cell>
          <cell r="G8429" t="str">
            <v xml:space="preserve">          11</v>
          </cell>
          <cell r="H8429" t="str">
            <v>EA</v>
          </cell>
          <cell r="I8429">
            <v>233</v>
          </cell>
          <cell r="J8429">
            <v>0.09</v>
          </cell>
          <cell r="K8429">
            <v>254</v>
          </cell>
          <cell r="L8429">
            <v>9.012875536480687E-2</v>
          </cell>
        </row>
        <row r="8430">
          <cell r="A8430" t="str">
            <v>21330-001190</v>
          </cell>
          <cell r="B8430" t="str">
            <v>GROUND PLANE - FLEXIBLE REAR C</v>
          </cell>
          <cell r="C8430" t="str">
            <v>H26</v>
          </cell>
          <cell r="D8430" t="str">
            <v>Parts</v>
          </cell>
          <cell r="E8430" t="str">
            <v>23</v>
          </cell>
          <cell r="F8430" t="str">
            <v>800</v>
          </cell>
          <cell r="G8430" t="str">
            <v xml:space="preserve">          11</v>
          </cell>
          <cell r="H8430" t="str">
            <v>EA</v>
          </cell>
          <cell r="I8430">
            <v>103</v>
          </cell>
          <cell r="J8430">
            <v>0.09</v>
          </cell>
          <cell r="K8430">
            <v>112</v>
          </cell>
          <cell r="L8430">
            <v>8.7378640776699032E-2</v>
          </cell>
        </row>
        <row r="8431">
          <cell r="A8431" t="str">
            <v>21330-001194</v>
          </cell>
          <cell r="B8431" t="str">
            <v>BRACKET - MOUNTING, OEM MODULE</v>
          </cell>
          <cell r="C8431" t="str">
            <v>H26</v>
          </cell>
          <cell r="D8431" t="str">
            <v>Parts</v>
          </cell>
          <cell r="E8431" t="str">
            <v>23</v>
          </cell>
          <cell r="F8431" t="str">
            <v>800</v>
          </cell>
          <cell r="G8431" t="str">
            <v xml:space="preserve">          11</v>
          </cell>
          <cell r="H8431" t="str">
            <v>EA</v>
          </cell>
          <cell r="I8431">
            <v>94</v>
          </cell>
          <cell r="J8431">
            <v>0.09</v>
          </cell>
          <cell r="K8431">
            <v>102</v>
          </cell>
          <cell r="L8431">
            <v>8.5106382978723402E-2</v>
          </cell>
        </row>
        <row r="8432">
          <cell r="A8432" t="str">
            <v>21330-001195</v>
          </cell>
          <cell r="B8432" t="str">
            <v>BRACKET - COVER, OEM MODULES</v>
          </cell>
          <cell r="C8432" t="str">
            <v>H26</v>
          </cell>
          <cell r="D8432" t="str">
            <v>Parts</v>
          </cell>
          <cell r="E8432" t="str">
            <v>23</v>
          </cell>
          <cell r="F8432" t="str">
            <v>800</v>
          </cell>
          <cell r="G8432" t="str">
            <v xml:space="preserve">          11</v>
          </cell>
          <cell r="H8432" t="str">
            <v>EA</v>
          </cell>
          <cell r="I8432">
            <v>129</v>
          </cell>
          <cell r="J8432">
            <v>0.09</v>
          </cell>
          <cell r="K8432">
            <v>141</v>
          </cell>
          <cell r="L8432">
            <v>9.3023255813953487E-2</v>
          </cell>
        </row>
        <row r="8433">
          <cell r="A8433" t="str">
            <v>21330-001211</v>
          </cell>
          <cell r="B8433" t="str">
            <v>BEZEL-PARAMETER</v>
          </cell>
          <cell r="C8433" t="str">
            <v>H26</v>
          </cell>
          <cell r="D8433" t="str">
            <v>Parts</v>
          </cell>
          <cell r="E8433" t="str">
            <v>23</v>
          </cell>
          <cell r="F8433" t="str">
            <v>800</v>
          </cell>
          <cell r="G8433" t="str">
            <v xml:space="preserve">          11</v>
          </cell>
          <cell r="H8433" t="str">
            <v>EA</v>
          </cell>
          <cell r="I8433">
            <v>47</v>
          </cell>
          <cell r="J8433">
            <v>0.09</v>
          </cell>
          <cell r="K8433">
            <v>51</v>
          </cell>
          <cell r="L8433">
            <v>8.5106382978723402E-2</v>
          </cell>
        </row>
        <row r="8434">
          <cell r="A8434" t="str">
            <v>21330-001214</v>
          </cell>
          <cell r="B8434" t="str">
            <v>CABLE ASSY -  SM KEYPAD, INTER</v>
          </cell>
          <cell r="C8434" t="str">
            <v>H26</v>
          </cell>
          <cell r="D8434" t="str">
            <v>Parts</v>
          </cell>
          <cell r="E8434" t="str">
            <v>23</v>
          </cell>
          <cell r="F8434" t="str">
            <v>800</v>
          </cell>
          <cell r="G8434" t="str">
            <v xml:space="preserve">          11</v>
          </cell>
          <cell r="H8434" t="str">
            <v>EA</v>
          </cell>
          <cell r="I8434">
            <v>32</v>
          </cell>
          <cell r="J8434">
            <v>0.09</v>
          </cell>
          <cell r="K8434">
            <v>35</v>
          </cell>
          <cell r="L8434">
            <v>9.375E-2</v>
          </cell>
        </row>
        <row r="8435">
          <cell r="A8435" t="str">
            <v>21330-001215</v>
          </cell>
          <cell r="B8435" t="str">
            <v>CABLE ASSY-BACKINV,INTERFACE P</v>
          </cell>
          <cell r="C8435" t="str">
            <v>H26</v>
          </cell>
          <cell r="D8435" t="str">
            <v>Parts</v>
          </cell>
          <cell r="E8435" t="str">
            <v>23</v>
          </cell>
          <cell r="F8435" t="str">
            <v>800</v>
          </cell>
          <cell r="G8435" t="str">
            <v xml:space="preserve">          11</v>
          </cell>
          <cell r="H8435" t="str">
            <v>EA</v>
          </cell>
          <cell r="I8435">
            <v>29</v>
          </cell>
          <cell r="J8435">
            <v>0.09</v>
          </cell>
          <cell r="K8435">
            <v>32</v>
          </cell>
          <cell r="L8435">
            <v>0.10344827586206896</v>
          </cell>
        </row>
        <row r="8436">
          <cell r="A8436" t="str">
            <v>21330-001217</v>
          </cell>
          <cell r="B8436" t="str">
            <v>CABLE ASSY-CO2 MODULE,OEM PCB</v>
          </cell>
          <cell r="C8436" t="str">
            <v>H26</v>
          </cell>
          <cell r="D8436" t="str">
            <v>Parts</v>
          </cell>
          <cell r="E8436" t="str">
            <v>23</v>
          </cell>
          <cell r="F8436" t="str">
            <v>800</v>
          </cell>
          <cell r="G8436" t="str">
            <v xml:space="preserve">          11</v>
          </cell>
          <cell r="H8436" t="str">
            <v>EA</v>
          </cell>
          <cell r="I8436">
            <v>54</v>
          </cell>
          <cell r="J8436">
            <v>0.09</v>
          </cell>
          <cell r="K8436">
            <v>59</v>
          </cell>
          <cell r="L8436">
            <v>9.2592592592592587E-2</v>
          </cell>
        </row>
        <row r="8437">
          <cell r="A8437" t="str">
            <v>21330-001226</v>
          </cell>
          <cell r="B8437" t="str">
            <v>CABLE ASSY - FLEX, SYSTEM PCB/</v>
          </cell>
          <cell r="C8437" t="str">
            <v>H26</v>
          </cell>
          <cell r="D8437" t="str">
            <v>Parts</v>
          </cell>
          <cell r="E8437" t="str">
            <v>23</v>
          </cell>
          <cell r="F8437" t="str">
            <v>800</v>
          </cell>
          <cell r="G8437" t="str">
            <v xml:space="preserve">          11</v>
          </cell>
          <cell r="H8437" t="str">
            <v>EA</v>
          </cell>
          <cell r="I8437">
            <v>168</v>
          </cell>
          <cell r="J8437">
            <v>0.09</v>
          </cell>
          <cell r="K8437">
            <v>183</v>
          </cell>
          <cell r="L8437">
            <v>8.9285714285714288E-2</v>
          </cell>
        </row>
        <row r="8438">
          <cell r="A8438" t="str">
            <v>21330-001236</v>
          </cell>
          <cell r="B8438" t="str">
            <v>PCB ASSY - INTERFACE</v>
          </cell>
          <cell r="C8438" t="str">
            <v>H26</v>
          </cell>
          <cell r="D8438" t="str">
            <v>Parts</v>
          </cell>
          <cell r="E8438" t="str">
            <v>23</v>
          </cell>
          <cell r="F8438" t="str">
            <v>800</v>
          </cell>
          <cell r="G8438" t="str">
            <v xml:space="preserve">          11</v>
          </cell>
          <cell r="H8438" t="str">
            <v>EA</v>
          </cell>
          <cell r="I8438">
            <v>654</v>
          </cell>
          <cell r="J8438">
            <v>0.09</v>
          </cell>
          <cell r="K8438">
            <v>713</v>
          </cell>
          <cell r="L8438">
            <v>9.0214067278287458E-2</v>
          </cell>
        </row>
        <row r="8439">
          <cell r="A8439" t="str">
            <v>21330-001238</v>
          </cell>
          <cell r="B8439" t="str">
            <v>KEYPAD ASSY - PRINTER/12 LEAD</v>
          </cell>
          <cell r="C8439" t="str">
            <v>H26</v>
          </cell>
          <cell r="D8439" t="str">
            <v>Parts</v>
          </cell>
          <cell r="E8439" t="str">
            <v>23</v>
          </cell>
          <cell r="F8439" t="str">
            <v>800</v>
          </cell>
          <cell r="G8439" t="str">
            <v xml:space="preserve">          11</v>
          </cell>
          <cell r="H8439" t="str">
            <v>EA</v>
          </cell>
          <cell r="I8439">
            <v>134</v>
          </cell>
          <cell r="J8439">
            <v>0.09</v>
          </cell>
          <cell r="K8439">
            <v>146</v>
          </cell>
          <cell r="L8439">
            <v>8.9552238805970144E-2</v>
          </cell>
        </row>
        <row r="8440">
          <cell r="A8440" t="str">
            <v>21330-001257</v>
          </cell>
          <cell r="B8440" t="str">
            <v>BRACKET ASSY - POWER PCB</v>
          </cell>
          <cell r="C8440" t="str">
            <v>H26</v>
          </cell>
          <cell r="D8440" t="str">
            <v>Parts</v>
          </cell>
          <cell r="E8440" t="str">
            <v>23</v>
          </cell>
          <cell r="F8440" t="str">
            <v>800</v>
          </cell>
          <cell r="G8440" t="str">
            <v xml:space="preserve">          11</v>
          </cell>
          <cell r="H8440" t="str">
            <v>EA</v>
          </cell>
          <cell r="I8440">
            <v>54</v>
          </cell>
          <cell r="J8440">
            <v>0.09</v>
          </cell>
          <cell r="K8440">
            <v>59</v>
          </cell>
          <cell r="L8440">
            <v>9.2592592592592587E-2</v>
          </cell>
        </row>
        <row r="8441">
          <cell r="A8441" t="str">
            <v>21330-001264</v>
          </cell>
          <cell r="B8441" t="str">
            <v>KEYPAD ASSY-PRINTER, ENGLISH</v>
          </cell>
          <cell r="C8441" t="str">
            <v>H26</v>
          </cell>
          <cell r="D8441" t="str">
            <v>Parts</v>
          </cell>
          <cell r="E8441" t="str">
            <v>23</v>
          </cell>
          <cell r="F8441" t="str">
            <v>800</v>
          </cell>
          <cell r="G8441" t="str">
            <v xml:space="preserve">          11</v>
          </cell>
          <cell r="H8441" t="str">
            <v>EA</v>
          </cell>
          <cell r="I8441">
            <v>199</v>
          </cell>
          <cell r="J8441">
            <v>0.09</v>
          </cell>
          <cell r="K8441">
            <v>217</v>
          </cell>
          <cell r="L8441">
            <v>9.0452261306532666E-2</v>
          </cell>
        </row>
        <row r="8442">
          <cell r="A8442" t="str">
            <v>21330-001272</v>
          </cell>
          <cell r="B8442" t="str">
            <v>ASSEMBLY - ENCLOSURE, REAR</v>
          </cell>
          <cell r="C8442" t="str">
            <v>H26</v>
          </cell>
          <cell r="D8442" t="str">
            <v>Parts</v>
          </cell>
          <cell r="E8442" t="str">
            <v>23</v>
          </cell>
          <cell r="F8442" t="str">
            <v>800</v>
          </cell>
          <cell r="G8442" t="str">
            <v xml:space="preserve">          11</v>
          </cell>
          <cell r="H8442" t="str">
            <v>EA</v>
          </cell>
          <cell r="I8442">
            <v>373</v>
          </cell>
          <cell r="J8442">
            <v>0.09</v>
          </cell>
          <cell r="K8442">
            <v>407</v>
          </cell>
          <cell r="L8442">
            <v>9.1152815013404831E-2</v>
          </cell>
        </row>
        <row r="8443">
          <cell r="A8443" t="str">
            <v>21330-001273</v>
          </cell>
          <cell r="B8443" t="str">
            <v>ASSEMBLY - ENCLOSURE, FRONT</v>
          </cell>
          <cell r="C8443" t="str">
            <v>H26</v>
          </cell>
          <cell r="D8443" t="str">
            <v>Parts</v>
          </cell>
          <cell r="E8443" t="str">
            <v>23</v>
          </cell>
          <cell r="F8443" t="str">
            <v>800</v>
          </cell>
          <cell r="G8443" t="str">
            <v xml:space="preserve">          11</v>
          </cell>
          <cell r="H8443" t="str">
            <v>EA</v>
          </cell>
          <cell r="I8443">
            <v>161</v>
          </cell>
          <cell r="J8443">
            <v>0.09</v>
          </cell>
          <cell r="K8443">
            <v>175</v>
          </cell>
          <cell r="L8443">
            <v>8.6956521739130432E-2</v>
          </cell>
        </row>
        <row r="8444">
          <cell r="A8444" t="str">
            <v>21330-001276</v>
          </cell>
          <cell r="B8444" t="str">
            <v>ASSEMBLY-RETAINER, BATTERY</v>
          </cell>
          <cell r="C8444" t="str">
            <v>H26</v>
          </cell>
          <cell r="D8444" t="str">
            <v>Parts</v>
          </cell>
          <cell r="E8444" t="str">
            <v>23</v>
          </cell>
          <cell r="F8444" t="str">
            <v>800</v>
          </cell>
          <cell r="G8444" t="str">
            <v xml:space="preserve">          11</v>
          </cell>
          <cell r="H8444" t="str">
            <v>EA</v>
          </cell>
          <cell r="I8444">
            <v>24</v>
          </cell>
          <cell r="J8444">
            <v>0.09</v>
          </cell>
          <cell r="K8444">
            <v>26</v>
          </cell>
          <cell r="L8444">
            <v>8.3333333333333329E-2</v>
          </cell>
        </row>
        <row r="8445">
          <cell r="A8445" t="str">
            <v>21330-001286</v>
          </cell>
          <cell r="B8445" t="str">
            <v>CABLE ASSY-FLEX, BTE PCB, SYST</v>
          </cell>
          <cell r="C8445" t="str">
            <v>H26</v>
          </cell>
          <cell r="D8445" t="str">
            <v>Parts</v>
          </cell>
          <cell r="E8445" t="str">
            <v>23</v>
          </cell>
          <cell r="F8445" t="str">
            <v>800</v>
          </cell>
          <cell r="G8445" t="str">
            <v xml:space="preserve">          11</v>
          </cell>
          <cell r="H8445" t="str">
            <v>EA</v>
          </cell>
          <cell r="I8445">
            <v>133</v>
          </cell>
          <cell r="J8445">
            <v>0.09</v>
          </cell>
          <cell r="K8445">
            <v>145</v>
          </cell>
          <cell r="L8445">
            <v>9.0225563909774431E-2</v>
          </cell>
        </row>
        <row r="8446">
          <cell r="A8446" t="str">
            <v>21330-001288</v>
          </cell>
          <cell r="B8446" t="str">
            <v>CONTACT ASSY-BATTERY</v>
          </cell>
          <cell r="C8446" t="str">
            <v>H26</v>
          </cell>
          <cell r="D8446" t="str">
            <v>Parts</v>
          </cell>
          <cell r="E8446" t="str">
            <v>23</v>
          </cell>
          <cell r="F8446" t="str">
            <v>800</v>
          </cell>
          <cell r="G8446" t="str">
            <v xml:space="preserve">          11</v>
          </cell>
          <cell r="H8446" t="str">
            <v>EA</v>
          </cell>
          <cell r="I8446">
            <v>68</v>
          </cell>
          <cell r="J8446">
            <v>0.09</v>
          </cell>
          <cell r="K8446">
            <v>74</v>
          </cell>
          <cell r="L8446">
            <v>8.8235294117647065E-2</v>
          </cell>
        </row>
        <row r="8447">
          <cell r="A8447" t="str">
            <v>21330-001290</v>
          </cell>
          <cell r="B8447" t="str">
            <v>CABLE ASSY - FLEX, SPO2, MASIM</v>
          </cell>
          <cell r="C8447" t="str">
            <v>H26</v>
          </cell>
          <cell r="D8447" t="str">
            <v>Parts</v>
          </cell>
          <cell r="E8447" t="str">
            <v>23</v>
          </cell>
          <cell r="F8447" t="str">
            <v>800</v>
          </cell>
          <cell r="G8447" t="str">
            <v xml:space="preserve">          11</v>
          </cell>
          <cell r="H8447" t="str">
            <v>EA</v>
          </cell>
          <cell r="I8447">
            <v>299</v>
          </cell>
          <cell r="J8447">
            <v>0.09</v>
          </cell>
          <cell r="K8447">
            <v>326</v>
          </cell>
          <cell r="L8447">
            <v>9.0301003344481601E-2</v>
          </cell>
        </row>
        <row r="8448">
          <cell r="A8448" t="str">
            <v>21330-001316</v>
          </cell>
          <cell r="B8448" t="str">
            <v>CABLE ASSEMBLY-CONTACT PCB/POW</v>
          </cell>
          <cell r="C8448" t="str">
            <v>H26</v>
          </cell>
          <cell r="D8448" t="str">
            <v>Parts</v>
          </cell>
          <cell r="E8448" t="str">
            <v>23</v>
          </cell>
          <cell r="F8448" t="str">
            <v>800</v>
          </cell>
          <cell r="G8448" t="str">
            <v xml:space="preserve">          11</v>
          </cell>
          <cell r="H8448" t="str">
            <v>EA</v>
          </cell>
          <cell r="I8448">
            <v>20</v>
          </cell>
          <cell r="J8448">
            <v>0.09</v>
          </cell>
          <cell r="K8448">
            <v>22</v>
          </cell>
          <cell r="L8448">
            <v>0.1</v>
          </cell>
        </row>
        <row r="8449">
          <cell r="A8449" t="str">
            <v>21330-001323</v>
          </cell>
          <cell r="B8449" t="str">
            <v>CABLE-ASSY,MAIN KEYPAD,INTERFA</v>
          </cell>
          <cell r="C8449" t="str">
            <v>H26</v>
          </cell>
          <cell r="D8449" t="str">
            <v>Parts</v>
          </cell>
          <cell r="E8449" t="str">
            <v>23</v>
          </cell>
          <cell r="F8449" t="str">
            <v>800</v>
          </cell>
          <cell r="G8449" t="str">
            <v xml:space="preserve">          11</v>
          </cell>
          <cell r="H8449" t="str">
            <v>EA</v>
          </cell>
          <cell r="I8449">
            <v>33</v>
          </cell>
          <cell r="J8449">
            <v>0.09</v>
          </cell>
          <cell r="K8449">
            <v>36</v>
          </cell>
          <cell r="L8449">
            <v>9.0909090909090912E-2</v>
          </cell>
        </row>
        <row r="8450">
          <cell r="A8450" t="str">
            <v>21330-001357</v>
          </cell>
          <cell r="B8450" t="str">
            <v>ASSEMBLY, DVD, INSERVICE, LP15</v>
          </cell>
          <cell r="C8450" t="str">
            <v>H29</v>
          </cell>
          <cell r="D8450" t="str">
            <v>Accessories</v>
          </cell>
          <cell r="E8450" t="str">
            <v>31</v>
          </cell>
          <cell r="F8450" t="str">
            <v>800</v>
          </cell>
          <cell r="G8450" t="str">
            <v xml:space="preserve">          11</v>
          </cell>
          <cell r="H8450" t="str">
            <v>EA</v>
          </cell>
          <cell r="I8450">
            <v>42</v>
          </cell>
          <cell r="J8450">
            <v>0.09</v>
          </cell>
          <cell r="K8450">
            <v>46</v>
          </cell>
          <cell r="L8450">
            <v>9.5238095238095233E-2</v>
          </cell>
        </row>
        <row r="8451">
          <cell r="A8451" t="str">
            <v>21330-001358</v>
          </cell>
          <cell r="B8451" t="str">
            <v>LP1000 SPEAKER HARNESS</v>
          </cell>
          <cell r="C8451" t="str">
            <v>H26</v>
          </cell>
          <cell r="D8451" t="str">
            <v>Parts</v>
          </cell>
          <cell r="E8451" t="str">
            <v>23</v>
          </cell>
          <cell r="F8451" t="str">
            <v>800</v>
          </cell>
          <cell r="G8451" t="str">
            <v xml:space="preserve">          11</v>
          </cell>
          <cell r="H8451" t="str">
            <v>EA</v>
          </cell>
          <cell r="I8451">
            <v>27</v>
          </cell>
          <cell r="J8451">
            <v>0.09</v>
          </cell>
          <cell r="K8451">
            <v>29</v>
          </cell>
          <cell r="L8451">
            <v>7.407407407407407E-2</v>
          </cell>
        </row>
        <row r="8452">
          <cell r="A8452" t="str">
            <v>21330-001365</v>
          </cell>
          <cell r="B8452" t="str">
            <v>ASSY - TEST LOAD, ROHS,ENGLISH</v>
          </cell>
          <cell r="C8452" t="str">
            <v>H29</v>
          </cell>
          <cell r="D8452" t="str">
            <v>Accessories</v>
          </cell>
          <cell r="E8452" t="str">
            <v>31</v>
          </cell>
          <cell r="F8452" t="str">
            <v>800</v>
          </cell>
          <cell r="G8452" t="str">
            <v xml:space="preserve">          11</v>
          </cell>
          <cell r="H8452" t="str">
            <v>EA</v>
          </cell>
          <cell r="I8452">
            <v>81.64</v>
          </cell>
          <cell r="J8452">
            <v>0.09</v>
          </cell>
          <cell r="K8452">
            <v>89</v>
          </cell>
          <cell r="L8452">
            <v>9.0151886330230274E-2</v>
          </cell>
        </row>
        <row r="8453">
          <cell r="A8453" t="str">
            <v>21330-001366</v>
          </cell>
          <cell r="B8453" t="str">
            <v>ASSY  - TEST LOAD, ROHS,ENG SW</v>
          </cell>
          <cell r="C8453" t="str">
            <v>H29</v>
          </cell>
          <cell r="D8453" t="str">
            <v>Accessories</v>
          </cell>
          <cell r="E8453" t="str">
            <v>31</v>
          </cell>
          <cell r="F8453" t="str">
            <v>800</v>
          </cell>
          <cell r="G8453" t="str">
            <v xml:space="preserve">          11</v>
          </cell>
          <cell r="H8453" t="str">
            <v>EA</v>
          </cell>
          <cell r="I8453">
            <v>103</v>
          </cell>
          <cell r="J8453">
            <v>0.09</v>
          </cell>
          <cell r="K8453">
            <v>112</v>
          </cell>
          <cell r="L8453">
            <v>8.7378640776699032E-2</v>
          </cell>
        </row>
        <row r="8454">
          <cell r="A8454" t="str">
            <v>21330-001367</v>
          </cell>
          <cell r="B8454" t="str">
            <v>ASSY  - TEST LOAD, ROHS,ENG GE</v>
          </cell>
          <cell r="C8454" t="str">
            <v>H29</v>
          </cell>
          <cell r="D8454" t="str">
            <v>Accessories</v>
          </cell>
          <cell r="E8454" t="str">
            <v>31</v>
          </cell>
          <cell r="F8454" t="str">
            <v>800</v>
          </cell>
          <cell r="G8454" t="str">
            <v xml:space="preserve">          11</v>
          </cell>
          <cell r="H8454" t="str">
            <v>EA</v>
          </cell>
          <cell r="I8454">
            <v>102</v>
          </cell>
          <cell r="J8454">
            <v>0.09</v>
          </cell>
          <cell r="K8454">
            <v>111</v>
          </cell>
          <cell r="L8454">
            <v>8.8235294117647065E-2</v>
          </cell>
        </row>
        <row r="8455">
          <cell r="A8455" t="str">
            <v>21330-001368</v>
          </cell>
          <cell r="B8455" t="str">
            <v>ASSY - TEST LOAD, ROHS,ENG SPA</v>
          </cell>
          <cell r="C8455" t="str">
            <v>H29</v>
          </cell>
          <cell r="D8455" t="str">
            <v>Accessories</v>
          </cell>
          <cell r="E8455" t="str">
            <v>31</v>
          </cell>
          <cell r="F8455" t="str">
            <v>800</v>
          </cell>
          <cell r="G8455" t="str">
            <v xml:space="preserve">          11</v>
          </cell>
          <cell r="H8455" t="str">
            <v>EA</v>
          </cell>
          <cell r="I8455">
            <v>90</v>
          </cell>
          <cell r="J8455">
            <v>0.09</v>
          </cell>
          <cell r="K8455">
            <v>98</v>
          </cell>
          <cell r="L8455">
            <v>8.8888888888888892E-2</v>
          </cell>
        </row>
        <row r="8456">
          <cell r="A8456" t="str">
            <v>21330-001376</v>
          </cell>
          <cell r="B8456" t="str">
            <v>WIRE HARNESS,LP1000,QUIKCOMBO</v>
          </cell>
          <cell r="C8456" t="str">
            <v>H26</v>
          </cell>
          <cell r="D8456" t="str">
            <v>Parts</v>
          </cell>
          <cell r="E8456" t="str">
            <v>23</v>
          </cell>
          <cell r="F8456" t="str">
            <v>800</v>
          </cell>
          <cell r="G8456" t="str">
            <v xml:space="preserve">          11</v>
          </cell>
          <cell r="H8456" t="str">
            <v>EA</v>
          </cell>
          <cell r="I8456">
            <v>33</v>
          </cell>
          <cell r="J8456">
            <v>0.09</v>
          </cell>
          <cell r="K8456">
            <v>36</v>
          </cell>
          <cell r="L8456">
            <v>9.0909090909090912E-2</v>
          </cell>
        </row>
        <row r="8457">
          <cell r="A8457" t="str">
            <v>21330-001394</v>
          </cell>
          <cell r="B8457" t="str">
            <v>CABLE ASSEMBLY - BATTERYPOWER</v>
          </cell>
          <cell r="C8457" t="str">
            <v>H26</v>
          </cell>
          <cell r="D8457" t="str">
            <v>Parts</v>
          </cell>
          <cell r="E8457" t="str">
            <v>23</v>
          </cell>
          <cell r="F8457" t="str">
            <v>800</v>
          </cell>
          <cell r="G8457" t="str">
            <v xml:space="preserve">          11</v>
          </cell>
          <cell r="H8457" t="str">
            <v>EA</v>
          </cell>
          <cell r="I8457">
            <v>18</v>
          </cell>
          <cell r="J8457">
            <v>0.09</v>
          </cell>
          <cell r="K8457">
            <v>19.62</v>
          </cell>
          <cell r="L8457">
            <v>9.0000000000000052E-2</v>
          </cell>
        </row>
        <row r="8458">
          <cell r="A8458" t="str">
            <v>21330-001403</v>
          </cell>
          <cell r="B8458" t="str">
            <v>USED PCB ASSY-POWER, LP12</v>
          </cell>
          <cell r="C8458" t="str">
            <v>H26</v>
          </cell>
          <cell r="D8458" t="str">
            <v>Parts</v>
          </cell>
          <cell r="E8458" t="str">
            <v>23</v>
          </cell>
          <cell r="F8458" t="str">
            <v>800</v>
          </cell>
          <cell r="G8458" t="str">
            <v xml:space="preserve">          11</v>
          </cell>
          <cell r="H8458" t="str">
            <v>EA</v>
          </cell>
          <cell r="I8458">
            <v>871</v>
          </cell>
          <cell r="J8458">
            <v>0.09</v>
          </cell>
          <cell r="K8458">
            <v>949</v>
          </cell>
          <cell r="L8458">
            <v>8.9552238805970144E-2</v>
          </cell>
        </row>
        <row r="8459">
          <cell r="A8459" t="str">
            <v>21330-001417</v>
          </cell>
          <cell r="B8459" t="str">
            <v>CABLE ASSY - FLEX, LCD/INTERFA</v>
          </cell>
          <cell r="C8459" t="str">
            <v>H26</v>
          </cell>
          <cell r="D8459" t="str">
            <v>Parts</v>
          </cell>
          <cell r="E8459" t="str">
            <v>23</v>
          </cell>
          <cell r="F8459" t="str">
            <v>800</v>
          </cell>
          <cell r="G8459" t="str">
            <v xml:space="preserve">          11</v>
          </cell>
          <cell r="H8459" t="str">
            <v>EA</v>
          </cell>
          <cell r="I8459">
            <v>47</v>
          </cell>
          <cell r="J8459">
            <v>0.09</v>
          </cell>
          <cell r="K8459">
            <v>51</v>
          </cell>
          <cell r="L8459">
            <v>8.5106382978723402E-2</v>
          </cell>
        </row>
        <row r="8460">
          <cell r="A8460" t="str">
            <v>21330-001437</v>
          </cell>
          <cell r="B8460" t="str">
            <v>PCB ASSY-POWER, LP20</v>
          </cell>
          <cell r="C8460" t="str">
            <v>H26</v>
          </cell>
          <cell r="D8460" t="str">
            <v>Parts</v>
          </cell>
          <cell r="E8460" t="str">
            <v>23</v>
          </cell>
          <cell r="F8460" t="str">
            <v>800</v>
          </cell>
          <cell r="G8460" t="str">
            <v xml:space="preserve">          11</v>
          </cell>
          <cell r="H8460" t="str">
            <v>EA</v>
          </cell>
          <cell r="I8460">
            <v>81</v>
          </cell>
          <cell r="J8460">
            <v>0.09</v>
          </cell>
          <cell r="K8460">
            <v>88</v>
          </cell>
          <cell r="L8460">
            <v>8.6419753086419748E-2</v>
          </cell>
        </row>
        <row r="8461">
          <cell r="A8461" t="str">
            <v>21330-001440</v>
          </cell>
          <cell r="B8461" t="str">
            <v>ASSY - TEST LOAD, ROHS,EN ZH K</v>
          </cell>
          <cell r="C8461" t="str">
            <v>H26</v>
          </cell>
          <cell r="D8461" t="str">
            <v>Parts</v>
          </cell>
          <cell r="E8461" t="str">
            <v>23</v>
          </cell>
          <cell r="F8461" t="str">
            <v>800</v>
          </cell>
          <cell r="G8461" t="str">
            <v xml:space="preserve">          11</v>
          </cell>
          <cell r="H8461" t="str">
            <v>EA</v>
          </cell>
          <cell r="I8461">
            <v>90</v>
          </cell>
          <cell r="J8461">
            <v>0.09</v>
          </cell>
          <cell r="K8461">
            <v>98</v>
          </cell>
          <cell r="L8461">
            <v>8.8888888888888892E-2</v>
          </cell>
        </row>
        <row r="8462">
          <cell r="A8462" t="str">
            <v>21330-001450</v>
          </cell>
          <cell r="B8462" t="str">
            <v>KEYPAD ASSY-MAIN CONTROL, NIBP</v>
          </cell>
          <cell r="C8462" t="str">
            <v>H26</v>
          </cell>
          <cell r="D8462" t="str">
            <v>Parts</v>
          </cell>
          <cell r="E8462" t="str">
            <v>23</v>
          </cell>
          <cell r="F8462" t="str">
            <v>800</v>
          </cell>
          <cell r="G8462" t="str">
            <v xml:space="preserve">          11</v>
          </cell>
          <cell r="H8462" t="str">
            <v>EA</v>
          </cell>
          <cell r="I8462">
            <v>424</v>
          </cell>
          <cell r="J8462">
            <v>0.09</v>
          </cell>
          <cell r="K8462">
            <v>462</v>
          </cell>
          <cell r="L8462">
            <v>8.9622641509433956E-2</v>
          </cell>
        </row>
        <row r="8463">
          <cell r="A8463" t="str">
            <v>21330-001454</v>
          </cell>
          <cell r="B8463" t="str">
            <v>KEYPAD ASSY-MAIN CONTROL, NIBP</v>
          </cell>
          <cell r="C8463" t="str">
            <v>H26</v>
          </cell>
          <cell r="D8463" t="str">
            <v>Parts</v>
          </cell>
          <cell r="E8463" t="str">
            <v>23</v>
          </cell>
          <cell r="F8463" t="str">
            <v>800</v>
          </cell>
          <cell r="G8463" t="str">
            <v xml:space="preserve">          11</v>
          </cell>
          <cell r="H8463" t="str">
            <v>EA</v>
          </cell>
          <cell r="I8463">
            <v>424</v>
          </cell>
          <cell r="J8463">
            <v>0.09</v>
          </cell>
          <cell r="K8463">
            <v>462</v>
          </cell>
          <cell r="L8463">
            <v>8.9622641509433956E-2</v>
          </cell>
        </row>
        <row r="8464">
          <cell r="A8464" t="str">
            <v>21330-001482</v>
          </cell>
          <cell r="B8464" t="str">
            <v>ASSY-CABLE,FLEX, SPO2,OEM,PCB</v>
          </cell>
          <cell r="C8464" t="str">
            <v>H26</v>
          </cell>
          <cell r="D8464" t="str">
            <v>Parts</v>
          </cell>
          <cell r="E8464" t="str">
            <v>23</v>
          </cell>
          <cell r="F8464" t="str">
            <v>800</v>
          </cell>
          <cell r="G8464" t="str">
            <v xml:space="preserve">          11</v>
          </cell>
          <cell r="H8464" t="str">
            <v>EA</v>
          </cell>
          <cell r="I8464">
            <v>141</v>
          </cell>
          <cell r="J8464">
            <v>0.09</v>
          </cell>
          <cell r="K8464">
            <v>154</v>
          </cell>
          <cell r="L8464">
            <v>9.2198581560283682E-2</v>
          </cell>
        </row>
        <row r="8465">
          <cell r="A8465" t="str">
            <v>21330-001484</v>
          </cell>
          <cell r="B8465" t="str">
            <v>CABLE ASSEMBLY - TEMPERATURE</v>
          </cell>
          <cell r="C8465" t="str">
            <v>H26</v>
          </cell>
          <cell r="D8465" t="str">
            <v>Parts</v>
          </cell>
          <cell r="E8465" t="str">
            <v>23</v>
          </cell>
          <cell r="F8465" t="str">
            <v>800</v>
          </cell>
          <cell r="G8465" t="str">
            <v xml:space="preserve">          11</v>
          </cell>
          <cell r="H8465" t="str">
            <v>EA</v>
          </cell>
          <cell r="I8465">
            <v>316</v>
          </cell>
          <cell r="J8465">
            <v>0.09</v>
          </cell>
          <cell r="K8465">
            <v>344</v>
          </cell>
          <cell r="L8465">
            <v>8.8607594936708861E-2</v>
          </cell>
        </row>
        <row r="8466">
          <cell r="A8466" t="str">
            <v>21330-001485</v>
          </cell>
          <cell r="B8466" t="str">
            <v>CABLE ASSEMBLY - AUXILIARY POW</v>
          </cell>
          <cell r="C8466" t="str">
            <v>H26</v>
          </cell>
          <cell r="D8466" t="str">
            <v>Parts</v>
          </cell>
          <cell r="E8466" t="str">
            <v>23</v>
          </cell>
          <cell r="F8466" t="str">
            <v>800</v>
          </cell>
          <cell r="G8466" t="str">
            <v xml:space="preserve">          11</v>
          </cell>
          <cell r="H8466" t="str">
            <v>EA</v>
          </cell>
          <cell r="I8466">
            <v>167</v>
          </cell>
          <cell r="J8466">
            <v>0.09</v>
          </cell>
          <cell r="K8466">
            <v>182</v>
          </cell>
          <cell r="L8466">
            <v>8.9820359281437126E-2</v>
          </cell>
        </row>
        <row r="8467">
          <cell r="A8467" t="str">
            <v>21330-001496</v>
          </cell>
          <cell r="B8467" t="str">
            <v>KEYPAD ASSY-MAIN CONTROL, NIBP</v>
          </cell>
          <cell r="C8467" t="str">
            <v>H26</v>
          </cell>
          <cell r="D8467" t="str">
            <v>Parts</v>
          </cell>
          <cell r="E8467" t="str">
            <v>23</v>
          </cell>
          <cell r="F8467" t="str">
            <v>800</v>
          </cell>
          <cell r="G8467" t="str">
            <v xml:space="preserve">          11</v>
          </cell>
          <cell r="H8467" t="str">
            <v>EA</v>
          </cell>
          <cell r="I8467">
            <v>309</v>
          </cell>
          <cell r="J8467">
            <v>0.09</v>
          </cell>
          <cell r="K8467">
            <v>337</v>
          </cell>
          <cell r="L8467">
            <v>9.0614886731391592E-2</v>
          </cell>
        </row>
        <row r="8468">
          <cell r="A8468" t="str">
            <v>21330-001500</v>
          </cell>
          <cell r="B8468" t="str">
            <v>WIRE HARNESS, THERAPY CAP</v>
          </cell>
          <cell r="C8468" t="str">
            <v>H26</v>
          </cell>
          <cell r="D8468" t="str">
            <v>Parts</v>
          </cell>
          <cell r="E8468" t="str">
            <v>23</v>
          </cell>
          <cell r="F8468" t="str">
            <v>800</v>
          </cell>
          <cell r="G8468" t="str">
            <v xml:space="preserve">          11</v>
          </cell>
          <cell r="H8468" t="str">
            <v>EA</v>
          </cell>
          <cell r="I8468">
            <v>16</v>
          </cell>
          <cell r="J8468">
            <v>0.09</v>
          </cell>
          <cell r="K8468">
            <v>17.440000000000001</v>
          </cell>
          <cell r="L8468">
            <v>9.000000000000008E-2</v>
          </cell>
        </row>
        <row r="8469">
          <cell r="A8469" t="str">
            <v>21330-001510</v>
          </cell>
          <cell r="B8469" t="str">
            <v>WIRE HARNESS-THERAPY RECEPTACL</v>
          </cell>
          <cell r="C8469" t="str">
            <v>H26</v>
          </cell>
          <cell r="D8469" t="str">
            <v>Parts</v>
          </cell>
          <cell r="E8469" t="str">
            <v>23</v>
          </cell>
          <cell r="F8469" t="str">
            <v>800</v>
          </cell>
          <cell r="G8469" t="str">
            <v xml:space="preserve">          11</v>
          </cell>
          <cell r="H8469" t="str">
            <v>EA</v>
          </cell>
          <cell r="I8469">
            <v>411</v>
          </cell>
          <cell r="J8469">
            <v>0.09</v>
          </cell>
          <cell r="K8469">
            <v>448</v>
          </cell>
          <cell r="L8469">
            <v>9.002433090024331E-2</v>
          </cell>
        </row>
        <row r="8470">
          <cell r="A8470" t="str">
            <v>21330-001521</v>
          </cell>
          <cell r="B8470" t="str">
            <v>RECEPTACLE - ECG, 7 CONTACT, W</v>
          </cell>
          <cell r="C8470" t="str">
            <v>H26</v>
          </cell>
          <cell r="D8470" t="str">
            <v>Parts</v>
          </cell>
          <cell r="E8470" t="str">
            <v>23</v>
          </cell>
          <cell r="F8470" t="str">
            <v>800</v>
          </cell>
          <cell r="G8470" t="str">
            <v xml:space="preserve">          11</v>
          </cell>
          <cell r="H8470" t="str">
            <v>EA</v>
          </cell>
          <cell r="I8470">
            <v>171</v>
          </cell>
          <cell r="J8470">
            <v>0.09</v>
          </cell>
          <cell r="K8470">
            <v>186</v>
          </cell>
          <cell r="L8470">
            <v>8.771929824561403E-2</v>
          </cell>
        </row>
        <row r="8471">
          <cell r="A8471" t="str">
            <v>21330-001525</v>
          </cell>
          <cell r="B8471" t="str">
            <v>CABLE ASSY - BACKINV, INTERFAC</v>
          </cell>
          <cell r="C8471" t="str">
            <v>H26</v>
          </cell>
          <cell r="D8471" t="str">
            <v>Parts</v>
          </cell>
          <cell r="E8471" t="str">
            <v>23</v>
          </cell>
          <cell r="F8471" t="str">
            <v>800</v>
          </cell>
          <cell r="G8471" t="str">
            <v xml:space="preserve">          11</v>
          </cell>
          <cell r="H8471" t="str">
            <v>EA</v>
          </cell>
          <cell r="I8471">
            <v>22</v>
          </cell>
          <cell r="J8471">
            <v>0.09</v>
          </cell>
          <cell r="K8471">
            <v>24</v>
          </cell>
          <cell r="L8471">
            <v>9.0909090909090912E-2</v>
          </cell>
        </row>
        <row r="8472">
          <cell r="A8472" t="str">
            <v>21330-001536</v>
          </cell>
          <cell r="B8472" t="str">
            <v>PCB ASSY - CAP DISCHARGE, LP15</v>
          </cell>
          <cell r="C8472" t="str">
            <v>H26</v>
          </cell>
          <cell r="D8472" t="str">
            <v>Parts</v>
          </cell>
          <cell r="E8472" t="str">
            <v>23</v>
          </cell>
          <cell r="F8472" t="str">
            <v>800</v>
          </cell>
          <cell r="G8472" t="str">
            <v xml:space="preserve">          11</v>
          </cell>
          <cell r="H8472" t="str">
            <v>EA</v>
          </cell>
          <cell r="I8472">
            <v>54</v>
          </cell>
          <cell r="J8472">
            <v>0.09</v>
          </cell>
          <cell r="K8472">
            <v>59</v>
          </cell>
          <cell r="L8472">
            <v>9.2592592592592587E-2</v>
          </cell>
        </row>
        <row r="8473">
          <cell r="A8473" t="str">
            <v>21330-001548</v>
          </cell>
          <cell r="B8473" t="str">
            <v>ASSEMBLY, TEST CABLE, SERVICE,</v>
          </cell>
          <cell r="C8473" t="str">
            <v>H26</v>
          </cell>
          <cell r="D8473" t="str">
            <v>Parts</v>
          </cell>
          <cell r="E8473" t="str">
            <v>23</v>
          </cell>
          <cell r="F8473" t="str">
            <v>800</v>
          </cell>
          <cell r="G8473" t="str">
            <v xml:space="preserve">          11</v>
          </cell>
          <cell r="H8473" t="str">
            <v>EA</v>
          </cell>
          <cell r="I8473">
            <v>174</v>
          </cell>
          <cell r="J8473">
            <v>0.09</v>
          </cell>
          <cell r="K8473">
            <v>190</v>
          </cell>
          <cell r="L8473">
            <v>9.1954022988505746E-2</v>
          </cell>
        </row>
        <row r="8474">
          <cell r="A8474" t="str">
            <v>21330-001575</v>
          </cell>
          <cell r="B8474" t="str">
            <v>KEYPAD ASSY-MAIN CONTROL, CPR,</v>
          </cell>
          <cell r="C8474" t="str">
            <v>H26</v>
          </cell>
          <cell r="D8474" t="str">
            <v>Parts</v>
          </cell>
          <cell r="E8474" t="str">
            <v>23</v>
          </cell>
          <cell r="F8474" t="str">
            <v>800</v>
          </cell>
          <cell r="G8474" t="str">
            <v xml:space="preserve">          11</v>
          </cell>
          <cell r="H8474" t="str">
            <v>EA</v>
          </cell>
          <cell r="I8474">
            <v>311</v>
          </cell>
          <cell r="J8474">
            <v>0.09</v>
          </cell>
          <cell r="K8474">
            <v>339</v>
          </cell>
          <cell r="L8474">
            <v>9.0032154340836015E-2</v>
          </cell>
        </row>
        <row r="8475">
          <cell r="A8475" t="str">
            <v>21330-001576</v>
          </cell>
          <cell r="B8475" t="str">
            <v>KEYPAD ASSY-MAIN CONTROL, CPR,</v>
          </cell>
          <cell r="C8475" t="str">
            <v>H26</v>
          </cell>
          <cell r="D8475" t="str">
            <v>Parts</v>
          </cell>
          <cell r="E8475" t="str">
            <v>23</v>
          </cell>
          <cell r="F8475" t="str">
            <v>800</v>
          </cell>
          <cell r="G8475" t="str">
            <v xml:space="preserve">          11</v>
          </cell>
          <cell r="H8475" t="str">
            <v>EA</v>
          </cell>
          <cell r="I8475">
            <v>528</v>
          </cell>
          <cell r="J8475">
            <v>0.09</v>
          </cell>
          <cell r="K8475">
            <v>576</v>
          </cell>
          <cell r="L8475">
            <v>9.0909090909090912E-2</v>
          </cell>
        </row>
        <row r="8476">
          <cell r="A8476" t="str">
            <v>21330-001603</v>
          </cell>
          <cell r="B8476" t="str">
            <v>KEYPAD ASSY-MAIN CONTROL, NIBP</v>
          </cell>
          <cell r="C8476" t="str">
            <v>H26</v>
          </cell>
          <cell r="D8476" t="str">
            <v>Parts</v>
          </cell>
          <cell r="E8476" t="str">
            <v>23</v>
          </cell>
          <cell r="F8476" t="str">
            <v>800</v>
          </cell>
          <cell r="G8476" t="str">
            <v xml:space="preserve">          11</v>
          </cell>
          <cell r="H8476" t="str">
            <v>EA</v>
          </cell>
          <cell r="I8476">
            <v>309</v>
          </cell>
          <cell r="J8476">
            <v>0.09</v>
          </cell>
          <cell r="K8476">
            <v>337</v>
          </cell>
          <cell r="L8476">
            <v>9.0614886731391592E-2</v>
          </cell>
        </row>
        <row r="8477">
          <cell r="A8477" t="str">
            <v>21330-001604</v>
          </cell>
          <cell r="B8477" t="str">
            <v>KEYPAD ASSY-MAIN CONTROL, ENGL</v>
          </cell>
          <cell r="C8477" t="str">
            <v>H26</v>
          </cell>
          <cell r="D8477" t="str">
            <v>Parts</v>
          </cell>
          <cell r="E8477" t="str">
            <v>23</v>
          </cell>
          <cell r="F8477" t="str">
            <v>800</v>
          </cell>
          <cell r="G8477" t="str">
            <v xml:space="preserve">          11</v>
          </cell>
          <cell r="H8477" t="str">
            <v>EA</v>
          </cell>
          <cell r="I8477">
            <v>446</v>
          </cell>
          <cell r="J8477">
            <v>0.09</v>
          </cell>
          <cell r="K8477">
            <v>486</v>
          </cell>
          <cell r="L8477">
            <v>8.9686098654708515E-2</v>
          </cell>
        </row>
        <row r="8478">
          <cell r="A8478" t="str">
            <v>21330-001613</v>
          </cell>
          <cell r="B8478" t="str">
            <v>KEYPAD ASSY-MAIN CONTROL, NIBP</v>
          </cell>
          <cell r="C8478" t="str">
            <v>H26</v>
          </cell>
          <cell r="D8478" t="str">
            <v>Parts</v>
          </cell>
          <cell r="E8478" t="str">
            <v>23</v>
          </cell>
          <cell r="F8478" t="str">
            <v>800</v>
          </cell>
          <cell r="G8478" t="str">
            <v xml:space="preserve">          11</v>
          </cell>
          <cell r="H8478" t="str">
            <v>EA</v>
          </cell>
          <cell r="I8478">
            <v>485</v>
          </cell>
          <cell r="J8478">
            <v>0.09</v>
          </cell>
          <cell r="K8478">
            <v>529</v>
          </cell>
          <cell r="L8478">
            <v>9.0721649484536079E-2</v>
          </cell>
        </row>
        <row r="8479">
          <cell r="A8479" t="str">
            <v>21330-001641</v>
          </cell>
          <cell r="B8479" t="str">
            <v>FRAME - DISPLAY SHIELD</v>
          </cell>
          <cell r="C8479" t="str">
            <v>H15</v>
          </cell>
          <cell r="D8479" t="str">
            <v>LP15</v>
          </cell>
          <cell r="E8479" t="str">
            <v>31</v>
          </cell>
          <cell r="F8479" t="str">
            <v>800</v>
          </cell>
          <cell r="G8479" t="str">
            <v xml:space="preserve">          11</v>
          </cell>
          <cell r="H8479" t="str">
            <v>EA</v>
          </cell>
          <cell r="I8479">
            <v>70.62</v>
          </cell>
          <cell r="J8479">
            <v>0.05</v>
          </cell>
          <cell r="K8479">
            <v>76.975800000000007</v>
          </cell>
          <cell r="L8479">
            <v>9.0000000000000024E-2</v>
          </cell>
        </row>
        <row r="8480">
          <cell r="A8480" t="str">
            <v>21331-000001</v>
          </cell>
          <cell r="B8480" t="str">
            <v>USED SUB-ASSY, EL DISPLAY/BRAC</v>
          </cell>
          <cell r="C8480" t="str">
            <v>H26</v>
          </cell>
          <cell r="D8480" t="str">
            <v>Parts</v>
          </cell>
          <cell r="E8480" t="str">
            <v>23</v>
          </cell>
          <cell r="F8480" t="str">
            <v>800</v>
          </cell>
          <cell r="G8480" t="str">
            <v xml:space="preserve">          11</v>
          </cell>
          <cell r="H8480" t="str">
            <v>EA</v>
          </cell>
          <cell r="I8480">
            <v>2913</v>
          </cell>
          <cell r="J8480">
            <v>0.09</v>
          </cell>
          <cell r="K8480">
            <v>3175</v>
          </cell>
          <cell r="L8480">
            <v>8.9941640920013735E-2</v>
          </cell>
        </row>
        <row r="8481">
          <cell r="A8481" t="str">
            <v>21331-000004</v>
          </cell>
          <cell r="B8481" t="str">
            <v>USED DISPLAY-LIQUID CRYSTAL,</v>
          </cell>
          <cell r="C8481" t="str">
            <v>H26</v>
          </cell>
          <cell r="D8481" t="str">
            <v>Parts</v>
          </cell>
          <cell r="E8481" t="str">
            <v>23</v>
          </cell>
          <cell r="F8481" t="str">
            <v>800</v>
          </cell>
          <cell r="G8481" t="str">
            <v xml:space="preserve">          11</v>
          </cell>
          <cell r="H8481" t="str">
            <v>EA</v>
          </cell>
          <cell r="I8481">
            <v>1272</v>
          </cell>
          <cell r="J8481">
            <v>0.09</v>
          </cell>
          <cell r="K8481">
            <v>1386</v>
          </cell>
          <cell r="L8481">
            <v>8.9622641509433956E-2</v>
          </cell>
        </row>
        <row r="8482">
          <cell r="A8482" t="str">
            <v>21331-000006</v>
          </cell>
          <cell r="B8482" t="str">
            <v>USED DISPLAY-EL,VGA,FLATPANEL</v>
          </cell>
          <cell r="C8482" t="str">
            <v>H26</v>
          </cell>
          <cell r="D8482" t="str">
            <v>Parts</v>
          </cell>
          <cell r="E8482" t="str">
            <v>23</v>
          </cell>
          <cell r="F8482" t="str">
            <v>800</v>
          </cell>
          <cell r="G8482" t="str">
            <v xml:space="preserve">          11</v>
          </cell>
          <cell r="H8482" t="str">
            <v>EA</v>
          </cell>
          <cell r="I8482">
            <v>2476</v>
          </cell>
          <cell r="J8482">
            <v>0.09</v>
          </cell>
          <cell r="K8482">
            <v>2699</v>
          </cell>
          <cell r="L8482">
            <v>9.0064620355411948E-2</v>
          </cell>
        </row>
        <row r="8483">
          <cell r="A8483" t="str">
            <v>21331-000008</v>
          </cell>
          <cell r="B8483" t="str">
            <v>USED ASSY - CABLE, SPO2,MASIMO</v>
          </cell>
          <cell r="C8483" t="str">
            <v>H26</v>
          </cell>
          <cell r="D8483" t="str">
            <v>Parts</v>
          </cell>
          <cell r="E8483" t="str">
            <v>23</v>
          </cell>
          <cell r="F8483" t="str">
            <v>800</v>
          </cell>
          <cell r="G8483" t="str">
            <v xml:space="preserve">          11</v>
          </cell>
          <cell r="H8483" t="str">
            <v>EA</v>
          </cell>
          <cell r="I8483">
            <v>216</v>
          </cell>
          <cell r="J8483">
            <v>0.09</v>
          </cell>
          <cell r="K8483">
            <v>235</v>
          </cell>
          <cell r="L8483">
            <v>8.7962962962962965E-2</v>
          </cell>
        </row>
        <row r="8484">
          <cell r="A8484" t="str">
            <v>21331-000013</v>
          </cell>
          <cell r="B8484" t="str">
            <v>USED ASSEMBLY-FAN,AXIAL,18 CFM</v>
          </cell>
          <cell r="C8484" t="str">
            <v>H26</v>
          </cell>
          <cell r="D8484" t="str">
            <v>Parts</v>
          </cell>
          <cell r="E8484" t="str">
            <v>23</v>
          </cell>
          <cell r="F8484" t="str">
            <v>800</v>
          </cell>
          <cell r="G8484" t="str">
            <v xml:space="preserve">          11</v>
          </cell>
          <cell r="H8484" t="str">
            <v>EA</v>
          </cell>
          <cell r="I8484">
            <v>116</v>
          </cell>
          <cell r="J8484">
            <v>0.09</v>
          </cell>
          <cell r="K8484">
            <v>126</v>
          </cell>
          <cell r="L8484">
            <v>8.6206896551724144E-2</v>
          </cell>
        </row>
        <row r="8485">
          <cell r="A8485" t="str">
            <v>21331-000014</v>
          </cell>
          <cell r="B8485" t="str">
            <v>USED POWER ENTRY MODULE,E,SNAP</v>
          </cell>
          <cell r="C8485" t="str">
            <v>H26</v>
          </cell>
          <cell r="D8485" t="str">
            <v>Parts</v>
          </cell>
          <cell r="E8485" t="str">
            <v>23</v>
          </cell>
          <cell r="F8485" t="str">
            <v>800</v>
          </cell>
          <cell r="G8485" t="str">
            <v xml:space="preserve">          11</v>
          </cell>
          <cell r="H8485" t="str">
            <v>EA</v>
          </cell>
          <cell r="I8485">
            <v>124</v>
          </cell>
          <cell r="J8485">
            <v>0.09</v>
          </cell>
          <cell r="K8485">
            <v>135</v>
          </cell>
          <cell r="L8485">
            <v>8.8709677419354843E-2</v>
          </cell>
        </row>
        <row r="8486">
          <cell r="A8486" t="str">
            <v>21331-000033</v>
          </cell>
          <cell r="B8486" t="str">
            <v>LUCAS 2 - CONTROL BOARD</v>
          </cell>
          <cell r="C8486" t="str">
            <v>H30</v>
          </cell>
          <cell r="D8486" t="str">
            <v>Lucas Accessories</v>
          </cell>
          <cell r="E8486" t="str">
            <v>35</v>
          </cell>
          <cell r="F8486" t="str">
            <v>800</v>
          </cell>
          <cell r="G8486" t="str">
            <v xml:space="preserve">          11</v>
          </cell>
          <cell r="H8486" t="str">
            <v>EA</v>
          </cell>
          <cell r="I8486">
            <v>2140</v>
          </cell>
          <cell r="J8486">
            <v>0.09</v>
          </cell>
          <cell r="K8486">
            <v>2333</v>
          </cell>
          <cell r="L8486">
            <v>9.0186915887850466E-2</v>
          </cell>
        </row>
        <row r="8487">
          <cell r="A8487" t="str">
            <v>21331-000047</v>
          </cell>
          <cell r="B8487" t="str">
            <v>LUCAS 2 - PROTECTIVE BOARD</v>
          </cell>
          <cell r="C8487" t="str">
            <v>H30</v>
          </cell>
          <cell r="D8487" t="str">
            <v>Lucas Accessories</v>
          </cell>
          <cell r="E8487" t="str">
            <v>35</v>
          </cell>
          <cell r="F8487" t="str">
            <v>800</v>
          </cell>
          <cell r="G8487" t="str">
            <v xml:space="preserve">          11</v>
          </cell>
          <cell r="H8487" t="str">
            <v>EA</v>
          </cell>
          <cell r="I8487">
            <v>2894</v>
          </cell>
          <cell r="J8487">
            <v>0.09</v>
          </cell>
          <cell r="K8487">
            <v>3154</v>
          </cell>
          <cell r="L8487">
            <v>8.9841050449205248E-2</v>
          </cell>
        </row>
        <row r="8488">
          <cell r="A8488" t="str">
            <v>21331-000078</v>
          </cell>
          <cell r="B8488" t="str">
            <v>ASSY - CABLE, SPO2, MASIMO, LP</v>
          </cell>
          <cell r="C8488" t="str">
            <v>H26</v>
          </cell>
          <cell r="D8488" t="str">
            <v>Parts</v>
          </cell>
          <cell r="E8488" t="str">
            <v>23</v>
          </cell>
          <cell r="F8488" t="str">
            <v>800</v>
          </cell>
          <cell r="G8488" t="str">
            <v xml:space="preserve">          11</v>
          </cell>
          <cell r="H8488" t="str">
            <v>EA</v>
          </cell>
          <cell r="I8488">
            <v>161</v>
          </cell>
          <cell r="J8488">
            <v>0.09</v>
          </cell>
          <cell r="K8488">
            <v>175</v>
          </cell>
          <cell r="L8488">
            <v>8.6956521739130432E-2</v>
          </cell>
        </row>
        <row r="8489">
          <cell r="A8489" t="str">
            <v>21340-000274</v>
          </cell>
          <cell r="B8489" t="str">
            <v>LPCRP/EXP V3.0 S/W UPG KIT - S</v>
          </cell>
          <cell r="C8489" t="str">
            <v>H26</v>
          </cell>
          <cell r="D8489" t="str">
            <v>Parts</v>
          </cell>
          <cell r="E8489" t="str">
            <v>23</v>
          </cell>
          <cell r="F8489" t="str">
            <v>800</v>
          </cell>
          <cell r="G8489" t="str">
            <v xml:space="preserve">          11</v>
          </cell>
          <cell r="H8489" t="str">
            <v>EA</v>
          </cell>
          <cell r="I8489">
            <v>40</v>
          </cell>
          <cell r="J8489">
            <v>0.09</v>
          </cell>
          <cell r="K8489">
            <v>44</v>
          </cell>
          <cell r="L8489">
            <v>0.1</v>
          </cell>
        </row>
        <row r="8490">
          <cell r="A8490" t="str">
            <v>21340-000276</v>
          </cell>
          <cell r="B8490" t="str">
            <v>LPCRP/EXP V3.0 S/W UPG KIT - W</v>
          </cell>
          <cell r="C8490" t="str">
            <v>H26</v>
          </cell>
          <cell r="D8490" t="str">
            <v>Parts</v>
          </cell>
          <cell r="E8490" t="str">
            <v>23</v>
          </cell>
          <cell r="F8490" t="str">
            <v>800</v>
          </cell>
          <cell r="G8490" t="str">
            <v xml:space="preserve">          11</v>
          </cell>
          <cell r="H8490" t="str">
            <v>EA</v>
          </cell>
          <cell r="I8490">
            <v>393</v>
          </cell>
          <cell r="J8490">
            <v>0.09</v>
          </cell>
          <cell r="K8490">
            <v>428</v>
          </cell>
          <cell r="L8490">
            <v>8.9058524173027995E-2</v>
          </cell>
        </row>
        <row r="8491">
          <cell r="A8491" t="str">
            <v>21340-000706</v>
          </cell>
          <cell r="B8491" t="str">
            <v>LIFENET PC GATEWAY RELEASE 5.0</v>
          </cell>
          <cell r="C8491" t="str">
            <v>H07</v>
          </cell>
          <cell r="D8491" t="str">
            <v>Lifenet</v>
          </cell>
          <cell r="E8491" t="str">
            <v>34</v>
          </cell>
          <cell r="F8491" t="str">
            <v>800</v>
          </cell>
          <cell r="G8491" t="str">
            <v xml:space="preserve">          11</v>
          </cell>
          <cell r="H8491" t="str">
            <v>EA</v>
          </cell>
          <cell r="I8491">
            <v>493</v>
          </cell>
          <cell r="J8491">
            <v>0.09</v>
          </cell>
          <cell r="K8491">
            <v>537</v>
          </cell>
          <cell r="L8491">
            <v>8.9249492900608518E-2</v>
          </cell>
        </row>
        <row r="8492">
          <cell r="A8492" t="str">
            <v>21340-000753</v>
          </cell>
          <cell r="B8492" t="str">
            <v>EMS DATA REVIEW SWCSSZAZZZZZFZ</v>
          </cell>
          <cell r="C8492" t="str">
            <v>H07</v>
          </cell>
          <cell r="D8492" t="str">
            <v>Lifenet</v>
          </cell>
          <cell r="E8492" t="str">
            <v>34</v>
          </cell>
          <cell r="F8492" t="str">
            <v>800</v>
          </cell>
          <cell r="G8492" t="str">
            <v xml:space="preserve">          11</v>
          </cell>
          <cell r="H8492" t="str">
            <v>EA</v>
          </cell>
          <cell r="I8492">
            <v>2408</v>
          </cell>
          <cell r="J8492">
            <v>0.09</v>
          </cell>
          <cell r="K8492">
            <v>2625</v>
          </cell>
          <cell r="L8492">
            <v>9.0116279069767435E-2</v>
          </cell>
        </row>
        <row r="8493">
          <cell r="A8493" t="str">
            <v>21340-000754</v>
          </cell>
          <cell r="B8493" t="str">
            <v>EMS CLIENT SWCSSZFZZZZZFZAZA1Z</v>
          </cell>
          <cell r="C8493" t="str">
            <v>H07</v>
          </cell>
          <cell r="D8493" t="str">
            <v>Lifenet</v>
          </cell>
          <cell r="E8493" t="str">
            <v>34</v>
          </cell>
          <cell r="F8493" t="str">
            <v>800</v>
          </cell>
          <cell r="G8493" t="str">
            <v xml:space="preserve">          11</v>
          </cell>
          <cell r="H8493" t="str">
            <v>EA</v>
          </cell>
          <cell r="I8493">
            <v>748</v>
          </cell>
          <cell r="J8493">
            <v>0.09</v>
          </cell>
          <cell r="K8493">
            <v>815</v>
          </cell>
          <cell r="L8493">
            <v>8.9572192513368981E-2</v>
          </cell>
        </row>
        <row r="8494">
          <cell r="A8494" t="str">
            <v>21340-000758</v>
          </cell>
          <cell r="B8494" t="str">
            <v>HOSPITAL DATA REVIEW SWCSSZAZZ</v>
          </cell>
          <cell r="C8494" t="str">
            <v>H07</v>
          </cell>
          <cell r="D8494" t="str">
            <v>Lifenet</v>
          </cell>
          <cell r="E8494" t="str">
            <v>34</v>
          </cell>
          <cell r="F8494" t="str">
            <v>800</v>
          </cell>
          <cell r="G8494" t="str">
            <v xml:space="preserve">          11</v>
          </cell>
          <cell r="H8494" t="str">
            <v>EA</v>
          </cell>
          <cell r="I8494">
            <v>2408</v>
          </cell>
          <cell r="J8494">
            <v>0.09</v>
          </cell>
          <cell r="K8494">
            <v>2625</v>
          </cell>
          <cell r="L8494">
            <v>9.0116279069767435E-2</v>
          </cell>
        </row>
        <row r="8495">
          <cell r="A8495" t="str">
            <v>21340-000769</v>
          </cell>
          <cell r="B8495" t="str">
            <v>APPLICATION, LIFENET PCGATEWAY</v>
          </cell>
          <cell r="C8495" t="str">
            <v>H07</v>
          </cell>
          <cell r="D8495" t="str">
            <v>Lifenet</v>
          </cell>
          <cell r="E8495" t="str">
            <v>34</v>
          </cell>
          <cell r="F8495" t="str">
            <v>800</v>
          </cell>
          <cell r="G8495" t="str">
            <v xml:space="preserve">          11</v>
          </cell>
          <cell r="H8495" t="str">
            <v>EA</v>
          </cell>
          <cell r="I8495">
            <v>462</v>
          </cell>
          <cell r="J8495">
            <v>0.09</v>
          </cell>
          <cell r="K8495">
            <v>504</v>
          </cell>
          <cell r="L8495">
            <v>9.0909090909090912E-2</v>
          </cell>
        </row>
        <row r="8496">
          <cell r="A8496" t="str">
            <v>21501-000024</v>
          </cell>
          <cell r="B8496" t="str">
            <v>LABEL-EQUIPMENT VERIFICATION</v>
          </cell>
          <cell r="C8496" t="str">
            <v>H26</v>
          </cell>
          <cell r="D8496" t="str">
            <v>Parts</v>
          </cell>
          <cell r="E8496" t="str">
            <v>23</v>
          </cell>
          <cell r="F8496" t="str">
            <v>800</v>
          </cell>
          <cell r="G8496" t="str">
            <v xml:space="preserve">          11</v>
          </cell>
          <cell r="H8496" t="str">
            <v>EA</v>
          </cell>
          <cell r="I8496">
            <v>5.35</v>
          </cell>
          <cell r="J8496">
            <v>0.09</v>
          </cell>
          <cell r="K8496">
            <v>5.8315000000000001</v>
          </cell>
          <cell r="L8496">
            <v>9.0000000000000094E-2</v>
          </cell>
        </row>
        <row r="8497">
          <cell r="A8497" t="str">
            <v>21501-000029</v>
          </cell>
          <cell r="B8497" t="str">
            <v>LABEL-BEZEL,ECG/SP02/CO2</v>
          </cell>
          <cell r="C8497" t="str">
            <v>H26</v>
          </cell>
          <cell r="D8497" t="str">
            <v>Parts</v>
          </cell>
          <cell r="E8497" t="str">
            <v>23</v>
          </cell>
          <cell r="F8497" t="str">
            <v>800</v>
          </cell>
          <cell r="G8497" t="str">
            <v xml:space="preserve">          11</v>
          </cell>
          <cell r="H8497" t="str">
            <v>EA</v>
          </cell>
          <cell r="I8497">
            <v>26</v>
          </cell>
          <cell r="J8497">
            <v>0.09</v>
          </cell>
          <cell r="K8497">
            <v>28</v>
          </cell>
          <cell r="L8497">
            <v>7.6923076923076927E-2</v>
          </cell>
        </row>
        <row r="8498">
          <cell r="A8498" t="str">
            <v>21501-000037</v>
          </cell>
          <cell r="B8498" t="str">
            <v>LABEL, BEZEL, ECG/SP02/ PNI/CO</v>
          </cell>
          <cell r="C8498" t="str">
            <v>H26</v>
          </cell>
          <cell r="D8498" t="str">
            <v>Parts</v>
          </cell>
          <cell r="E8498" t="str">
            <v>23</v>
          </cell>
          <cell r="F8498" t="str">
            <v>800</v>
          </cell>
          <cell r="G8498" t="str">
            <v xml:space="preserve">          11</v>
          </cell>
          <cell r="H8498" t="str">
            <v>EA</v>
          </cell>
          <cell r="I8498">
            <v>31</v>
          </cell>
          <cell r="J8498">
            <v>0.09</v>
          </cell>
          <cell r="K8498">
            <v>34</v>
          </cell>
          <cell r="L8498">
            <v>9.6774193548387094E-2</v>
          </cell>
        </row>
        <row r="8499">
          <cell r="A8499" t="str">
            <v>21501-000152</v>
          </cell>
          <cell r="B8499" t="str">
            <v>LABEL-SHOCK HAZARD</v>
          </cell>
          <cell r="C8499" t="str">
            <v>H26</v>
          </cell>
          <cell r="D8499" t="str">
            <v>Parts</v>
          </cell>
          <cell r="E8499" t="str">
            <v>23</v>
          </cell>
          <cell r="F8499" t="str">
            <v>800</v>
          </cell>
          <cell r="G8499" t="str">
            <v xml:space="preserve">          11</v>
          </cell>
          <cell r="H8499" t="str">
            <v>EA</v>
          </cell>
          <cell r="I8499">
            <v>4.28</v>
          </cell>
          <cell r="J8499">
            <v>0.09</v>
          </cell>
          <cell r="K8499">
            <v>4.6652000000000005</v>
          </cell>
          <cell r="L8499">
            <v>9.0000000000000038E-2</v>
          </cell>
        </row>
        <row r="8500">
          <cell r="A8500" t="str">
            <v>21501-000248</v>
          </cell>
          <cell r="B8500" t="str">
            <v>LABEL-SYMBOL,INT'L</v>
          </cell>
          <cell r="C8500" t="str">
            <v>H26</v>
          </cell>
          <cell r="D8500" t="str">
            <v>Parts</v>
          </cell>
          <cell r="E8500" t="str">
            <v>23</v>
          </cell>
          <cell r="F8500" t="str">
            <v>800</v>
          </cell>
          <cell r="G8500" t="str">
            <v xml:space="preserve">          11</v>
          </cell>
          <cell r="H8500" t="str">
            <v>EA</v>
          </cell>
          <cell r="I8500">
            <v>7.49</v>
          </cell>
          <cell r="J8500">
            <v>0.09</v>
          </cell>
          <cell r="K8500">
            <v>8.1641000000000012</v>
          </cell>
          <cell r="L8500">
            <v>9.0000000000000135E-2</v>
          </cell>
        </row>
        <row r="8501">
          <cell r="A8501" t="str">
            <v>21501-000767</v>
          </cell>
          <cell r="B8501" t="str">
            <v>LABEL-MANUAL LATCH,ENGLISH</v>
          </cell>
          <cell r="C8501" t="str">
            <v>H26</v>
          </cell>
          <cell r="D8501" t="str">
            <v>Parts</v>
          </cell>
          <cell r="E8501" t="str">
            <v>23</v>
          </cell>
          <cell r="F8501" t="str">
            <v>800</v>
          </cell>
          <cell r="G8501" t="str">
            <v xml:space="preserve">          11</v>
          </cell>
          <cell r="H8501" t="str">
            <v>EA</v>
          </cell>
          <cell r="I8501">
            <v>1.07</v>
          </cell>
          <cell r="J8501">
            <v>0.09</v>
          </cell>
          <cell r="K8501">
            <v>1.1663000000000001</v>
          </cell>
          <cell r="L8501">
            <v>9.0000000000000038E-2</v>
          </cell>
        </row>
        <row r="8502">
          <cell r="A8502" t="str">
            <v>21501-000768</v>
          </cell>
          <cell r="B8502" t="str">
            <v>LABEL-SET,ENGLISH</v>
          </cell>
          <cell r="C8502" t="str">
            <v>H26</v>
          </cell>
          <cell r="D8502" t="str">
            <v>Parts</v>
          </cell>
          <cell r="E8502" t="str">
            <v>23</v>
          </cell>
          <cell r="F8502" t="str">
            <v>800</v>
          </cell>
          <cell r="G8502" t="str">
            <v xml:space="preserve">          11</v>
          </cell>
          <cell r="H8502" t="str">
            <v>EA</v>
          </cell>
          <cell r="I8502">
            <v>17</v>
          </cell>
          <cell r="J8502">
            <v>0.09</v>
          </cell>
          <cell r="K8502">
            <v>18.53</v>
          </cell>
          <cell r="L8502">
            <v>9.0000000000000066E-2</v>
          </cell>
        </row>
        <row r="8503">
          <cell r="A8503" t="str">
            <v>21501-000769</v>
          </cell>
          <cell r="B8503" t="str">
            <v>LABEL-SET,NO SPO2,ENGLISH</v>
          </cell>
          <cell r="C8503" t="str">
            <v>H26</v>
          </cell>
          <cell r="D8503" t="str">
            <v>Parts</v>
          </cell>
          <cell r="E8503" t="str">
            <v>23</v>
          </cell>
          <cell r="F8503" t="str">
            <v>800</v>
          </cell>
          <cell r="G8503" t="str">
            <v xml:space="preserve">          11</v>
          </cell>
          <cell r="H8503" t="str">
            <v>EA</v>
          </cell>
          <cell r="I8503">
            <v>29</v>
          </cell>
          <cell r="J8503">
            <v>0.09</v>
          </cell>
          <cell r="K8503">
            <v>32</v>
          </cell>
          <cell r="L8503">
            <v>0.10344827586206896</v>
          </cell>
        </row>
        <row r="8504">
          <cell r="A8504" t="str">
            <v>21501-000770</v>
          </cell>
          <cell r="B8504" t="str">
            <v>LABEL, MODIFICATION, MARKEM</v>
          </cell>
          <cell r="C8504" t="str">
            <v>H26</v>
          </cell>
          <cell r="D8504" t="str">
            <v>Parts</v>
          </cell>
          <cell r="E8504" t="str">
            <v>23</v>
          </cell>
          <cell r="F8504" t="str">
            <v>800</v>
          </cell>
          <cell r="G8504" t="str">
            <v xml:space="preserve">          11</v>
          </cell>
          <cell r="H8504" t="str">
            <v>EA</v>
          </cell>
          <cell r="I8504">
            <v>6</v>
          </cell>
          <cell r="J8504">
            <v>0.09</v>
          </cell>
          <cell r="K8504">
            <v>6.5400000000000009</v>
          </cell>
          <cell r="L8504">
            <v>9.0000000000000149E-2</v>
          </cell>
        </row>
        <row r="8505">
          <cell r="A8505" t="str">
            <v>21501-000823</v>
          </cell>
          <cell r="B8505" t="str">
            <v>LABEL SET-HARD PADDLES,EN/FR/G</v>
          </cell>
          <cell r="C8505" t="str">
            <v>H29</v>
          </cell>
          <cell r="D8505" t="str">
            <v>Accessories</v>
          </cell>
          <cell r="E8505" t="str">
            <v>31</v>
          </cell>
          <cell r="F8505" t="str">
            <v>800</v>
          </cell>
          <cell r="G8505" t="str">
            <v xml:space="preserve">          11</v>
          </cell>
          <cell r="H8505" t="str">
            <v>EA</v>
          </cell>
          <cell r="I8505">
            <v>6</v>
          </cell>
          <cell r="J8505">
            <v>0.09</v>
          </cell>
          <cell r="K8505">
            <v>6.5400000000000009</v>
          </cell>
          <cell r="L8505">
            <v>9.0000000000000149E-2</v>
          </cell>
        </row>
        <row r="8506">
          <cell r="A8506" t="str">
            <v>21501-000923</v>
          </cell>
          <cell r="B8506" t="str">
            <v>LABEL - SERIAL NUMBER, LP20</v>
          </cell>
          <cell r="C8506" t="str">
            <v>H26</v>
          </cell>
          <cell r="D8506" t="str">
            <v>Parts</v>
          </cell>
          <cell r="E8506" t="str">
            <v>23</v>
          </cell>
          <cell r="F8506" t="str">
            <v>800</v>
          </cell>
          <cell r="G8506" t="str">
            <v xml:space="preserve">          11</v>
          </cell>
          <cell r="H8506" t="str">
            <v>EA</v>
          </cell>
          <cell r="I8506">
            <v>4</v>
          </cell>
          <cell r="J8506">
            <v>0.09</v>
          </cell>
          <cell r="K8506">
            <v>4.3600000000000003</v>
          </cell>
          <cell r="L8506">
            <v>9.000000000000008E-2</v>
          </cell>
        </row>
        <row r="8507">
          <cell r="A8507" t="str">
            <v>21501-001035</v>
          </cell>
          <cell r="B8507" t="str">
            <v>LABEL - SERIAL NUMBER, DPS</v>
          </cell>
          <cell r="C8507" t="str">
            <v>H26</v>
          </cell>
          <cell r="D8507" t="str">
            <v>Parts</v>
          </cell>
          <cell r="E8507" t="str">
            <v>23</v>
          </cell>
          <cell r="F8507" t="str">
            <v>800</v>
          </cell>
          <cell r="G8507" t="str">
            <v xml:space="preserve">          11</v>
          </cell>
          <cell r="H8507" t="str">
            <v>EA</v>
          </cell>
          <cell r="I8507">
            <v>13</v>
          </cell>
          <cell r="J8507">
            <v>0.09</v>
          </cell>
          <cell r="K8507">
            <v>14.170000000000002</v>
          </cell>
          <cell r="L8507">
            <v>9.0000000000000135E-2</v>
          </cell>
        </row>
        <row r="8508">
          <cell r="A8508" t="str">
            <v>21501-001036</v>
          </cell>
          <cell r="B8508" t="str">
            <v>LABEL - WARNING/DANGER ENG,</v>
          </cell>
          <cell r="C8508" t="str">
            <v>H26</v>
          </cell>
          <cell r="D8508" t="str">
            <v>Parts</v>
          </cell>
          <cell r="E8508" t="str">
            <v>23</v>
          </cell>
          <cell r="F8508" t="str">
            <v>800</v>
          </cell>
          <cell r="G8508" t="str">
            <v xml:space="preserve">          11</v>
          </cell>
          <cell r="H8508" t="str">
            <v>EA</v>
          </cell>
          <cell r="I8508">
            <v>13</v>
          </cell>
          <cell r="J8508">
            <v>0.09</v>
          </cell>
          <cell r="K8508">
            <v>14.170000000000002</v>
          </cell>
          <cell r="L8508">
            <v>9.0000000000000135E-2</v>
          </cell>
        </row>
        <row r="8509">
          <cell r="A8509" t="str">
            <v>21501-001037</v>
          </cell>
          <cell r="B8509" t="str">
            <v>LABEL-WARNING,SHOCK HAZARD,ENG</v>
          </cell>
          <cell r="C8509" t="str">
            <v>H26</v>
          </cell>
          <cell r="D8509" t="str">
            <v>Parts</v>
          </cell>
          <cell r="E8509" t="str">
            <v>23</v>
          </cell>
          <cell r="F8509" t="str">
            <v>800</v>
          </cell>
          <cell r="G8509" t="str">
            <v xml:space="preserve">          11</v>
          </cell>
          <cell r="H8509" t="str">
            <v>EA</v>
          </cell>
          <cell r="I8509">
            <v>13</v>
          </cell>
          <cell r="J8509">
            <v>0.09</v>
          </cell>
          <cell r="K8509">
            <v>14.170000000000002</v>
          </cell>
          <cell r="L8509">
            <v>9.0000000000000135E-2</v>
          </cell>
        </row>
        <row r="8510">
          <cell r="A8510" t="str">
            <v>21501-001153</v>
          </cell>
          <cell r="B8510" t="str">
            <v>LABEL-FOR ENGINEERING TEST</v>
          </cell>
          <cell r="C8510" t="str">
            <v>H26</v>
          </cell>
          <cell r="D8510" t="str">
            <v>Parts</v>
          </cell>
          <cell r="E8510" t="str">
            <v>23</v>
          </cell>
          <cell r="F8510" t="str">
            <v>800</v>
          </cell>
          <cell r="G8510" t="str">
            <v xml:space="preserve">          11</v>
          </cell>
          <cell r="H8510" t="str">
            <v>EA</v>
          </cell>
          <cell r="I8510">
            <v>5.35</v>
          </cell>
          <cell r="J8510">
            <v>0.09</v>
          </cell>
          <cell r="K8510">
            <v>5.8315000000000001</v>
          </cell>
          <cell r="L8510">
            <v>9.0000000000000094E-2</v>
          </cell>
        </row>
        <row r="8511">
          <cell r="A8511" t="str">
            <v>21501-001158</v>
          </cell>
          <cell r="B8511" t="str">
            <v>LABEL, SHIPPING, CARGO AIR</v>
          </cell>
          <cell r="C8511" t="str">
            <v>H26</v>
          </cell>
          <cell r="D8511" t="str">
            <v>Parts</v>
          </cell>
          <cell r="E8511" t="str">
            <v>23</v>
          </cell>
          <cell r="F8511" t="str">
            <v>800</v>
          </cell>
          <cell r="G8511" t="str">
            <v xml:space="preserve">          11</v>
          </cell>
          <cell r="H8511" t="str">
            <v>EA</v>
          </cell>
          <cell r="I8511">
            <v>0.17</v>
          </cell>
          <cell r="J8511">
            <v>0.09</v>
          </cell>
          <cell r="K8511">
            <v>0.18530000000000002</v>
          </cell>
          <cell r="L8511">
            <v>9.0000000000000038E-2</v>
          </cell>
        </row>
        <row r="8512">
          <cell r="A8512" t="str">
            <v>21501-001179</v>
          </cell>
          <cell r="B8512" t="str">
            <v>LABEL, SHIPPING, UN NO, BATTER</v>
          </cell>
          <cell r="C8512" t="str">
            <v>H26</v>
          </cell>
          <cell r="D8512" t="str">
            <v>Parts</v>
          </cell>
          <cell r="E8512" t="str">
            <v>23</v>
          </cell>
          <cell r="F8512" t="str">
            <v>800</v>
          </cell>
          <cell r="G8512" t="str">
            <v xml:space="preserve">          11</v>
          </cell>
          <cell r="H8512" t="str">
            <v>EA</v>
          </cell>
          <cell r="I8512">
            <v>1.23</v>
          </cell>
          <cell r="J8512">
            <v>0.09</v>
          </cell>
          <cell r="K8512">
            <v>1.3407</v>
          </cell>
          <cell r="L8512">
            <v>9.0000000000000024E-2</v>
          </cell>
        </row>
        <row r="8513">
          <cell r="A8513" t="str">
            <v>21501-001200</v>
          </cell>
          <cell r="B8513" t="str">
            <v>LABEL - BEZEL, ECG, MASSPO2,</v>
          </cell>
          <cell r="C8513" t="str">
            <v>H26</v>
          </cell>
          <cell r="D8513" t="str">
            <v>Parts</v>
          </cell>
          <cell r="E8513" t="str">
            <v>23</v>
          </cell>
          <cell r="F8513" t="str">
            <v>800</v>
          </cell>
          <cell r="G8513" t="str">
            <v xml:space="preserve">          11</v>
          </cell>
          <cell r="H8513" t="str">
            <v>EA</v>
          </cell>
          <cell r="I8513">
            <v>31</v>
          </cell>
          <cell r="J8513">
            <v>0.09</v>
          </cell>
          <cell r="K8513">
            <v>34</v>
          </cell>
          <cell r="L8513">
            <v>9.6774193548387094E-2</v>
          </cell>
        </row>
        <row r="8514">
          <cell r="A8514" t="str">
            <v>21501-001259</v>
          </cell>
          <cell r="B8514" t="str">
            <v>KEYPAD, LP1000</v>
          </cell>
          <cell r="C8514" t="str">
            <v>H26</v>
          </cell>
          <cell r="D8514" t="str">
            <v>Parts</v>
          </cell>
          <cell r="E8514" t="str">
            <v>23</v>
          </cell>
          <cell r="F8514" t="str">
            <v>800</v>
          </cell>
          <cell r="G8514" t="str">
            <v xml:space="preserve">          11</v>
          </cell>
          <cell r="H8514" t="str">
            <v>EA</v>
          </cell>
          <cell r="I8514">
            <v>48</v>
          </cell>
          <cell r="J8514">
            <v>0.09</v>
          </cell>
          <cell r="K8514">
            <v>52</v>
          </cell>
          <cell r="L8514">
            <v>8.3333333333333329E-2</v>
          </cell>
        </row>
        <row r="8515">
          <cell r="A8515" t="str">
            <v>21501-001769</v>
          </cell>
          <cell r="B8515" t="str">
            <v>LABEL SET - LP20E, SPA</v>
          </cell>
          <cell r="C8515" t="str">
            <v>H26</v>
          </cell>
          <cell r="D8515" t="str">
            <v>Parts</v>
          </cell>
          <cell r="E8515" t="str">
            <v>23</v>
          </cell>
          <cell r="F8515" t="str">
            <v>800</v>
          </cell>
          <cell r="G8515" t="str">
            <v xml:space="preserve">          11</v>
          </cell>
          <cell r="H8515" t="str">
            <v>EA</v>
          </cell>
          <cell r="I8515">
            <v>44</v>
          </cell>
          <cell r="J8515">
            <v>0.09</v>
          </cell>
          <cell r="K8515">
            <v>48</v>
          </cell>
          <cell r="L8515">
            <v>9.0909090909090912E-2</v>
          </cell>
        </row>
        <row r="8516">
          <cell r="A8516" t="str">
            <v>21501-001804</v>
          </cell>
          <cell r="B8516" t="str">
            <v>LABEL SET - LP20, ENG</v>
          </cell>
          <cell r="C8516" t="str">
            <v>H26</v>
          </cell>
          <cell r="D8516" t="str">
            <v>Parts</v>
          </cell>
          <cell r="E8516" t="str">
            <v>23</v>
          </cell>
          <cell r="F8516" t="str">
            <v>800</v>
          </cell>
          <cell r="G8516" t="str">
            <v xml:space="preserve">          11</v>
          </cell>
          <cell r="H8516" t="str">
            <v>EA</v>
          </cell>
          <cell r="I8516">
            <v>32</v>
          </cell>
          <cell r="J8516">
            <v>0.09</v>
          </cell>
          <cell r="K8516">
            <v>35</v>
          </cell>
          <cell r="L8516">
            <v>9.375E-2</v>
          </cell>
        </row>
        <row r="8517">
          <cell r="A8517" t="str">
            <v>21501-001935</v>
          </cell>
          <cell r="B8517" t="str">
            <v>LABEL-ADULT VF DOSE, AHA, ENGL</v>
          </cell>
          <cell r="C8517" t="str">
            <v>H26</v>
          </cell>
          <cell r="D8517" t="str">
            <v>Parts</v>
          </cell>
          <cell r="E8517" t="str">
            <v>23</v>
          </cell>
          <cell r="F8517" t="str">
            <v>800</v>
          </cell>
          <cell r="G8517" t="str">
            <v xml:space="preserve">          11</v>
          </cell>
          <cell r="H8517" t="str">
            <v>EA</v>
          </cell>
          <cell r="I8517">
            <v>2.14</v>
          </cell>
          <cell r="J8517">
            <v>0.09</v>
          </cell>
          <cell r="K8517">
            <v>2.3326000000000002</v>
          </cell>
          <cell r="L8517">
            <v>9.0000000000000038E-2</v>
          </cell>
        </row>
        <row r="8518">
          <cell r="A8518" t="str">
            <v>21501-001993</v>
          </cell>
          <cell r="B8518" t="str">
            <v>LABEL-SPO2 MASIMO PATENT</v>
          </cell>
          <cell r="C8518" t="str">
            <v>H26</v>
          </cell>
          <cell r="D8518" t="str">
            <v>Parts</v>
          </cell>
          <cell r="E8518" t="str">
            <v>23</v>
          </cell>
          <cell r="F8518" t="str">
            <v>800</v>
          </cell>
          <cell r="G8518" t="str">
            <v xml:space="preserve">          11</v>
          </cell>
          <cell r="H8518" t="str">
            <v>EA</v>
          </cell>
          <cell r="I8518">
            <v>4.28</v>
          </cell>
          <cell r="J8518">
            <v>0.09</v>
          </cell>
          <cell r="K8518">
            <v>4.6652000000000005</v>
          </cell>
          <cell r="L8518">
            <v>9.0000000000000038E-2</v>
          </cell>
        </row>
        <row r="8519">
          <cell r="A8519" t="str">
            <v>21501-002038</v>
          </cell>
          <cell r="B8519" t="str">
            <v>LABEL-PHYSIO-CONTROL ICON</v>
          </cell>
          <cell r="C8519" t="str">
            <v>H26</v>
          </cell>
          <cell r="D8519" t="str">
            <v>Parts</v>
          </cell>
          <cell r="E8519" t="str">
            <v>23</v>
          </cell>
          <cell r="F8519" t="str">
            <v>800</v>
          </cell>
          <cell r="G8519" t="str">
            <v xml:space="preserve">          11</v>
          </cell>
          <cell r="H8519" t="str">
            <v>EA</v>
          </cell>
          <cell r="I8519">
            <v>10</v>
          </cell>
          <cell r="J8519">
            <v>0.09</v>
          </cell>
          <cell r="K8519">
            <v>10.9</v>
          </cell>
          <cell r="L8519">
            <v>9.0000000000000038E-2</v>
          </cell>
        </row>
        <row r="8520">
          <cell r="A8520" t="str">
            <v>21501-002039</v>
          </cell>
          <cell r="B8520" t="str">
            <v>LABEL SET-ECG, ENGLISH</v>
          </cell>
          <cell r="C8520" t="str">
            <v>H26</v>
          </cell>
          <cell r="D8520" t="str">
            <v>Parts</v>
          </cell>
          <cell r="E8520" t="str">
            <v>23</v>
          </cell>
          <cell r="F8520" t="str">
            <v>800</v>
          </cell>
          <cell r="G8520" t="str">
            <v xml:space="preserve">          11</v>
          </cell>
          <cell r="H8520" t="str">
            <v>EA</v>
          </cell>
          <cell r="I8520">
            <v>54</v>
          </cell>
          <cell r="J8520">
            <v>0.09</v>
          </cell>
          <cell r="K8520">
            <v>59</v>
          </cell>
          <cell r="L8520">
            <v>9.2592592592592587E-2</v>
          </cell>
        </row>
        <row r="8521">
          <cell r="A8521" t="str">
            <v>21501-002040</v>
          </cell>
          <cell r="B8521" t="str">
            <v>LABEL SET-ECG/SPO2, ENGLISH</v>
          </cell>
          <cell r="C8521" t="str">
            <v>H26</v>
          </cell>
          <cell r="D8521" t="str">
            <v>Parts</v>
          </cell>
          <cell r="E8521" t="str">
            <v>23</v>
          </cell>
          <cell r="F8521" t="str">
            <v>800</v>
          </cell>
          <cell r="G8521" t="str">
            <v xml:space="preserve">          11</v>
          </cell>
          <cell r="H8521" t="str">
            <v>EA</v>
          </cell>
          <cell r="I8521">
            <v>407.54</v>
          </cell>
          <cell r="J8521">
            <v>0.09</v>
          </cell>
          <cell r="K8521">
            <v>444</v>
          </cell>
          <cell r="L8521">
            <v>8.9463610933896001E-2</v>
          </cell>
        </row>
        <row r="8522">
          <cell r="A8522" t="str">
            <v>21501-002041</v>
          </cell>
          <cell r="B8522" t="str">
            <v>LABEL SET-ECG/SPO2/CO2, ENGLIS</v>
          </cell>
          <cell r="C8522" t="str">
            <v>H26</v>
          </cell>
          <cell r="D8522" t="str">
            <v>Parts</v>
          </cell>
          <cell r="E8522" t="str">
            <v>23</v>
          </cell>
          <cell r="F8522" t="str">
            <v>800</v>
          </cell>
          <cell r="G8522" t="str">
            <v xml:space="preserve">          11</v>
          </cell>
          <cell r="H8522" t="str">
            <v>EA</v>
          </cell>
          <cell r="I8522">
            <v>280.14</v>
          </cell>
          <cell r="J8522">
            <v>0.09</v>
          </cell>
          <cell r="K8522">
            <v>305</v>
          </cell>
          <cell r="L8522">
            <v>8.8741343613907384E-2</v>
          </cell>
        </row>
        <row r="8523">
          <cell r="A8523" t="str">
            <v>21501-002042</v>
          </cell>
          <cell r="B8523" t="str">
            <v>LABEL SET-ECG/SPO2/NIBP/IP, EN</v>
          </cell>
          <cell r="C8523" t="str">
            <v>H26</v>
          </cell>
          <cell r="D8523" t="str">
            <v>Parts</v>
          </cell>
          <cell r="E8523" t="str">
            <v>23</v>
          </cell>
          <cell r="F8523" t="str">
            <v>800</v>
          </cell>
          <cell r="G8523" t="str">
            <v xml:space="preserve">          11</v>
          </cell>
          <cell r="H8523" t="str">
            <v>EA</v>
          </cell>
          <cell r="I8523">
            <v>15</v>
          </cell>
          <cell r="J8523">
            <v>0.09</v>
          </cell>
          <cell r="K8523">
            <v>16.350000000000001</v>
          </cell>
          <cell r="L8523">
            <v>9.0000000000000094E-2</v>
          </cell>
        </row>
        <row r="8524">
          <cell r="A8524" t="str">
            <v>21501-002043</v>
          </cell>
          <cell r="B8524" t="str">
            <v>LABEL SET-ECG/SPO2/NIBP/CO2/IP</v>
          </cell>
          <cell r="C8524" t="str">
            <v>H26</v>
          </cell>
          <cell r="D8524" t="str">
            <v>Parts</v>
          </cell>
          <cell r="E8524" t="str">
            <v>23</v>
          </cell>
          <cell r="F8524" t="str">
            <v>800</v>
          </cell>
          <cell r="G8524" t="str">
            <v xml:space="preserve">          11</v>
          </cell>
          <cell r="H8524" t="str">
            <v>EA</v>
          </cell>
          <cell r="I8524">
            <v>20</v>
          </cell>
          <cell r="J8524">
            <v>0.09</v>
          </cell>
          <cell r="K8524">
            <v>22</v>
          </cell>
          <cell r="L8524">
            <v>0.1</v>
          </cell>
        </row>
        <row r="8525">
          <cell r="A8525" t="str">
            <v>21501-002044</v>
          </cell>
          <cell r="B8525" t="str">
            <v>LABEL SET-ECG/NIBP/SPO2,ENGLIS</v>
          </cell>
          <cell r="C8525" t="str">
            <v>H26</v>
          </cell>
          <cell r="D8525" t="str">
            <v>Parts</v>
          </cell>
          <cell r="E8525" t="str">
            <v>23</v>
          </cell>
          <cell r="F8525" t="str">
            <v>800</v>
          </cell>
          <cell r="G8525" t="str">
            <v xml:space="preserve">          11</v>
          </cell>
          <cell r="H8525" t="str">
            <v>EA</v>
          </cell>
          <cell r="I8525">
            <v>15</v>
          </cell>
          <cell r="J8525">
            <v>0.09</v>
          </cell>
          <cell r="K8525">
            <v>16.350000000000001</v>
          </cell>
          <cell r="L8525">
            <v>9.0000000000000094E-2</v>
          </cell>
        </row>
        <row r="8526">
          <cell r="A8526" t="str">
            <v>21501-002045</v>
          </cell>
          <cell r="B8526" t="str">
            <v>LABEL SET-ECG/SPO2/NIBP/CO2,EN</v>
          </cell>
          <cell r="C8526" t="str">
            <v>H26</v>
          </cell>
          <cell r="D8526" t="str">
            <v>Parts</v>
          </cell>
          <cell r="E8526" t="str">
            <v>23</v>
          </cell>
          <cell r="F8526" t="str">
            <v>800</v>
          </cell>
          <cell r="G8526" t="str">
            <v xml:space="preserve">          11</v>
          </cell>
          <cell r="H8526" t="str">
            <v>EA</v>
          </cell>
          <cell r="I8526">
            <v>20</v>
          </cell>
          <cell r="J8526">
            <v>0.09</v>
          </cell>
          <cell r="K8526">
            <v>22</v>
          </cell>
          <cell r="L8526">
            <v>0.1</v>
          </cell>
        </row>
        <row r="8527">
          <cell r="A8527" t="str">
            <v>21501-002408</v>
          </cell>
          <cell r="B8527" t="str">
            <v>LABEL SET-ECG,ENGLISH</v>
          </cell>
          <cell r="C8527" t="str">
            <v>H26</v>
          </cell>
          <cell r="D8527" t="str">
            <v>Parts</v>
          </cell>
          <cell r="E8527" t="str">
            <v>23</v>
          </cell>
          <cell r="F8527" t="str">
            <v>800</v>
          </cell>
          <cell r="G8527" t="str">
            <v xml:space="preserve">          11</v>
          </cell>
          <cell r="H8527" t="str">
            <v>EA</v>
          </cell>
          <cell r="I8527">
            <v>121</v>
          </cell>
          <cell r="J8527">
            <v>0.09</v>
          </cell>
          <cell r="K8527">
            <v>132</v>
          </cell>
          <cell r="L8527">
            <v>9.0909090909090912E-2</v>
          </cell>
        </row>
        <row r="8528">
          <cell r="A8528" t="str">
            <v>21501-002409</v>
          </cell>
          <cell r="B8528" t="str">
            <v>LABEL SET-ECG,SPO2,ENGLISH</v>
          </cell>
          <cell r="C8528" t="str">
            <v>H26</v>
          </cell>
          <cell r="D8528" t="str">
            <v>Parts</v>
          </cell>
          <cell r="E8528" t="str">
            <v>23</v>
          </cell>
          <cell r="F8528" t="str">
            <v>800</v>
          </cell>
          <cell r="G8528" t="str">
            <v xml:space="preserve">          11</v>
          </cell>
          <cell r="H8528" t="str">
            <v>EA</v>
          </cell>
          <cell r="I8528">
            <v>121</v>
          </cell>
          <cell r="J8528">
            <v>0.09</v>
          </cell>
          <cell r="K8528">
            <v>132</v>
          </cell>
          <cell r="L8528">
            <v>9.0909090909090912E-2</v>
          </cell>
        </row>
        <row r="8529">
          <cell r="A8529" t="str">
            <v>21501-002410</v>
          </cell>
          <cell r="B8529" t="str">
            <v>LABEL SET-ECG,NIBP,SPO2,ENGLIS</v>
          </cell>
          <cell r="C8529" t="str">
            <v>H26</v>
          </cell>
          <cell r="D8529" t="str">
            <v>Parts</v>
          </cell>
          <cell r="E8529" t="str">
            <v>23</v>
          </cell>
          <cell r="F8529" t="str">
            <v>800</v>
          </cell>
          <cell r="G8529" t="str">
            <v xml:space="preserve">          11</v>
          </cell>
          <cell r="H8529" t="str">
            <v>EA</v>
          </cell>
          <cell r="I8529">
            <v>121</v>
          </cell>
          <cell r="J8529">
            <v>0.09</v>
          </cell>
          <cell r="K8529">
            <v>132</v>
          </cell>
          <cell r="L8529">
            <v>9.0909090909090912E-2</v>
          </cell>
        </row>
        <row r="8530">
          <cell r="A8530" t="str">
            <v>21501-002411</v>
          </cell>
          <cell r="B8530" t="str">
            <v>LABEL SET-ECG,SPO2,CO2,ENGLISH</v>
          </cell>
          <cell r="C8530" t="str">
            <v>H26</v>
          </cell>
          <cell r="D8530" t="str">
            <v>Parts</v>
          </cell>
          <cell r="E8530" t="str">
            <v>23</v>
          </cell>
          <cell r="F8530" t="str">
            <v>800</v>
          </cell>
          <cell r="G8530" t="str">
            <v xml:space="preserve">          11</v>
          </cell>
          <cell r="H8530" t="str">
            <v>EA</v>
          </cell>
          <cell r="I8530">
            <v>121</v>
          </cell>
          <cell r="J8530">
            <v>0.09</v>
          </cell>
          <cell r="K8530">
            <v>132</v>
          </cell>
          <cell r="L8530">
            <v>9.0909090909090912E-2</v>
          </cell>
        </row>
        <row r="8531">
          <cell r="A8531" t="str">
            <v>21501-002412</v>
          </cell>
          <cell r="B8531" t="str">
            <v>LABEL SET-ECG,SPO2,NIBP,CO2,EN</v>
          </cell>
          <cell r="C8531" t="str">
            <v>H26</v>
          </cell>
          <cell r="D8531" t="str">
            <v>Parts</v>
          </cell>
          <cell r="E8531" t="str">
            <v>23</v>
          </cell>
          <cell r="F8531" t="str">
            <v>800</v>
          </cell>
          <cell r="G8531" t="str">
            <v xml:space="preserve">          11</v>
          </cell>
          <cell r="H8531" t="str">
            <v>EA</v>
          </cell>
          <cell r="I8531">
            <v>121</v>
          </cell>
          <cell r="J8531">
            <v>0.09</v>
          </cell>
          <cell r="K8531">
            <v>132</v>
          </cell>
          <cell r="L8531">
            <v>9.0909090909090912E-2</v>
          </cell>
        </row>
        <row r="8532">
          <cell r="A8532" t="str">
            <v>21501-002413</v>
          </cell>
          <cell r="B8532" t="str">
            <v>LABEL SET-ECG,SPO2,NIBP,IP,ENG</v>
          </cell>
          <cell r="C8532" t="str">
            <v>H26</v>
          </cell>
          <cell r="D8532" t="str">
            <v>Parts</v>
          </cell>
          <cell r="E8532" t="str">
            <v>23</v>
          </cell>
          <cell r="F8532" t="str">
            <v>800</v>
          </cell>
          <cell r="G8532" t="str">
            <v xml:space="preserve">          11</v>
          </cell>
          <cell r="H8532" t="str">
            <v>EA</v>
          </cell>
          <cell r="I8532">
            <v>121</v>
          </cell>
          <cell r="J8532">
            <v>0.09</v>
          </cell>
          <cell r="K8532">
            <v>132</v>
          </cell>
          <cell r="L8532">
            <v>9.0909090909090912E-2</v>
          </cell>
        </row>
        <row r="8533">
          <cell r="A8533" t="str">
            <v>21501-002414</v>
          </cell>
          <cell r="B8533" t="str">
            <v>LABEL SET-ECG,SPO2,NIBP,CO2,IP</v>
          </cell>
          <cell r="C8533" t="str">
            <v>H26</v>
          </cell>
          <cell r="D8533" t="str">
            <v>Parts</v>
          </cell>
          <cell r="E8533" t="str">
            <v>23</v>
          </cell>
          <cell r="F8533" t="str">
            <v>800</v>
          </cell>
          <cell r="G8533" t="str">
            <v xml:space="preserve">          11</v>
          </cell>
          <cell r="H8533" t="str">
            <v>EA</v>
          </cell>
          <cell r="I8533">
            <v>121</v>
          </cell>
          <cell r="J8533">
            <v>0.09</v>
          </cell>
          <cell r="K8533">
            <v>132</v>
          </cell>
          <cell r="L8533">
            <v>9.0909090909090912E-2</v>
          </cell>
        </row>
        <row r="8534">
          <cell r="A8534" t="str">
            <v>21501-002415</v>
          </cell>
          <cell r="B8534" t="str">
            <v>LABEL SET-ECG,SPO2,NIBP,CO2,TE</v>
          </cell>
          <cell r="C8534" t="str">
            <v>H26</v>
          </cell>
          <cell r="D8534" t="str">
            <v>Parts</v>
          </cell>
          <cell r="E8534" t="str">
            <v>23</v>
          </cell>
          <cell r="F8534" t="str">
            <v>800</v>
          </cell>
          <cell r="G8534" t="str">
            <v xml:space="preserve">          11</v>
          </cell>
          <cell r="H8534" t="str">
            <v>EA</v>
          </cell>
          <cell r="I8534">
            <v>121</v>
          </cell>
          <cell r="J8534">
            <v>0.09</v>
          </cell>
          <cell r="K8534">
            <v>132</v>
          </cell>
          <cell r="L8534">
            <v>9.0909090909090912E-2</v>
          </cell>
        </row>
        <row r="8535">
          <cell r="A8535" t="str">
            <v>21501-002470</v>
          </cell>
          <cell r="B8535" t="str">
            <v>LABEL PANEL, LP1000, UNIVERSAL</v>
          </cell>
          <cell r="C8535" t="str">
            <v>H26</v>
          </cell>
          <cell r="D8535" t="str">
            <v>Parts</v>
          </cell>
          <cell r="E8535" t="str">
            <v>23</v>
          </cell>
          <cell r="F8535" t="str">
            <v>800</v>
          </cell>
          <cell r="G8535" t="str">
            <v xml:space="preserve">          11</v>
          </cell>
          <cell r="H8535" t="str">
            <v>EA</v>
          </cell>
          <cell r="I8535">
            <v>5</v>
          </cell>
          <cell r="J8535">
            <v>0.09</v>
          </cell>
          <cell r="K8535">
            <v>5.45</v>
          </cell>
          <cell r="L8535">
            <v>9.0000000000000038E-2</v>
          </cell>
        </row>
        <row r="8536">
          <cell r="A8536" t="str">
            <v>21501-002500</v>
          </cell>
          <cell r="B8536" t="str">
            <v>LABEL SET-ECG,SPO2,NIBP,CO2,TE</v>
          </cell>
          <cell r="C8536" t="str">
            <v>H26</v>
          </cell>
          <cell r="D8536" t="str">
            <v>Parts</v>
          </cell>
          <cell r="E8536" t="str">
            <v>23</v>
          </cell>
          <cell r="F8536" t="str">
            <v>800</v>
          </cell>
          <cell r="G8536" t="str">
            <v xml:space="preserve">          11</v>
          </cell>
          <cell r="H8536" t="str">
            <v>EA</v>
          </cell>
          <cell r="I8536">
            <v>114</v>
          </cell>
          <cell r="J8536">
            <v>0.09</v>
          </cell>
          <cell r="K8536">
            <v>124</v>
          </cell>
          <cell r="L8536">
            <v>8.771929824561403E-2</v>
          </cell>
        </row>
        <row r="8537">
          <cell r="A8537" t="str">
            <v>21501-002547</v>
          </cell>
          <cell r="B8537" t="str">
            <v>LABEL SET-ECG,SPO2,NIBP,CO2,TE</v>
          </cell>
          <cell r="C8537" t="str">
            <v>H26</v>
          </cell>
          <cell r="D8537" t="str">
            <v>Parts</v>
          </cell>
          <cell r="E8537" t="str">
            <v>23</v>
          </cell>
          <cell r="F8537" t="str">
            <v>800</v>
          </cell>
          <cell r="G8537" t="str">
            <v xml:space="preserve">          11</v>
          </cell>
          <cell r="H8537" t="str">
            <v>EA</v>
          </cell>
          <cell r="I8537">
            <v>682.89</v>
          </cell>
          <cell r="J8537">
            <v>0.09</v>
          </cell>
          <cell r="K8537">
            <v>744</v>
          </cell>
          <cell r="L8537">
            <v>8.9487325923648053E-2</v>
          </cell>
        </row>
        <row r="8538">
          <cell r="A8538" t="str">
            <v>21501-002658</v>
          </cell>
          <cell r="B8538" t="str">
            <v>TYPE LABEL</v>
          </cell>
          <cell r="C8538" t="str">
            <v>H30</v>
          </cell>
          <cell r="D8538" t="str">
            <v>Lucas Accessories</v>
          </cell>
          <cell r="E8538" t="str">
            <v>35</v>
          </cell>
          <cell r="F8538" t="str">
            <v>800</v>
          </cell>
          <cell r="G8538" t="str">
            <v xml:space="preserve">          11</v>
          </cell>
          <cell r="H8538" t="str">
            <v>EA</v>
          </cell>
          <cell r="I8538">
            <v>43</v>
          </cell>
          <cell r="J8538">
            <v>0.09</v>
          </cell>
          <cell r="K8538">
            <v>47</v>
          </cell>
          <cell r="L8538">
            <v>9.3023255813953487E-2</v>
          </cell>
        </row>
        <row r="8539">
          <cell r="A8539" t="str">
            <v>21501-002660</v>
          </cell>
          <cell r="B8539" t="str">
            <v>LABEL SET - LP20E, ENG,3RD EDI</v>
          </cell>
          <cell r="C8539" t="str">
            <v>H26</v>
          </cell>
          <cell r="D8539" t="str">
            <v>Parts</v>
          </cell>
          <cell r="E8539" t="str">
            <v>23</v>
          </cell>
          <cell r="F8539" t="str">
            <v>800</v>
          </cell>
          <cell r="G8539" t="str">
            <v xml:space="preserve">          11</v>
          </cell>
          <cell r="H8539" t="str">
            <v>EA</v>
          </cell>
          <cell r="I8539">
            <v>10</v>
          </cell>
          <cell r="J8539">
            <v>0.09</v>
          </cell>
          <cell r="K8539">
            <v>10.9</v>
          </cell>
          <cell r="L8539">
            <v>9.0000000000000038E-2</v>
          </cell>
        </row>
        <row r="8540">
          <cell r="A8540" t="str">
            <v>21501-002661</v>
          </cell>
          <cell r="B8540" t="str">
            <v>LABEL SET - SPO2, LP20E,ENG, 3</v>
          </cell>
          <cell r="C8540" t="str">
            <v>H26</v>
          </cell>
          <cell r="D8540" t="str">
            <v>Parts</v>
          </cell>
          <cell r="E8540" t="str">
            <v>23</v>
          </cell>
          <cell r="F8540" t="str">
            <v>800</v>
          </cell>
          <cell r="G8540" t="str">
            <v xml:space="preserve">          11</v>
          </cell>
          <cell r="H8540" t="str">
            <v>EA</v>
          </cell>
          <cell r="I8540">
            <v>11</v>
          </cell>
          <cell r="J8540">
            <v>0.09</v>
          </cell>
          <cell r="K8540">
            <v>11.99</v>
          </cell>
          <cell r="L8540">
            <v>9.0000000000000024E-2</v>
          </cell>
        </row>
        <row r="8541">
          <cell r="A8541" t="str">
            <v>21501-002670</v>
          </cell>
          <cell r="B8541" t="str">
            <v>LABEL SET - LP20E, SPA,3RD</v>
          </cell>
          <cell r="C8541" t="str">
            <v>H26</v>
          </cell>
          <cell r="D8541" t="str">
            <v>Parts</v>
          </cell>
          <cell r="E8541" t="str">
            <v>23</v>
          </cell>
          <cell r="F8541" t="str">
            <v>800</v>
          </cell>
          <cell r="G8541" t="str">
            <v xml:space="preserve">          11</v>
          </cell>
          <cell r="H8541" t="str">
            <v>EA</v>
          </cell>
          <cell r="I8541">
            <v>50</v>
          </cell>
          <cell r="J8541">
            <v>0.09</v>
          </cell>
          <cell r="K8541">
            <v>55</v>
          </cell>
          <cell r="L8541">
            <v>0.1</v>
          </cell>
        </row>
        <row r="8542">
          <cell r="A8542" t="str">
            <v>21501-002701</v>
          </cell>
          <cell r="B8542" t="str">
            <v>LABEL SET-ECG,SPO2,ENGLISH,3RD</v>
          </cell>
          <cell r="C8542" t="str">
            <v>H26</v>
          </cell>
          <cell r="D8542" t="str">
            <v>Parts</v>
          </cell>
          <cell r="E8542" t="str">
            <v>23</v>
          </cell>
          <cell r="F8542" t="str">
            <v>800</v>
          </cell>
          <cell r="G8542" t="str">
            <v xml:space="preserve">          11</v>
          </cell>
          <cell r="H8542" t="str">
            <v>EA</v>
          </cell>
          <cell r="I8542">
            <v>107</v>
          </cell>
          <cell r="J8542">
            <v>0.09</v>
          </cell>
          <cell r="K8542">
            <v>117</v>
          </cell>
          <cell r="L8542">
            <v>9.3457943925233641E-2</v>
          </cell>
        </row>
        <row r="8543">
          <cell r="A8543" t="str">
            <v>21501-002702</v>
          </cell>
          <cell r="B8543" t="str">
            <v>LABEL SET-ECG,NIBP,SPO2,ENGLIS</v>
          </cell>
          <cell r="C8543" t="str">
            <v>H26</v>
          </cell>
          <cell r="D8543" t="str">
            <v>Parts</v>
          </cell>
          <cell r="E8543" t="str">
            <v>23</v>
          </cell>
          <cell r="F8543" t="str">
            <v>800</v>
          </cell>
          <cell r="G8543" t="str">
            <v xml:space="preserve">          11</v>
          </cell>
          <cell r="H8543" t="str">
            <v>EA</v>
          </cell>
          <cell r="I8543">
            <v>107</v>
          </cell>
          <cell r="J8543">
            <v>0.09</v>
          </cell>
          <cell r="K8543">
            <v>117</v>
          </cell>
          <cell r="L8543">
            <v>9.3457943925233641E-2</v>
          </cell>
        </row>
        <row r="8544">
          <cell r="A8544" t="str">
            <v>21501-002703</v>
          </cell>
          <cell r="B8544" t="str">
            <v>LABEL SET-ECG,SPO2,CO2,ENGLISH</v>
          </cell>
          <cell r="C8544" t="str">
            <v>H26</v>
          </cell>
          <cell r="D8544" t="str">
            <v>Parts</v>
          </cell>
          <cell r="E8544" t="str">
            <v>23</v>
          </cell>
          <cell r="F8544" t="str">
            <v>800</v>
          </cell>
          <cell r="G8544" t="str">
            <v xml:space="preserve">          11</v>
          </cell>
          <cell r="H8544" t="str">
            <v>EA</v>
          </cell>
          <cell r="I8544">
            <v>32</v>
          </cell>
          <cell r="J8544">
            <v>0.09</v>
          </cell>
          <cell r="K8544">
            <v>35</v>
          </cell>
          <cell r="L8544">
            <v>9.375E-2</v>
          </cell>
        </row>
        <row r="8545">
          <cell r="A8545" t="str">
            <v>21501-002704</v>
          </cell>
          <cell r="B8545" t="str">
            <v>LABEL SET-ECG,SPO2,NIBP,CO2,EN</v>
          </cell>
          <cell r="C8545" t="str">
            <v>H26</v>
          </cell>
          <cell r="D8545" t="str">
            <v>Parts</v>
          </cell>
          <cell r="E8545" t="str">
            <v>23</v>
          </cell>
          <cell r="F8545" t="str">
            <v>800</v>
          </cell>
          <cell r="G8545" t="str">
            <v xml:space="preserve">          11</v>
          </cell>
          <cell r="H8545" t="str">
            <v>EA</v>
          </cell>
          <cell r="I8545">
            <v>113</v>
          </cell>
          <cell r="J8545">
            <v>0.09</v>
          </cell>
          <cell r="K8545">
            <v>123</v>
          </cell>
          <cell r="L8545">
            <v>8.8495575221238937E-2</v>
          </cell>
        </row>
        <row r="8546">
          <cell r="A8546" t="str">
            <v>21501-002705</v>
          </cell>
          <cell r="B8546" t="str">
            <v>LABEL SET-ECG,SPO2,NIBP,IP,</v>
          </cell>
          <cell r="C8546" t="str">
            <v>H26</v>
          </cell>
          <cell r="D8546" t="str">
            <v>Parts</v>
          </cell>
          <cell r="E8546" t="str">
            <v>23</v>
          </cell>
          <cell r="F8546" t="str">
            <v>800</v>
          </cell>
          <cell r="G8546" t="str">
            <v xml:space="preserve">          11</v>
          </cell>
          <cell r="H8546" t="str">
            <v>EA</v>
          </cell>
          <cell r="I8546">
            <v>107</v>
          </cell>
          <cell r="J8546">
            <v>0.09</v>
          </cell>
          <cell r="K8546">
            <v>117</v>
          </cell>
          <cell r="L8546">
            <v>9.3457943925233641E-2</v>
          </cell>
        </row>
        <row r="8547">
          <cell r="A8547" t="str">
            <v>21501-002706</v>
          </cell>
          <cell r="B8547" t="str">
            <v>LABEL SET-ECG,SPO2,NIBP,CO2,IP</v>
          </cell>
          <cell r="C8547" t="str">
            <v>H26</v>
          </cell>
          <cell r="D8547" t="str">
            <v>Parts</v>
          </cell>
          <cell r="E8547" t="str">
            <v>23</v>
          </cell>
          <cell r="F8547" t="str">
            <v>800</v>
          </cell>
          <cell r="G8547" t="str">
            <v xml:space="preserve">          11</v>
          </cell>
          <cell r="H8547" t="str">
            <v>EA</v>
          </cell>
          <cell r="I8547">
            <v>107</v>
          </cell>
          <cell r="J8547">
            <v>0.09</v>
          </cell>
          <cell r="K8547">
            <v>117</v>
          </cell>
          <cell r="L8547">
            <v>9.3457943925233641E-2</v>
          </cell>
        </row>
        <row r="8548">
          <cell r="A8548" t="str">
            <v>21501-002707</v>
          </cell>
          <cell r="B8548" t="str">
            <v>LABEL SET-ECG,SPO2,NIBP,CO2,TE</v>
          </cell>
          <cell r="C8548" t="str">
            <v>H26</v>
          </cell>
          <cell r="D8548" t="str">
            <v>Parts</v>
          </cell>
          <cell r="E8548" t="str">
            <v>23</v>
          </cell>
          <cell r="F8548" t="str">
            <v>800</v>
          </cell>
          <cell r="G8548" t="str">
            <v xml:space="preserve">          11</v>
          </cell>
          <cell r="H8548" t="str">
            <v>EA</v>
          </cell>
          <cell r="I8548">
            <v>107</v>
          </cell>
          <cell r="J8548">
            <v>0.09</v>
          </cell>
          <cell r="K8548">
            <v>117</v>
          </cell>
          <cell r="L8548">
            <v>9.3457943925233641E-2</v>
          </cell>
        </row>
        <row r="8549">
          <cell r="A8549" t="str">
            <v>21501-002731</v>
          </cell>
          <cell r="B8549" t="str">
            <v>LABEL SET-ECG,SPO2,NIBP,CO2,TE</v>
          </cell>
          <cell r="C8549" t="str">
            <v>H26</v>
          </cell>
          <cell r="D8549" t="str">
            <v>Parts</v>
          </cell>
          <cell r="E8549" t="str">
            <v>23</v>
          </cell>
          <cell r="F8549" t="str">
            <v>800</v>
          </cell>
          <cell r="G8549" t="str">
            <v xml:space="preserve">          11</v>
          </cell>
          <cell r="H8549" t="str">
            <v>EA</v>
          </cell>
          <cell r="I8549">
            <v>107</v>
          </cell>
          <cell r="J8549">
            <v>0.09</v>
          </cell>
          <cell r="K8549">
            <v>117</v>
          </cell>
          <cell r="L8549">
            <v>9.3457943925233641E-2</v>
          </cell>
        </row>
        <row r="8550">
          <cell r="A8550" t="str">
            <v>21576-000002</v>
          </cell>
          <cell r="B8550" t="str">
            <v>LUCAS 2 ACCESSORY BOX, SMALL</v>
          </cell>
          <cell r="C8550" t="str">
            <v>H30</v>
          </cell>
          <cell r="D8550" t="str">
            <v>Lucas Accessories</v>
          </cell>
          <cell r="E8550" t="str">
            <v>35</v>
          </cell>
          <cell r="F8550" t="str">
            <v>800</v>
          </cell>
          <cell r="G8550" t="str">
            <v xml:space="preserve">          11</v>
          </cell>
          <cell r="H8550" t="str">
            <v>EA</v>
          </cell>
          <cell r="I8550">
            <v>35</v>
          </cell>
          <cell r="J8550">
            <v>0.09</v>
          </cell>
          <cell r="K8550">
            <v>38</v>
          </cell>
          <cell r="L8550">
            <v>8.5714285714285715E-2</v>
          </cell>
        </row>
        <row r="8551">
          <cell r="A8551" t="str">
            <v>21576-000003</v>
          </cell>
          <cell r="B8551" t="str">
            <v>LUCAS 2 ACCESSORY BOX, LARGE</v>
          </cell>
          <cell r="C8551" t="str">
            <v>H30</v>
          </cell>
          <cell r="D8551" t="str">
            <v>Lucas Accessories</v>
          </cell>
          <cell r="E8551" t="str">
            <v>35</v>
          </cell>
          <cell r="F8551" t="str">
            <v>800</v>
          </cell>
          <cell r="G8551" t="str">
            <v xml:space="preserve">          11</v>
          </cell>
          <cell r="H8551" t="str">
            <v>EA</v>
          </cell>
          <cell r="I8551">
            <v>35</v>
          </cell>
          <cell r="J8551">
            <v>0.09</v>
          </cell>
          <cell r="K8551">
            <v>38</v>
          </cell>
          <cell r="L8551">
            <v>8.5714285714285715E-2</v>
          </cell>
        </row>
        <row r="8552">
          <cell r="A8552" t="str">
            <v>21576-000004</v>
          </cell>
          <cell r="B8552" t="str">
            <v>LUCAS 2 PADDING ACCESSORY</v>
          </cell>
          <cell r="C8552" t="str">
            <v>H30</v>
          </cell>
          <cell r="D8552" t="str">
            <v>Lucas Accessories</v>
          </cell>
          <cell r="E8552" t="str">
            <v>35</v>
          </cell>
          <cell r="F8552" t="str">
            <v>800</v>
          </cell>
          <cell r="G8552" t="str">
            <v xml:space="preserve">          11</v>
          </cell>
          <cell r="H8552" t="str">
            <v>EA</v>
          </cell>
          <cell r="I8552">
            <v>35</v>
          </cell>
          <cell r="J8552">
            <v>0.09</v>
          </cell>
          <cell r="K8552">
            <v>38</v>
          </cell>
          <cell r="L8552">
            <v>8.5714285714285715E-2</v>
          </cell>
        </row>
        <row r="8553">
          <cell r="A8553" t="str">
            <v>21576-000005</v>
          </cell>
          <cell r="B8553" t="str">
            <v>LUCAS 2 PADDING FOR BATTERY CH</v>
          </cell>
          <cell r="C8553" t="str">
            <v>H30</v>
          </cell>
          <cell r="D8553" t="str">
            <v>Lucas Accessories</v>
          </cell>
          <cell r="E8553" t="str">
            <v>35</v>
          </cell>
          <cell r="F8553" t="str">
            <v>800</v>
          </cell>
          <cell r="G8553" t="str">
            <v xml:space="preserve">          11</v>
          </cell>
          <cell r="H8553" t="str">
            <v>EA</v>
          </cell>
          <cell r="I8553">
            <v>35</v>
          </cell>
          <cell r="J8553">
            <v>0.09</v>
          </cell>
          <cell r="K8553">
            <v>38</v>
          </cell>
          <cell r="L8553">
            <v>8.5714285714285715E-2</v>
          </cell>
        </row>
        <row r="8554">
          <cell r="A8554" t="str">
            <v>21576-000006</v>
          </cell>
          <cell r="B8554" t="str">
            <v>LUCAS 2 - COMPRESSION MODULE</v>
          </cell>
          <cell r="C8554" t="str">
            <v>H51</v>
          </cell>
          <cell r="D8554" t="str">
            <v>H51 - Lucas Accessories (ProCare)</v>
          </cell>
          <cell r="E8554" t="str">
            <v>35</v>
          </cell>
          <cell r="F8554" t="str">
            <v>800</v>
          </cell>
          <cell r="G8554" t="str">
            <v xml:space="preserve">          11</v>
          </cell>
          <cell r="H8554" t="str">
            <v>EA</v>
          </cell>
          <cell r="I8554">
            <v>5254</v>
          </cell>
          <cell r="J8554">
            <v>0.09</v>
          </cell>
          <cell r="K8554">
            <v>5727</v>
          </cell>
          <cell r="L8554">
            <v>9.0026646364674529E-2</v>
          </cell>
        </row>
        <row r="8555">
          <cell r="A8555" t="str">
            <v>21576-000007</v>
          </cell>
          <cell r="B8555" t="str">
            <v>LUCAS 2 - DRIVE BELT</v>
          </cell>
          <cell r="C8555" t="str">
            <v>H51</v>
          </cell>
          <cell r="D8555" t="str">
            <v>H51 - Lucas Accessories (ProCare)</v>
          </cell>
          <cell r="E8555" t="str">
            <v>35</v>
          </cell>
          <cell r="F8555" t="str">
            <v>800</v>
          </cell>
          <cell r="G8555" t="str">
            <v xml:space="preserve">          11</v>
          </cell>
          <cell r="H8555" t="str">
            <v>EA</v>
          </cell>
          <cell r="I8555">
            <v>224</v>
          </cell>
          <cell r="J8555">
            <v>0.09</v>
          </cell>
          <cell r="K8555">
            <v>244</v>
          </cell>
          <cell r="L8555">
            <v>8.9285714285714288E-2</v>
          </cell>
        </row>
        <row r="8556">
          <cell r="A8556" t="str">
            <v>21576-000008</v>
          </cell>
          <cell r="B8556" t="str">
            <v>LUCAS 2 - HOOD WITH USERPANEL</v>
          </cell>
          <cell r="C8556" t="str">
            <v>H51</v>
          </cell>
          <cell r="D8556" t="str">
            <v>H51 - Lucas Accessories (ProCare)</v>
          </cell>
          <cell r="E8556" t="str">
            <v>35</v>
          </cell>
          <cell r="F8556" t="str">
            <v>800</v>
          </cell>
          <cell r="G8556" t="str">
            <v xml:space="preserve">          11</v>
          </cell>
          <cell r="H8556" t="str">
            <v>EA</v>
          </cell>
          <cell r="I8556">
            <v>1450</v>
          </cell>
          <cell r="J8556">
            <v>0.09</v>
          </cell>
          <cell r="K8556">
            <v>1581</v>
          </cell>
          <cell r="L8556">
            <v>9.0344827586206891E-2</v>
          </cell>
        </row>
        <row r="8557">
          <cell r="A8557" t="str">
            <v>21576-000009</v>
          </cell>
          <cell r="B8557" t="str">
            <v>LUCAS 2 - BELLOWS</v>
          </cell>
          <cell r="C8557" t="str">
            <v>H51</v>
          </cell>
          <cell r="D8557" t="str">
            <v>H51 - Lucas Accessories (ProCare)</v>
          </cell>
          <cell r="E8557" t="str">
            <v>35</v>
          </cell>
          <cell r="F8557" t="str">
            <v>800</v>
          </cell>
          <cell r="G8557" t="str">
            <v xml:space="preserve">          11</v>
          </cell>
          <cell r="H8557" t="str">
            <v>EA</v>
          </cell>
          <cell r="I8557">
            <v>626</v>
          </cell>
          <cell r="J8557">
            <v>0.09</v>
          </cell>
          <cell r="K8557">
            <v>682</v>
          </cell>
          <cell r="L8557">
            <v>8.9456869009584661E-2</v>
          </cell>
        </row>
        <row r="8558">
          <cell r="A8558" t="str">
            <v>21576-000010</v>
          </cell>
          <cell r="B8558" t="str">
            <v>LUCAS 2 - ELECTRIC FAN</v>
          </cell>
          <cell r="C8558" t="str">
            <v>H51</v>
          </cell>
          <cell r="D8558" t="str">
            <v>H51 - Lucas Accessories (ProCare)</v>
          </cell>
          <cell r="E8558" t="str">
            <v>35</v>
          </cell>
          <cell r="F8558" t="str">
            <v>800</v>
          </cell>
          <cell r="G8558" t="str">
            <v xml:space="preserve">          11</v>
          </cell>
          <cell r="H8558" t="str">
            <v>EA</v>
          </cell>
          <cell r="I8558">
            <v>679</v>
          </cell>
          <cell r="J8558">
            <v>0.09</v>
          </cell>
          <cell r="K8558">
            <v>740</v>
          </cell>
          <cell r="L8558">
            <v>8.98379970544919E-2</v>
          </cell>
        </row>
        <row r="8559">
          <cell r="A8559" t="str">
            <v>21576-000011</v>
          </cell>
          <cell r="B8559" t="str">
            <v>LUCAS 2 - ELECTRIC MOTOR</v>
          </cell>
          <cell r="C8559" t="str">
            <v>H51</v>
          </cell>
          <cell r="D8559" t="str">
            <v>H51 - Lucas Accessories (ProCare)</v>
          </cell>
          <cell r="E8559" t="str">
            <v>35</v>
          </cell>
          <cell r="F8559" t="str">
            <v>800</v>
          </cell>
          <cell r="G8559" t="str">
            <v xml:space="preserve">          11</v>
          </cell>
          <cell r="H8559" t="str">
            <v>EA</v>
          </cell>
          <cell r="I8559">
            <v>1744</v>
          </cell>
          <cell r="J8559">
            <v>0.09</v>
          </cell>
          <cell r="K8559">
            <v>1901</v>
          </cell>
          <cell r="L8559">
            <v>9.0022935779816515E-2</v>
          </cell>
        </row>
        <row r="8560">
          <cell r="A8560" t="str">
            <v>21576-000012</v>
          </cell>
          <cell r="B8560" t="str">
            <v>LUCAS 2 - SHAFT SEAL, GREY</v>
          </cell>
          <cell r="C8560" t="str">
            <v>H51</v>
          </cell>
          <cell r="D8560" t="str">
            <v>H51 - Lucas Accessories (ProCare)</v>
          </cell>
          <cell r="E8560" t="str">
            <v>35</v>
          </cell>
          <cell r="F8560" t="str">
            <v>800</v>
          </cell>
          <cell r="G8560" t="str">
            <v xml:space="preserve">          11</v>
          </cell>
          <cell r="H8560" t="str">
            <v>EA</v>
          </cell>
          <cell r="I8560">
            <v>16</v>
          </cell>
          <cell r="J8560">
            <v>0.09</v>
          </cell>
          <cell r="K8560">
            <v>17.440000000000001</v>
          </cell>
          <cell r="L8560">
            <v>9.000000000000008E-2</v>
          </cell>
        </row>
        <row r="8561">
          <cell r="A8561" t="str">
            <v>21576-000013</v>
          </cell>
          <cell r="B8561" t="str">
            <v>LUCAS 2 - SUPPORT LEG</v>
          </cell>
          <cell r="C8561" t="str">
            <v>H51</v>
          </cell>
          <cell r="D8561" t="str">
            <v>H51 - Lucas Accessories (ProCare)</v>
          </cell>
          <cell r="E8561" t="str">
            <v>35</v>
          </cell>
          <cell r="F8561" t="str">
            <v>800</v>
          </cell>
          <cell r="G8561" t="str">
            <v xml:space="preserve">          11</v>
          </cell>
          <cell r="H8561" t="str">
            <v>EA</v>
          </cell>
          <cell r="I8561">
            <v>1043</v>
          </cell>
          <cell r="J8561">
            <v>0.09</v>
          </cell>
          <cell r="K8561">
            <v>1137</v>
          </cell>
          <cell r="L8561">
            <v>9.0124640460210931E-2</v>
          </cell>
        </row>
        <row r="8562">
          <cell r="A8562" t="str">
            <v>21576-000014</v>
          </cell>
          <cell r="B8562" t="str">
            <v>LUCAS 2 - CONTROL BOARD</v>
          </cell>
          <cell r="C8562" t="str">
            <v>H51</v>
          </cell>
          <cell r="D8562" t="str">
            <v>H51 - Lucas Accessories (ProCare)</v>
          </cell>
          <cell r="E8562" t="str">
            <v>35</v>
          </cell>
          <cell r="F8562" t="str">
            <v>800</v>
          </cell>
          <cell r="G8562" t="str">
            <v xml:space="preserve">          11</v>
          </cell>
          <cell r="H8562" t="str">
            <v>EA</v>
          </cell>
          <cell r="I8562">
            <v>3044</v>
          </cell>
          <cell r="J8562">
            <v>0.09</v>
          </cell>
          <cell r="K8562">
            <v>3318</v>
          </cell>
          <cell r="L8562">
            <v>9.0013140604467801E-2</v>
          </cell>
        </row>
        <row r="8563">
          <cell r="A8563" t="str">
            <v>21576-000015</v>
          </cell>
          <cell r="B8563" t="str">
            <v>LUCAS 2 - PROTECTIVE BOARD</v>
          </cell>
          <cell r="C8563" t="str">
            <v>H51</v>
          </cell>
          <cell r="D8563" t="str">
            <v>H51 - Lucas Accessories (ProCare)</v>
          </cell>
          <cell r="E8563" t="str">
            <v>35</v>
          </cell>
          <cell r="F8563" t="str">
            <v>800</v>
          </cell>
          <cell r="G8563" t="str">
            <v xml:space="preserve">          11</v>
          </cell>
          <cell r="H8563" t="str">
            <v>EA</v>
          </cell>
          <cell r="I8563">
            <v>3044</v>
          </cell>
          <cell r="J8563">
            <v>0.09</v>
          </cell>
          <cell r="K8563">
            <v>3318</v>
          </cell>
          <cell r="L8563">
            <v>9.0013140604467801E-2</v>
          </cell>
        </row>
        <row r="8564">
          <cell r="A8564" t="str">
            <v>21576-000016</v>
          </cell>
          <cell r="B8564" t="str">
            <v>LUCAS 2 - REFURBISHING KIT</v>
          </cell>
          <cell r="C8564" t="str">
            <v>H30</v>
          </cell>
          <cell r="D8564" t="str">
            <v>Lucas Accessories</v>
          </cell>
          <cell r="E8564" t="str">
            <v>35</v>
          </cell>
          <cell r="F8564" t="str">
            <v>800</v>
          </cell>
          <cell r="G8564" t="str">
            <v xml:space="preserve">          11</v>
          </cell>
          <cell r="H8564" t="str">
            <v>EA</v>
          </cell>
          <cell r="I8564">
            <v>733</v>
          </cell>
          <cell r="J8564">
            <v>0.09</v>
          </cell>
          <cell r="K8564">
            <v>799</v>
          </cell>
          <cell r="L8564">
            <v>9.0040927694406553E-2</v>
          </cell>
        </row>
        <row r="8565">
          <cell r="A8565" t="str">
            <v>21576-000017</v>
          </cell>
          <cell r="B8565" t="str">
            <v>LUCAS 2 - SUCTION CUP DISPOSAB</v>
          </cell>
          <cell r="C8565" t="str">
            <v>H30</v>
          </cell>
          <cell r="D8565" t="str">
            <v>Lucas Accessories</v>
          </cell>
          <cell r="E8565" t="str">
            <v>35</v>
          </cell>
          <cell r="F8565" t="str">
            <v>800</v>
          </cell>
          <cell r="G8565" t="str">
            <v xml:space="preserve">          11</v>
          </cell>
          <cell r="H8565" t="str">
            <v>EA</v>
          </cell>
          <cell r="I8565">
            <v>59</v>
          </cell>
          <cell r="J8565">
            <v>0.09</v>
          </cell>
          <cell r="K8565">
            <v>64</v>
          </cell>
          <cell r="L8565">
            <v>8.4745762711864403E-2</v>
          </cell>
        </row>
        <row r="8566">
          <cell r="A8566" t="str">
            <v>21576-000018</v>
          </cell>
          <cell r="B8566" t="str">
            <v>LUCAS 2 CARRY BALL SCREWGREASE</v>
          </cell>
          <cell r="C8566" t="str">
            <v>H51</v>
          </cell>
          <cell r="D8566" t="str">
            <v>H51 - Lucas Accessories (ProCare)</v>
          </cell>
          <cell r="E8566" t="str">
            <v>35</v>
          </cell>
          <cell r="F8566" t="str">
            <v>800</v>
          </cell>
          <cell r="G8566" t="str">
            <v xml:space="preserve">          11</v>
          </cell>
          <cell r="H8566" t="str">
            <v>EA</v>
          </cell>
          <cell r="I8566">
            <v>88</v>
          </cell>
          <cell r="J8566">
            <v>0.09</v>
          </cell>
          <cell r="K8566">
            <v>96</v>
          </cell>
          <cell r="L8566">
            <v>9.0909090909090912E-2</v>
          </cell>
        </row>
        <row r="8567">
          <cell r="A8567" t="str">
            <v>21576-000019</v>
          </cell>
          <cell r="B8567" t="str">
            <v>LUCAS 2 INTERNAL COMMUNICATION</v>
          </cell>
          <cell r="C8567" t="str">
            <v>H51</v>
          </cell>
          <cell r="D8567" t="str">
            <v>H51 - Lucas Accessories (ProCare)</v>
          </cell>
          <cell r="E8567" t="str">
            <v>35</v>
          </cell>
          <cell r="F8567" t="str">
            <v>800</v>
          </cell>
          <cell r="G8567" t="str">
            <v xml:space="preserve">          11</v>
          </cell>
          <cell r="H8567" t="str">
            <v>EA</v>
          </cell>
          <cell r="I8567">
            <v>276</v>
          </cell>
          <cell r="J8567">
            <v>0.09</v>
          </cell>
          <cell r="K8567">
            <v>301</v>
          </cell>
          <cell r="L8567">
            <v>9.0579710144927536E-2</v>
          </cell>
        </row>
        <row r="8568">
          <cell r="A8568" t="str">
            <v>21576-000020</v>
          </cell>
          <cell r="B8568" t="str">
            <v>LUCAS 2 HOOD COMMUNICATION CAB</v>
          </cell>
          <cell r="C8568" t="str">
            <v>H51</v>
          </cell>
          <cell r="D8568" t="str">
            <v>H51 - Lucas Accessories (ProCare)</v>
          </cell>
          <cell r="E8568" t="str">
            <v>35</v>
          </cell>
          <cell r="F8568" t="str">
            <v>800</v>
          </cell>
          <cell r="G8568" t="str">
            <v xml:space="preserve">          11</v>
          </cell>
          <cell r="H8568" t="str">
            <v>EA</v>
          </cell>
          <cell r="I8568">
            <v>290</v>
          </cell>
          <cell r="J8568">
            <v>0.09</v>
          </cell>
          <cell r="K8568">
            <v>316</v>
          </cell>
          <cell r="L8568">
            <v>8.9655172413793102E-2</v>
          </cell>
        </row>
        <row r="8569">
          <cell r="A8569" t="str">
            <v>21576-000021</v>
          </cell>
          <cell r="B8569" t="str">
            <v>GLUE FOR SHAFT SEAL</v>
          </cell>
          <cell r="C8569" t="str">
            <v>H30</v>
          </cell>
          <cell r="D8569" t="str">
            <v>Lucas Accessories</v>
          </cell>
          <cell r="E8569" t="str">
            <v>35</v>
          </cell>
          <cell r="F8569" t="str">
            <v>800</v>
          </cell>
          <cell r="G8569" t="str">
            <v xml:space="preserve">          11</v>
          </cell>
          <cell r="H8569" t="str">
            <v>EA</v>
          </cell>
          <cell r="I8569">
            <v>352</v>
          </cell>
          <cell r="J8569">
            <v>0.09</v>
          </cell>
          <cell r="K8569">
            <v>384</v>
          </cell>
          <cell r="L8569">
            <v>9.0909090909090912E-2</v>
          </cell>
        </row>
        <row r="8570">
          <cell r="A8570" t="str">
            <v>21576-000022</v>
          </cell>
          <cell r="B8570" t="str">
            <v>PRIMER FOR SHAFT SEAL</v>
          </cell>
          <cell r="C8570" t="str">
            <v>H30</v>
          </cell>
          <cell r="D8570" t="str">
            <v>Lucas Accessories</v>
          </cell>
          <cell r="E8570" t="str">
            <v>35</v>
          </cell>
          <cell r="F8570" t="str">
            <v>800</v>
          </cell>
          <cell r="G8570" t="str">
            <v xml:space="preserve">          11</v>
          </cell>
          <cell r="H8570" t="str">
            <v>EA</v>
          </cell>
          <cell r="I8570">
            <v>561</v>
          </cell>
          <cell r="J8570">
            <v>0.09</v>
          </cell>
          <cell r="K8570">
            <v>611</v>
          </cell>
          <cell r="L8570">
            <v>8.9126559714795009E-2</v>
          </cell>
        </row>
        <row r="8571">
          <cell r="A8571" t="str">
            <v>21576-000023</v>
          </cell>
          <cell r="B8571" t="str">
            <v>PTFE SPRAY LUBRICANT</v>
          </cell>
          <cell r="C8571" t="str">
            <v>H30</v>
          </cell>
          <cell r="D8571" t="str">
            <v>Lucas Accessories</v>
          </cell>
          <cell r="E8571" t="str">
            <v>35</v>
          </cell>
          <cell r="F8571" t="str">
            <v>800</v>
          </cell>
          <cell r="G8571" t="str">
            <v xml:space="preserve">          11</v>
          </cell>
          <cell r="H8571" t="str">
            <v>EA</v>
          </cell>
          <cell r="I8571">
            <v>168</v>
          </cell>
          <cell r="J8571">
            <v>0.09</v>
          </cell>
          <cell r="K8571">
            <v>183</v>
          </cell>
          <cell r="L8571">
            <v>8.9285714285714288E-2</v>
          </cell>
        </row>
        <row r="8572">
          <cell r="A8572" t="str">
            <v>21576-000024</v>
          </cell>
          <cell r="B8572" t="str">
            <v>RELEASE RING</v>
          </cell>
          <cell r="C8572" t="str">
            <v>H30</v>
          </cell>
          <cell r="D8572" t="str">
            <v>Lucas Accessories</v>
          </cell>
          <cell r="E8572" t="str">
            <v>35</v>
          </cell>
          <cell r="F8572" t="str">
            <v>800</v>
          </cell>
          <cell r="G8572" t="str">
            <v xml:space="preserve">          11</v>
          </cell>
          <cell r="H8572" t="str">
            <v>EA</v>
          </cell>
          <cell r="I8572">
            <v>7</v>
          </cell>
          <cell r="J8572">
            <v>0.09</v>
          </cell>
          <cell r="K8572">
            <v>7.6300000000000008</v>
          </cell>
          <cell r="L8572">
            <v>9.0000000000000108E-2</v>
          </cell>
        </row>
        <row r="8573">
          <cell r="A8573" t="str">
            <v>21576-000025</v>
          </cell>
          <cell r="B8573" t="str">
            <v>BATTERY CONNECTOR BOARD</v>
          </cell>
          <cell r="C8573" t="str">
            <v>H51</v>
          </cell>
          <cell r="D8573" t="str">
            <v>H51 - Lucas Accessories (ProCare)</v>
          </cell>
          <cell r="E8573" t="str">
            <v>35</v>
          </cell>
          <cell r="F8573" t="str">
            <v>800</v>
          </cell>
          <cell r="G8573" t="str">
            <v xml:space="preserve">          11</v>
          </cell>
          <cell r="H8573" t="str">
            <v>EA</v>
          </cell>
          <cell r="I8573">
            <v>260</v>
          </cell>
          <cell r="J8573">
            <v>0.09</v>
          </cell>
          <cell r="K8573">
            <v>283</v>
          </cell>
          <cell r="L8573">
            <v>8.8461538461538466E-2</v>
          </cell>
        </row>
        <row r="8574">
          <cell r="A8574" t="str">
            <v>21576-000026</v>
          </cell>
          <cell r="B8574" t="str">
            <v>LUCAS 2 FRAME ASSY</v>
          </cell>
          <cell r="C8574" t="str">
            <v>H30</v>
          </cell>
          <cell r="D8574" t="str">
            <v>Lucas Accessories</v>
          </cell>
          <cell r="E8574" t="str">
            <v>35</v>
          </cell>
          <cell r="F8574" t="str">
            <v>800</v>
          </cell>
          <cell r="G8574" t="str">
            <v xml:space="preserve">          11</v>
          </cell>
          <cell r="H8574" t="str">
            <v>EA</v>
          </cell>
          <cell r="I8574">
            <v>1332</v>
          </cell>
          <cell r="J8574">
            <v>0.09</v>
          </cell>
          <cell r="K8574">
            <v>1452</v>
          </cell>
          <cell r="L8574">
            <v>9.0090090090090086E-2</v>
          </cell>
        </row>
        <row r="8575">
          <cell r="A8575" t="str">
            <v>21576-000027</v>
          </cell>
          <cell r="B8575" t="str">
            <v>LUCAS 2 POWER INLET</v>
          </cell>
          <cell r="C8575" t="str">
            <v>H51</v>
          </cell>
          <cell r="D8575" t="str">
            <v>H51 - Lucas Accessories (ProCare)</v>
          </cell>
          <cell r="E8575" t="str">
            <v>35</v>
          </cell>
          <cell r="F8575" t="str">
            <v>800</v>
          </cell>
          <cell r="G8575" t="str">
            <v xml:space="preserve">          11</v>
          </cell>
          <cell r="H8575" t="str">
            <v>EA</v>
          </cell>
          <cell r="I8575">
            <v>229</v>
          </cell>
          <cell r="J8575">
            <v>0.09</v>
          </cell>
          <cell r="K8575">
            <v>250</v>
          </cell>
          <cell r="L8575">
            <v>9.1703056768558958E-2</v>
          </cell>
        </row>
        <row r="8576">
          <cell r="A8576" t="str">
            <v>21576-000046</v>
          </cell>
          <cell r="B8576" t="str">
            <v>MAIN BODY LID</v>
          </cell>
          <cell r="C8576" t="str">
            <v>H30</v>
          </cell>
          <cell r="D8576" t="str">
            <v>Lucas Accessories</v>
          </cell>
          <cell r="E8576" t="str">
            <v>35</v>
          </cell>
          <cell r="F8576" t="str">
            <v>800</v>
          </cell>
          <cell r="G8576" t="str">
            <v xml:space="preserve">          11</v>
          </cell>
          <cell r="H8576" t="str">
            <v>EA</v>
          </cell>
          <cell r="I8576">
            <v>268</v>
          </cell>
          <cell r="J8576">
            <v>0.09</v>
          </cell>
          <cell r="K8576">
            <v>292</v>
          </cell>
          <cell r="L8576">
            <v>8.9552238805970144E-2</v>
          </cell>
        </row>
        <row r="8577">
          <cell r="A8577" t="str">
            <v>21576-000047</v>
          </cell>
          <cell r="B8577" t="str">
            <v>SCREW PT K40X12 WN 1452A2</v>
          </cell>
          <cell r="C8577" t="str">
            <v>H30</v>
          </cell>
          <cell r="D8577" t="str">
            <v>Lucas Accessories</v>
          </cell>
          <cell r="E8577" t="str">
            <v>35</v>
          </cell>
          <cell r="F8577" t="str">
            <v>800</v>
          </cell>
          <cell r="G8577" t="str">
            <v xml:space="preserve">          11</v>
          </cell>
          <cell r="H8577" t="str">
            <v>EA</v>
          </cell>
          <cell r="I8577">
            <v>5</v>
          </cell>
          <cell r="J8577">
            <v>0.09</v>
          </cell>
          <cell r="K8577">
            <v>5.45</v>
          </cell>
          <cell r="L8577">
            <v>9.0000000000000038E-2</v>
          </cell>
        </row>
        <row r="8578">
          <cell r="A8578" t="str">
            <v>21576-000048</v>
          </cell>
          <cell r="B8578" t="str">
            <v>THREAD PLATE</v>
          </cell>
          <cell r="C8578" t="str">
            <v>H30</v>
          </cell>
          <cell r="D8578" t="str">
            <v>Lucas Accessories</v>
          </cell>
          <cell r="E8578" t="str">
            <v>35</v>
          </cell>
          <cell r="F8578" t="str">
            <v>800</v>
          </cell>
          <cell r="G8578" t="str">
            <v xml:space="preserve">          11</v>
          </cell>
          <cell r="H8578" t="str">
            <v>EA</v>
          </cell>
          <cell r="I8578">
            <v>16</v>
          </cell>
          <cell r="J8578">
            <v>0.09</v>
          </cell>
          <cell r="K8578">
            <v>17.440000000000001</v>
          </cell>
          <cell r="L8578">
            <v>9.000000000000008E-2</v>
          </cell>
        </row>
        <row r="8579">
          <cell r="A8579" t="str">
            <v>21576-000049</v>
          </cell>
          <cell r="B8579" t="str">
            <v>WASHER 3X10X3.4 ARAN LOCK</v>
          </cell>
          <cell r="C8579" t="str">
            <v>H51</v>
          </cell>
          <cell r="D8579" t="str">
            <v>H51 - Lucas Accessories (ProCare)</v>
          </cell>
          <cell r="E8579" t="str">
            <v>35</v>
          </cell>
          <cell r="F8579" t="str">
            <v>800</v>
          </cell>
          <cell r="G8579" t="str">
            <v xml:space="preserve">          11</v>
          </cell>
          <cell r="H8579" t="str">
            <v>EA</v>
          </cell>
          <cell r="I8579">
            <v>5</v>
          </cell>
          <cell r="J8579">
            <v>0.09</v>
          </cell>
          <cell r="K8579">
            <v>5.45</v>
          </cell>
          <cell r="L8579">
            <v>9.0000000000000038E-2</v>
          </cell>
        </row>
        <row r="8580">
          <cell r="A8580" t="str">
            <v>21576-000050</v>
          </cell>
          <cell r="B8580" t="str">
            <v>AXEL-ANGLE SHAFT</v>
          </cell>
          <cell r="C8580" t="str">
            <v>H51</v>
          </cell>
          <cell r="D8580" t="str">
            <v>H51 - Lucas Accessories (ProCare)</v>
          </cell>
          <cell r="E8580" t="str">
            <v>35</v>
          </cell>
          <cell r="F8580" t="str">
            <v>800</v>
          </cell>
          <cell r="G8580" t="str">
            <v xml:space="preserve">          11</v>
          </cell>
          <cell r="H8580" t="str">
            <v>EA</v>
          </cell>
          <cell r="I8580">
            <v>11</v>
          </cell>
          <cell r="J8580">
            <v>0.09</v>
          </cell>
          <cell r="K8580">
            <v>11.99</v>
          </cell>
          <cell r="L8580">
            <v>9.0000000000000024E-2</v>
          </cell>
        </row>
        <row r="8581">
          <cell r="A8581" t="str">
            <v>21576-000051</v>
          </cell>
          <cell r="B8581" t="str">
            <v>TORSION SPRING</v>
          </cell>
          <cell r="C8581" t="str">
            <v>H30</v>
          </cell>
          <cell r="D8581" t="str">
            <v>Lucas Accessories</v>
          </cell>
          <cell r="E8581" t="str">
            <v>35</v>
          </cell>
          <cell r="F8581" t="str">
            <v>800</v>
          </cell>
          <cell r="G8581" t="str">
            <v xml:space="preserve">          11</v>
          </cell>
          <cell r="H8581" t="str">
            <v>EA</v>
          </cell>
          <cell r="I8581">
            <v>21</v>
          </cell>
          <cell r="J8581">
            <v>0.09</v>
          </cell>
          <cell r="K8581">
            <v>23</v>
          </cell>
          <cell r="L8581">
            <v>9.5238095238095233E-2</v>
          </cell>
        </row>
        <row r="8582">
          <cell r="A8582" t="str">
            <v>21576-000052</v>
          </cell>
          <cell r="B8582" t="str">
            <v>SUPPORT LEG LID</v>
          </cell>
          <cell r="C8582" t="str">
            <v>H30</v>
          </cell>
          <cell r="D8582" t="str">
            <v>Lucas Accessories</v>
          </cell>
          <cell r="E8582" t="str">
            <v>35</v>
          </cell>
          <cell r="F8582" t="str">
            <v>800</v>
          </cell>
          <cell r="G8582" t="str">
            <v xml:space="preserve">          11</v>
          </cell>
          <cell r="H8582" t="str">
            <v>EA</v>
          </cell>
          <cell r="I8582">
            <v>43</v>
          </cell>
          <cell r="J8582">
            <v>0.09</v>
          </cell>
          <cell r="K8582">
            <v>47</v>
          </cell>
          <cell r="L8582">
            <v>9.3023255813953487E-2</v>
          </cell>
        </row>
        <row r="8583">
          <cell r="A8583" t="str">
            <v>21576-000053</v>
          </cell>
          <cell r="B8583" t="str">
            <v>SCREW K40X14 WN1452</v>
          </cell>
          <cell r="C8583" t="str">
            <v>H30</v>
          </cell>
          <cell r="D8583" t="str">
            <v>Lucas Accessories</v>
          </cell>
          <cell r="E8583" t="str">
            <v>35</v>
          </cell>
          <cell r="F8583" t="str">
            <v>800</v>
          </cell>
          <cell r="G8583" t="str">
            <v xml:space="preserve">          11</v>
          </cell>
          <cell r="H8583" t="str">
            <v>EA</v>
          </cell>
          <cell r="I8583">
            <v>5</v>
          </cell>
          <cell r="J8583">
            <v>0.09</v>
          </cell>
          <cell r="K8583">
            <v>5.45</v>
          </cell>
          <cell r="L8583">
            <v>9.0000000000000038E-2</v>
          </cell>
        </row>
        <row r="8584">
          <cell r="A8584" t="str">
            <v>21576-000054</v>
          </cell>
          <cell r="B8584" t="str">
            <v>SCREW DELTA PT 40X22 WN5452 A2</v>
          </cell>
          <cell r="C8584" t="str">
            <v>H30</v>
          </cell>
          <cell r="D8584" t="str">
            <v>Lucas Accessories</v>
          </cell>
          <cell r="E8584" t="str">
            <v>35</v>
          </cell>
          <cell r="F8584" t="str">
            <v>800</v>
          </cell>
          <cell r="G8584" t="str">
            <v xml:space="preserve">          11</v>
          </cell>
          <cell r="H8584" t="str">
            <v>EA</v>
          </cell>
          <cell r="I8584">
            <v>5</v>
          </cell>
          <cell r="J8584">
            <v>0.09</v>
          </cell>
          <cell r="K8584">
            <v>5.45</v>
          </cell>
          <cell r="L8584">
            <v>9.0000000000000038E-2</v>
          </cell>
        </row>
        <row r="8585">
          <cell r="A8585" t="str">
            <v>21576-000055</v>
          </cell>
          <cell r="B8585" t="str">
            <v>BELT COVER</v>
          </cell>
          <cell r="C8585" t="str">
            <v>H51</v>
          </cell>
          <cell r="D8585" t="str">
            <v>H51 - Lucas Accessories (ProCare)</v>
          </cell>
          <cell r="E8585" t="str">
            <v>35</v>
          </cell>
          <cell r="F8585" t="str">
            <v>800</v>
          </cell>
          <cell r="G8585" t="str">
            <v xml:space="preserve">          11</v>
          </cell>
          <cell r="H8585" t="str">
            <v>EA</v>
          </cell>
          <cell r="I8585">
            <v>161</v>
          </cell>
          <cell r="J8585">
            <v>0.09</v>
          </cell>
          <cell r="K8585">
            <v>175</v>
          </cell>
          <cell r="L8585">
            <v>8.6956521739130432E-2</v>
          </cell>
        </row>
        <row r="8586">
          <cell r="A8586" t="str">
            <v>21576-000056</v>
          </cell>
          <cell r="B8586" t="str">
            <v>SCREW MRT M3X6 A2 ISO 7045</v>
          </cell>
          <cell r="C8586" t="str">
            <v>H51</v>
          </cell>
          <cell r="D8586" t="str">
            <v>H51 - Lucas Accessories (ProCare)</v>
          </cell>
          <cell r="E8586" t="str">
            <v>35</v>
          </cell>
          <cell r="F8586" t="str">
            <v>800</v>
          </cell>
          <cell r="G8586" t="str">
            <v xml:space="preserve">          11</v>
          </cell>
          <cell r="H8586" t="str">
            <v>EA</v>
          </cell>
          <cell r="I8586">
            <v>5</v>
          </cell>
          <cell r="J8586">
            <v>0.09</v>
          </cell>
          <cell r="K8586">
            <v>5.45</v>
          </cell>
          <cell r="L8586">
            <v>9.0000000000000038E-2</v>
          </cell>
        </row>
        <row r="8587">
          <cell r="A8587" t="str">
            <v>21576-000057</v>
          </cell>
          <cell r="B8587" t="str">
            <v>SERRATED LOCK WASHER M3DIN 679</v>
          </cell>
          <cell r="C8587" t="str">
            <v>H30</v>
          </cell>
          <cell r="D8587" t="str">
            <v>Lucas Accessories</v>
          </cell>
          <cell r="E8587" t="str">
            <v>35</v>
          </cell>
          <cell r="F8587" t="str">
            <v>800</v>
          </cell>
          <cell r="G8587" t="str">
            <v xml:space="preserve">          11</v>
          </cell>
          <cell r="H8587" t="str">
            <v>EA</v>
          </cell>
          <cell r="I8587">
            <v>5</v>
          </cell>
          <cell r="J8587">
            <v>0.09</v>
          </cell>
          <cell r="K8587">
            <v>5.45</v>
          </cell>
          <cell r="L8587">
            <v>9.0000000000000038E-2</v>
          </cell>
        </row>
        <row r="8588">
          <cell r="A8588" t="str">
            <v>21576-000058</v>
          </cell>
          <cell r="B8588" t="str">
            <v>SCREW MRT M4X12 A2 ISO 7045</v>
          </cell>
          <cell r="C8588" t="str">
            <v>H30</v>
          </cell>
          <cell r="D8588" t="str">
            <v>Lucas Accessories</v>
          </cell>
          <cell r="E8588" t="str">
            <v>35</v>
          </cell>
          <cell r="F8588" t="str">
            <v>800</v>
          </cell>
          <cell r="G8588" t="str">
            <v xml:space="preserve">          11</v>
          </cell>
          <cell r="H8588" t="str">
            <v>EA</v>
          </cell>
          <cell r="I8588">
            <v>5</v>
          </cell>
          <cell r="J8588">
            <v>0.09</v>
          </cell>
          <cell r="K8588">
            <v>5.45</v>
          </cell>
          <cell r="L8588">
            <v>9.0000000000000038E-2</v>
          </cell>
        </row>
        <row r="8589">
          <cell r="A8589" t="str">
            <v>21576-000059</v>
          </cell>
          <cell r="B8589" t="str">
            <v>SERRATED LOCK WASHER M4DIN 679</v>
          </cell>
          <cell r="C8589" t="str">
            <v>H30</v>
          </cell>
          <cell r="D8589" t="str">
            <v>Lucas Accessories</v>
          </cell>
          <cell r="E8589" t="str">
            <v>35</v>
          </cell>
          <cell r="F8589" t="str">
            <v>800</v>
          </cell>
          <cell r="G8589" t="str">
            <v xml:space="preserve">          11</v>
          </cell>
          <cell r="H8589" t="str">
            <v>EA</v>
          </cell>
          <cell r="I8589">
            <v>5</v>
          </cell>
          <cell r="J8589">
            <v>0.09</v>
          </cell>
          <cell r="K8589">
            <v>5.45</v>
          </cell>
          <cell r="L8589">
            <v>9.0000000000000038E-2</v>
          </cell>
        </row>
        <row r="8590">
          <cell r="A8590" t="str">
            <v>21576-000060</v>
          </cell>
          <cell r="B8590" t="str">
            <v>TERMINAL M4 AMP 181949</v>
          </cell>
          <cell r="C8590" t="str">
            <v>H30</v>
          </cell>
          <cell r="D8590" t="str">
            <v>Lucas Accessories</v>
          </cell>
          <cell r="E8590" t="str">
            <v>35</v>
          </cell>
          <cell r="F8590" t="str">
            <v>800</v>
          </cell>
          <cell r="G8590" t="str">
            <v xml:space="preserve">          11</v>
          </cell>
          <cell r="H8590" t="str">
            <v>EA</v>
          </cell>
          <cell r="I8590">
            <v>5</v>
          </cell>
          <cell r="J8590">
            <v>0.09</v>
          </cell>
          <cell r="K8590">
            <v>5.45</v>
          </cell>
          <cell r="L8590">
            <v>9.0000000000000038E-2</v>
          </cell>
        </row>
        <row r="8591">
          <cell r="A8591" t="str">
            <v>21576-000061</v>
          </cell>
          <cell r="B8591" t="str">
            <v>SCREW MFX-H M3X6 A2 DIN965</v>
          </cell>
          <cell r="C8591" t="str">
            <v>H30</v>
          </cell>
          <cell r="D8591" t="str">
            <v>Lucas Accessories</v>
          </cell>
          <cell r="E8591" t="str">
            <v>35</v>
          </cell>
          <cell r="F8591" t="str">
            <v>800</v>
          </cell>
          <cell r="G8591" t="str">
            <v xml:space="preserve">          11</v>
          </cell>
          <cell r="H8591" t="str">
            <v>EA</v>
          </cell>
          <cell r="I8591">
            <v>5</v>
          </cell>
          <cell r="J8591">
            <v>0.09</v>
          </cell>
          <cell r="K8591">
            <v>5.45</v>
          </cell>
          <cell r="L8591">
            <v>9.0000000000000038E-2</v>
          </cell>
        </row>
        <row r="8592">
          <cell r="A8592" t="str">
            <v>21576-000062</v>
          </cell>
          <cell r="B8592" t="str">
            <v>SCREW MFS M3X40 A2 DIN 963</v>
          </cell>
          <cell r="C8592" t="str">
            <v>H30</v>
          </cell>
          <cell r="D8592" t="str">
            <v>Lucas Accessories</v>
          </cell>
          <cell r="E8592" t="str">
            <v>35</v>
          </cell>
          <cell r="F8592" t="str">
            <v>800</v>
          </cell>
          <cell r="G8592" t="str">
            <v xml:space="preserve">          11</v>
          </cell>
          <cell r="H8592" t="str">
            <v>EA</v>
          </cell>
          <cell r="I8592">
            <v>5</v>
          </cell>
          <cell r="J8592">
            <v>0.09</v>
          </cell>
          <cell r="K8592">
            <v>5.45</v>
          </cell>
          <cell r="L8592">
            <v>9.0000000000000038E-2</v>
          </cell>
        </row>
        <row r="8593">
          <cell r="A8593" t="str">
            <v>21576-000063</v>
          </cell>
          <cell r="B8593" t="str">
            <v>SCREW MRX-H M3X50 A2 DIN7985</v>
          </cell>
          <cell r="C8593" t="str">
            <v>H51</v>
          </cell>
          <cell r="D8593" t="str">
            <v>H51 - Lucas Accessories (ProCare)</v>
          </cell>
          <cell r="E8593" t="str">
            <v>35</v>
          </cell>
          <cell r="F8593" t="str">
            <v>800</v>
          </cell>
          <cell r="G8593" t="str">
            <v xml:space="preserve">          11</v>
          </cell>
          <cell r="H8593" t="str">
            <v>EA</v>
          </cell>
          <cell r="I8593">
            <v>5</v>
          </cell>
          <cell r="J8593">
            <v>0.09</v>
          </cell>
          <cell r="K8593">
            <v>5.45</v>
          </cell>
          <cell r="L8593">
            <v>9.0000000000000038E-2</v>
          </cell>
        </row>
        <row r="8594">
          <cell r="A8594" t="str">
            <v>21576-000064</v>
          </cell>
          <cell r="B8594" t="str">
            <v>SCREW MFT M5X20 A2</v>
          </cell>
          <cell r="C8594" t="str">
            <v>H51</v>
          </cell>
          <cell r="D8594" t="str">
            <v>H51 - Lucas Accessories (ProCare)</v>
          </cell>
          <cell r="E8594" t="str">
            <v>35</v>
          </cell>
          <cell r="F8594" t="str">
            <v>800</v>
          </cell>
          <cell r="G8594" t="str">
            <v xml:space="preserve">          11</v>
          </cell>
          <cell r="H8594" t="str">
            <v>EA</v>
          </cell>
          <cell r="I8594">
            <v>6</v>
          </cell>
          <cell r="J8594">
            <v>0.09</v>
          </cell>
          <cell r="K8594">
            <v>6.5400000000000009</v>
          </cell>
          <cell r="L8594">
            <v>9.0000000000000149E-2</v>
          </cell>
        </row>
        <row r="8595">
          <cell r="A8595" t="str">
            <v>21576-000065</v>
          </cell>
          <cell r="B8595" t="str">
            <v>SCREW MRT M3X12 A2 ISO 7045</v>
          </cell>
          <cell r="C8595" t="str">
            <v>H30</v>
          </cell>
          <cell r="D8595" t="str">
            <v>Lucas Accessories</v>
          </cell>
          <cell r="E8595" t="str">
            <v>35</v>
          </cell>
          <cell r="F8595" t="str">
            <v>800</v>
          </cell>
          <cell r="G8595" t="str">
            <v xml:space="preserve">          11</v>
          </cell>
          <cell r="H8595" t="str">
            <v>EA</v>
          </cell>
          <cell r="I8595">
            <v>5</v>
          </cell>
          <cell r="J8595">
            <v>0.09</v>
          </cell>
          <cell r="K8595">
            <v>5.45</v>
          </cell>
          <cell r="L8595">
            <v>9.0000000000000038E-2</v>
          </cell>
        </row>
        <row r="8596">
          <cell r="A8596" t="str">
            <v>21576-000066</v>
          </cell>
          <cell r="B8596" t="str">
            <v>LUCAS 2 - COMPRESSION MODULE 2</v>
          </cell>
          <cell r="C8596" t="str">
            <v>H51</v>
          </cell>
          <cell r="D8596" t="str">
            <v>H51 - Lucas Accessories (ProCare)</v>
          </cell>
          <cell r="E8596" t="str">
            <v>35</v>
          </cell>
          <cell r="F8596" t="str">
            <v>800</v>
          </cell>
          <cell r="G8596" t="str">
            <v xml:space="preserve">          11</v>
          </cell>
          <cell r="H8596" t="str">
            <v>EA</v>
          </cell>
          <cell r="I8596">
            <v>5350</v>
          </cell>
          <cell r="J8596">
            <v>0.09</v>
          </cell>
          <cell r="K8596">
            <v>5832</v>
          </cell>
          <cell r="L8596">
            <v>9.0093457943925231E-2</v>
          </cell>
        </row>
        <row r="8597">
          <cell r="A8597" t="str">
            <v>21576-000067</v>
          </cell>
          <cell r="B8597" t="str">
            <v>LUCAS 2 - HOOD WITH USERPANEL</v>
          </cell>
          <cell r="C8597" t="str">
            <v>H51</v>
          </cell>
          <cell r="D8597" t="str">
            <v>H51 - Lucas Accessories (ProCare)</v>
          </cell>
          <cell r="E8597" t="str">
            <v>35</v>
          </cell>
          <cell r="F8597" t="str">
            <v>800</v>
          </cell>
          <cell r="G8597" t="str">
            <v xml:space="preserve">          11</v>
          </cell>
          <cell r="H8597" t="str">
            <v>EA</v>
          </cell>
          <cell r="I8597">
            <v>1129</v>
          </cell>
          <cell r="J8597">
            <v>0.09</v>
          </cell>
          <cell r="K8597">
            <v>1231</v>
          </cell>
          <cell r="L8597">
            <v>9.0345438441098311E-2</v>
          </cell>
        </row>
        <row r="8598">
          <cell r="A8598" t="str">
            <v>21576-000068</v>
          </cell>
          <cell r="B8598" t="str">
            <v>LUCAS 2 - ELECTRIC MOTOR2.2</v>
          </cell>
          <cell r="C8598" t="str">
            <v>H51</v>
          </cell>
          <cell r="D8598" t="str">
            <v>H51 - Lucas Accessories (ProCare)</v>
          </cell>
          <cell r="E8598" t="str">
            <v>35</v>
          </cell>
          <cell r="F8598" t="str">
            <v>800</v>
          </cell>
          <cell r="G8598" t="str">
            <v xml:space="preserve">          11</v>
          </cell>
          <cell r="H8598" t="str">
            <v>EA</v>
          </cell>
          <cell r="I8598">
            <v>1407</v>
          </cell>
          <cell r="J8598">
            <v>0.09</v>
          </cell>
          <cell r="K8598">
            <v>1534</v>
          </cell>
          <cell r="L8598">
            <v>9.0262970859985789E-2</v>
          </cell>
        </row>
        <row r="8599">
          <cell r="A8599" t="str">
            <v>21576-000069</v>
          </cell>
          <cell r="B8599" t="str">
            <v>LUCAS 2 - CONTROL BOARD2.2</v>
          </cell>
          <cell r="C8599" t="str">
            <v>H51</v>
          </cell>
          <cell r="D8599" t="str">
            <v>H51 - Lucas Accessories (ProCare)</v>
          </cell>
          <cell r="E8599" t="str">
            <v>35</v>
          </cell>
          <cell r="F8599" t="str">
            <v>800</v>
          </cell>
          <cell r="G8599" t="str">
            <v xml:space="preserve">          11</v>
          </cell>
          <cell r="H8599" t="str">
            <v>EA</v>
          </cell>
          <cell r="I8599">
            <v>1969</v>
          </cell>
          <cell r="J8599">
            <v>0.09</v>
          </cell>
          <cell r="K8599">
            <v>2146</v>
          </cell>
          <cell r="L8599">
            <v>8.9893346876587094E-2</v>
          </cell>
        </row>
        <row r="8600">
          <cell r="A8600" t="str">
            <v>21576-000070</v>
          </cell>
          <cell r="B8600" t="str">
            <v>LUCAS 2 INTERNAL COMMUNICATION</v>
          </cell>
          <cell r="C8600" t="str">
            <v>H51</v>
          </cell>
          <cell r="D8600" t="str">
            <v>H51 - Lucas Accessories (ProCare)</v>
          </cell>
          <cell r="E8600" t="str">
            <v>35</v>
          </cell>
          <cell r="F8600" t="str">
            <v>800</v>
          </cell>
          <cell r="G8600" t="str">
            <v xml:space="preserve">          11</v>
          </cell>
          <cell r="H8600" t="str">
            <v>EA</v>
          </cell>
          <cell r="I8600">
            <v>187</v>
          </cell>
          <cell r="J8600">
            <v>0.09</v>
          </cell>
          <cell r="K8600">
            <v>204</v>
          </cell>
          <cell r="L8600">
            <v>9.0909090909090912E-2</v>
          </cell>
        </row>
        <row r="8601">
          <cell r="A8601" t="str">
            <v>21576-000071</v>
          </cell>
          <cell r="B8601" t="str">
            <v>LUCAS 2 - PROTECTIVE BOARD 2.2</v>
          </cell>
          <cell r="C8601" t="str">
            <v>H51</v>
          </cell>
          <cell r="D8601" t="str">
            <v>H51 - Lucas Accessories (ProCare)</v>
          </cell>
          <cell r="E8601" t="str">
            <v>35</v>
          </cell>
          <cell r="F8601" t="str">
            <v>800</v>
          </cell>
          <cell r="G8601" t="str">
            <v xml:space="preserve">          11</v>
          </cell>
          <cell r="H8601" t="str">
            <v>EA</v>
          </cell>
          <cell r="I8601">
            <v>1969</v>
          </cell>
          <cell r="J8601">
            <v>0.09</v>
          </cell>
          <cell r="K8601">
            <v>2146</v>
          </cell>
          <cell r="L8601">
            <v>8.9893346876587094E-2</v>
          </cell>
        </row>
        <row r="8602">
          <cell r="A8602" t="str">
            <v>21576-000072</v>
          </cell>
          <cell r="B8602" t="str">
            <v>LUCAS 2 POWER INLET 2.2</v>
          </cell>
          <cell r="C8602" t="str">
            <v>H51</v>
          </cell>
          <cell r="D8602" t="str">
            <v>H51 - Lucas Accessories (ProCare)</v>
          </cell>
          <cell r="E8602" t="str">
            <v>35</v>
          </cell>
          <cell r="F8602" t="str">
            <v>800</v>
          </cell>
          <cell r="G8602" t="str">
            <v xml:space="preserve">          11</v>
          </cell>
          <cell r="H8602" t="str">
            <v>EA</v>
          </cell>
          <cell r="I8602">
            <v>321</v>
          </cell>
          <cell r="J8602">
            <v>0.09</v>
          </cell>
          <cell r="K8602">
            <v>350</v>
          </cell>
          <cell r="L8602">
            <v>9.0342679127725853E-2</v>
          </cell>
        </row>
        <row r="8603">
          <cell r="A8603" t="str">
            <v>21576-000073</v>
          </cell>
          <cell r="B8603" t="str">
            <v>MAIN BODY COMPLETE</v>
          </cell>
          <cell r="C8603" t="str">
            <v>H30</v>
          </cell>
          <cell r="D8603" t="str">
            <v>Lucas Accessories</v>
          </cell>
          <cell r="E8603" t="str">
            <v>35</v>
          </cell>
          <cell r="F8603" t="str">
            <v>800</v>
          </cell>
          <cell r="G8603" t="str">
            <v xml:space="preserve">          11</v>
          </cell>
          <cell r="H8603" t="str">
            <v>EA</v>
          </cell>
          <cell r="I8603">
            <v>232</v>
          </cell>
          <cell r="J8603">
            <v>0.09</v>
          </cell>
          <cell r="K8603">
            <v>253</v>
          </cell>
          <cell r="L8603">
            <v>9.0517241379310345E-2</v>
          </cell>
        </row>
        <row r="8604">
          <cell r="A8604" t="str">
            <v>21576-000074</v>
          </cell>
          <cell r="B8604" t="str">
            <v>STRAP, STABILIZATION, LUCAS</v>
          </cell>
          <cell r="C8604" t="str">
            <v>H51</v>
          </cell>
          <cell r="D8604" t="str">
            <v>H51 - Lucas Accessories (ProCare)</v>
          </cell>
          <cell r="E8604" t="str">
            <v>35</v>
          </cell>
          <cell r="F8604" t="str">
            <v>800</v>
          </cell>
          <cell r="G8604" t="str">
            <v xml:space="preserve">          11</v>
          </cell>
          <cell r="H8604" t="str">
            <v>EA</v>
          </cell>
          <cell r="I8604">
            <v>104</v>
          </cell>
          <cell r="J8604">
            <v>0.09</v>
          </cell>
          <cell r="K8604">
            <v>113</v>
          </cell>
          <cell r="L8604">
            <v>8.6538461538461536E-2</v>
          </cell>
        </row>
        <row r="8605">
          <cell r="A8605" t="str">
            <v>21576-000075</v>
          </cell>
          <cell r="B8605" t="str">
            <v>STRAP, STABILIZATION, 4-PACK,</v>
          </cell>
          <cell r="C8605" t="str">
            <v>H51</v>
          </cell>
          <cell r="D8605" t="str">
            <v>H51 - Lucas Accessories (ProCare)</v>
          </cell>
          <cell r="E8605" t="str">
            <v>35</v>
          </cell>
          <cell r="F8605" t="str">
            <v>800</v>
          </cell>
          <cell r="G8605" t="str">
            <v xml:space="preserve">          11</v>
          </cell>
          <cell r="H8605" t="str">
            <v>EA</v>
          </cell>
          <cell r="I8605">
            <v>333</v>
          </cell>
          <cell r="J8605">
            <v>0.09</v>
          </cell>
          <cell r="K8605">
            <v>363</v>
          </cell>
          <cell r="L8605">
            <v>9.0090090090090086E-2</v>
          </cell>
        </row>
        <row r="8606">
          <cell r="A8606" t="str">
            <v>21576-000077</v>
          </cell>
          <cell r="B8606" t="str">
            <v>PADDING, PART, SPARE, LUCAS 3</v>
          </cell>
          <cell r="C8606" t="str">
            <v>H51</v>
          </cell>
          <cell r="D8606" t="str">
            <v>H51 - Lucas Accessories (ProCare)</v>
          </cell>
          <cell r="E8606" t="str">
            <v>35</v>
          </cell>
          <cell r="F8606" t="str">
            <v>800</v>
          </cell>
          <cell r="G8606" t="str">
            <v xml:space="preserve">          11</v>
          </cell>
          <cell r="H8606" t="str">
            <v>EA</v>
          </cell>
          <cell r="I8606">
            <v>37</v>
          </cell>
          <cell r="J8606">
            <v>0.09</v>
          </cell>
          <cell r="K8606">
            <v>40</v>
          </cell>
          <cell r="L8606">
            <v>8.1081081081081086E-2</v>
          </cell>
        </row>
        <row r="8607">
          <cell r="A8607" t="str">
            <v>21576-000078</v>
          </cell>
          <cell r="B8607" t="str">
            <v>ASSY,STRAP,STABILIZATION,IN BA</v>
          </cell>
          <cell r="C8607" t="str">
            <v>H30</v>
          </cell>
          <cell r="D8607" t="str">
            <v>Lucas Accessories</v>
          </cell>
          <cell r="E8607" t="str">
            <v>35</v>
          </cell>
          <cell r="F8607" t="str">
            <v>800</v>
          </cell>
          <cell r="G8607" t="str">
            <v xml:space="preserve">          11</v>
          </cell>
          <cell r="H8607" t="str">
            <v>EA</v>
          </cell>
          <cell r="I8607">
            <v>32</v>
          </cell>
          <cell r="J8607">
            <v>0.09</v>
          </cell>
          <cell r="K8607">
            <v>35</v>
          </cell>
          <cell r="L8607">
            <v>9.375E-2</v>
          </cell>
        </row>
        <row r="8608">
          <cell r="A8608" t="str">
            <v>21576-000079</v>
          </cell>
          <cell r="B8608" t="str">
            <v>KIT, REFURBISHING, LUCAS3</v>
          </cell>
          <cell r="C8608" t="str">
            <v>H30</v>
          </cell>
          <cell r="D8608" t="str">
            <v>Lucas Accessories</v>
          </cell>
          <cell r="E8608" t="str">
            <v>35</v>
          </cell>
          <cell r="F8608" t="str">
            <v>800</v>
          </cell>
          <cell r="G8608" t="str">
            <v xml:space="preserve">          11</v>
          </cell>
          <cell r="H8608" t="str">
            <v>EA</v>
          </cell>
          <cell r="I8608">
            <v>513</v>
          </cell>
          <cell r="J8608">
            <v>0.09</v>
          </cell>
          <cell r="K8608">
            <v>559</v>
          </cell>
          <cell r="L8608">
            <v>8.9668615984405453E-2</v>
          </cell>
        </row>
        <row r="8609">
          <cell r="A8609" t="str">
            <v>21576-000080</v>
          </cell>
          <cell r="B8609" t="str">
            <v>HOOD, WITH USER PANEL, LUCAS 3</v>
          </cell>
          <cell r="C8609" t="str">
            <v>H51</v>
          </cell>
          <cell r="D8609" t="str">
            <v>H51 - Lucas Accessories (ProCare)</v>
          </cell>
          <cell r="E8609" t="str">
            <v>35</v>
          </cell>
          <cell r="F8609" t="str">
            <v>800</v>
          </cell>
          <cell r="G8609" t="str">
            <v xml:space="preserve">          11</v>
          </cell>
          <cell r="H8609" t="str">
            <v>EA</v>
          </cell>
          <cell r="I8609">
            <v>738</v>
          </cell>
          <cell r="J8609">
            <v>0.09</v>
          </cell>
          <cell r="K8609">
            <v>804</v>
          </cell>
          <cell r="L8609">
            <v>8.943089430894309E-2</v>
          </cell>
        </row>
        <row r="8610">
          <cell r="A8610" t="str">
            <v>21576-000081</v>
          </cell>
          <cell r="B8610" t="str">
            <v>LEG, SUPPORT, LUCAS 3</v>
          </cell>
          <cell r="C8610" t="str">
            <v>H51</v>
          </cell>
          <cell r="D8610" t="str">
            <v>H51 - Lucas Accessories (ProCare)</v>
          </cell>
          <cell r="E8610" t="str">
            <v>35</v>
          </cell>
          <cell r="F8610" t="str">
            <v>800</v>
          </cell>
          <cell r="G8610" t="str">
            <v xml:space="preserve">          11</v>
          </cell>
          <cell r="H8610" t="str">
            <v>EA</v>
          </cell>
          <cell r="I8610">
            <v>398</v>
          </cell>
          <cell r="J8610">
            <v>0.09</v>
          </cell>
          <cell r="K8610">
            <v>434</v>
          </cell>
          <cell r="L8610">
            <v>9.0452261306532666E-2</v>
          </cell>
        </row>
        <row r="8611">
          <cell r="A8611" t="str">
            <v>21576-000082</v>
          </cell>
          <cell r="B8611" t="str">
            <v>BOARD, CONTROL, LUCAS 3</v>
          </cell>
          <cell r="C8611" t="str">
            <v>H51</v>
          </cell>
          <cell r="D8611" t="str">
            <v>H51 - Lucas Accessories (ProCare)</v>
          </cell>
          <cell r="E8611" t="str">
            <v>35</v>
          </cell>
          <cell r="F8611" t="str">
            <v>800</v>
          </cell>
          <cell r="G8611" t="str">
            <v xml:space="preserve">          11</v>
          </cell>
          <cell r="H8611" t="str">
            <v>EA</v>
          </cell>
          <cell r="I8611">
            <v>1313</v>
          </cell>
          <cell r="J8611">
            <v>0.09</v>
          </cell>
          <cell r="K8611">
            <v>1431</v>
          </cell>
          <cell r="L8611">
            <v>8.9870525514089875E-2</v>
          </cell>
        </row>
        <row r="8612">
          <cell r="A8612" t="str">
            <v>21576-000083</v>
          </cell>
          <cell r="B8612" t="str">
            <v>ASSEMBLY, FRAME, LUCAS 3</v>
          </cell>
          <cell r="C8612" t="str">
            <v>H51</v>
          </cell>
          <cell r="D8612" t="str">
            <v>H51 - Lucas Accessories (ProCare)</v>
          </cell>
          <cell r="E8612" t="str">
            <v>35</v>
          </cell>
          <cell r="F8612" t="str">
            <v>800</v>
          </cell>
          <cell r="G8612" t="str">
            <v xml:space="preserve">          11</v>
          </cell>
          <cell r="H8612" t="str">
            <v>EA</v>
          </cell>
          <cell r="I8612">
            <v>1517</v>
          </cell>
          <cell r="J8612">
            <v>0.09</v>
          </cell>
          <cell r="K8612">
            <v>1654</v>
          </cell>
          <cell r="L8612">
            <v>9.0309822017139094E-2</v>
          </cell>
        </row>
        <row r="8613">
          <cell r="A8613" t="str">
            <v>21576-000084</v>
          </cell>
          <cell r="B8613" t="str">
            <v>BODY, MAIN, COMPLETE, LUCAS 3</v>
          </cell>
          <cell r="C8613" t="str">
            <v>H51</v>
          </cell>
          <cell r="D8613" t="str">
            <v>H51 - Lucas Accessories (ProCare)</v>
          </cell>
          <cell r="E8613" t="str">
            <v>35</v>
          </cell>
          <cell r="F8613" t="str">
            <v>800</v>
          </cell>
          <cell r="G8613" t="str">
            <v xml:space="preserve">          11</v>
          </cell>
          <cell r="H8613" t="str">
            <v>EA</v>
          </cell>
          <cell r="I8613">
            <v>266</v>
          </cell>
          <cell r="J8613">
            <v>0.09</v>
          </cell>
          <cell r="K8613">
            <v>290</v>
          </cell>
          <cell r="L8613">
            <v>9.0225563909774431E-2</v>
          </cell>
        </row>
        <row r="8614">
          <cell r="A8614" t="str">
            <v>21576-000085</v>
          </cell>
          <cell r="B8614" t="str">
            <v>BOARD, COMMUNICATION, LUCAS 3</v>
          </cell>
          <cell r="C8614" t="str">
            <v>H51</v>
          </cell>
          <cell r="D8614" t="str">
            <v>H51 - Lucas Accessories (ProCare)</v>
          </cell>
          <cell r="E8614" t="str">
            <v>35</v>
          </cell>
          <cell r="F8614" t="str">
            <v>800</v>
          </cell>
          <cell r="G8614" t="str">
            <v xml:space="preserve">          11</v>
          </cell>
          <cell r="H8614" t="str">
            <v>EA</v>
          </cell>
          <cell r="I8614">
            <v>287</v>
          </cell>
          <cell r="J8614">
            <v>0.09</v>
          </cell>
          <cell r="K8614">
            <v>313</v>
          </cell>
          <cell r="L8614">
            <v>9.0592334494773524E-2</v>
          </cell>
        </row>
        <row r="8615">
          <cell r="A8615" t="str">
            <v>21576-000087</v>
          </cell>
          <cell r="B8615" t="str">
            <v>ASSEMBLY, ANTENNA, LUCAS3</v>
          </cell>
          <cell r="C8615" t="str">
            <v>H51</v>
          </cell>
          <cell r="D8615" t="str">
            <v>H51 - Lucas Accessories (ProCare)</v>
          </cell>
          <cell r="E8615" t="str">
            <v>35</v>
          </cell>
          <cell r="F8615" t="str">
            <v>800</v>
          </cell>
          <cell r="G8615" t="str">
            <v xml:space="preserve">          11</v>
          </cell>
          <cell r="H8615" t="str">
            <v>EA</v>
          </cell>
          <cell r="I8615">
            <v>59</v>
          </cell>
          <cell r="J8615">
            <v>0.09</v>
          </cell>
          <cell r="K8615">
            <v>64</v>
          </cell>
          <cell r="L8615">
            <v>8.4745762711864403E-2</v>
          </cell>
        </row>
        <row r="8616">
          <cell r="A8616" t="str">
            <v>21576-000088</v>
          </cell>
          <cell r="B8616" t="str">
            <v>MANDREL, LUCAS HINGE INSERTION</v>
          </cell>
          <cell r="C8616" t="str">
            <v>H26</v>
          </cell>
          <cell r="D8616" t="str">
            <v>Parts</v>
          </cell>
          <cell r="E8616" t="str">
            <v>23</v>
          </cell>
          <cell r="F8616" t="str">
            <v>800</v>
          </cell>
          <cell r="G8616" t="str">
            <v xml:space="preserve">          11</v>
          </cell>
          <cell r="H8616" t="str">
            <v>EA</v>
          </cell>
          <cell r="I8616">
            <v>34</v>
          </cell>
          <cell r="J8616">
            <v>0.09</v>
          </cell>
          <cell r="K8616">
            <v>37</v>
          </cell>
          <cell r="L8616">
            <v>8.8235294117647065E-2</v>
          </cell>
        </row>
        <row r="8617">
          <cell r="A8617" t="str">
            <v>21576-000089</v>
          </cell>
          <cell r="B8617" t="str">
            <v>BRACKET, HOOD, LUCAS</v>
          </cell>
          <cell r="C8617" t="str">
            <v>H30</v>
          </cell>
          <cell r="D8617" t="str">
            <v>Lucas Accessories</v>
          </cell>
          <cell r="E8617" t="str">
            <v>35</v>
          </cell>
          <cell r="F8617" t="str">
            <v>800</v>
          </cell>
          <cell r="G8617" t="str">
            <v xml:space="preserve">          11</v>
          </cell>
          <cell r="H8617" t="str">
            <v>EA</v>
          </cell>
          <cell r="I8617">
            <v>59</v>
          </cell>
          <cell r="J8617">
            <v>0.09</v>
          </cell>
          <cell r="K8617">
            <v>64</v>
          </cell>
          <cell r="L8617">
            <v>8.4745762711864403E-2</v>
          </cell>
        </row>
        <row r="8618">
          <cell r="A8618" t="str">
            <v>21576-000090</v>
          </cell>
          <cell r="B8618" t="str">
            <v>CARD, MEMORY, SD</v>
          </cell>
          <cell r="C8618" t="str">
            <v>H26</v>
          </cell>
          <cell r="D8618" t="str">
            <v>Parts</v>
          </cell>
          <cell r="E8618" t="str">
            <v>23</v>
          </cell>
          <cell r="F8618" t="str">
            <v>800</v>
          </cell>
          <cell r="G8618" t="str">
            <v xml:space="preserve">          11</v>
          </cell>
          <cell r="H8618" t="str">
            <v>EA</v>
          </cell>
          <cell r="I8618">
            <v>83</v>
          </cell>
          <cell r="J8618">
            <v>0.09</v>
          </cell>
          <cell r="K8618">
            <v>90</v>
          </cell>
          <cell r="L8618">
            <v>8.4337349397590355E-2</v>
          </cell>
        </row>
        <row r="8619">
          <cell r="A8619" t="str">
            <v>21576-000091</v>
          </cell>
          <cell r="B8619" t="str">
            <v>BOARD, PROTECTIVE, LUCAS3</v>
          </cell>
          <cell r="C8619" t="str">
            <v>H51</v>
          </cell>
          <cell r="D8619" t="str">
            <v>H51 - Lucas Accessories (ProCare)</v>
          </cell>
          <cell r="E8619" t="str">
            <v>35</v>
          </cell>
          <cell r="F8619" t="str">
            <v>800</v>
          </cell>
          <cell r="G8619" t="str">
            <v xml:space="preserve">          11</v>
          </cell>
          <cell r="H8619" t="str">
            <v>EA</v>
          </cell>
          <cell r="I8619">
            <v>1206</v>
          </cell>
          <cell r="J8619">
            <v>0.09</v>
          </cell>
          <cell r="K8619">
            <v>1315</v>
          </cell>
          <cell r="L8619">
            <v>9.038142620232173E-2</v>
          </cell>
        </row>
        <row r="8620">
          <cell r="A8620" t="str">
            <v>21576-000094</v>
          </cell>
          <cell r="B8620" t="str">
            <v>HOOD, WITH USER PANEL, LUCAS 3</v>
          </cell>
          <cell r="C8620" t="str">
            <v>H51</v>
          </cell>
          <cell r="D8620" t="str">
            <v>H51 - Lucas Accessories (ProCare)</v>
          </cell>
          <cell r="E8620" t="str">
            <v>35</v>
          </cell>
          <cell r="F8620" t="str">
            <v>800</v>
          </cell>
          <cell r="G8620" t="str">
            <v xml:space="preserve">          11</v>
          </cell>
          <cell r="H8620" t="str">
            <v>EA</v>
          </cell>
          <cell r="I8620">
            <v>838</v>
          </cell>
          <cell r="J8620">
            <v>0.09</v>
          </cell>
          <cell r="K8620">
            <v>913</v>
          </cell>
          <cell r="L8620">
            <v>8.9498806682577564E-2</v>
          </cell>
        </row>
        <row r="8621">
          <cell r="A8621" t="str">
            <v>21576-000095</v>
          </cell>
          <cell r="B8621" t="str">
            <v>LEG, SUPPORT, LUCAS 3 STRYKER</v>
          </cell>
          <cell r="C8621" t="str">
            <v>H51</v>
          </cell>
          <cell r="D8621" t="str">
            <v>H51 - Lucas Accessories (ProCare)</v>
          </cell>
          <cell r="E8621" t="str">
            <v>35</v>
          </cell>
          <cell r="F8621" t="str">
            <v>800</v>
          </cell>
          <cell r="G8621" t="str">
            <v xml:space="preserve">          11</v>
          </cell>
          <cell r="H8621" t="str">
            <v>EA</v>
          </cell>
          <cell r="I8621">
            <v>397</v>
          </cell>
          <cell r="J8621">
            <v>0.09</v>
          </cell>
          <cell r="K8621">
            <v>433</v>
          </cell>
          <cell r="L8621">
            <v>9.06801007556675E-2</v>
          </cell>
        </row>
        <row r="8622">
          <cell r="A8622" t="str">
            <v>21576-000097</v>
          </cell>
          <cell r="B8622" t="str">
            <v>BOARD, COMMUNICATION, LUCAS 3,</v>
          </cell>
          <cell r="C8622" t="str">
            <v>H51</v>
          </cell>
          <cell r="D8622" t="str">
            <v>H51 - Lucas Accessories (ProCare)</v>
          </cell>
          <cell r="E8622" t="str">
            <v>35</v>
          </cell>
          <cell r="F8622" t="str">
            <v>800</v>
          </cell>
          <cell r="G8622" t="str">
            <v xml:space="preserve">          11</v>
          </cell>
          <cell r="H8622" t="str">
            <v>EA</v>
          </cell>
          <cell r="I8622">
            <v>522</v>
          </cell>
          <cell r="J8622">
            <v>0.09</v>
          </cell>
          <cell r="K8622">
            <v>569</v>
          </cell>
          <cell r="L8622">
            <v>9.0038314176245207E-2</v>
          </cell>
        </row>
        <row r="8623">
          <cell r="A8623" t="str">
            <v>21996-000018</v>
          </cell>
          <cell r="B8623" t="str">
            <v>SHIPPING BOX</v>
          </cell>
          <cell r="C8623" t="str">
            <v>H30</v>
          </cell>
          <cell r="D8623" t="str">
            <v>Lucas Accessories</v>
          </cell>
          <cell r="E8623" t="str">
            <v>35</v>
          </cell>
          <cell r="F8623" t="str">
            <v>800</v>
          </cell>
          <cell r="G8623" t="str">
            <v xml:space="preserve">          11</v>
          </cell>
          <cell r="H8623" t="str">
            <v>EA</v>
          </cell>
          <cell r="I8623">
            <v>16</v>
          </cell>
          <cell r="J8623">
            <v>0.09</v>
          </cell>
          <cell r="K8623">
            <v>17.440000000000001</v>
          </cell>
          <cell r="L8623">
            <v>9.000000000000008E-2</v>
          </cell>
        </row>
        <row r="8624">
          <cell r="A8624" t="str">
            <v>21996-000027</v>
          </cell>
          <cell r="B8624" t="str">
            <v>ADJUSTMENT HANDLE SP</v>
          </cell>
          <cell r="C8624" t="str">
            <v>H30</v>
          </cell>
          <cell r="D8624" t="str">
            <v>Lucas Accessories</v>
          </cell>
          <cell r="E8624" t="str">
            <v>35</v>
          </cell>
          <cell r="F8624" t="str">
            <v>800</v>
          </cell>
          <cell r="G8624" t="str">
            <v xml:space="preserve">          11</v>
          </cell>
          <cell r="H8624" t="str">
            <v>EA</v>
          </cell>
          <cell r="I8624">
            <v>50</v>
          </cell>
          <cell r="J8624">
            <v>0.09</v>
          </cell>
          <cell r="K8624">
            <v>55</v>
          </cell>
          <cell r="L8624">
            <v>0.1</v>
          </cell>
        </row>
        <row r="8625">
          <cell r="A8625" t="str">
            <v>21996-000035</v>
          </cell>
          <cell r="B8625" t="str">
            <v>PATIENT STRAP HOLDER</v>
          </cell>
          <cell r="C8625" t="str">
            <v>H51</v>
          </cell>
          <cell r="D8625" t="str">
            <v>H51 - Lucas Accessories (ProCare)</v>
          </cell>
          <cell r="E8625" t="str">
            <v>35</v>
          </cell>
          <cell r="F8625" t="str">
            <v>800</v>
          </cell>
          <cell r="G8625" t="str">
            <v xml:space="preserve">          11</v>
          </cell>
          <cell r="H8625" t="str">
            <v>EA</v>
          </cell>
          <cell r="I8625">
            <v>135</v>
          </cell>
          <cell r="J8625">
            <v>0.09</v>
          </cell>
          <cell r="K8625">
            <v>147</v>
          </cell>
          <cell r="L8625">
            <v>8.8888888888888892E-2</v>
          </cell>
        </row>
        <row r="8626">
          <cell r="A8626" t="str">
            <v>21996-000036</v>
          </cell>
          <cell r="B8626" t="str">
            <v>SEAL-SHAFT</v>
          </cell>
          <cell r="C8626" t="str">
            <v>H30</v>
          </cell>
          <cell r="D8626" t="str">
            <v>Lucas Accessories</v>
          </cell>
          <cell r="E8626" t="str">
            <v>35</v>
          </cell>
          <cell r="F8626" t="str">
            <v>800</v>
          </cell>
          <cell r="G8626" t="str">
            <v xml:space="preserve">          11</v>
          </cell>
          <cell r="H8626" t="str">
            <v>EA</v>
          </cell>
          <cell r="I8626">
            <v>4</v>
          </cell>
          <cell r="J8626">
            <v>0.09</v>
          </cell>
          <cell r="K8626">
            <v>4.3600000000000003</v>
          </cell>
          <cell r="L8626">
            <v>9.000000000000008E-2</v>
          </cell>
        </row>
        <row r="8627">
          <cell r="A8627" t="str">
            <v>21996-000044</v>
          </cell>
          <cell r="B8627" t="str">
            <v>BACKPLATE V2</v>
          </cell>
          <cell r="C8627" t="str">
            <v>H30</v>
          </cell>
          <cell r="D8627" t="str">
            <v>Lucas Accessories</v>
          </cell>
          <cell r="E8627" t="str">
            <v>35</v>
          </cell>
          <cell r="F8627" t="str">
            <v>800</v>
          </cell>
          <cell r="G8627" t="str">
            <v xml:space="preserve">          11</v>
          </cell>
          <cell r="H8627" t="str">
            <v>EA</v>
          </cell>
          <cell r="I8627">
            <v>427</v>
          </cell>
          <cell r="J8627">
            <v>0.09</v>
          </cell>
          <cell r="K8627">
            <v>465</v>
          </cell>
          <cell r="L8627">
            <v>8.899297423887588E-2</v>
          </cell>
        </row>
        <row r="8628">
          <cell r="A8628" t="str">
            <v>21996-000045</v>
          </cell>
          <cell r="B8628" t="str">
            <v>HOOD SP V2</v>
          </cell>
          <cell r="C8628" t="str">
            <v>H30</v>
          </cell>
          <cell r="D8628" t="str">
            <v>Lucas Accessories</v>
          </cell>
          <cell r="E8628" t="str">
            <v>35</v>
          </cell>
          <cell r="F8628" t="str">
            <v>800</v>
          </cell>
          <cell r="G8628" t="str">
            <v xml:space="preserve">          11</v>
          </cell>
          <cell r="H8628" t="str">
            <v>EA</v>
          </cell>
          <cell r="I8628">
            <v>442</v>
          </cell>
          <cell r="J8628">
            <v>0.09</v>
          </cell>
          <cell r="K8628">
            <v>482</v>
          </cell>
          <cell r="L8628">
            <v>9.0497737556561084E-2</v>
          </cell>
        </row>
        <row r="8629">
          <cell r="A8629" t="str">
            <v>21996-000047</v>
          </cell>
          <cell r="B8629" t="str">
            <v>SUPPORT LEG SP V2</v>
          </cell>
          <cell r="C8629" t="str">
            <v>H30</v>
          </cell>
          <cell r="D8629" t="str">
            <v>Lucas Accessories</v>
          </cell>
          <cell r="E8629" t="str">
            <v>35</v>
          </cell>
          <cell r="F8629" t="str">
            <v>800</v>
          </cell>
          <cell r="G8629" t="str">
            <v xml:space="preserve">          11</v>
          </cell>
          <cell r="H8629" t="str">
            <v>EA</v>
          </cell>
          <cell r="I8629">
            <v>1519</v>
          </cell>
          <cell r="J8629">
            <v>0.09</v>
          </cell>
          <cell r="K8629">
            <v>1656</v>
          </cell>
          <cell r="L8629">
            <v>9.01909150757077E-2</v>
          </cell>
        </row>
        <row r="8630">
          <cell r="A8630" t="str">
            <v>21996-000048</v>
          </cell>
          <cell r="B8630" t="str">
            <v>ADJUSTMENT BRACKET SP V2</v>
          </cell>
          <cell r="C8630" t="str">
            <v>H30</v>
          </cell>
          <cell r="D8630" t="str">
            <v>Lucas Accessories</v>
          </cell>
          <cell r="E8630" t="str">
            <v>35</v>
          </cell>
          <cell r="F8630" t="str">
            <v>800</v>
          </cell>
          <cell r="G8630" t="str">
            <v xml:space="preserve">          11</v>
          </cell>
          <cell r="H8630" t="str">
            <v>EA</v>
          </cell>
          <cell r="I8630">
            <v>320</v>
          </cell>
          <cell r="J8630">
            <v>0.09</v>
          </cell>
          <cell r="K8630">
            <v>349</v>
          </cell>
          <cell r="L8630">
            <v>9.0624999999999997E-2</v>
          </cell>
        </row>
        <row r="8631">
          <cell r="A8631" t="str">
            <v>21996-000050</v>
          </cell>
          <cell r="B8631" t="str">
            <v>CYLINDER SP US 510K V2</v>
          </cell>
          <cell r="C8631" t="str">
            <v>H30</v>
          </cell>
          <cell r="D8631" t="str">
            <v>Lucas Accessories</v>
          </cell>
          <cell r="E8631" t="str">
            <v>35</v>
          </cell>
          <cell r="F8631" t="str">
            <v>800</v>
          </cell>
          <cell r="G8631" t="str">
            <v xml:space="preserve">          11</v>
          </cell>
          <cell r="H8631" t="str">
            <v>EA</v>
          </cell>
          <cell r="I8631">
            <v>3932</v>
          </cell>
          <cell r="J8631">
            <v>0.09</v>
          </cell>
          <cell r="K8631">
            <v>4286</v>
          </cell>
          <cell r="L8631">
            <v>9.0030518819938968E-2</v>
          </cell>
        </row>
        <row r="8632">
          <cell r="A8632" t="str">
            <v>21996-000051</v>
          </cell>
          <cell r="B8632" t="str">
            <v>HFV SP V2</v>
          </cell>
          <cell r="C8632" t="str">
            <v>H30</v>
          </cell>
          <cell r="D8632" t="str">
            <v>Lucas Accessories</v>
          </cell>
          <cell r="E8632" t="str">
            <v>35</v>
          </cell>
          <cell r="F8632" t="str">
            <v>800</v>
          </cell>
          <cell r="G8632" t="str">
            <v xml:space="preserve">          11</v>
          </cell>
          <cell r="H8632" t="str">
            <v>EA</v>
          </cell>
          <cell r="I8632">
            <v>1605</v>
          </cell>
          <cell r="J8632">
            <v>0.09</v>
          </cell>
          <cell r="K8632">
            <v>1749</v>
          </cell>
          <cell r="L8632">
            <v>8.9719626168224292E-2</v>
          </cell>
        </row>
        <row r="8633">
          <cell r="A8633" t="str">
            <v>21996-000052</v>
          </cell>
          <cell r="B8633" t="str">
            <v>SUCTION CUP SP V2</v>
          </cell>
          <cell r="C8633" t="str">
            <v>H30</v>
          </cell>
          <cell r="D8633" t="str">
            <v>Lucas Accessories</v>
          </cell>
          <cell r="E8633" t="str">
            <v>35</v>
          </cell>
          <cell r="F8633" t="str">
            <v>800</v>
          </cell>
          <cell r="G8633" t="str">
            <v xml:space="preserve">          11</v>
          </cell>
          <cell r="H8633" t="str">
            <v>EA</v>
          </cell>
          <cell r="I8633">
            <v>500</v>
          </cell>
          <cell r="J8633">
            <v>0.09</v>
          </cell>
          <cell r="K8633">
            <v>545</v>
          </cell>
          <cell r="L8633">
            <v>0.09</v>
          </cell>
        </row>
        <row r="8634">
          <cell r="A8634" t="str">
            <v>21996-000058</v>
          </cell>
          <cell r="B8634" t="str">
            <v>O RING REGULATOR VARIFLOW US A</v>
          </cell>
          <cell r="C8634" t="str">
            <v>H30</v>
          </cell>
          <cell r="D8634" t="str">
            <v>Lucas Accessories</v>
          </cell>
          <cell r="E8634" t="str">
            <v>35</v>
          </cell>
          <cell r="F8634" t="str">
            <v>800</v>
          </cell>
          <cell r="G8634" t="str">
            <v xml:space="preserve">          11</v>
          </cell>
          <cell r="H8634" t="str">
            <v>EA</v>
          </cell>
          <cell r="I8634">
            <v>7</v>
          </cell>
          <cell r="J8634">
            <v>0.09</v>
          </cell>
          <cell r="K8634">
            <v>7.6300000000000008</v>
          </cell>
          <cell r="L8634">
            <v>9.0000000000000108E-2</v>
          </cell>
        </row>
        <row r="8635">
          <cell r="A8635" t="str">
            <v>21996-000059</v>
          </cell>
          <cell r="B8635" t="str">
            <v>SERVICE KIT LUCAS</v>
          </cell>
          <cell r="C8635" t="str">
            <v>H30</v>
          </cell>
          <cell r="D8635" t="str">
            <v>Lucas Accessories</v>
          </cell>
          <cell r="E8635" t="str">
            <v>35</v>
          </cell>
          <cell r="F8635" t="str">
            <v>800</v>
          </cell>
          <cell r="G8635" t="str">
            <v xml:space="preserve">          11</v>
          </cell>
          <cell r="H8635" t="str">
            <v>EA</v>
          </cell>
          <cell r="I8635">
            <v>594</v>
          </cell>
          <cell r="J8635">
            <v>0.09</v>
          </cell>
          <cell r="K8635">
            <v>647</v>
          </cell>
          <cell r="L8635">
            <v>8.9225589225589222E-2</v>
          </cell>
        </row>
        <row r="8636">
          <cell r="A8636" t="str">
            <v>21996-000060</v>
          </cell>
          <cell r="B8636" t="str">
            <v>TIMING MODULE ASSY (V2)</v>
          </cell>
          <cell r="C8636" t="str">
            <v>H30</v>
          </cell>
          <cell r="D8636" t="str">
            <v>Lucas Accessories</v>
          </cell>
          <cell r="E8636" t="str">
            <v>35</v>
          </cell>
          <cell r="F8636" t="str">
            <v>800</v>
          </cell>
          <cell r="G8636" t="str">
            <v xml:space="preserve">          11</v>
          </cell>
          <cell r="H8636" t="str">
            <v>EA</v>
          </cell>
          <cell r="I8636">
            <v>2654</v>
          </cell>
          <cell r="J8636">
            <v>0.09</v>
          </cell>
          <cell r="K8636">
            <v>2893</v>
          </cell>
          <cell r="L8636">
            <v>9.0052750565184622E-2</v>
          </cell>
        </row>
        <row r="8637">
          <cell r="A8637" t="str">
            <v>21996-000061</v>
          </cell>
          <cell r="B8637" t="str">
            <v>EXTENSION HOSE,AIR, 3.5M, LUCA</v>
          </cell>
          <cell r="C8637" t="str">
            <v>H30</v>
          </cell>
          <cell r="D8637" t="str">
            <v>Lucas Accessories</v>
          </cell>
          <cell r="E8637" t="str">
            <v>35</v>
          </cell>
          <cell r="F8637" t="str">
            <v>800</v>
          </cell>
          <cell r="G8637" t="str">
            <v xml:space="preserve">          11</v>
          </cell>
          <cell r="H8637" t="str">
            <v>EA</v>
          </cell>
          <cell r="I8637">
            <v>385</v>
          </cell>
          <cell r="J8637">
            <v>0.09</v>
          </cell>
          <cell r="K8637">
            <v>420</v>
          </cell>
          <cell r="L8637">
            <v>9.0909090909090912E-2</v>
          </cell>
        </row>
        <row r="8638">
          <cell r="A8638" t="str">
            <v>21996-000064</v>
          </cell>
          <cell r="B8638" t="str">
            <v>LUCAS STABILIZATION STRAP IN S</v>
          </cell>
          <cell r="C8638" t="str">
            <v>H51</v>
          </cell>
          <cell r="D8638" t="str">
            <v>H51 - Lucas Accessories (ProCare)</v>
          </cell>
          <cell r="E8638" t="str">
            <v>35</v>
          </cell>
          <cell r="F8638" t="str">
            <v>800</v>
          </cell>
          <cell r="G8638" t="str">
            <v xml:space="preserve">          11</v>
          </cell>
          <cell r="H8638" t="str">
            <v>EA</v>
          </cell>
          <cell r="I8638">
            <v>108</v>
          </cell>
          <cell r="J8638">
            <v>0.09</v>
          </cell>
          <cell r="K8638">
            <v>118</v>
          </cell>
          <cell r="L8638">
            <v>9.2592592592592587E-2</v>
          </cell>
        </row>
        <row r="8639">
          <cell r="A8639" t="str">
            <v>21996-000085</v>
          </cell>
          <cell r="B8639" t="str">
            <v>MULTITECH 3G GATEWAY - VERIZON</v>
          </cell>
          <cell r="C8639" t="str">
            <v>H45</v>
          </cell>
          <cell r="D8639" t="str">
            <v>Modem</v>
          </cell>
          <cell r="E8639" t="str">
            <v>34</v>
          </cell>
          <cell r="F8639" t="str">
            <v>800</v>
          </cell>
          <cell r="G8639" t="str">
            <v xml:space="preserve">          11</v>
          </cell>
          <cell r="H8639" t="str">
            <v>EA</v>
          </cell>
          <cell r="I8639">
            <v>1122</v>
          </cell>
          <cell r="J8639">
            <v>0.09</v>
          </cell>
          <cell r="K8639">
            <v>1223</v>
          </cell>
          <cell r="L8639">
            <v>9.0017825311942953E-2</v>
          </cell>
        </row>
        <row r="8640">
          <cell r="A8640" t="str">
            <v>21996-000086</v>
          </cell>
          <cell r="B8640" t="str">
            <v>MULTITECH 3G GATEWAY - VERIZON</v>
          </cell>
          <cell r="C8640" t="str">
            <v>H45</v>
          </cell>
          <cell r="D8640" t="str">
            <v>Modem</v>
          </cell>
          <cell r="E8640" t="str">
            <v>34</v>
          </cell>
          <cell r="F8640" t="str">
            <v>800</v>
          </cell>
          <cell r="G8640" t="str">
            <v xml:space="preserve">          11</v>
          </cell>
          <cell r="H8640" t="str">
            <v>EA</v>
          </cell>
          <cell r="I8640">
            <v>1289</v>
          </cell>
          <cell r="J8640">
            <v>0.09</v>
          </cell>
          <cell r="K8640">
            <v>1405</v>
          </cell>
          <cell r="L8640">
            <v>8.9992242048099302E-2</v>
          </cell>
        </row>
        <row r="8641">
          <cell r="A8641" t="str">
            <v>21996-000109</v>
          </cell>
          <cell r="B8641" t="str">
            <v>GATEWAY, WIRELESS, TITANIII US</v>
          </cell>
          <cell r="C8641" t="str">
            <v>H45</v>
          </cell>
          <cell r="D8641" t="str">
            <v>Modem</v>
          </cell>
          <cell r="E8641" t="str">
            <v>34</v>
          </cell>
          <cell r="F8641" t="str">
            <v>800</v>
          </cell>
          <cell r="G8641" t="str">
            <v xml:space="preserve">          11</v>
          </cell>
          <cell r="H8641" t="str">
            <v>EA</v>
          </cell>
          <cell r="I8641">
            <v>1107</v>
          </cell>
          <cell r="J8641">
            <v>0.09</v>
          </cell>
          <cell r="K8641">
            <v>1207</v>
          </cell>
          <cell r="L8641">
            <v>9.0334236675700091E-2</v>
          </cell>
        </row>
        <row r="8642">
          <cell r="A8642" t="str">
            <v>21996-000110</v>
          </cell>
          <cell r="B8642" t="str">
            <v>GATEWAY,WIRELESS,CELL,AUDIO,TI</v>
          </cell>
          <cell r="C8642" t="str">
            <v>H45</v>
          </cell>
          <cell r="D8642" t="str">
            <v>Modem</v>
          </cell>
          <cell r="E8642" t="str">
            <v>34</v>
          </cell>
          <cell r="F8642" t="str">
            <v>800</v>
          </cell>
          <cell r="G8642" t="str">
            <v xml:space="preserve">          11</v>
          </cell>
          <cell r="H8642" t="str">
            <v>EA</v>
          </cell>
          <cell r="I8642">
            <v>2814</v>
          </cell>
          <cell r="J8642">
            <v>0.09</v>
          </cell>
          <cell r="K8642">
            <v>3067</v>
          </cell>
          <cell r="L8642">
            <v>8.9907604832977966E-2</v>
          </cell>
        </row>
        <row r="8643">
          <cell r="A8643" t="str">
            <v>26500-000028</v>
          </cell>
          <cell r="B8643" t="str">
            <v>OPER INSTR,LP500,ENG</v>
          </cell>
          <cell r="C8643" t="str">
            <v>H29</v>
          </cell>
          <cell r="D8643" t="str">
            <v>Accessories</v>
          </cell>
          <cell r="E8643" t="str">
            <v>31</v>
          </cell>
          <cell r="F8643" t="str">
            <v>800</v>
          </cell>
          <cell r="G8643" t="str">
            <v xml:space="preserve">          11</v>
          </cell>
          <cell r="H8643" t="str">
            <v>EA</v>
          </cell>
          <cell r="I8643">
            <v>15</v>
          </cell>
          <cell r="J8643">
            <v>0.09</v>
          </cell>
          <cell r="K8643">
            <v>16.350000000000001</v>
          </cell>
          <cell r="L8643">
            <v>9.0000000000000094E-2</v>
          </cell>
        </row>
        <row r="8644">
          <cell r="A8644" t="str">
            <v>26500-000168</v>
          </cell>
          <cell r="B8644" t="str">
            <v>OPERATING INSTRUCTIONS: BATTER</v>
          </cell>
          <cell r="C8644" t="str">
            <v>H26</v>
          </cell>
          <cell r="D8644" t="str">
            <v>Parts</v>
          </cell>
          <cell r="E8644" t="str">
            <v>23</v>
          </cell>
          <cell r="F8644" t="str">
            <v>800</v>
          </cell>
          <cell r="G8644" t="str">
            <v xml:space="preserve">          11</v>
          </cell>
          <cell r="H8644" t="str">
            <v>EA</v>
          </cell>
          <cell r="I8644">
            <v>16</v>
          </cell>
          <cell r="J8644">
            <v>0.09</v>
          </cell>
          <cell r="K8644">
            <v>17.440000000000001</v>
          </cell>
          <cell r="L8644">
            <v>9.000000000000008E-2</v>
          </cell>
        </row>
        <row r="8645">
          <cell r="A8645" t="str">
            <v>26500-000891</v>
          </cell>
          <cell r="B8645" t="str">
            <v>PUBN-SETUP INSTRUCTIONS,LP500,</v>
          </cell>
          <cell r="C8645" t="str">
            <v>H26</v>
          </cell>
          <cell r="D8645" t="str">
            <v>Parts</v>
          </cell>
          <cell r="E8645" t="str">
            <v>23</v>
          </cell>
          <cell r="F8645" t="str">
            <v>800</v>
          </cell>
          <cell r="G8645" t="str">
            <v xml:space="preserve">          11</v>
          </cell>
          <cell r="H8645" t="str">
            <v>EA</v>
          </cell>
          <cell r="I8645">
            <v>11</v>
          </cell>
          <cell r="J8645">
            <v>0.09</v>
          </cell>
          <cell r="K8645">
            <v>11.99</v>
          </cell>
          <cell r="L8645">
            <v>9.0000000000000024E-2</v>
          </cell>
        </row>
        <row r="8646">
          <cell r="A8646" t="str">
            <v>26500-001008</v>
          </cell>
          <cell r="B8646" t="str">
            <v>OPT INSTR, LP500T-AED TRAINER,</v>
          </cell>
          <cell r="C8646" t="str">
            <v>H26</v>
          </cell>
          <cell r="D8646" t="str">
            <v>Parts</v>
          </cell>
          <cell r="E8646" t="str">
            <v>23</v>
          </cell>
          <cell r="F8646" t="str">
            <v>800</v>
          </cell>
          <cell r="G8646" t="str">
            <v xml:space="preserve">          11</v>
          </cell>
          <cell r="H8646" t="str">
            <v>EA</v>
          </cell>
          <cell r="I8646">
            <v>16</v>
          </cell>
          <cell r="J8646">
            <v>0.09</v>
          </cell>
          <cell r="K8646">
            <v>17.440000000000001</v>
          </cell>
          <cell r="L8646">
            <v>9.000000000000008E-2</v>
          </cell>
        </row>
        <row r="8647">
          <cell r="A8647" t="str">
            <v>26500-001009</v>
          </cell>
          <cell r="B8647" t="str">
            <v>OPERATING INSTRUCTIONS,LP500,E</v>
          </cell>
          <cell r="C8647" t="str">
            <v>H26</v>
          </cell>
          <cell r="D8647" t="str">
            <v>Parts</v>
          </cell>
          <cell r="E8647" t="str">
            <v>23</v>
          </cell>
          <cell r="F8647" t="str">
            <v>800</v>
          </cell>
          <cell r="G8647" t="str">
            <v xml:space="preserve">          11</v>
          </cell>
          <cell r="H8647" t="str">
            <v>EA</v>
          </cell>
          <cell r="I8647">
            <v>16</v>
          </cell>
          <cell r="J8647">
            <v>0.09</v>
          </cell>
          <cell r="K8647">
            <v>17.440000000000001</v>
          </cell>
          <cell r="L8647">
            <v>9.000000000000008E-2</v>
          </cell>
        </row>
        <row r="8648">
          <cell r="A8648" t="str">
            <v>26500-001096</v>
          </cell>
          <cell r="B8648" t="str">
            <v>REFERENCE CARD, LIFEPAK CR</v>
          </cell>
          <cell r="C8648" t="str">
            <v>H26</v>
          </cell>
          <cell r="D8648" t="str">
            <v>Parts</v>
          </cell>
          <cell r="E8648" t="str">
            <v>23</v>
          </cell>
          <cell r="F8648" t="str">
            <v>800</v>
          </cell>
          <cell r="G8648" t="str">
            <v xml:space="preserve">          11</v>
          </cell>
          <cell r="H8648" t="str">
            <v>EA</v>
          </cell>
          <cell r="I8648">
            <v>2.14</v>
          </cell>
          <cell r="J8648">
            <v>0.09</v>
          </cell>
          <cell r="K8648">
            <v>2.3326000000000002</v>
          </cell>
          <cell r="L8648">
            <v>9.0000000000000038E-2</v>
          </cell>
        </row>
        <row r="8649">
          <cell r="A8649" t="str">
            <v>26500-001156</v>
          </cell>
          <cell r="B8649" t="str">
            <v>OPERATING INSTRUCTIONS,LP CR T</v>
          </cell>
          <cell r="C8649" t="str">
            <v>H26</v>
          </cell>
          <cell r="D8649" t="str">
            <v>Parts</v>
          </cell>
          <cell r="E8649" t="str">
            <v>23</v>
          </cell>
          <cell r="F8649" t="str">
            <v>800</v>
          </cell>
          <cell r="G8649" t="str">
            <v xml:space="preserve">          11</v>
          </cell>
          <cell r="H8649" t="str">
            <v>EA</v>
          </cell>
          <cell r="I8649">
            <v>21</v>
          </cell>
          <cell r="J8649">
            <v>0.09</v>
          </cell>
          <cell r="K8649">
            <v>23</v>
          </cell>
          <cell r="L8649">
            <v>9.5238095238095233E-2</v>
          </cell>
        </row>
        <row r="8650">
          <cell r="A8650" t="str">
            <v>26500-001212</v>
          </cell>
          <cell r="B8650" t="str">
            <v>PUBN-SERVICE MANUAL,CD,LP20</v>
          </cell>
          <cell r="C8650" t="str">
            <v>H29</v>
          </cell>
          <cell r="D8650" t="str">
            <v>Accessories</v>
          </cell>
          <cell r="E8650" t="str">
            <v>31</v>
          </cell>
          <cell r="F8650" t="str">
            <v>800</v>
          </cell>
          <cell r="G8650" t="str">
            <v xml:space="preserve">          11</v>
          </cell>
          <cell r="H8650" t="str">
            <v>EA</v>
          </cell>
          <cell r="I8650">
            <v>52</v>
          </cell>
          <cell r="J8650">
            <v>0.09</v>
          </cell>
          <cell r="K8650">
            <v>57</v>
          </cell>
          <cell r="L8650">
            <v>9.6153846153846159E-2</v>
          </cell>
        </row>
        <row r="8651">
          <cell r="A8651" t="str">
            <v>26500-001361</v>
          </cell>
          <cell r="B8651" t="str">
            <v>OPERATING INSTR, LP CR PLUS  D</v>
          </cell>
          <cell r="C8651" t="str">
            <v>H26</v>
          </cell>
          <cell r="D8651" t="str">
            <v>Parts</v>
          </cell>
          <cell r="E8651" t="str">
            <v>23</v>
          </cell>
          <cell r="F8651" t="str">
            <v>800</v>
          </cell>
          <cell r="G8651" t="str">
            <v xml:space="preserve">          11</v>
          </cell>
          <cell r="H8651" t="str">
            <v>EA</v>
          </cell>
          <cell r="I8651">
            <v>17</v>
          </cell>
          <cell r="J8651">
            <v>0.09</v>
          </cell>
          <cell r="K8651">
            <v>18.53</v>
          </cell>
          <cell r="L8651">
            <v>9.0000000000000066E-2</v>
          </cell>
        </row>
        <row r="8652">
          <cell r="A8652" t="str">
            <v>26500-001964</v>
          </cell>
          <cell r="B8652" t="str">
            <v>OPERATING INSTRUCTIONS, LIFEPA</v>
          </cell>
          <cell r="C8652" t="str">
            <v>H26</v>
          </cell>
          <cell r="D8652" t="str">
            <v>Parts</v>
          </cell>
          <cell r="E8652" t="str">
            <v>23</v>
          </cell>
          <cell r="F8652" t="str">
            <v>800</v>
          </cell>
          <cell r="G8652" t="str">
            <v xml:space="preserve">          11</v>
          </cell>
          <cell r="H8652" t="str">
            <v>EA</v>
          </cell>
          <cell r="I8652">
            <v>17</v>
          </cell>
          <cell r="J8652">
            <v>0.09</v>
          </cell>
          <cell r="K8652">
            <v>18.53</v>
          </cell>
          <cell r="L8652">
            <v>9.0000000000000066E-2</v>
          </cell>
        </row>
        <row r="8653">
          <cell r="A8653" t="str">
            <v>26500-002040</v>
          </cell>
          <cell r="B8653" t="str">
            <v>REFERENCE CARD - LP CRPLUS OTC</v>
          </cell>
          <cell r="C8653" t="str">
            <v>H28</v>
          </cell>
          <cell r="D8653" t="str">
            <v>AED Accessories</v>
          </cell>
          <cell r="E8653" t="str">
            <v>32</v>
          </cell>
          <cell r="F8653" t="str">
            <v>800</v>
          </cell>
          <cell r="G8653" t="str">
            <v xml:space="preserve">          11</v>
          </cell>
          <cell r="H8653" t="str">
            <v>EA</v>
          </cell>
          <cell r="I8653">
            <v>10</v>
          </cell>
          <cell r="J8653">
            <v>0.09</v>
          </cell>
          <cell r="K8653">
            <v>10.9</v>
          </cell>
          <cell r="L8653">
            <v>9.0000000000000038E-2</v>
          </cell>
        </row>
        <row r="8654">
          <cell r="A8654" t="str">
            <v>26500-002274</v>
          </cell>
          <cell r="B8654" t="str">
            <v>DVD,LPCR PLUS/LP EXPRESS ORIEN</v>
          </cell>
          <cell r="C8654" t="str">
            <v>H28</v>
          </cell>
          <cell r="D8654" t="str">
            <v>AED Accessories</v>
          </cell>
          <cell r="E8654" t="str">
            <v>32</v>
          </cell>
          <cell r="F8654" t="str">
            <v>800</v>
          </cell>
          <cell r="G8654" t="str">
            <v xml:space="preserve">          11</v>
          </cell>
          <cell r="H8654" t="str">
            <v>EA</v>
          </cell>
          <cell r="I8654">
            <v>14</v>
          </cell>
          <cell r="J8654">
            <v>0.09</v>
          </cell>
          <cell r="K8654">
            <v>15.260000000000002</v>
          </cell>
          <cell r="L8654">
            <v>9.0000000000000108E-2</v>
          </cell>
        </row>
        <row r="8655">
          <cell r="A8655" t="str">
            <v>26500-002367</v>
          </cell>
          <cell r="B8655" t="str">
            <v>OPERATING INSTRUCTIONS, LP20,</v>
          </cell>
          <cell r="C8655" t="str">
            <v>H26</v>
          </cell>
          <cell r="D8655" t="str">
            <v>Parts</v>
          </cell>
          <cell r="E8655" t="str">
            <v>23</v>
          </cell>
          <cell r="F8655" t="str">
            <v>800</v>
          </cell>
          <cell r="G8655" t="str">
            <v xml:space="preserve">          11</v>
          </cell>
          <cell r="H8655" t="str">
            <v>EA</v>
          </cell>
          <cell r="I8655">
            <v>62</v>
          </cell>
          <cell r="J8655">
            <v>0.09</v>
          </cell>
          <cell r="K8655">
            <v>68</v>
          </cell>
          <cell r="L8655">
            <v>9.6774193548387094E-2</v>
          </cell>
        </row>
        <row r="8656">
          <cell r="A8656" t="str">
            <v>26500-002408</v>
          </cell>
          <cell r="B8656" t="str">
            <v>LIFEPAK 15 OPERATING INSTRUCTI</v>
          </cell>
          <cell r="C8656" t="str">
            <v>H26</v>
          </cell>
          <cell r="D8656" t="str">
            <v>Parts</v>
          </cell>
          <cell r="E8656" t="str">
            <v>23</v>
          </cell>
          <cell r="F8656" t="str">
            <v>800</v>
          </cell>
          <cell r="G8656" t="str">
            <v xml:space="preserve">          11</v>
          </cell>
          <cell r="H8656" t="str">
            <v>EA</v>
          </cell>
          <cell r="I8656">
            <v>75</v>
          </cell>
          <cell r="J8656">
            <v>0.09</v>
          </cell>
          <cell r="K8656">
            <v>82</v>
          </cell>
          <cell r="L8656">
            <v>9.3333333333333338E-2</v>
          </cell>
        </row>
        <row r="8657">
          <cell r="A8657" t="str">
            <v>26500-002538</v>
          </cell>
          <cell r="B8657" t="str">
            <v>OPERATING INSTRUCTIONS, LP20,</v>
          </cell>
          <cell r="C8657" t="str">
            <v>H26</v>
          </cell>
          <cell r="D8657" t="str">
            <v>Parts</v>
          </cell>
          <cell r="E8657" t="str">
            <v>23</v>
          </cell>
          <cell r="F8657" t="str">
            <v>800</v>
          </cell>
          <cell r="G8657" t="str">
            <v xml:space="preserve">          11</v>
          </cell>
          <cell r="H8657" t="str">
            <v>EA</v>
          </cell>
          <cell r="I8657">
            <v>67</v>
          </cell>
          <cell r="J8657">
            <v>0.09</v>
          </cell>
          <cell r="K8657">
            <v>73</v>
          </cell>
          <cell r="L8657">
            <v>8.9552238805970144E-2</v>
          </cell>
        </row>
        <row r="8658">
          <cell r="A8658" t="str">
            <v>26500-002570</v>
          </cell>
          <cell r="B8658" t="str">
            <v>INSTRUCTIONS-OP, LP20E ,ENGLIS</v>
          </cell>
          <cell r="C8658" t="str">
            <v>H26</v>
          </cell>
          <cell r="D8658" t="str">
            <v>Parts</v>
          </cell>
          <cell r="E8658" t="str">
            <v>23</v>
          </cell>
          <cell r="F8658" t="str">
            <v>800</v>
          </cell>
          <cell r="G8658" t="str">
            <v xml:space="preserve">          11</v>
          </cell>
          <cell r="H8658" t="str">
            <v>EA</v>
          </cell>
          <cell r="I8658">
            <v>64</v>
          </cell>
          <cell r="J8658">
            <v>0.09</v>
          </cell>
          <cell r="K8658">
            <v>70</v>
          </cell>
          <cell r="L8658">
            <v>9.375E-2</v>
          </cell>
        </row>
        <row r="8659">
          <cell r="A8659" t="str">
            <v>26500-002703</v>
          </cell>
          <cell r="B8659" t="str">
            <v>LP20/20E SERVICE MANUAL ASSY</v>
          </cell>
          <cell r="C8659" t="str">
            <v>H29</v>
          </cell>
          <cell r="D8659" t="str">
            <v>Accessories</v>
          </cell>
          <cell r="E8659" t="str">
            <v>31</v>
          </cell>
          <cell r="F8659" t="str">
            <v>800</v>
          </cell>
          <cell r="G8659" t="str">
            <v xml:space="preserve">          11</v>
          </cell>
          <cell r="H8659" t="str">
            <v>EA</v>
          </cell>
          <cell r="I8659">
            <v>161</v>
          </cell>
          <cell r="J8659">
            <v>0.09</v>
          </cell>
          <cell r="K8659">
            <v>175</v>
          </cell>
          <cell r="L8659">
            <v>8.6956521739130432E-2</v>
          </cell>
        </row>
        <row r="8660">
          <cell r="A8660" t="str">
            <v>26500-003084</v>
          </cell>
          <cell r="B8660" t="str">
            <v>LUCAS 2, 2.0 SW, INSTRUCTION F</v>
          </cell>
          <cell r="C8660" t="str">
            <v>H30</v>
          </cell>
          <cell r="D8660" t="str">
            <v>Lucas Accessories</v>
          </cell>
          <cell r="E8660" t="str">
            <v>35</v>
          </cell>
          <cell r="F8660" t="str">
            <v>800</v>
          </cell>
          <cell r="G8660" t="str">
            <v xml:space="preserve">          11</v>
          </cell>
          <cell r="H8660" t="str">
            <v>EA</v>
          </cell>
          <cell r="I8660">
            <v>47</v>
          </cell>
          <cell r="J8660">
            <v>0.09</v>
          </cell>
          <cell r="K8660">
            <v>51</v>
          </cell>
          <cell r="L8660">
            <v>8.5106382978723402E-2</v>
          </cell>
        </row>
        <row r="8661">
          <cell r="A8661" t="str">
            <v>26500-003093</v>
          </cell>
          <cell r="B8661" t="str">
            <v>LUCAS 2, 2.0 SW, INSTRUCTION F</v>
          </cell>
          <cell r="C8661" t="str">
            <v>H30</v>
          </cell>
          <cell r="D8661" t="str">
            <v>Lucas Accessories</v>
          </cell>
          <cell r="E8661" t="str">
            <v>35</v>
          </cell>
          <cell r="F8661" t="str">
            <v>800</v>
          </cell>
          <cell r="G8661" t="str">
            <v xml:space="preserve">          11</v>
          </cell>
          <cell r="H8661" t="str">
            <v>EA</v>
          </cell>
          <cell r="I8661">
            <v>37</v>
          </cell>
          <cell r="J8661">
            <v>0.09</v>
          </cell>
          <cell r="K8661">
            <v>40</v>
          </cell>
          <cell r="L8661">
            <v>8.1081081081081086E-2</v>
          </cell>
        </row>
        <row r="8662">
          <cell r="A8662" t="str">
            <v>26500-003223</v>
          </cell>
          <cell r="B8662" t="str">
            <v>INSTRUCTIONS,OPERATING,AHA2005</v>
          </cell>
          <cell r="C8662" t="str">
            <v>H26</v>
          </cell>
          <cell r="D8662" t="str">
            <v>Parts</v>
          </cell>
          <cell r="E8662" t="str">
            <v>23</v>
          </cell>
          <cell r="F8662" t="str">
            <v>800</v>
          </cell>
          <cell r="G8662" t="str">
            <v xml:space="preserve">          11</v>
          </cell>
          <cell r="H8662" t="str">
            <v>EA</v>
          </cell>
          <cell r="I8662">
            <v>64</v>
          </cell>
          <cell r="J8662">
            <v>0.09</v>
          </cell>
          <cell r="K8662">
            <v>70</v>
          </cell>
          <cell r="L8662">
            <v>9.375E-2</v>
          </cell>
        </row>
        <row r="8663">
          <cell r="A8663" t="str">
            <v>26500-003362</v>
          </cell>
          <cell r="B8663" t="str">
            <v>USER MANUAL CD - TRAINER1000 A</v>
          </cell>
          <cell r="C8663" t="str">
            <v>H29</v>
          </cell>
          <cell r="D8663" t="str">
            <v>Accessories</v>
          </cell>
          <cell r="E8663" t="str">
            <v>31</v>
          </cell>
          <cell r="F8663" t="str">
            <v>800</v>
          </cell>
          <cell r="G8663" t="str">
            <v xml:space="preserve">          11</v>
          </cell>
          <cell r="H8663" t="str">
            <v>EA</v>
          </cell>
          <cell r="I8663">
            <v>17</v>
          </cell>
          <cell r="J8663">
            <v>0.09</v>
          </cell>
          <cell r="K8663">
            <v>18.53</v>
          </cell>
          <cell r="L8663">
            <v>9.0000000000000066E-2</v>
          </cell>
        </row>
        <row r="8664">
          <cell r="A8664" t="str">
            <v>26500-003434</v>
          </cell>
          <cell r="B8664" t="str">
            <v>LUCAS 2, 2.1 SW, INSTRUCTION F</v>
          </cell>
          <cell r="C8664" t="str">
            <v>H51</v>
          </cell>
          <cell r="D8664" t="str">
            <v>H51 - Lucas Accessories (ProCare)</v>
          </cell>
          <cell r="E8664" t="str">
            <v>35</v>
          </cell>
          <cell r="F8664" t="str">
            <v>800</v>
          </cell>
          <cell r="G8664" t="str">
            <v xml:space="preserve">          11</v>
          </cell>
          <cell r="H8664" t="str">
            <v>EA</v>
          </cell>
          <cell r="I8664">
            <v>47</v>
          </cell>
          <cell r="J8664">
            <v>0.09</v>
          </cell>
          <cell r="K8664">
            <v>51</v>
          </cell>
          <cell r="L8664">
            <v>8.5106382978723402E-2</v>
          </cell>
        </row>
        <row r="8665">
          <cell r="A8665" t="str">
            <v>26500-003457</v>
          </cell>
          <cell r="B8665" t="str">
            <v>INSTRUCTIONS,OPER,W RCHGBTY,LP</v>
          </cell>
          <cell r="C8665" t="str">
            <v>H26</v>
          </cell>
          <cell r="D8665" t="str">
            <v>Parts</v>
          </cell>
          <cell r="E8665" t="str">
            <v>23</v>
          </cell>
          <cell r="F8665" t="str">
            <v>800</v>
          </cell>
          <cell r="G8665" t="str">
            <v xml:space="preserve">          11</v>
          </cell>
          <cell r="H8665" t="str">
            <v>EA</v>
          </cell>
          <cell r="I8665">
            <v>18</v>
          </cell>
          <cell r="J8665">
            <v>0.09</v>
          </cell>
          <cell r="K8665">
            <v>19.62</v>
          </cell>
          <cell r="L8665">
            <v>9.0000000000000052E-2</v>
          </cell>
        </row>
        <row r="8666">
          <cell r="A8666" t="str">
            <v>26500-003495</v>
          </cell>
          <cell r="B8666" t="str">
            <v>INSTRUCTIONS,OPERATING,LP20E,W</v>
          </cell>
          <cell r="C8666" t="str">
            <v>H26</v>
          </cell>
          <cell r="D8666" t="str">
            <v>Parts</v>
          </cell>
          <cell r="E8666" t="str">
            <v>23</v>
          </cell>
          <cell r="F8666" t="str">
            <v>800</v>
          </cell>
          <cell r="G8666" t="str">
            <v xml:space="preserve">          11</v>
          </cell>
          <cell r="H8666" t="str">
            <v>EA</v>
          </cell>
          <cell r="I8666">
            <v>64</v>
          </cell>
          <cell r="J8666">
            <v>0.09</v>
          </cell>
          <cell r="K8666">
            <v>70</v>
          </cell>
          <cell r="L8666">
            <v>9.375E-2</v>
          </cell>
        </row>
        <row r="8667">
          <cell r="A8667" t="str">
            <v>26500-003545</v>
          </cell>
          <cell r="B8667" t="str">
            <v>INSERVICE DVD ROM ASSY,LP20E W</v>
          </cell>
          <cell r="C8667" t="str">
            <v>H29</v>
          </cell>
          <cell r="D8667" t="str">
            <v>Accessories</v>
          </cell>
          <cell r="E8667" t="str">
            <v>31</v>
          </cell>
          <cell r="F8667" t="str">
            <v>800</v>
          </cell>
          <cell r="G8667" t="str">
            <v xml:space="preserve">          11</v>
          </cell>
          <cell r="H8667" t="str">
            <v>EA</v>
          </cell>
          <cell r="I8667">
            <v>25</v>
          </cell>
          <cell r="J8667">
            <v>0.09</v>
          </cell>
          <cell r="K8667">
            <v>27</v>
          </cell>
          <cell r="L8667">
            <v>0.08</v>
          </cell>
        </row>
        <row r="8668">
          <cell r="A8668" t="str">
            <v>26500-003588</v>
          </cell>
          <cell r="B8668" t="str">
            <v>LUCAS 2, 2.2, INSTRUCTION FOR</v>
          </cell>
          <cell r="C8668" t="str">
            <v>H30</v>
          </cell>
          <cell r="D8668" t="str">
            <v>Lucas Accessories</v>
          </cell>
          <cell r="E8668" t="str">
            <v>35</v>
          </cell>
          <cell r="F8668" t="str">
            <v>800</v>
          </cell>
          <cell r="G8668" t="str">
            <v xml:space="preserve">          11</v>
          </cell>
          <cell r="H8668" t="str">
            <v>EA</v>
          </cell>
          <cell r="I8668">
            <v>47</v>
          </cell>
          <cell r="J8668">
            <v>0.09</v>
          </cell>
          <cell r="K8668">
            <v>51</v>
          </cell>
          <cell r="L8668">
            <v>8.5106382978723402E-2</v>
          </cell>
        </row>
        <row r="8669">
          <cell r="A8669" t="str">
            <v>26500-003612</v>
          </cell>
          <cell r="B8669" t="str">
            <v>ASSY, CD-ROM, SERVICE MANUAL,</v>
          </cell>
          <cell r="C8669" t="str">
            <v>H26</v>
          </cell>
          <cell r="D8669" t="str">
            <v>Parts</v>
          </cell>
          <cell r="E8669" t="str">
            <v>23</v>
          </cell>
          <cell r="F8669" t="str">
            <v>800</v>
          </cell>
          <cell r="G8669" t="str">
            <v xml:space="preserve">          11</v>
          </cell>
          <cell r="H8669" t="str">
            <v>EA</v>
          </cell>
          <cell r="I8669">
            <v>55</v>
          </cell>
          <cell r="J8669">
            <v>0.09</v>
          </cell>
          <cell r="K8669">
            <v>60</v>
          </cell>
          <cell r="L8669">
            <v>9.0909090909090912E-2</v>
          </cell>
        </row>
        <row r="8670">
          <cell r="A8670" t="str">
            <v>26500-003617</v>
          </cell>
          <cell r="B8670" t="str">
            <v>INSTRUCTIONS,OPERATING,LP15,V4</v>
          </cell>
          <cell r="C8670" t="str">
            <v>H26</v>
          </cell>
          <cell r="D8670" t="str">
            <v>Parts</v>
          </cell>
          <cell r="E8670" t="str">
            <v>23</v>
          </cell>
          <cell r="F8670" t="str">
            <v>800</v>
          </cell>
          <cell r="G8670" t="str">
            <v xml:space="preserve">          11</v>
          </cell>
          <cell r="H8670" t="str">
            <v>EA</v>
          </cell>
          <cell r="I8670">
            <v>82</v>
          </cell>
          <cell r="J8670">
            <v>0.09</v>
          </cell>
          <cell r="K8670">
            <v>89</v>
          </cell>
          <cell r="L8670">
            <v>8.5365853658536592E-2</v>
          </cell>
        </row>
        <row r="8671">
          <cell r="A8671" t="str">
            <v>26500-003645</v>
          </cell>
          <cell r="B8671" t="str">
            <v>TAG,LOCAL EMERGENCY CONTACT NU</v>
          </cell>
          <cell r="C8671" t="str">
            <v>H28</v>
          </cell>
          <cell r="D8671" t="str">
            <v>AED Accessories</v>
          </cell>
          <cell r="E8671" t="str">
            <v>32</v>
          </cell>
          <cell r="F8671" t="str">
            <v>800</v>
          </cell>
          <cell r="G8671" t="str">
            <v xml:space="preserve">          11</v>
          </cell>
          <cell r="H8671" t="str">
            <v>EA</v>
          </cell>
          <cell r="I8671">
            <v>5</v>
          </cell>
          <cell r="J8671">
            <v>0.09</v>
          </cell>
          <cell r="K8671">
            <v>5.45</v>
          </cell>
          <cell r="L8671">
            <v>9.0000000000000038E-2</v>
          </cell>
        </row>
        <row r="8672">
          <cell r="A8672" t="str">
            <v>26500-003712</v>
          </cell>
          <cell r="B8672" t="str">
            <v>ASSEMBLY, CD-ROM, SERVICE MANU</v>
          </cell>
          <cell r="C8672" t="str">
            <v>H26</v>
          </cell>
          <cell r="D8672" t="str">
            <v>Parts</v>
          </cell>
          <cell r="E8672" t="str">
            <v>23</v>
          </cell>
          <cell r="F8672" t="str">
            <v>800</v>
          </cell>
          <cell r="G8672" t="str">
            <v xml:space="preserve">          11</v>
          </cell>
          <cell r="H8672" t="str">
            <v>EA</v>
          </cell>
          <cell r="I8672">
            <v>161</v>
          </cell>
          <cell r="J8672">
            <v>0.09</v>
          </cell>
          <cell r="K8672">
            <v>175</v>
          </cell>
          <cell r="L8672">
            <v>8.6956521739130432E-2</v>
          </cell>
        </row>
        <row r="8673">
          <cell r="A8673" t="str">
            <v>26500-003716</v>
          </cell>
          <cell r="B8673" t="str">
            <v>INSTRUCTIONS, FOR USE, LUCAS 3</v>
          </cell>
          <cell r="C8673" t="str">
            <v>H30</v>
          </cell>
          <cell r="D8673" t="str">
            <v>Lucas Accessories</v>
          </cell>
          <cell r="E8673" t="str">
            <v>35</v>
          </cell>
          <cell r="F8673" t="str">
            <v>800</v>
          </cell>
          <cell r="G8673" t="str">
            <v xml:space="preserve">          11</v>
          </cell>
          <cell r="H8673" t="str">
            <v>EA</v>
          </cell>
          <cell r="I8673">
            <v>47</v>
          </cell>
          <cell r="J8673">
            <v>0.09</v>
          </cell>
          <cell r="K8673">
            <v>51</v>
          </cell>
          <cell r="L8673">
            <v>8.5106382978723402E-2</v>
          </cell>
        </row>
        <row r="8674">
          <cell r="A8674" t="str">
            <v>26500-003753</v>
          </cell>
          <cell r="B8674" t="str">
            <v>INSTRUCTIONS,OPERATING,TRAINER</v>
          </cell>
          <cell r="C8674" t="str">
            <v>H26</v>
          </cell>
          <cell r="D8674" t="str">
            <v>Parts</v>
          </cell>
          <cell r="E8674" t="str">
            <v>23</v>
          </cell>
          <cell r="F8674" t="str">
            <v>800</v>
          </cell>
          <cell r="G8674" t="str">
            <v xml:space="preserve">          11</v>
          </cell>
          <cell r="H8674" t="str">
            <v>EA</v>
          </cell>
          <cell r="I8674">
            <v>21</v>
          </cell>
          <cell r="J8674">
            <v>0.09</v>
          </cell>
          <cell r="K8674">
            <v>23</v>
          </cell>
          <cell r="L8674">
            <v>9.5238095238095233E-2</v>
          </cell>
        </row>
        <row r="8675">
          <cell r="A8675" t="str">
            <v>26500-003854</v>
          </cell>
          <cell r="B8675" t="str">
            <v>ASSEMBLY, CD-ROM, SERVICE MANU</v>
          </cell>
          <cell r="C8675" t="str">
            <v>H26</v>
          </cell>
          <cell r="D8675" t="str">
            <v>Parts</v>
          </cell>
          <cell r="E8675" t="str">
            <v>23</v>
          </cell>
          <cell r="F8675" t="str">
            <v>800</v>
          </cell>
          <cell r="G8675" t="str">
            <v xml:space="preserve">          11</v>
          </cell>
          <cell r="H8675" t="str">
            <v>EA</v>
          </cell>
          <cell r="I8675">
            <v>161</v>
          </cell>
          <cell r="J8675">
            <v>0.09</v>
          </cell>
          <cell r="K8675">
            <v>175</v>
          </cell>
          <cell r="L8675">
            <v>8.6956521739130432E-2</v>
          </cell>
        </row>
        <row r="8676">
          <cell r="A8676" t="str">
            <v>26500-003923</v>
          </cell>
          <cell r="B8676" t="str">
            <v>INSTRUCTIONS, FOR USE, LUCAS 3</v>
          </cell>
          <cell r="C8676" t="str">
            <v>H30</v>
          </cell>
          <cell r="D8676" t="str">
            <v>Lucas Accessories</v>
          </cell>
          <cell r="E8676" t="str">
            <v>35</v>
          </cell>
          <cell r="F8676" t="str">
            <v>800</v>
          </cell>
          <cell r="G8676" t="str">
            <v xml:space="preserve">          11</v>
          </cell>
          <cell r="H8676" t="str">
            <v>EA</v>
          </cell>
          <cell r="I8676">
            <v>47</v>
          </cell>
          <cell r="J8676">
            <v>0.09</v>
          </cell>
          <cell r="K8676">
            <v>51</v>
          </cell>
          <cell r="L8676">
            <v>8.5106382978723402E-2</v>
          </cell>
        </row>
        <row r="8677">
          <cell r="A8677" t="str">
            <v>26996-000014</v>
          </cell>
          <cell r="B8677" t="str">
            <v>AED CHALLENGE PROGRAM, WEB-ENA</v>
          </cell>
          <cell r="C8677" t="str">
            <v>H29</v>
          </cell>
          <cell r="D8677" t="str">
            <v>Accessories</v>
          </cell>
          <cell r="E8677" t="str">
            <v>31</v>
          </cell>
          <cell r="F8677" t="str">
            <v>800</v>
          </cell>
          <cell r="G8677" t="str">
            <v xml:space="preserve">          11</v>
          </cell>
          <cell r="H8677" t="str">
            <v>EA</v>
          </cell>
          <cell r="I8677">
            <v>16</v>
          </cell>
          <cell r="J8677">
            <v>0.09</v>
          </cell>
          <cell r="K8677">
            <v>17.440000000000001</v>
          </cell>
          <cell r="L8677">
            <v>9.000000000000008E-2</v>
          </cell>
        </row>
        <row r="8678">
          <cell r="A8678" t="str">
            <v>26996-000015</v>
          </cell>
          <cell r="B8678" t="str">
            <v>AED CHALLENGE PROGRAM, CD-ROM</v>
          </cell>
          <cell r="C8678" t="str">
            <v>H29</v>
          </cell>
          <cell r="D8678" t="str">
            <v>Accessories</v>
          </cell>
          <cell r="E8678" t="str">
            <v>31</v>
          </cell>
          <cell r="F8678" t="str">
            <v>800</v>
          </cell>
          <cell r="G8678" t="str">
            <v xml:space="preserve">          11</v>
          </cell>
          <cell r="H8678" t="str">
            <v>EA</v>
          </cell>
          <cell r="I8678">
            <v>93</v>
          </cell>
          <cell r="J8678">
            <v>0.09</v>
          </cell>
          <cell r="K8678">
            <v>101</v>
          </cell>
          <cell r="L8678">
            <v>8.6021505376344093E-2</v>
          </cell>
        </row>
        <row r="8679">
          <cell r="A8679" t="str">
            <v>350-STR-AA-AV</v>
          </cell>
          <cell r="B8679" t="str">
            <v>PKG,350P, PP07,EN,AA ,RED CASE</v>
          </cell>
          <cell r="C8679" t="str">
            <v>H01</v>
          </cell>
          <cell r="D8679" t="str">
            <v>HeartSine 300 Series</v>
          </cell>
          <cell r="E8679" t="str">
            <v>32</v>
          </cell>
          <cell r="F8679" t="str">
            <v>800</v>
          </cell>
          <cell r="G8679" t="str">
            <v xml:space="preserve">          11</v>
          </cell>
          <cell r="H8679" t="str">
            <v>EA</v>
          </cell>
          <cell r="I8679">
            <v>1937</v>
          </cell>
          <cell r="J8679">
            <v>0.09</v>
          </cell>
          <cell r="K8679">
            <v>2111</v>
          </cell>
          <cell r="L8679">
            <v>8.9829633453794522E-2</v>
          </cell>
        </row>
        <row r="8680">
          <cell r="A8680" t="str">
            <v>350-STR-US-10</v>
          </cell>
          <cell r="B8680" t="str">
            <v>PACKAGE,350P, PP01,EN,350-STR-</v>
          </cell>
          <cell r="C8680" t="str">
            <v>H01</v>
          </cell>
          <cell r="D8680" t="str">
            <v>HeartSine 300 Series</v>
          </cell>
          <cell r="E8680" t="str">
            <v>32</v>
          </cell>
          <cell r="F8680" t="str">
            <v>800</v>
          </cell>
          <cell r="G8680" t="str">
            <v xml:space="preserve">          11</v>
          </cell>
          <cell r="H8680" t="str">
            <v>EA</v>
          </cell>
          <cell r="I8680">
            <v>1782</v>
          </cell>
          <cell r="J8680">
            <v>0.09</v>
          </cell>
          <cell r="K8680">
            <v>1942</v>
          </cell>
          <cell r="L8680">
            <v>8.9786756453423114E-2</v>
          </cell>
        </row>
        <row r="8681">
          <cell r="A8681" t="str">
            <v>350-STR-US-AV</v>
          </cell>
          <cell r="B8681" t="str">
            <v>PACKAGE,350P, PP01,EN,350-STR-</v>
          </cell>
          <cell r="C8681" t="str">
            <v>H01</v>
          </cell>
          <cell r="D8681" t="str">
            <v>HeartSine 300 Series</v>
          </cell>
          <cell r="E8681" t="str">
            <v>32</v>
          </cell>
          <cell r="F8681" t="str">
            <v>800</v>
          </cell>
          <cell r="G8681" t="str">
            <v xml:space="preserve">          11</v>
          </cell>
          <cell r="H8681" t="str">
            <v>EA</v>
          </cell>
          <cell r="I8681">
            <v>1937</v>
          </cell>
          <cell r="J8681">
            <v>0.09</v>
          </cell>
          <cell r="K8681">
            <v>2111</v>
          </cell>
          <cell r="L8681">
            <v>8.9829633453794522E-2</v>
          </cell>
        </row>
        <row r="8682">
          <cell r="A8682" t="str">
            <v>350-STR-US-GW</v>
          </cell>
          <cell r="B8682" t="str">
            <v>PACKAGE,350P, Gateway, PP01,US</v>
          </cell>
          <cell r="C8682" t="str">
            <v>H01</v>
          </cell>
          <cell r="D8682" t="str">
            <v>HeartSine 300 Series</v>
          </cell>
          <cell r="E8682" t="str">
            <v>32</v>
          </cell>
          <cell r="F8682" t="str">
            <v>800</v>
          </cell>
          <cell r="G8682" t="str">
            <v xml:space="preserve">          11</v>
          </cell>
          <cell r="H8682" t="str">
            <v>EA</v>
          </cell>
          <cell r="I8682">
            <v>2049</v>
          </cell>
          <cell r="J8682">
            <v>0.09</v>
          </cell>
          <cell r="K8682">
            <v>2233</v>
          </cell>
          <cell r="L8682">
            <v>8.9799902391410447E-2</v>
          </cell>
        </row>
        <row r="8683">
          <cell r="A8683" t="str">
            <v>360-STR-US-10</v>
          </cell>
          <cell r="B8683" t="str">
            <v>PACKAGE,360P, PP01,EN,360-STR-</v>
          </cell>
          <cell r="C8683" t="str">
            <v>H01</v>
          </cell>
          <cell r="D8683" t="str">
            <v>HeartSine 300 Series</v>
          </cell>
          <cell r="E8683" t="str">
            <v>32</v>
          </cell>
          <cell r="F8683" t="str">
            <v>800</v>
          </cell>
          <cell r="G8683" t="str">
            <v xml:space="preserve">          11</v>
          </cell>
          <cell r="H8683" t="str">
            <v>EA</v>
          </cell>
          <cell r="I8683">
            <v>1926</v>
          </cell>
          <cell r="J8683">
            <v>0.09</v>
          </cell>
          <cell r="K8683">
            <v>2099</v>
          </cell>
          <cell r="L8683">
            <v>8.9823468328141226E-2</v>
          </cell>
        </row>
        <row r="8684">
          <cell r="A8684" t="str">
            <v>360-STR-US-AV</v>
          </cell>
          <cell r="B8684" t="str">
            <v>PACKAGE,360P, PP01,EN,360-STR-</v>
          </cell>
          <cell r="C8684" t="str">
            <v>H01</v>
          </cell>
          <cell r="D8684" t="str">
            <v>HeartSine 300 Series</v>
          </cell>
          <cell r="E8684" t="str">
            <v>32</v>
          </cell>
          <cell r="F8684" t="str">
            <v>800</v>
          </cell>
          <cell r="G8684" t="str">
            <v xml:space="preserve">          11</v>
          </cell>
          <cell r="H8684" t="str">
            <v>EA</v>
          </cell>
          <cell r="I8684">
            <v>2049</v>
          </cell>
          <cell r="J8684">
            <v>0.09</v>
          </cell>
          <cell r="K8684">
            <v>2233</v>
          </cell>
          <cell r="L8684">
            <v>8.9799902391410447E-2</v>
          </cell>
        </row>
        <row r="8685">
          <cell r="A8685" t="str">
            <v>360-STR-US-GW</v>
          </cell>
          <cell r="B8685" t="str">
            <v>PACKAGE, 360P, Gateway, PP01,</v>
          </cell>
          <cell r="C8685" t="str">
            <v>H01</v>
          </cell>
          <cell r="D8685" t="str">
            <v>HeartSine 300 Series</v>
          </cell>
          <cell r="E8685" t="str">
            <v>32</v>
          </cell>
          <cell r="F8685" t="str">
            <v>800</v>
          </cell>
          <cell r="G8685" t="str">
            <v xml:space="preserve">          11</v>
          </cell>
          <cell r="H8685" t="str">
            <v>EA</v>
          </cell>
          <cell r="I8685">
            <v>2194</v>
          </cell>
          <cell r="J8685">
            <v>0.09</v>
          </cell>
          <cell r="K8685">
            <v>2391</v>
          </cell>
          <cell r="L8685">
            <v>8.9790337283500457E-2</v>
          </cell>
        </row>
        <row r="8686">
          <cell r="A8686" t="str">
            <v>40401-000008</v>
          </cell>
          <cell r="B8686" t="str">
            <v>KIT-REPAIR, LP500 MAIN PCB, BI</v>
          </cell>
          <cell r="C8686" t="str">
            <v>H26</v>
          </cell>
          <cell r="D8686" t="str">
            <v>Parts</v>
          </cell>
          <cell r="E8686" t="str">
            <v>23</v>
          </cell>
          <cell r="F8686" t="str">
            <v>800</v>
          </cell>
          <cell r="G8686" t="str">
            <v xml:space="preserve">          11</v>
          </cell>
          <cell r="H8686" t="str">
            <v>EA</v>
          </cell>
          <cell r="I8686">
            <v>2005</v>
          </cell>
          <cell r="J8686">
            <v>0.09</v>
          </cell>
          <cell r="K8686">
            <v>2185</v>
          </cell>
          <cell r="L8686">
            <v>8.9775561097256859E-2</v>
          </cell>
        </row>
        <row r="8687">
          <cell r="A8687" t="str">
            <v>40402-000001</v>
          </cell>
          <cell r="B8687" t="str">
            <v>KIT-REPAIR, TOP CASE HANDLE, L</v>
          </cell>
          <cell r="C8687" t="str">
            <v>H26</v>
          </cell>
          <cell r="D8687" t="str">
            <v>Parts</v>
          </cell>
          <cell r="E8687" t="str">
            <v>23</v>
          </cell>
          <cell r="F8687" t="str">
            <v>800</v>
          </cell>
          <cell r="G8687" t="str">
            <v xml:space="preserve">          11</v>
          </cell>
          <cell r="H8687" t="str">
            <v>ST</v>
          </cell>
          <cell r="I8687">
            <v>79</v>
          </cell>
          <cell r="J8687">
            <v>0.09</v>
          </cell>
          <cell r="K8687">
            <v>86</v>
          </cell>
          <cell r="L8687">
            <v>8.8607594936708861E-2</v>
          </cell>
        </row>
        <row r="8688">
          <cell r="A8688" t="str">
            <v>40402-000002</v>
          </cell>
          <cell r="B8688" t="str">
            <v>KIT-REPAIR, FRONT CASE, LP20</v>
          </cell>
          <cell r="C8688" t="str">
            <v>H26</v>
          </cell>
          <cell r="D8688" t="str">
            <v>Parts</v>
          </cell>
          <cell r="E8688" t="str">
            <v>23</v>
          </cell>
          <cell r="F8688" t="str">
            <v>800</v>
          </cell>
          <cell r="G8688" t="str">
            <v xml:space="preserve">          11</v>
          </cell>
          <cell r="H8688" t="str">
            <v>ST</v>
          </cell>
          <cell r="I8688">
            <v>177</v>
          </cell>
          <cell r="J8688">
            <v>0.09</v>
          </cell>
          <cell r="K8688">
            <v>193</v>
          </cell>
          <cell r="L8688">
            <v>9.03954802259887E-2</v>
          </cell>
        </row>
        <row r="8689">
          <cell r="A8689" t="str">
            <v>40402-000003</v>
          </cell>
          <cell r="B8689" t="str">
            <v>KIT-REPAIR, THERAPY PCBA, PACI</v>
          </cell>
          <cell r="C8689" t="str">
            <v>H26</v>
          </cell>
          <cell r="D8689" t="str">
            <v>Parts</v>
          </cell>
          <cell r="E8689" t="str">
            <v>23</v>
          </cell>
          <cell r="F8689" t="str">
            <v>800</v>
          </cell>
          <cell r="G8689" t="str">
            <v xml:space="preserve">          11</v>
          </cell>
          <cell r="H8689" t="str">
            <v>ST</v>
          </cell>
          <cell r="I8689">
            <v>2054</v>
          </cell>
          <cell r="J8689">
            <v>0.09</v>
          </cell>
          <cell r="K8689">
            <v>2239</v>
          </cell>
          <cell r="L8689">
            <v>9.0068159688412849E-2</v>
          </cell>
        </row>
        <row r="8690">
          <cell r="A8690" t="str">
            <v>40402-000004</v>
          </cell>
          <cell r="B8690" t="str">
            <v>KIT-REPAIR, THERAPY PCBA, NON</v>
          </cell>
          <cell r="C8690" t="str">
            <v>H26</v>
          </cell>
          <cell r="D8690" t="str">
            <v>Parts</v>
          </cell>
          <cell r="E8690" t="str">
            <v>23</v>
          </cell>
          <cell r="F8690" t="str">
            <v>800</v>
          </cell>
          <cell r="G8690" t="str">
            <v xml:space="preserve">          11</v>
          </cell>
          <cell r="H8690" t="str">
            <v>EA</v>
          </cell>
          <cell r="I8690">
            <v>3130</v>
          </cell>
          <cell r="J8690">
            <v>0.09</v>
          </cell>
          <cell r="K8690">
            <v>3412</v>
          </cell>
          <cell r="L8690">
            <v>9.0095846645367406E-2</v>
          </cell>
        </row>
        <row r="8691">
          <cell r="A8691" t="str">
            <v>40402-000006</v>
          </cell>
          <cell r="B8691" t="str">
            <v>KIT-REPAIR, OEM PCBA, LP 20</v>
          </cell>
          <cell r="C8691" t="str">
            <v>H26</v>
          </cell>
          <cell r="D8691" t="str">
            <v>Parts</v>
          </cell>
          <cell r="E8691" t="str">
            <v>23</v>
          </cell>
          <cell r="F8691" t="str">
            <v>800</v>
          </cell>
          <cell r="G8691" t="str">
            <v xml:space="preserve">          11</v>
          </cell>
          <cell r="H8691" t="str">
            <v>ST</v>
          </cell>
          <cell r="I8691">
            <v>200</v>
          </cell>
          <cell r="J8691">
            <v>0.09</v>
          </cell>
          <cell r="K8691">
            <v>218</v>
          </cell>
          <cell r="L8691">
            <v>0.09</v>
          </cell>
        </row>
        <row r="8692">
          <cell r="A8692" t="str">
            <v>40402-000007</v>
          </cell>
          <cell r="B8692" t="str">
            <v>KIT-REPAIR, PP PCBA, LP 20</v>
          </cell>
          <cell r="C8692" t="str">
            <v>H26</v>
          </cell>
          <cell r="D8692" t="str">
            <v>Parts</v>
          </cell>
          <cell r="E8692" t="str">
            <v>23</v>
          </cell>
          <cell r="F8692" t="str">
            <v>800</v>
          </cell>
          <cell r="G8692" t="str">
            <v xml:space="preserve">          11</v>
          </cell>
          <cell r="H8692" t="str">
            <v>ST</v>
          </cell>
          <cell r="I8692">
            <v>529</v>
          </cell>
          <cell r="J8692">
            <v>0.09</v>
          </cell>
          <cell r="K8692">
            <v>577</v>
          </cell>
          <cell r="L8692">
            <v>9.0737240075614373E-2</v>
          </cell>
        </row>
        <row r="8693">
          <cell r="A8693" t="str">
            <v>40402-000009</v>
          </cell>
          <cell r="B8693" t="str">
            <v>KIT-REPAIR, ACTIVE DISPLAY, LP</v>
          </cell>
          <cell r="C8693" t="str">
            <v>H26</v>
          </cell>
          <cell r="D8693" t="str">
            <v>Parts</v>
          </cell>
          <cell r="E8693" t="str">
            <v>23</v>
          </cell>
          <cell r="F8693" t="str">
            <v>800</v>
          </cell>
          <cell r="G8693" t="str">
            <v xml:space="preserve">          11</v>
          </cell>
          <cell r="H8693" t="str">
            <v>ST</v>
          </cell>
          <cell r="I8693">
            <v>877</v>
          </cell>
          <cell r="J8693">
            <v>0.09</v>
          </cell>
          <cell r="K8693">
            <v>956</v>
          </cell>
          <cell r="L8693">
            <v>9.0079817559863176E-2</v>
          </cell>
        </row>
        <row r="8694">
          <cell r="A8694" t="str">
            <v>40402-000011</v>
          </cell>
          <cell r="B8694" t="str">
            <v>KIT-REPAIR, POWER MODULE, LP 2</v>
          </cell>
          <cell r="C8694" t="str">
            <v>H26</v>
          </cell>
          <cell r="D8694" t="str">
            <v>Parts</v>
          </cell>
          <cell r="E8694" t="str">
            <v>23</v>
          </cell>
          <cell r="F8694" t="str">
            <v>800</v>
          </cell>
          <cell r="G8694" t="str">
            <v xml:space="preserve">          11</v>
          </cell>
          <cell r="H8694" t="str">
            <v>EA</v>
          </cell>
          <cell r="I8694">
            <v>1113</v>
          </cell>
          <cell r="J8694">
            <v>0.09</v>
          </cell>
          <cell r="K8694">
            <v>1213</v>
          </cell>
          <cell r="L8694">
            <v>8.9847259658580411E-2</v>
          </cell>
        </row>
        <row r="8695">
          <cell r="A8695" t="str">
            <v>40402-000014</v>
          </cell>
          <cell r="B8695" t="str">
            <v>KIT-REPAIR, MASIMO SPO2 CONNEC</v>
          </cell>
          <cell r="C8695" t="str">
            <v>H26</v>
          </cell>
          <cell r="D8695" t="str">
            <v>Parts</v>
          </cell>
          <cell r="E8695" t="str">
            <v>23</v>
          </cell>
          <cell r="F8695" t="str">
            <v>800</v>
          </cell>
          <cell r="G8695" t="str">
            <v xml:space="preserve">          11</v>
          </cell>
          <cell r="H8695" t="str">
            <v>EA</v>
          </cell>
          <cell r="I8695">
            <v>105</v>
          </cell>
          <cell r="J8695">
            <v>0.09</v>
          </cell>
          <cell r="K8695">
            <v>114</v>
          </cell>
          <cell r="L8695">
            <v>8.5714285714285715E-2</v>
          </cell>
        </row>
        <row r="8696">
          <cell r="A8696" t="str">
            <v>40402-000015</v>
          </cell>
          <cell r="B8696" t="str">
            <v>KIT-REPAIR, THERAPY CONNECTOR,</v>
          </cell>
          <cell r="C8696" t="str">
            <v>H26</v>
          </cell>
          <cell r="D8696" t="str">
            <v>Parts</v>
          </cell>
          <cell r="E8696" t="str">
            <v>23</v>
          </cell>
          <cell r="F8696" t="str">
            <v>800</v>
          </cell>
          <cell r="G8696" t="str">
            <v xml:space="preserve">          11</v>
          </cell>
          <cell r="H8696" t="str">
            <v>ST</v>
          </cell>
          <cell r="I8696">
            <v>272</v>
          </cell>
          <cell r="J8696">
            <v>0.09</v>
          </cell>
          <cell r="K8696">
            <v>296</v>
          </cell>
          <cell r="L8696">
            <v>8.8235294117647065E-2</v>
          </cell>
        </row>
        <row r="8697">
          <cell r="A8697" t="str">
            <v>40402-000017</v>
          </cell>
          <cell r="B8697" t="str">
            <v>KIT-REPAIR,PCB STACK,SHIELD,LP</v>
          </cell>
          <cell r="C8697" t="str">
            <v>H26</v>
          </cell>
          <cell r="D8697" t="str">
            <v>Parts</v>
          </cell>
          <cell r="E8697" t="str">
            <v>23</v>
          </cell>
          <cell r="F8697" t="str">
            <v>800</v>
          </cell>
          <cell r="G8697" t="str">
            <v xml:space="preserve">          11</v>
          </cell>
          <cell r="H8697" t="str">
            <v>EA</v>
          </cell>
          <cell r="I8697">
            <v>167</v>
          </cell>
          <cell r="J8697">
            <v>0.09</v>
          </cell>
          <cell r="K8697">
            <v>182</v>
          </cell>
          <cell r="L8697">
            <v>8.9820359281437126E-2</v>
          </cell>
        </row>
        <row r="8698">
          <cell r="A8698" t="str">
            <v>40402-000020</v>
          </cell>
          <cell r="B8698" t="str">
            <v>KIT-REPAIR, CAPACITOR BRACKET,</v>
          </cell>
          <cell r="C8698" t="str">
            <v>H26</v>
          </cell>
          <cell r="D8698" t="str">
            <v>Parts</v>
          </cell>
          <cell r="E8698" t="str">
            <v>23</v>
          </cell>
          <cell r="F8698" t="str">
            <v>800</v>
          </cell>
          <cell r="G8698" t="str">
            <v xml:space="preserve">          11</v>
          </cell>
          <cell r="H8698" t="str">
            <v>EA</v>
          </cell>
          <cell r="I8698">
            <v>11</v>
          </cell>
          <cell r="J8698">
            <v>0.09</v>
          </cell>
          <cell r="K8698">
            <v>11.99</v>
          </cell>
          <cell r="L8698">
            <v>9.0000000000000024E-2</v>
          </cell>
        </row>
        <row r="8699">
          <cell r="A8699" t="str">
            <v>40402-000021</v>
          </cell>
          <cell r="B8699" t="str">
            <v>KIT-REPAIR, CAPACITOR, LP20, L</v>
          </cell>
          <cell r="C8699" t="str">
            <v>H26</v>
          </cell>
          <cell r="D8699" t="str">
            <v>Parts</v>
          </cell>
          <cell r="E8699" t="str">
            <v>23</v>
          </cell>
          <cell r="F8699" t="str">
            <v>800</v>
          </cell>
          <cell r="G8699" t="str">
            <v xml:space="preserve">          11</v>
          </cell>
          <cell r="H8699" t="str">
            <v>EA</v>
          </cell>
          <cell r="I8699">
            <v>312</v>
          </cell>
          <cell r="J8699">
            <v>0.09</v>
          </cell>
          <cell r="K8699">
            <v>340</v>
          </cell>
          <cell r="L8699">
            <v>8.9743589743589744E-2</v>
          </cell>
        </row>
        <row r="8700">
          <cell r="A8700" t="str">
            <v>40402-000022</v>
          </cell>
          <cell r="B8700" t="str">
            <v>KIT-REPAIR, THERAPY CONNECTOR,</v>
          </cell>
          <cell r="C8700" t="str">
            <v>H26</v>
          </cell>
          <cell r="D8700" t="str">
            <v>Parts</v>
          </cell>
          <cell r="E8700" t="str">
            <v>23</v>
          </cell>
          <cell r="F8700" t="str">
            <v>800</v>
          </cell>
          <cell r="G8700" t="str">
            <v xml:space="preserve">          11</v>
          </cell>
          <cell r="H8700" t="str">
            <v>EA</v>
          </cell>
          <cell r="I8700">
            <v>294</v>
          </cell>
          <cell r="J8700">
            <v>0.09</v>
          </cell>
          <cell r="K8700">
            <v>320</v>
          </cell>
          <cell r="L8700">
            <v>8.8435374149659865E-2</v>
          </cell>
        </row>
        <row r="8701">
          <cell r="A8701" t="str">
            <v>40402-000027</v>
          </cell>
          <cell r="B8701" t="str">
            <v>KIT REPAIR,LED DISPLAY FOR UI3</v>
          </cell>
          <cell r="C8701" t="str">
            <v>H26</v>
          </cell>
          <cell r="D8701" t="str">
            <v>Parts</v>
          </cell>
          <cell r="E8701" t="str">
            <v>23</v>
          </cell>
          <cell r="F8701" t="str">
            <v>800</v>
          </cell>
          <cell r="G8701" t="str">
            <v xml:space="preserve">          11</v>
          </cell>
          <cell r="H8701" t="str">
            <v>ST</v>
          </cell>
          <cell r="I8701">
            <v>867</v>
          </cell>
          <cell r="J8701">
            <v>0.09</v>
          </cell>
          <cell r="K8701">
            <v>945</v>
          </cell>
          <cell r="L8701">
            <v>8.9965397923875437E-2</v>
          </cell>
        </row>
        <row r="8702">
          <cell r="A8702" t="str">
            <v>40402-000028</v>
          </cell>
          <cell r="B8702" t="str">
            <v>KIT  REPAIR, THERAPY PCBA, PAC</v>
          </cell>
          <cell r="C8702" t="str">
            <v>H26</v>
          </cell>
          <cell r="D8702" t="str">
            <v>Parts</v>
          </cell>
          <cell r="E8702" t="str">
            <v>23</v>
          </cell>
          <cell r="F8702" t="str">
            <v>800</v>
          </cell>
          <cell r="G8702" t="str">
            <v xml:space="preserve">          11</v>
          </cell>
          <cell r="H8702" t="str">
            <v>ST</v>
          </cell>
          <cell r="I8702">
            <v>2139</v>
          </cell>
          <cell r="J8702">
            <v>0.09</v>
          </cell>
          <cell r="K8702">
            <v>2332</v>
          </cell>
          <cell r="L8702">
            <v>9.0229079008882662E-2</v>
          </cell>
        </row>
        <row r="8703">
          <cell r="A8703" t="str">
            <v>40402-000029</v>
          </cell>
          <cell r="B8703" t="str">
            <v>KIT  REPAIR, THERAPY PCBA, NON</v>
          </cell>
          <cell r="C8703" t="str">
            <v>H26</v>
          </cell>
          <cell r="D8703" t="str">
            <v>Parts</v>
          </cell>
          <cell r="E8703" t="str">
            <v>23</v>
          </cell>
          <cell r="F8703" t="str">
            <v>800</v>
          </cell>
          <cell r="G8703" t="str">
            <v xml:space="preserve">          11</v>
          </cell>
          <cell r="H8703" t="str">
            <v>EA</v>
          </cell>
          <cell r="I8703">
            <v>1856</v>
          </cell>
          <cell r="J8703">
            <v>0.09</v>
          </cell>
          <cell r="K8703">
            <v>2023</v>
          </cell>
          <cell r="L8703">
            <v>8.9978448275862072E-2</v>
          </cell>
        </row>
        <row r="8704">
          <cell r="A8704" t="str">
            <v>40402-000030</v>
          </cell>
          <cell r="B8704" t="str">
            <v>KIT  REPAIR, OEM PCBA, LP20, R</v>
          </cell>
          <cell r="C8704" t="str">
            <v>H26</v>
          </cell>
          <cell r="D8704" t="str">
            <v>Parts</v>
          </cell>
          <cell r="E8704" t="str">
            <v>23</v>
          </cell>
          <cell r="F8704" t="str">
            <v>800</v>
          </cell>
          <cell r="G8704" t="str">
            <v xml:space="preserve">          11</v>
          </cell>
          <cell r="H8704" t="str">
            <v>ST</v>
          </cell>
          <cell r="I8704">
            <v>504</v>
          </cell>
          <cell r="J8704">
            <v>0.09</v>
          </cell>
          <cell r="K8704">
            <v>549</v>
          </cell>
          <cell r="L8704">
            <v>8.9285714285714288E-2</v>
          </cell>
        </row>
        <row r="8705">
          <cell r="A8705" t="str">
            <v>40402-000031</v>
          </cell>
          <cell r="B8705" t="str">
            <v>KIT  REPAIR, PP PCBA, LP20, RO</v>
          </cell>
          <cell r="C8705" t="str">
            <v>H26</v>
          </cell>
          <cell r="D8705" t="str">
            <v>Parts</v>
          </cell>
          <cell r="E8705" t="str">
            <v>23</v>
          </cell>
          <cell r="F8705" t="str">
            <v>800</v>
          </cell>
          <cell r="G8705" t="str">
            <v xml:space="preserve">          11</v>
          </cell>
          <cell r="H8705" t="str">
            <v>ST</v>
          </cell>
          <cell r="I8705">
            <v>829</v>
          </cell>
          <cell r="J8705">
            <v>0.09</v>
          </cell>
          <cell r="K8705">
            <v>904</v>
          </cell>
          <cell r="L8705">
            <v>9.0470446320868522E-2</v>
          </cell>
        </row>
        <row r="8706">
          <cell r="A8706" t="str">
            <v>40402-000032</v>
          </cell>
          <cell r="B8706" t="str">
            <v>KIT  REPAIR, POWER MODULE, LP2</v>
          </cell>
          <cell r="C8706" t="str">
            <v>H26</v>
          </cell>
          <cell r="D8706" t="str">
            <v>Parts</v>
          </cell>
          <cell r="E8706" t="str">
            <v>23</v>
          </cell>
          <cell r="F8706" t="str">
            <v>800</v>
          </cell>
          <cell r="G8706" t="str">
            <v xml:space="preserve">          11</v>
          </cell>
          <cell r="H8706" t="str">
            <v>EA</v>
          </cell>
          <cell r="I8706">
            <v>1193</v>
          </cell>
          <cell r="J8706">
            <v>0.09</v>
          </cell>
          <cell r="K8706">
            <v>1300</v>
          </cell>
          <cell r="L8706">
            <v>8.9689857502095557E-2</v>
          </cell>
        </row>
        <row r="8707">
          <cell r="A8707" t="str">
            <v>40402-000034</v>
          </cell>
          <cell r="B8707" t="str">
            <v>KIT  REPAIR, SPO2 MODULE, LP20</v>
          </cell>
          <cell r="C8707" t="str">
            <v>H26</v>
          </cell>
          <cell r="D8707" t="str">
            <v>Parts</v>
          </cell>
          <cell r="E8707" t="str">
            <v>23</v>
          </cell>
          <cell r="F8707" t="str">
            <v>800</v>
          </cell>
          <cell r="G8707" t="str">
            <v xml:space="preserve">          11</v>
          </cell>
          <cell r="H8707" t="str">
            <v>EA</v>
          </cell>
          <cell r="I8707">
            <v>1097</v>
          </cell>
          <cell r="J8707">
            <v>0.09</v>
          </cell>
          <cell r="K8707">
            <v>1196</v>
          </cell>
          <cell r="L8707">
            <v>9.0246125797629903E-2</v>
          </cell>
        </row>
        <row r="8708">
          <cell r="A8708" t="str">
            <v>40402-000035</v>
          </cell>
          <cell r="B8708" t="str">
            <v>KIT  REPAIR, MNC FLASH SPO2, L</v>
          </cell>
          <cell r="C8708" t="str">
            <v>H26</v>
          </cell>
          <cell r="D8708" t="str">
            <v>Parts</v>
          </cell>
          <cell r="E8708" t="str">
            <v>23</v>
          </cell>
          <cell r="F8708" t="str">
            <v>800</v>
          </cell>
          <cell r="G8708" t="str">
            <v xml:space="preserve">          11</v>
          </cell>
          <cell r="H8708" t="str">
            <v>EA</v>
          </cell>
          <cell r="I8708">
            <v>1043</v>
          </cell>
          <cell r="J8708">
            <v>0.09</v>
          </cell>
          <cell r="K8708">
            <v>1137</v>
          </cell>
          <cell r="L8708">
            <v>9.0124640460210931E-2</v>
          </cell>
        </row>
        <row r="8709">
          <cell r="A8709" t="str">
            <v>40402-000036</v>
          </cell>
          <cell r="B8709" t="str">
            <v>KIT  REPAIR,THERAPY CONNECTOR,</v>
          </cell>
          <cell r="C8709" t="str">
            <v>H26</v>
          </cell>
          <cell r="D8709" t="str">
            <v>Parts</v>
          </cell>
          <cell r="E8709" t="str">
            <v>23</v>
          </cell>
          <cell r="F8709" t="str">
            <v>800</v>
          </cell>
          <cell r="G8709" t="str">
            <v xml:space="preserve">          11</v>
          </cell>
          <cell r="H8709" t="str">
            <v>EA</v>
          </cell>
          <cell r="I8709">
            <v>249</v>
          </cell>
          <cell r="J8709">
            <v>0.09</v>
          </cell>
          <cell r="K8709">
            <v>271</v>
          </cell>
          <cell r="L8709">
            <v>8.8353413654618476E-2</v>
          </cell>
        </row>
        <row r="8710">
          <cell r="A8710" t="str">
            <v>40402-000038</v>
          </cell>
          <cell r="B8710" t="str">
            <v>KIT - REPAIR, POST REDUXUI, PR</v>
          </cell>
          <cell r="C8710" t="str">
            <v>H26</v>
          </cell>
          <cell r="D8710" t="str">
            <v>Parts</v>
          </cell>
          <cell r="E8710" t="str">
            <v>23</v>
          </cell>
          <cell r="F8710" t="str">
            <v>800</v>
          </cell>
          <cell r="G8710" t="str">
            <v xml:space="preserve">          11</v>
          </cell>
          <cell r="H8710" t="str">
            <v>EA</v>
          </cell>
          <cell r="I8710">
            <v>1464</v>
          </cell>
          <cell r="J8710">
            <v>0.09</v>
          </cell>
          <cell r="K8710">
            <v>1596</v>
          </cell>
          <cell r="L8710">
            <v>9.0163934426229511E-2</v>
          </cell>
        </row>
        <row r="8711">
          <cell r="A8711" t="str">
            <v>40402-000039</v>
          </cell>
          <cell r="B8711" t="str">
            <v>KIT - REPAIR, POST REDUXUI, RO</v>
          </cell>
          <cell r="C8711" t="str">
            <v>H26</v>
          </cell>
          <cell r="D8711" t="str">
            <v>Parts</v>
          </cell>
          <cell r="E8711" t="str">
            <v>23</v>
          </cell>
          <cell r="F8711" t="str">
            <v>800</v>
          </cell>
          <cell r="G8711" t="str">
            <v xml:space="preserve">          11</v>
          </cell>
          <cell r="H8711" t="str">
            <v>EA</v>
          </cell>
          <cell r="I8711">
            <v>659</v>
          </cell>
          <cell r="J8711">
            <v>0.09</v>
          </cell>
          <cell r="K8711">
            <v>718</v>
          </cell>
          <cell r="L8711">
            <v>8.9529590288315627E-2</v>
          </cell>
        </row>
        <row r="8712">
          <cell r="A8712" t="str">
            <v>40402-000040</v>
          </cell>
          <cell r="B8712" t="str">
            <v>KIT - REPAIR, POST REDUXSC, RO</v>
          </cell>
          <cell r="C8712" t="str">
            <v>H26</v>
          </cell>
          <cell r="D8712" t="str">
            <v>Parts</v>
          </cell>
          <cell r="E8712" t="str">
            <v>23</v>
          </cell>
          <cell r="F8712" t="str">
            <v>800</v>
          </cell>
          <cell r="G8712" t="str">
            <v xml:space="preserve">          11</v>
          </cell>
          <cell r="H8712" t="str">
            <v>EA</v>
          </cell>
          <cell r="I8712">
            <v>1338</v>
          </cell>
          <cell r="J8712">
            <v>0.09</v>
          </cell>
          <cell r="K8712">
            <v>1458</v>
          </cell>
          <cell r="L8712">
            <v>8.9686098654708515E-2</v>
          </cell>
        </row>
        <row r="8713">
          <cell r="A8713" t="str">
            <v>40402-000042</v>
          </cell>
          <cell r="B8713" t="str">
            <v>KIT REPAIR,THERAPY PCBA, PACIN</v>
          </cell>
          <cell r="C8713" t="str">
            <v>H26</v>
          </cell>
          <cell r="D8713" t="str">
            <v>Parts</v>
          </cell>
          <cell r="E8713" t="str">
            <v>23</v>
          </cell>
          <cell r="F8713" t="str">
            <v>800</v>
          </cell>
          <cell r="G8713" t="str">
            <v xml:space="preserve">          11</v>
          </cell>
          <cell r="H8713" t="str">
            <v>EA</v>
          </cell>
          <cell r="I8713">
            <v>2066</v>
          </cell>
          <cell r="J8713">
            <v>0.09</v>
          </cell>
          <cell r="K8713">
            <v>2252</v>
          </cell>
          <cell r="L8713">
            <v>9.0029041626331074E-2</v>
          </cell>
        </row>
        <row r="8714">
          <cell r="A8714" t="str">
            <v>40402-000043</v>
          </cell>
          <cell r="B8714" t="str">
            <v>KIT REPAIR,THERAPY PCBA,NON-PA</v>
          </cell>
          <cell r="C8714" t="str">
            <v>H26</v>
          </cell>
          <cell r="D8714" t="str">
            <v>Parts</v>
          </cell>
          <cell r="E8714" t="str">
            <v>23</v>
          </cell>
          <cell r="F8714" t="str">
            <v>800</v>
          </cell>
          <cell r="G8714" t="str">
            <v xml:space="preserve">          11</v>
          </cell>
          <cell r="H8714" t="str">
            <v>EA</v>
          </cell>
          <cell r="I8714">
            <v>935</v>
          </cell>
          <cell r="J8714">
            <v>0.09</v>
          </cell>
          <cell r="K8714">
            <v>1019</v>
          </cell>
          <cell r="L8714">
            <v>8.9839572192513373E-2</v>
          </cell>
        </row>
        <row r="8715">
          <cell r="A8715" t="str">
            <v>40402-000044</v>
          </cell>
          <cell r="B8715" t="str">
            <v>KIT REPAIR,OEM PCBA,LP20,4TH E</v>
          </cell>
          <cell r="C8715" t="str">
            <v>H26</v>
          </cell>
          <cell r="D8715" t="str">
            <v>Parts</v>
          </cell>
          <cell r="E8715" t="str">
            <v>23</v>
          </cell>
          <cell r="F8715" t="str">
            <v>800</v>
          </cell>
          <cell r="G8715" t="str">
            <v xml:space="preserve">          11</v>
          </cell>
          <cell r="H8715" t="str">
            <v>EA</v>
          </cell>
          <cell r="I8715">
            <v>187</v>
          </cell>
          <cell r="J8715">
            <v>0.09</v>
          </cell>
          <cell r="K8715">
            <v>204</v>
          </cell>
          <cell r="L8715">
            <v>9.0909090909090912E-2</v>
          </cell>
        </row>
        <row r="8716">
          <cell r="A8716" t="str">
            <v>40402-000045</v>
          </cell>
          <cell r="B8716" t="str">
            <v>KIT REPAIR,PP PCBA,LP20,4TH ED</v>
          </cell>
          <cell r="C8716" t="str">
            <v>H26</v>
          </cell>
          <cell r="D8716" t="str">
            <v>Parts</v>
          </cell>
          <cell r="E8716" t="str">
            <v>23</v>
          </cell>
          <cell r="F8716" t="str">
            <v>800</v>
          </cell>
          <cell r="G8716" t="str">
            <v xml:space="preserve">          11</v>
          </cell>
          <cell r="H8716" t="str">
            <v>EA</v>
          </cell>
          <cell r="I8716">
            <v>542</v>
          </cell>
          <cell r="J8716">
            <v>0.09</v>
          </cell>
          <cell r="K8716">
            <v>591</v>
          </cell>
          <cell r="L8716">
            <v>9.0405904059040587E-2</v>
          </cell>
        </row>
        <row r="8717">
          <cell r="A8717" t="str">
            <v>40402-000047</v>
          </cell>
          <cell r="B8717" t="str">
            <v xml:space="preserve"> KIT REPAIR,POST REDUX UI,SC,P</v>
          </cell>
          <cell r="C8717" t="str">
            <v>H26</v>
          </cell>
          <cell r="D8717" t="str">
            <v>Parts</v>
          </cell>
          <cell r="E8717" t="str">
            <v>23</v>
          </cell>
          <cell r="F8717" t="str">
            <v>800</v>
          </cell>
          <cell r="G8717" t="str">
            <v xml:space="preserve">          11</v>
          </cell>
          <cell r="H8717" t="str">
            <v>EA</v>
          </cell>
          <cell r="I8717">
            <v>3303</v>
          </cell>
          <cell r="J8717">
            <v>0.09</v>
          </cell>
          <cell r="K8717">
            <v>3600</v>
          </cell>
          <cell r="L8717">
            <v>8.9918256130790186E-2</v>
          </cell>
        </row>
        <row r="8718">
          <cell r="A8718" t="str">
            <v>40402-000048</v>
          </cell>
          <cell r="B8718" t="str">
            <v xml:space="preserve"> KIT REPAIR,POST REDUX UI,PRIN</v>
          </cell>
          <cell r="C8718" t="str">
            <v>H26</v>
          </cell>
          <cell r="D8718" t="str">
            <v>Parts</v>
          </cell>
          <cell r="E8718" t="str">
            <v>23</v>
          </cell>
          <cell r="F8718" t="str">
            <v>800</v>
          </cell>
          <cell r="G8718" t="str">
            <v xml:space="preserve">          11</v>
          </cell>
          <cell r="H8718" t="str">
            <v>EA</v>
          </cell>
          <cell r="I8718">
            <v>1672</v>
          </cell>
          <cell r="J8718">
            <v>0.09</v>
          </cell>
          <cell r="K8718">
            <v>1822</v>
          </cell>
          <cell r="L8718">
            <v>8.9712918660287078E-2</v>
          </cell>
        </row>
        <row r="8719">
          <cell r="A8719" t="str">
            <v>40402-000050</v>
          </cell>
          <cell r="B8719" t="str">
            <v>KIT REPAIR,POST REDUX SC,4TH E</v>
          </cell>
          <cell r="C8719" t="str">
            <v>H26</v>
          </cell>
          <cell r="D8719" t="str">
            <v>Parts</v>
          </cell>
          <cell r="E8719" t="str">
            <v>23</v>
          </cell>
          <cell r="F8719" t="str">
            <v>800</v>
          </cell>
          <cell r="G8719" t="str">
            <v xml:space="preserve">          11</v>
          </cell>
          <cell r="H8719" t="str">
            <v>EA</v>
          </cell>
          <cell r="I8719">
            <v>1046</v>
          </cell>
          <cell r="J8719">
            <v>0.09</v>
          </cell>
          <cell r="K8719">
            <v>1140</v>
          </cell>
          <cell r="L8719">
            <v>8.9866156787762913E-2</v>
          </cell>
        </row>
        <row r="8720">
          <cell r="A8720" t="str">
            <v>40402-000051</v>
          </cell>
          <cell r="B8720" t="str">
            <v>KIT REPAIR,POST REDUX,PRINTER,</v>
          </cell>
          <cell r="C8720" t="str">
            <v>H26</v>
          </cell>
          <cell r="D8720" t="str">
            <v>Parts</v>
          </cell>
          <cell r="E8720" t="str">
            <v>23</v>
          </cell>
          <cell r="F8720" t="str">
            <v>800</v>
          </cell>
          <cell r="G8720" t="str">
            <v xml:space="preserve">          11</v>
          </cell>
          <cell r="H8720" t="str">
            <v>EA</v>
          </cell>
          <cell r="I8720">
            <v>1190</v>
          </cell>
          <cell r="J8720">
            <v>0.09</v>
          </cell>
          <cell r="K8720">
            <v>1297</v>
          </cell>
          <cell r="L8720">
            <v>8.9915966386554622E-2</v>
          </cell>
        </row>
        <row r="8721">
          <cell r="A8721" t="str">
            <v>40402-000052</v>
          </cell>
          <cell r="B8721" t="str">
            <v>KIT REPAIR,POWER MODULE,LP20E,</v>
          </cell>
          <cell r="C8721" t="str">
            <v>H26</v>
          </cell>
          <cell r="D8721" t="str">
            <v>Parts</v>
          </cell>
          <cell r="E8721" t="str">
            <v>23</v>
          </cell>
          <cell r="F8721" t="str">
            <v>800</v>
          </cell>
          <cell r="G8721" t="str">
            <v xml:space="preserve">          11</v>
          </cell>
          <cell r="H8721" t="str">
            <v>EA</v>
          </cell>
          <cell r="I8721">
            <v>981</v>
          </cell>
          <cell r="J8721">
            <v>0.09</v>
          </cell>
          <cell r="K8721">
            <v>1069</v>
          </cell>
          <cell r="L8721">
            <v>8.9704383282364936E-2</v>
          </cell>
        </row>
        <row r="8722">
          <cell r="A8722" t="str">
            <v>40402-000053</v>
          </cell>
          <cell r="B8722" t="str">
            <v>KIT - REPAIR, POST REDUX,</v>
          </cell>
          <cell r="C8722" t="str">
            <v>H26</v>
          </cell>
          <cell r="D8722" t="str">
            <v>Parts</v>
          </cell>
          <cell r="E8722" t="str">
            <v>23</v>
          </cell>
          <cell r="F8722" t="str">
            <v>800</v>
          </cell>
          <cell r="G8722" t="str">
            <v xml:space="preserve">          11</v>
          </cell>
          <cell r="H8722" t="str">
            <v>EA</v>
          </cell>
          <cell r="I8722">
            <v>3309</v>
          </cell>
          <cell r="J8722">
            <v>0.09</v>
          </cell>
          <cell r="K8722">
            <v>3607</v>
          </cell>
          <cell r="L8722">
            <v>9.0057419159867036E-2</v>
          </cell>
        </row>
        <row r="8723">
          <cell r="A8723" t="str">
            <v>40402-000054</v>
          </cell>
          <cell r="B8723" t="str">
            <v>KIT REPAIR,POST REDUX UINO</v>
          </cell>
          <cell r="C8723" t="str">
            <v>H26</v>
          </cell>
          <cell r="D8723" t="str">
            <v>Parts</v>
          </cell>
          <cell r="E8723" t="str">
            <v>23</v>
          </cell>
          <cell r="F8723" t="str">
            <v>800</v>
          </cell>
          <cell r="G8723" t="str">
            <v xml:space="preserve">          11</v>
          </cell>
          <cell r="H8723" t="str">
            <v>EA</v>
          </cell>
          <cell r="I8723">
            <v>1464</v>
          </cell>
          <cell r="J8723">
            <v>0.09</v>
          </cell>
          <cell r="K8723">
            <v>1596</v>
          </cell>
          <cell r="L8723">
            <v>9.0163934426229511E-2</v>
          </cell>
        </row>
        <row r="8724">
          <cell r="A8724" t="str">
            <v>40402-000055</v>
          </cell>
          <cell r="B8724" t="str">
            <v>KIT REPAIR,POST REDUX UINO</v>
          </cell>
          <cell r="C8724" t="str">
            <v>H26</v>
          </cell>
          <cell r="D8724" t="str">
            <v>Parts</v>
          </cell>
          <cell r="E8724" t="str">
            <v>23</v>
          </cell>
          <cell r="F8724" t="str">
            <v>800</v>
          </cell>
          <cell r="G8724" t="str">
            <v xml:space="preserve">          11</v>
          </cell>
          <cell r="H8724" t="str">
            <v>EA</v>
          </cell>
          <cell r="I8724">
            <v>744</v>
          </cell>
          <cell r="J8724">
            <v>0.09</v>
          </cell>
          <cell r="K8724">
            <v>811</v>
          </cell>
          <cell r="L8724">
            <v>9.0053763440860218E-2</v>
          </cell>
        </row>
        <row r="8725">
          <cell r="A8725" t="str">
            <v>40577-000001</v>
          </cell>
          <cell r="B8725" t="str">
            <v>KIT - REPAIR, LED DISPLAY DRIV</v>
          </cell>
          <cell r="C8725" t="str">
            <v>H26</v>
          </cell>
          <cell r="D8725" t="str">
            <v>Parts</v>
          </cell>
          <cell r="E8725" t="str">
            <v>23</v>
          </cell>
          <cell r="F8725" t="str">
            <v>800</v>
          </cell>
          <cell r="G8725" t="str">
            <v xml:space="preserve">          11</v>
          </cell>
          <cell r="H8725" t="str">
            <v>EA</v>
          </cell>
          <cell r="I8725">
            <v>1675</v>
          </cell>
          <cell r="J8725">
            <v>0.09</v>
          </cell>
          <cell r="K8725">
            <v>1826</v>
          </cell>
          <cell r="L8725">
            <v>9.014925373134329E-2</v>
          </cell>
        </row>
        <row r="8726">
          <cell r="A8726" t="str">
            <v>40577-000003</v>
          </cell>
          <cell r="B8726" t="str">
            <v>KIT - REPAIR, INTERNAL HARDWAR</v>
          </cell>
          <cell r="C8726" t="str">
            <v>H26</v>
          </cell>
          <cell r="D8726" t="str">
            <v>Parts</v>
          </cell>
          <cell r="E8726" t="str">
            <v>23</v>
          </cell>
          <cell r="F8726" t="str">
            <v>800</v>
          </cell>
          <cell r="G8726" t="str">
            <v xml:space="preserve">          11</v>
          </cell>
          <cell r="H8726" t="str">
            <v>EA</v>
          </cell>
          <cell r="I8726">
            <v>12</v>
          </cell>
          <cell r="J8726">
            <v>0.09</v>
          </cell>
          <cell r="K8726">
            <v>13.080000000000002</v>
          </cell>
          <cell r="L8726">
            <v>9.0000000000000149E-2</v>
          </cell>
        </row>
        <row r="8727">
          <cell r="A8727" t="str">
            <v>40577-000004</v>
          </cell>
          <cell r="B8727" t="str">
            <v>KIT - REPAIR, EXTERNAL HARDWAR</v>
          </cell>
          <cell r="C8727" t="str">
            <v>H26</v>
          </cell>
          <cell r="D8727" t="str">
            <v>Parts</v>
          </cell>
          <cell r="E8727" t="str">
            <v>23</v>
          </cell>
          <cell r="F8727" t="str">
            <v>800</v>
          </cell>
          <cell r="G8727" t="str">
            <v xml:space="preserve">          11</v>
          </cell>
          <cell r="H8727" t="str">
            <v>EA</v>
          </cell>
          <cell r="I8727">
            <v>44</v>
          </cell>
          <cell r="J8727">
            <v>0.09</v>
          </cell>
          <cell r="K8727">
            <v>48</v>
          </cell>
          <cell r="L8727">
            <v>9.0909090909090912E-2</v>
          </cell>
        </row>
        <row r="8728">
          <cell r="A8728" t="str">
            <v>40577-000005</v>
          </cell>
          <cell r="B8728" t="str">
            <v>KIT - REPAIR, PADDLE RETAINER,</v>
          </cell>
          <cell r="C8728" t="str">
            <v>H26</v>
          </cell>
          <cell r="D8728" t="str">
            <v>Parts</v>
          </cell>
          <cell r="E8728" t="str">
            <v>23</v>
          </cell>
          <cell r="F8728" t="str">
            <v>800</v>
          </cell>
          <cell r="G8728" t="str">
            <v xml:space="preserve">          11</v>
          </cell>
          <cell r="H8728" t="str">
            <v>EA</v>
          </cell>
          <cell r="I8728">
            <v>171</v>
          </cell>
          <cell r="J8728">
            <v>0.09</v>
          </cell>
          <cell r="K8728">
            <v>186</v>
          </cell>
          <cell r="L8728">
            <v>8.771929824561403E-2</v>
          </cell>
        </row>
        <row r="8729">
          <cell r="A8729" t="str">
            <v>40577-000006</v>
          </cell>
          <cell r="B8729" t="str">
            <v>KIT - REPAIR, DISPLAY SHIELD,</v>
          </cell>
          <cell r="C8729" t="str">
            <v>H26</v>
          </cell>
          <cell r="D8729" t="str">
            <v>Parts</v>
          </cell>
          <cell r="E8729" t="str">
            <v>23</v>
          </cell>
          <cell r="F8729" t="str">
            <v>800</v>
          </cell>
          <cell r="G8729" t="str">
            <v xml:space="preserve">          11</v>
          </cell>
          <cell r="H8729" t="str">
            <v>EA</v>
          </cell>
          <cell r="I8729">
            <v>479</v>
          </cell>
          <cell r="J8729">
            <v>0.09</v>
          </cell>
          <cell r="K8729">
            <v>522</v>
          </cell>
          <cell r="L8729">
            <v>8.9770354906054284E-2</v>
          </cell>
        </row>
        <row r="8730">
          <cell r="A8730" t="str">
            <v>40577-000007</v>
          </cell>
          <cell r="B8730" t="str">
            <v>KIT - REPAIR, GUARD ANDFEET, L</v>
          </cell>
          <cell r="C8730" t="str">
            <v>H26</v>
          </cell>
          <cell r="D8730" t="str">
            <v>Parts</v>
          </cell>
          <cell r="E8730" t="str">
            <v>23</v>
          </cell>
          <cell r="F8730" t="str">
            <v>800</v>
          </cell>
          <cell r="G8730" t="str">
            <v xml:space="preserve">          11</v>
          </cell>
          <cell r="H8730" t="str">
            <v>EA</v>
          </cell>
          <cell r="I8730">
            <v>138</v>
          </cell>
          <cell r="J8730">
            <v>0.09</v>
          </cell>
          <cell r="K8730">
            <v>150</v>
          </cell>
          <cell r="L8730">
            <v>8.6956521739130432E-2</v>
          </cell>
        </row>
        <row r="8731">
          <cell r="A8731" t="str">
            <v>40577-000008</v>
          </cell>
          <cell r="B8731" t="str">
            <v>KIT - REPAIR, HANDLE, LP15</v>
          </cell>
          <cell r="C8731" t="str">
            <v>H26</v>
          </cell>
          <cell r="D8731" t="str">
            <v>Parts</v>
          </cell>
          <cell r="E8731" t="str">
            <v>23</v>
          </cell>
          <cell r="F8731" t="str">
            <v>800</v>
          </cell>
          <cell r="G8731" t="str">
            <v xml:space="preserve">          11</v>
          </cell>
          <cell r="H8731" t="str">
            <v>EA</v>
          </cell>
          <cell r="I8731">
            <v>139</v>
          </cell>
          <cell r="J8731">
            <v>0.09</v>
          </cell>
          <cell r="K8731">
            <v>152</v>
          </cell>
          <cell r="L8731">
            <v>9.3525179856115109E-2</v>
          </cell>
        </row>
        <row r="8732">
          <cell r="A8732" t="str">
            <v>40577-000009</v>
          </cell>
          <cell r="B8732" t="str">
            <v>KIT - REPAIR, NIBP CONNECTOR,</v>
          </cell>
          <cell r="C8732" t="str">
            <v>H26</v>
          </cell>
          <cell r="D8732" t="str">
            <v>Parts</v>
          </cell>
          <cell r="E8732" t="str">
            <v>23</v>
          </cell>
          <cell r="F8732" t="str">
            <v>800</v>
          </cell>
          <cell r="G8732" t="str">
            <v xml:space="preserve">          11</v>
          </cell>
          <cell r="H8732" t="str">
            <v>EA</v>
          </cell>
          <cell r="I8732">
            <v>97</v>
          </cell>
          <cell r="J8732">
            <v>0.09</v>
          </cell>
          <cell r="K8732">
            <v>106</v>
          </cell>
          <cell r="L8732">
            <v>9.2783505154639179E-2</v>
          </cell>
        </row>
        <row r="8733">
          <cell r="A8733" t="str">
            <v>40577-000010</v>
          </cell>
          <cell r="B8733" t="str">
            <v>KIT - REPAIR, FRONT CASE, LP15</v>
          </cell>
          <cell r="C8733" t="str">
            <v>H26</v>
          </cell>
          <cell r="D8733" t="str">
            <v>Parts</v>
          </cell>
          <cell r="E8733" t="str">
            <v>23</v>
          </cell>
          <cell r="F8733" t="str">
            <v>800</v>
          </cell>
          <cell r="G8733" t="str">
            <v xml:space="preserve">          11</v>
          </cell>
          <cell r="H8733" t="str">
            <v>EA</v>
          </cell>
          <cell r="I8733">
            <v>685</v>
          </cell>
          <cell r="J8733">
            <v>0.09</v>
          </cell>
          <cell r="K8733">
            <v>747</v>
          </cell>
          <cell r="L8733">
            <v>9.0510948905109495E-2</v>
          </cell>
        </row>
        <row r="8734">
          <cell r="A8734" t="str">
            <v>40577-000012</v>
          </cell>
          <cell r="B8734" t="str">
            <v>KIT - REPAIR, ETCO2 MODULE, LP</v>
          </cell>
          <cell r="C8734" t="str">
            <v>H26</v>
          </cell>
          <cell r="D8734" t="str">
            <v>Parts</v>
          </cell>
          <cell r="E8734" t="str">
            <v>23</v>
          </cell>
          <cell r="F8734" t="str">
            <v>800</v>
          </cell>
          <cell r="G8734" t="str">
            <v xml:space="preserve">          11</v>
          </cell>
          <cell r="H8734" t="str">
            <v>EA</v>
          </cell>
          <cell r="I8734">
            <v>4776</v>
          </cell>
          <cell r="J8734">
            <v>0.09</v>
          </cell>
          <cell r="K8734">
            <v>5206</v>
          </cell>
          <cell r="L8734">
            <v>9.0033500837520944E-2</v>
          </cell>
        </row>
        <row r="8735">
          <cell r="A8735" t="str">
            <v>40577-000016</v>
          </cell>
          <cell r="B8735" t="str">
            <v>KIT - REPAIR, THERAPY PCBA</v>
          </cell>
          <cell r="C8735" t="str">
            <v>H26</v>
          </cell>
          <cell r="D8735" t="str">
            <v>Parts</v>
          </cell>
          <cell r="E8735" t="str">
            <v>23</v>
          </cell>
          <cell r="F8735" t="str">
            <v>800</v>
          </cell>
          <cell r="G8735" t="str">
            <v xml:space="preserve">          11</v>
          </cell>
          <cell r="H8735" t="str">
            <v>EA</v>
          </cell>
          <cell r="I8735">
            <v>1755</v>
          </cell>
          <cell r="J8735">
            <v>0.09</v>
          </cell>
          <cell r="K8735">
            <v>1913</v>
          </cell>
          <cell r="L8735">
            <v>9.0028490028490032E-2</v>
          </cell>
        </row>
        <row r="8736">
          <cell r="A8736" t="str">
            <v>40577-000019</v>
          </cell>
          <cell r="B8736" t="str">
            <v>KIT - REPAIR, THERAPY CONNECTO</v>
          </cell>
          <cell r="C8736" t="str">
            <v>H26</v>
          </cell>
          <cell r="D8736" t="str">
            <v>Parts</v>
          </cell>
          <cell r="E8736" t="str">
            <v>23</v>
          </cell>
          <cell r="F8736" t="str">
            <v>800</v>
          </cell>
          <cell r="G8736" t="str">
            <v xml:space="preserve">          11</v>
          </cell>
          <cell r="H8736" t="str">
            <v>EA</v>
          </cell>
          <cell r="I8736">
            <v>594</v>
          </cell>
          <cell r="J8736">
            <v>0.09</v>
          </cell>
          <cell r="K8736">
            <v>647</v>
          </cell>
          <cell r="L8736">
            <v>8.9225589225589222E-2</v>
          </cell>
        </row>
        <row r="8737">
          <cell r="A8737" t="str">
            <v>40577-000022</v>
          </cell>
          <cell r="B8737" t="str">
            <v>KIT - REPAIR, BIPHASIC MODULE,</v>
          </cell>
          <cell r="C8737" t="str">
            <v>H26</v>
          </cell>
          <cell r="D8737" t="str">
            <v>Parts</v>
          </cell>
          <cell r="E8737" t="str">
            <v>23</v>
          </cell>
          <cell r="F8737" t="str">
            <v>800</v>
          </cell>
          <cell r="G8737" t="str">
            <v xml:space="preserve">          11</v>
          </cell>
          <cell r="H8737" t="str">
            <v>EA</v>
          </cell>
          <cell r="I8737">
            <v>1054</v>
          </cell>
          <cell r="J8737">
            <v>0.09</v>
          </cell>
          <cell r="K8737">
            <v>1149</v>
          </cell>
          <cell r="L8737">
            <v>9.0132827324478179E-2</v>
          </cell>
        </row>
        <row r="8738">
          <cell r="A8738" t="str">
            <v>40577-000023</v>
          </cell>
          <cell r="B8738" t="str">
            <v>KIT - REPAIR, INTERFACEPCBA, F</v>
          </cell>
          <cell r="C8738" t="str">
            <v>H26</v>
          </cell>
          <cell r="D8738" t="str">
            <v>Parts</v>
          </cell>
          <cell r="E8738" t="str">
            <v>23</v>
          </cell>
          <cell r="F8738" t="str">
            <v>800</v>
          </cell>
          <cell r="G8738" t="str">
            <v xml:space="preserve">          11</v>
          </cell>
          <cell r="H8738" t="str">
            <v>EA</v>
          </cell>
          <cell r="I8738">
            <v>1027</v>
          </cell>
          <cell r="J8738">
            <v>0.09</v>
          </cell>
          <cell r="K8738">
            <v>1119</v>
          </cell>
          <cell r="L8738">
            <v>8.9581304771178191E-2</v>
          </cell>
        </row>
        <row r="8739">
          <cell r="A8739" t="str">
            <v>40577-000025</v>
          </cell>
          <cell r="B8739" t="str">
            <v>KIT-REPAIR, MASIMO SPO2PANEL M</v>
          </cell>
          <cell r="C8739" t="str">
            <v>H26</v>
          </cell>
          <cell r="D8739" t="str">
            <v>Parts</v>
          </cell>
          <cell r="E8739" t="str">
            <v>23</v>
          </cell>
          <cell r="F8739" t="str">
            <v>800</v>
          </cell>
          <cell r="G8739" t="str">
            <v xml:space="preserve">          11</v>
          </cell>
          <cell r="H8739" t="str">
            <v>EA</v>
          </cell>
          <cell r="I8739">
            <v>447</v>
          </cell>
          <cell r="J8739">
            <v>0.09</v>
          </cell>
          <cell r="K8739">
            <v>487</v>
          </cell>
          <cell r="L8739">
            <v>8.9485458612975396E-2</v>
          </cell>
        </row>
        <row r="8740">
          <cell r="A8740" t="str">
            <v>40577-000026</v>
          </cell>
          <cell r="B8740" t="str">
            <v>KIT - REPAIR, TEMPERATURE CABL</v>
          </cell>
          <cell r="C8740" t="str">
            <v>H26</v>
          </cell>
          <cell r="D8740" t="str">
            <v>Parts</v>
          </cell>
          <cell r="E8740" t="str">
            <v>23</v>
          </cell>
          <cell r="F8740" t="str">
            <v>800</v>
          </cell>
          <cell r="G8740" t="str">
            <v xml:space="preserve">          11</v>
          </cell>
          <cell r="H8740" t="str">
            <v>EA</v>
          </cell>
          <cell r="I8740">
            <v>335</v>
          </cell>
          <cell r="J8740">
            <v>0.09</v>
          </cell>
          <cell r="K8740">
            <v>365</v>
          </cell>
          <cell r="L8740">
            <v>8.9552238805970144E-2</v>
          </cell>
        </row>
        <row r="8741">
          <cell r="A8741" t="str">
            <v>40577-000031</v>
          </cell>
          <cell r="B8741" t="str">
            <v>KIT - REPAIR, SYSTEM PCBA V4</v>
          </cell>
          <cell r="C8741" t="str">
            <v>H26</v>
          </cell>
          <cell r="D8741" t="str">
            <v>Parts</v>
          </cell>
          <cell r="E8741" t="str">
            <v>23</v>
          </cell>
          <cell r="F8741" t="str">
            <v>800</v>
          </cell>
          <cell r="G8741" t="str">
            <v xml:space="preserve">          11</v>
          </cell>
          <cell r="H8741" t="str">
            <v>EA</v>
          </cell>
          <cell r="I8741">
            <v>3337.15</v>
          </cell>
          <cell r="J8741">
            <v>0.09</v>
          </cell>
          <cell r="K8741">
            <v>3637</v>
          </cell>
          <cell r="L8741">
            <v>8.985211932337471E-2</v>
          </cell>
        </row>
        <row r="8742">
          <cell r="A8742" t="str">
            <v>40577-000032</v>
          </cell>
          <cell r="B8742" t="str">
            <v>KIT - REPAIR, THERAPY PCBA V4</v>
          </cell>
          <cell r="C8742" t="str">
            <v>H26</v>
          </cell>
          <cell r="D8742" t="str">
            <v>Parts</v>
          </cell>
          <cell r="E8742" t="str">
            <v>23</v>
          </cell>
          <cell r="F8742" t="str">
            <v>800</v>
          </cell>
          <cell r="G8742" t="str">
            <v xml:space="preserve">          11</v>
          </cell>
          <cell r="H8742" t="str">
            <v>EA</v>
          </cell>
          <cell r="I8742">
            <v>1856</v>
          </cell>
          <cell r="J8742">
            <v>0.09</v>
          </cell>
          <cell r="K8742">
            <v>2023</v>
          </cell>
          <cell r="L8742">
            <v>8.9978448275862072E-2</v>
          </cell>
        </row>
        <row r="8743">
          <cell r="A8743" t="str">
            <v>40577-000033</v>
          </cell>
          <cell r="B8743" t="str">
            <v>KIT - REPAIR, THERAPY CONNECTO</v>
          </cell>
          <cell r="C8743" t="str">
            <v>H26</v>
          </cell>
          <cell r="D8743" t="str">
            <v>Parts</v>
          </cell>
          <cell r="E8743" t="str">
            <v>23</v>
          </cell>
          <cell r="F8743" t="str">
            <v>800</v>
          </cell>
          <cell r="G8743" t="str">
            <v xml:space="preserve">          11</v>
          </cell>
          <cell r="H8743" t="str">
            <v>EA</v>
          </cell>
          <cell r="I8743">
            <v>528</v>
          </cell>
          <cell r="J8743">
            <v>0.09</v>
          </cell>
          <cell r="K8743">
            <v>576</v>
          </cell>
          <cell r="L8743">
            <v>9.0909090909090912E-2</v>
          </cell>
        </row>
        <row r="8744">
          <cell r="A8744" t="str">
            <v>40577-000034</v>
          </cell>
          <cell r="B8744" t="str">
            <v>KIT - REPAIR, IP CONNECTORS, L</v>
          </cell>
          <cell r="C8744" t="str">
            <v>H26</v>
          </cell>
          <cell r="D8744" t="str">
            <v>Parts</v>
          </cell>
          <cell r="E8744" t="str">
            <v>23</v>
          </cell>
          <cell r="F8744" t="str">
            <v>800</v>
          </cell>
          <cell r="G8744" t="str">
            <v xml:space="preserve">          11</v>
          </cell>
          <cell r="H8744" t="str">
            <v>EA</v>
          </cell>
          <cell r="I8744">
            <v>302</v>
          </cell>
          <cell r="J8744">
            <v>0.09</v>
          </cell>
          <cell r="K8744">
            <v>329</v>
          </cell>
          <cell r="L8744">
            <v>8.9403973509933773E-2</v>
          </cell>
        </row>
        <row r="8745">
          <cell r="A8745" t="str">
            <v>40577-000035</v>
          </cell>
          <cell r="B8745" t="str">
            <v>KIT - REPAIR, ETCO2 MODULE, LP</v>
          </cell>
          <cell r="C8745" t="str">
            <v>H26</v>
          </cell>
          <cell r="D8745" t="str">
            <v>Parts</v>
          </cell>
          <cell r="E8745" t="str">
            <v>23</v>
          </cell>
          <cell r="F8745" t="str">
            <v>800</v>
          </cell>
          <cell r="G8745" t="str">
            <v xml:space="preserve">          11</v>
          </cell>
          <cell r="H8745" t="str">
            <v>EA</v>
          </cell>
          <cell r="I8745">
            <v>6019</v>
          </cell>
          <cell r="J8745">
            <v>0.09</v>
          </cell>
          <cell r="K8745">
            <v>6561</v>
          </cell>
          <cell r="L8745">
            <v>9.0048180760923746E-2</v>
          </cell>
        </row>
        <row r="8746">
          <cell r="A8746" t="str">
            <v>40577-000037</v>
          </cell>
          <cell r="B8746" t="str">
            <v>KIT - REPAIR, ECG CONNECTOR, L</v>
          </cell>
          <cell r="C8746" t="str">
            <v>H26</v>
          </cell>
          <cell r="D8746" t="str">
            <v>Parts</v>
          </cell>
          <cell r="E8746" t="str">
            <v>23</v>
          </cell>
          <cell r="F8746" t="str">
            <v>800</v>
          </cell>
          <cell r="G8746" t="str">
            <v xml:space="preserve">          11</v>
          </cell>
          <cell r="H8746" t="str">
            <v>EA</v>
          </cell>
          <cell r="I8746">
            <v>291</v>
          </cell>
          <cell r="J8746">
            <v>0.09</v>
          </cell>
          <cell r="K8746">
            <v>317</v>
          </cell>
          <cell r="L8746">
            <v>8.9347079037800689E-2</v>
          </cell>
        </row>
        <row r="8747">
          <cell r="A8747" t="str">
            <v>40577-000038</v>
          </cell>
          <cell r="B8747" t="str">
            <v>KIT - REPAIR, CO2 CONNECTOR, L</v>
          </cell>
          <cell r="C8747" t="str">
            <v>H26</v>
          </cell>
          <cell r="D8747" t="str">
            <v>Parts</v>
          </cell>
          <cell r="E8747" t="str">
            <v>23</v>
          </cell>
          <cell r="F8747" t="str">
            <v>800</v>
          </cell>
          <cell r="G8747" t="str">
            <v xml:space="preserve">          11</v>
          </cell>
          <cell r="H8747" t="str">
            <v>EA</v>
          </cell>
          <cell r="I8747">
            <v>270</v>
          </cell>
          <cell r="J8747">
            <v>0.09</v>
          </cell>
          <cell r="K8747">
            <v>294</v>
          </cell>
          <cell r="L8747">
            <v>8.8888888888888892E-2</v>
          </cell>
        </row>
        <row r="8748">
          <cell r="A8748" t="str">
            <v>40577-000039</v>
          </cell>
          <cell r="B8748" t="str">
            <v>KIT - REPAIR, MASIMO SPO2, LP1</v>
          </cell>
          <cell r="C8748" t="str">
            <v>H26</v>
          </cell>
          <cell r="D8748" t="str">
            <v>Parts</v>
          </cell>
          <cell r="E8748" t="str">
            <v>23</v>
          </cell>
          <cell r="F8748" t="str">
            <v>800</v>
          </cell>
          <cell r="G8748" t="str">
            <v xml:space="preserve">          11</v>
          </cell>
          <cell r="H8748" t="str">
            <v>EA</v>
          </cell>
          <cell r="I8748">
            <v>1530</v>
          </cell>
          <cell r="J8748">
            <v>0.09</v>
          </cell>
          <cell r="K8748">
            <v>1668</v>
          </cell>
          <cell r="L8748">
            <v>9.0196078431372548E-2</v>
          </cell>
        </row>
        <row r="8749">
          <cell r="A8749" t="str">
            <v>40577-000040</v>
          </cell>
          <cell r="B8749" t="str">
            <v>KIT - REPAIR, TEMPERATURE CABL</v>
          </cell>
          <cell r="C8749" t="str">
            <v>H26</v>
          </cell>
          <cell r="D8749" t="str">
            <v>Parts</v>
          </cell>
          <cell r="E8749" t="str">
            <v>23</v>
          </cell>
          <cell r="F8749" t="str">
            <v>800</v>
          </cell>
          <cell r="G8749" t="str">
            <v xml:space="preserve">          11</v>
          </cell>
          <cell r="H8749" t="str">
            <v>EA</v>
          </cell>
          <cell r="I8749">
            <v>335</v>
          </cell>
          <cell r="J8749">
            <v>0.09</v>
          </cell>
          <cell r="K8749">
            <v>365</v>
          </cell>
          <cell r="L8749">
            <v>8.9552238805970144E-2</v>
          </cell>
        </row>
        <row r="8750">
          <cell r="A8750" t="str">
            <v>40577-000041</v>
          </cell>
          <cell r="B8750" t="str">
            <v>KIT - REPAIR, OEM PCBA,LP15 RO</v>
          </cell>
          <cell r="C8750" t="str">
            <v>H26</v>
          </cell>
          <cell r="D8750" t="str">
            <v>Parts</v>
          </cell>
          <cell r="E8750" t="str">
            <v>23</v>
          </cell>
          <cell r="F8750" t="str">
            <v>800</v>
          </cell>
          <cell r="G8750" t="str">
            <v xml:space="preserve">          11</v>
          </cell>
          <cell r="H8750" t="str">
            <v>EA</v>
          </cell>
          <cell r="I8750">
            <v>589</v>
          </cell>
          <cell r="J8750">
            <v>0.09</v>
          </cell>
          <cell r="K8750">
            <v>642</v>
          </cell>
          <cell r="L8750">
            <v>8.9983022071307303E-2</v>
          </cell>
        </row>
        <row r="8751">
          <cell r="A8751" t="str">
            <v>40577-000042</v>
          </cell>
          <cell r="B8751" t="str">
            <v>KIT - REPAIR, INTERFACEPCBA, L</v>
          </cell>
          <cell r="C8751" t="str">
            <v>H26</v>
          </cell>
          <cell r="D8751" t="str">
            <v>Parts</v>
          </cell>
          <cell r="E8751" t="str">
            <v>23</v>
          </cell>
          <cell r="F8751" t="str">
            <v>800</v>
          </cell>
          <cell r="G8751" t="str">
            <v xml:space="preserve">          11</v>
          </cell>
          <cell r="H8751" t="str">
            <v>EA</v>
          </cell>
          <cell r="I8751">
            <v>979</v>
          </cell>
          <cell r="J8751">
            <v>0.09</v>
          </cell>
          <cell r="K8751">
            <v>1067</v>
          </cell>
          <cell r="L8751">
            <v>8.98876404494382E-2</v>
          </cell>
        </row>
        <row r="8752">
          <cell r="A8752" t="str">
            <v>40577-000043</v>
          </cell>
          <cell r="B8752" t="str">
            <v>KIT - REPAIR, POWER PCBA, V2/V</v>
          </cell>
          <cell r="C8752" t="str">
            <v>H26</v>
          </cell>
          <cell r="D8752" t="str">
            <v>Parts</v>
          </cell>
          <cell r="E8752" t="str">
            <v>23</v>
          </cell>
          <cell r="F8752" t="str">
            <v>800</v>
          </cell>
          <cell r="G8752" t="str">
            <v xml:space="preserve">          11</v>
          </cell>
          <cell r="H8752" t="str">
            <v>EA</v>
          </cell>
          <cell r="I8752">
            <v>444</v>
          </cell>
          <cell r="J8752">
            <v>0.09</v>
          </cell>
          <cell r="K8752">
            <v>484</v>
          </cell>
          <cell r="L8752">
            <v>9.0090090090090086E-2</v>
          </cell>
        </row>
        <row r="8753">
          <cell r="A8753" t="str">
            <v>40577-000044</v>
          </cell>
          <cell r="B8753" t="str">
            <v>KIT - REPAIR, LED DISPLAY, LP1</v>
          </cell>
          <cell r="C8753" t="str">
            <v>H26</v>
          </cell>
          <cell r="D8753" t="str">
            <v>Parts</v>
          </cell>
          <cell r="E8753" t="str">
            <v>23</v>
          </cell>
          <cell r="F8753" t="str">
            <v>800</v>
          </cell>
          <cell r="G8753" t="str">
            <v xml:space="preserve">          11</v>
          </cell>
          <cell r="H8753" t="str">
            <v>EA</v>
          </cell>
          <cell r="I8753">
            <v>1489</v>
          </cell>
          <cell r="J8753">
            <v>0.09</v>
          </cell>
          <cell r="K8753">
            <v>1623</v>
          </cell>
          <cell r="L8753">
            <v>8.9993284083277364E-2</v>
          </cell>
        </row>
        <row r="8754">
          <cell r="A8754" t="str">
            <v>40577-000045</v>
          </cell>
          <cell r="B8754" t="str">
            <v>KIT - REPAIR, NIBP ORIONLP15</v>
          </cell>
          <cell r="C8754" t="str">
            <v>H26</v>
          </cell>
          <cell r="D8754" t="str">
            <v>Parts</v>
          </cell>
          <cell r="E8754" t="str">
            <v>23</v>
          </cell>
          <cell r="F8754" t="str">
            <v>800</v>
          </cell>
          <cell r="G8754" t="str">
            <v xml:space="preserve">          11</v>
          </cell>
          <cell r="H8754" t="str">
            <v>EA</v>
          </cell>
          <cell r="I8754">
            <v>1947</v>
          </cell>
          <cell r="J8754">
            <v>0.09</v>
          </cell>
          <cell r="K8754">
            <v>2122</v>
          </cell>
          <cell r="L8754">
            <v>8.9881869542886489E-2</v>
          </cell>
        </row>
        <row r="8755">
          <cell r="A8755" t="str">
            <v>40577-000048</v>
          </cell>
          <cell r="B8755" t="str">
            <v>KIT - REPAIR, SYSTEM PCBA V4 R</v>
          </cell>
          <cell r="C8755" t="str">
            <v>H26</v>
          </cell>
          <cell r="D8755" t="str">
            <v>Parts</v>
          </cell>
          <cell r="E8755" t="str">
            <v>23</v>
          </cell>
          <cell r="F8755" t="str">
            <v>800</v>
          </cell>
          <cell r="G8755" t="str">
            <v xml:space="preserve">          11</v>
          </cell>
          <cell r="H8755" t="str">
            <v>EA</v>
          </cell>
          <cell r="I8755">
            <v>3591</v>
          </cell>
          <cell r="J8755">
            <v>0.09</v>
          </cell>
          <cell r="K8755">
            <v>3914</v>
          </cell>
          <cell r="L8755">
            <v>8.9947089947089942E-2</v>
          </cell>
        </row>
        <row r="8756">
          <cell r="A8756" t="str">
            <v>40577-000049</v>
          </cell>
          <cell r="B8756" t="str">
            <v>KIT - REPAIR,  POWER PCBA, V2/</v>
          </cell>
          <cell r="C8756" t="str">
            <v>H26</v>
          </cell>
          <cell r="D8756" t="str">
            <v>Parts</v>
          </cell>
          <cell r="E8756" t="str">
            <v>23</v>
          </cell>
          <cell r="F8756" t="str">
            <v>800</v>
          </cell>
          <cell r="G8756" t="str">
            <v xml:space="preserve">          11</v>
          </cell>
          <cell r="H8756" t="str">
            <v>EA</v>
          </cell>
          <cell r="I8756">
            <v>608</v>
          </cell>
          <cell r="J8756">
            <v>0.09</v>
          </cell>
          <cell r="K8756">
            <v>663</v>
          </cell>
          <cell r="L8756">
            <v>9.0460526315789477E-2</v>
          </cell>
        </row>
        <row r="8757">
          <cell r="A8757" t="str">
            <v>40577-000050</v>
          </cell>
          <cell r="B8757" t="str">
            <v>KIT - REPAIR, THERAPY PCBA V4</v>
          </cell>
          <cell r="C8757" t="str">
            <v>H26</v>
          </cell>
          <cell r="D8757" t="str">
            <v>Parts</v>
          </cell>
          <cell r="E8757" t="str">
            <v>23</v>
          </cell>
          <cell r="F8757" t="str">
            <v>800</v>
          </cell>
          <cell r="G8757" t="str">
            <v xml:space="preserve">          11</v>
          </cell>
          <cell r="H8757" t="str">
            <v>EA</v>
          </cell>
          <cell r="I8757">
            <v>2830</v>
          </cell>
          <cell r="J8757">
            <v>0.09</v>
          </cell>
          <cell r="K8757">
            <v>3085</v>
          </cell>
          <cell r="L8757">
            <v>9.0106007067137811E-2</v>
          </cell>
        </row>
        <row r="8758">
          <cell r="A8758" t="str">
            <v>40577-000051</v>
          </cell>
          <cell r="B8758" t="str">
            <v>KIT - REPAIR, REAR CASE,LP15</v>
          </cell>
          <cell r="C8758" t="str">
            <v>H26</v>
          </cell>
          <cell r="D8758" t="str">
            <v>Parts</v>
          </cell>
          <cell r="E8758" t="str">
            <v>23</v>
          </cell>
          <cell r="F8758" t="str">
            <v>800</v>
          </cell>
          <cell r="G8758" t="str">
            <v xml:space="preserve">          11</v>
          </cell>
          <cell r="H8758" t="str">
            <v>EA</v>
          </cell>
          <cell r="I8758">
            <v>602</v>
          </cell>
          <cell r="J8758">
            <v>0.09</v>
          </cell>
          <cell r="K8758">
            <v>656</v>
          </cell>
          <cell r="L8758">
            <v>8.9700996677740868E-2</v>
          </cell>
        </row>
        <row r="8759">
          <cell r="A8759" t="str">
            <v>40577-000053</v>
          </cell>
          <cell r="B8759" t="str">
            <v>KIT - REPAIR, SYSTEM PCBA V4 R</v>
          </cell>
          <cell r="C8759" t="str">
            <v>H26</v>
          </cell>
          <cell r="D8759" t="str">
            <v>Parts</v>
          </cell>
          <cell r="E8759" t="str">
            <v>23</v>
          </cell>
          <cell r="F8759" t="str">
            <v>800</v>
          </cell>
          <cell r="G8759" t="str">
            <v xml:space="preserve">          11</v>
          </cell>
          <cell r="H8759" t="str">
            <v>EA</v>
          </cell>
          <cell r="I8759">
            <v>3387</v>
          </cell>
          <cell r="J8759">
            <v>0.09</v>
          </cell>
          <cell r="K8759">
            <v>3692</v>
          </cell>
          <cell r="L8759">
            <v>9.0050191910245062E-2</v>
          </cell>
        </row>
        <row r="8760">
          <cell r="A8760" t="str">
            <v>40577-000054</v>
          </cell>
          <cell r="B8760" t="str">
            <v>KIT - REPAIR, PADDLE RETAINER,</v>
          </cell>
          <cell r="C8760" t="str">
            <v>H26</v>
          </cell>
          <cell r="D8760" t="str">
            <v>Parts</v>
          </cell>
          <cell r="E8760" t="str">
            <v>23</v>
          </cell>
          <cell r="F8760" t="str">
            <v>800</v>
          </cell>
          <cell r="G8760" t="str">
            <v xml:space="preserve">          11</v>
          </cell>
          <cell r="H8760" t="str">
            <v>EA</v>
          </cell>
          <cell r="I8760">
            <v>39</v>
          </cell>
          <cell r="J8760">
            <v>0.09</v>
          </cell>
          <cell r="K8760">
            <v>43</v>
          </cell>
          <cell r="L8760">
            <v>0.10256410256410256</v>
          </cell>
        </row>
        <row r="8761">
          <cell r="A8761" t="str">
            <v>40577-000055</v>
          </cell>
          <cell r="B8761" t="str">
            <v>KIT - REPAIR, NIBP CONNECTOR,</v>
          </cell>
          <cell r="C8761" t="str">
            <v>H26</v>
          </cell>
          <cell r="D8761" t="str">
            <v>Parts</v>
          </cell>
          <cell r="E8761" t="str">
            <v>23</v>
          </cell>
          <cell r="F8761" t="str">
            <v>800</v>
          </cell>
          <cell r="G8761" t="str">
            <v xml:space="preserve">          11</v>
          </cell>
          <cell r="H8761" t="str">
            <v>EA</v>
          </cell>
          <cell r="I8761">
            <v>128</v>
          </cell>
          <cell r="J8761">
            <v>0.09</v>
          </cell>
          <cell r="K8761">
            <v>140</v>
          </cell>
          <cell r="L8761">
            <v>9.375E-2</v>
          </cell>
        </row>
        <row r="8762">
          <cell r="A8762" t="str">
            <v>40998-000120</v>
          </cell>
          <cell r="B8762" t="str">
            <v>KIT-REPAIR, THERAPY CONNECTOR,</v>
          </cell>
          <cell r="C8762" t="str">
            <v>H26</v>
          </cell>
          <cell r="D8762" t="str">
            <v>Parts</v>
          </cell>
          <cell r="E8762" t="str">
            <v>23</v>
          </cell>
          <cell r="F8762" t="str">
            <v>800</v>
          </cell>
          <cell r="G8762" t="str">
            <v xml:space="preserve">          11</v>
          </cell>
          <cell r="H8762" t="str">
            <v>ST</v>
          </cell>
          <cell r="I8762">
            <v>315</v>
          </cell>
          <cell r="J8762">
            <v>0.09</v>
          </cell>
          <cell r="K8762">
            <v>343</v>
          </cell>
          <cell r="L8762">
            <v>8.8888888888888892E-2</v>
          </cell>
        </row>
        <row r="8763">
          <cell r="A8763" t="str">
            <v>40998-000153</v>
          </cell>
          <cell r="B8763" t="str">
            <v>SERVICE KIT-CAL/PRESS, SYRINGE</v>
          </cell>
          <cell r="C8763" t="str">
            <v>H26</v>
          </cell>
          <cell r="D8763" t="str">
            <v>Parts</v>
          </cell>
          <cell r="E8763" t="str">
            <v>23</v>
          </cell>
          <cell r="F8763" t="str">
            <v>800</v>
          </cell>
          <cell r="G8763" t="str">
            <v xml:space="preserve">          11</v>
          </cell>
          <cell r="H8763" t="str">
            <v>EA</v>
          </cell>
          <cell r="I8763">
            <v>749</v>
          </cell>
          <cell r="J8763">
            <v>0.09</v>
          </cell>
          <cell r="K8763">
            <v>816</v>
          </cell>
          <cell r="L8763">
            <v>8.9452603471295064E-2</v>
          </cell>
        </row>
        <row r="8764">
          <cell r="A8764" t="str">
            <v>40998-000192</v>
          </cell>
          <cell r="B8764" t="str">
            <v>KIT-RECYCLE BATTERY, BOX A</v>
          </cell>
          <cell r="C8764" t="str">
            <v>H26</v>
          </cell>
          <cell r="D8764" t="str">
            <v>Parts</v>
          </cell>
          <cell r="E8764" t="str">
            <v>23</v>
          </cell>
          <cell r="F8764" t="str">
            <v>800</v>
          </cell>
          <cell r="G8764" t="str">
            <v xml:space="preserve">          11</v>
          </cell>
          <cell r="H8764" t="str">
            <v>EA</v>
          </cell>
          <cell r="I8764">
            <v>19</v>
          </cell>
          <cell r="J8764">
            <v>0.09</v>
          </cell>
          <cell r="K8764">
            <v>20.71</v>
          </cell>
          <cell r="L8764">
            <v>9.0000000000000038E-2</v>
          </cell>
        </row>
        <row r="8765">
          <cell r="A8765" t="str">
            <v>40998-000243</v>
          </cell>
          <cell r="B8765" t="str">
            <v>KIT - REPAIR, THERAPY PCB REPL</v>
          </cell>
          <cell r="C8765" t="str">
            <v>H26</v>
          </cell>
          <cell r="D8765" t="str">
            <v>Parts</v>
          </cell>
          <cell r="E8765" t="str">
            <v>23</v>
          </cell>
          <cell r="F8765" t="str">
            <v>800</v>
          </cell>
          <cell r="G8765" t="str">
            <v xml:space="preserve">          11</v>
          </cell>
          <cell r="H8765" t="str">
            <v>EA</v>
          </cell>
          <cell r="I8765">
            <v>2882</v>
          </cell>
          <cell r="J8765">
            <v>0.09</v>
          </cell>
          <cell r="K8765">
            <v>3141</v>
          </cell>
          <cell r="L8765">
            <v>8.9868147120055517E-2</v>
          </cell>
        </row>
        <row r="8766">
          <cell r="A8766" t="str">
            <v>41999-000062</v>
          </cell>
          <cell r="B8766" t="str">
            <v>CONTAINER-SHIPPING,DEFIB,LP500</v>
          </cell>
          <cell r="C8766" t="str">
            <v>H29</v>
          </cell>
          <cell r="D8766" t="str">
            <v>Accessories</v>
          </cell>
          <cell r="E8766" t="str">
            <v>31</v>
          </cell>
          <cell r="F8766" t="str">
            <v>800</v>
          </cell>
          <cell r="G8766" t="str">
            <v xml:space="preserve">          11</v>
          </cell>
          <cell r="H8766" t="str">
            <v>EA</v>
          </cell>
          <cell r="I8766">
            <v>11</v>
          </cell>
          <cell r="J8766">
            <v>0.09</v>
          </cell>
          <cell r="K8766">
            <v>11.99</v>
          </cell>
          <cell r="L8766">
            <v>9.0000000000000024E-2</v>
          </cell>
        </row>
        <row r="8767">
          <cell r="A8767" t="str">
            <v>41999-000092</v>
          </cell>
          <cell r="B8767" t="str">
            <v>CONTAINER-SHIPPING</v>
          </cell>
          <cell r="C8767" t="str">
            <v>H26</v>
          </cell>
          <cell r="D8767" t="str">
            <v>Parts</v>
          </cell>
          <cell r="E8767" t="str">
            <v>23</v>
          </cell>
          <cell r="F8767" t="str">
            <v>800</v>
          </cell>
          <cell r="G8767" t="str">
            <v xml:space="preserve">          11</v>
          </cell>
          <cell r="H8767" t="str">
            <v>EA</v>
          </cell>
          <cell r="I8767">
            <v>16</v>
          </cell>
          <cell r="J8767">
            <v>0.09</v>
          </cell>
          <cell r="K8767">
            <v>17.440000000000001</v>
          </cell>
          <cell r="L8767">
            <v>9.000000000000008E-2</v>
          </cell>
        </row>
        <row r="8768">
          <cell r="A8768" t="str">
            <v>41999-000096</v>
          </cell>
          <cell r="B8768" t="str">
            <v>CAPS-  SHIPPING,BSS2, LEFT</v>
          </cell>
          <cell r="C8768" t="str">
            <v>H26</v>
          </cell>
          <cell r="D8768" t="str">
            <v>Parts</v>
          </cell>
          <cell r="E8768" t="str">
            <v>23</v>
          </cell>
          <cell r="F8768" t="str">
            <v>800</v>
          </cell>
          <cell r="G8768" t="str">
            <v xml:space="preserve">          11</v>
          </cell>
          <cell r="H8768" t="str">
            <v>EA</v>
          </cell>
          <cell r="I8768">
            <v>12</v>
          </cell>
          <cell r="J8768">
            <v>0.09</v>
          </cell>
          <cell r="K8768">
            <v>13.080000000000002</v>
          </cell>
          <cell r="L8768">
            <v>9.0000000000000149E-2</v>
          </cell>
        </row>
        <row r="8769">
          <cell r="A8769" t="str">
            <v>41999-000099</v>
          </cell>
          <cell r="B8769" t="str">
            <v>CONTAINER, SHIPPING,ELECTRODES</v>
          </cell>
          <cell r="C8769" t="str">
            <v>H26</v>
          </cell>
          <cell r="D8769" t="str">
            <v>Parts</v>
          </cell>
          <cell r="E8769" t="str">
            <v>23</v>
          </cell>
          <cell r="F8769" t="str">
            <v>800</v>
          </cell>
          <cell r="G8769" t="str">
            <v xml:space="preserve">          11</v>
          </cell>
          <cell r="H8769" t="str">
            <v>EA</v>
          </cell>
          <cell r="I8769">
            <v>6.42</v>
          </cell>
          <cell r="J8769">
            <v>0.09</v>
          </cell>
          <cell r="K8769">
            <v>6.9978000000000007</v>
          </cell>
          <cell r="L8769">
            <v>9.0000000000000122E-2</v>
          </cell>
        </row>
        <row r="8770">
          <cell r="A8770" t="str">
            <v>41999-000101</v>
          </cell>
          <cell r="B8770" t="str">
            <v>CONTAINER-SHIP,LP/200 PATIENT</v>
          </cell>
          <cell r="C8770" t="str">
            <v>H26</v>
          </cell>
          <cell r="D8770" t="str">
            <v>Parts</v>
          </cell>
          <cell r="E8770" t="str">
            <v>23</v>
          </cell>
          <cell r="F8770" t="str">
            <v>800</v>
          </cell>
          <cell r="G8770" t="str">
            <v xml:space="preserve">          11</v>
          </cell>
          <cell r="H8770" t="str">
            <v>EA</v>
          </cell>
          <cell r="I8770">
            <v>6.42</v>
          </cell>
          <cell r="J8770">
            <v>0.09</v>
          </cell>
          <cell r="K8770">
            <v>6.9978000000000007</v>
          </cell>
          <cell r="L8770">
            <v>9.0000000000000122E-2</v>
          </cell>
        </row>
        <row r="8771">
          <cell r="A8771" t="str">
            <v>43340-000057</v>
          </cell>
          <cell r="B8771" t="str">
            <v>KIT-SW UPGRADE,LP500 BIPHASIC,</v>
          </cell>
          <cell r="C8771" t="str">
            <v>H26</v>
          </cell>
          <cell r="D8771" t="str">
            <v>Parts</v>
          </cell>
          <cell r="E8771" t="str">
            <v>23</v>
          </cell>
          <cell r="F8771" t="str">
            <v>800</v>
          </cell>
          <cell r="G8771" t="str">
            <v xml:space="preserve">          11</v>
          </cell>
          <cell r="H8771" t="str">
            <v>EA</v>
          </cell>
          <cell r="I8771">
            <v>332</v>
          </cell>
          <cell r="J8771">
            <v>0.09</v>
          </cell>
          <cell r="K8771">
            <v>362</v>
          </cell>
          <cell r="L8771">
            <v>9.036144578313253E-2</v>
          </cell>
        </row>
        <row r="8772">
          <cell r="A8772" t="str">
            <v>43340-000096</v>
          </cell>
          <cell r="B8772" t="str">
            <v>KIT-UPGRADE, SOFTWARE, V-134,</v>
          </cell>
          <cell r="C8772" t="str">
            <v>H26</v>
          </cell>
          <cell r="D8772" t="str">
            <v>Parts</v>
          </cell>
          <cell r="E8772" t="str">
            <v>23</v>
          </cell>
          <cell r="F8772" t="str">
            <v>800</v>
          </cell>
          <cell r="G8772" t="str">
            <v xml:space="preserve">          11</v>
          </cell>
          <cell r="H8772" t="str">
            <v>EA</v>
          </cell>
          <cell r="I8772">
            <v>936</v>
          </cell>
          <cell r="J8772">
            <v>0.09</v>
          </cell>
          <cell r="K8772">
            <v>1020</v>
          </cell>
          <cell r="L8772">
            <v>8.9743589743589744E-2</v>
          </cell>
        </row>
        <row r="8773">
          <cell r="A8773" t="str">
            <v>43577-000417</v>
          </cell>
          <cell r="B8773" t="str">
            <v>LP15 UPGRADE ORDER</v>
          </cell>
          <cell r="C8773" t="str">
            <v>H22</v>
          </cell>
          <cell r="D8773" t="str">
            <v>Upgrades</v>
          </cell>
          <cell r="E8773" t="str">
            <v>23</v>
          </cell>
          <cell r="F8773" t="str">
            <v>800</v>
          </cell>
          <cell r="G8773" t="str">
            <v xml:space="preserve">          11</v>
          </cell>
          <cell r="H8773" t="str">
            <v>EA</v>
          </cell>
          <cell r="I8773">
            <v>535</v>
          </cell>
          <cell r="J8773">
            <v>0.09</v>
          </cell>
          <cell r="K8773">
            <v>583</v>
          </cell>
          <cell r="L8773">
            <v>8.9719626168224292E-2</v>
          </cell>
        </row>
        <row r="8774">
          <cell r="A8774" t="str">
            <v>43577-000419</v>
          </cell>
          <cell r="B8774" t="str">
            <v>3307686-000,EN,NIBP, V4</v>
          </cell>
          <cell r="C8774" t="str">
            <v>H15</v>
          </cell>
          <cell r="D8774" t="str">
            <v>LP15</v>
          </cell>
          <cell r="E8774" t="str">
            <v>31</v>
          </cell>
          <cell r="F8774" t="str">
            <v>800</v>
          </cell>
          <cell r="G8774" t="str">
            <v xml:space="preserve">          11</v>
          </cell>
          <cell r="H8774" t="str">
            <v>EA</v>
          </cell>
          <cell r="I8774">
            <v>4275</v>
          </cell>
          <cell r="J8774">
            <v>0.05</v>
          </cell>
          <cell r="K8774">
            <v>4489</v>
          </cell>
          <cell r="L8774">
            <v>5.005847953216374E-2</v>
          </cell>
        </row>
        <row r="8775">
          <cell r="A8775" t="str">
            <v>43577-000420</v>
          </cell>
          <cell r="B8775" t="str">
            <v>3307686-000,EN,CO2, V4</v>
          </cell>
          <cell r="C8775" t="str">
            <v>H22</v>
          </cell>
          <cell r="D8775" t="str">
            <v>Upgrades</v>
          </cell>
          <cell r="E8775" t="str">
            <v>23</v>
          </cell>
          <cell r="F8775" t="str">
            <v>800</v>
          </cell>
          <cell r="G8775" t="str">
            <v xml:space="preserve">          11</v>
          </cell>
          <cell r="H8775" t="str">
            <v>EA</v>
          </cell>
          <cell r="I8775">
            <v>27156.34</v>
          </cell>
          <cell r="J8775">
            <v>0.09</v>
          </cell>
          <cell r="K8775">
            <v>29600</v>
          </cell>
          <cell r="L8775">
            <v>8.9984880142169377E-2</v>
          </cell>
        </row>
        <row r="8776">
          <cell r="A8776" t="str">
            <v>43577-000423</v>
          </cell>
          <cell r="B8776" t="str">
            <v>3307686-000,EN,IP, V4</v>
          </cell>
          <cell r="C8776" t="str">
            <v>H15</v>
          </cell>
          <cell r="D8776" t="str">
            <v>LP15</v>
          </cell>
          <cell r="E8776" t="str">
            <v>31</v>
          </cell>
          <cell r="F8776" t="str">
            <v>800</v>
          </cell>
          <cell r="G8776" t="str">
            <v xml:space="preserve">          11</v>
          </cell>
          <cell r="H8776" t="str">
            <v>EA</v>
          </cell>
          <cell r="I8776">
            <v>3847</v>
          </cell>
          <cell r="J8776">
            <v>0.05</v>
          </cell>
          <cell r="K8776">
            <v>4039</v>
          </cell>
          <cell r="L8776">
            <v>4.9909020015596571E-2</v>
          </cell>
        </row>
        <row r="8777">
          <cell r="A8777" t="str">
            <v>43577-000424</v>
          </cell>
          <cell r="B8777" t="str">
            <v>3307686-000,EN,TMP, V4</v>
          </cell>
          <cell r="C8777" t="str">
            <v>H22</v>
          </cell>
          <cell r="D8777" t="str">
            <v>Upgrades</v>
          </cell>
          <cell r="E8777" t="str">
            <v>23</v>
          </cell>
          <cell r="F8777" t="str">
            <v>800</v>
          </cell>
          <cell r="G8777" t="str">
            <v xml:space="preserve">          11</v>
          </cell>
          <cell r="H8777" t="str">
            <v>EA</v>
          </cell>
          <cell r="I8777">
            <v>4729</v>
          </cell>
          <cell r="J8777">
            <v>0.09</v>
          </cell>
          <cell r="K8777">
            <v>5155</v>
          </cell>
          <cell r="L8777">
            <v>9.0082469866779452E-2</v>
          </cell>
        </row>
        <row r="8778">
          <cell r="A8778" t="str">
            <v>43577-000426</v>
          </cell>
          <cell r="B8778" t="str">
            <v>3307686-000,EN,SPCO</v>
          </cell>
          <cell r="C8778" t="str">
            <v>H15</v>
          </cell>
          <cell r="D8778" t="str">
            <v>LP15</v>
          </cell>
          <cell r="E8778" t="str">
            <v>31</v>
          </cell>
          <cell r="F8778" t="str">
            <v>800</v>
          </cell>
          <cell r="G8778" t="str">
            <v xml:space="preserve">          11</v>
          </cell>
          <cell r="H8778" t="str">
            <v>EA</v>
          </cell>
          <cell r="I8778">
            <v>5880</v>
          </cell>
          <cell r="J8778">
            <v>0.05</v>
          </cell>
          <cell r="K8778">
            <v>6174</v>
          </cell>
          <cell r="L8778">
            <v>0.05</v>
          </cell>
        </row>
        <row r="8779">
          <cell r="A8779" t="str">
            <v>43577-000431</v>
          </cell>
          <cell r="B8779" t="str">
            <v>3307686-000,EN,SPCO, V4</v>
          </cell>
          <cell r="C8779" t="str">
            <v>H22</v>
          </cell>
          <cell r="D8779" t="str">
            <v>Upgrades</v>
          </cell>
          <cell r="E8779" t="str">
            <v>23</v>
          </cell>
          <cell r="F8779" t="str">
            <v>800</v>
          </cell>
          <cell r="G8779" t="str">
            <v xml:space="preserve">          11</v>
          </cell>
          <cell r="H8779" t="str">
            <v>EA</v>
          </cell>
          <cell r="I8779">
            <v>6500</v>
          </cell>
          <cell r="J8779">
            <v>0.09</v>
          </cell>
          <cell r="K8779">
            <v>7085</v>
          </cell>
          <cell r="L8779">
            <v>0.09</v>
          </cell>
        </row>
        <row r="8780">
          <cell r="A8780" t="str">
            <v>43577-000435</v>
          </cell>
          <cell r="B8780" t="str">
            <v>3307686-000,EN,CO2,V2</v>
          </cell>
          <cell r="C8780" t="str">
            <v>H22</v>
          </cell>
          <cell r="D8780" t="str">
            <v>Upgrades</v>
          </cell>
          <cell r="E8780" t="str">
            <v>23</v>
          </cell>
          <cell r="F8780" t="str">
            <v>800</v>
          </cell>
          <cell r="G8780" t="str">
            <v xml:space="preserve">          11</v>
          </cell>
          <cell r="H8780" t="str">
            <v>EA</v>
          </cell>
          <cell r="I8780">
            <v>3488</v>
          </cell>
          <cell r="J8780">
            <v>0.09</v>
          </cell>
          <cell r="K8780">
            <v>3802</v>
          </cell>
          <cell r="L8780">
            <v>9.0022935779816515E-2</v>
          </cell>
        </row>
        <row r="8781">
          <cell r="A8781" t="str">
            <v>43577-000436</v>
          </cell>
          <cell r="B8781" t="str">
            <v>3307686-000,EN,CO2, V4</v>
          </cell>
          <cell r="C8781" t="str">
            <v>H22</v>
          </cell>
          <cell r="D8781" t="str">
            <v>Upgrades</v>
          </cell>
          <cell r="E8781" t="str">
            <v>23</v>
          </cell>
          <cell r="F8781" t="str">
            <v>800</v>
          </cell>
          <cell r="G8781" t="str">
            <v xml:space="preserve">          11</v>
          </cell>
          <cell r="H8781" t="str">
            <v>EA</v>
          </cell>
          <cell r="I8781">
            <v>7800</v>
          </cell>
          <cell r="J8781">
            <v>0.09</v>
          </cell>
          <cell r="K8781">
            <v>8502</v>
          </cell>
          <cell r="L8781">
            <v>0.09</v>
          </cell>
        </row>
        <row r="8782">
          <cell r="A8782" t="str">
            <v>43577-000437</v>
          </cell>
          <cell r="B8782" t="str">
            <v>3307686-000,EN,SPCO,V2</v>
          </cell>
          <cell r="C8782" t="str">
            <v>H22</v>
          </cell>
          <cell r="D8782" t="str">
            <v>Upgrades</v>
          </cell>
          <cell r="E8782" t="str">
            <v>23</v>
          </cell>
          <cell r="F8782" t="str">
            <v>800</v>
          </cell>
          <cell r="G8782" t="str">
            <v xml:space="preserve">          11</v>
          </cell>
          <cell r="H8782" t="str">
            <v>EA</v>
          </cell>
          <cell r="I8782">
            <v>5495</v>
          </cell>
          <cell r="J8782">
            <v>0.09</v>
          </cell>
          <cell r="K8782">
            <v>5990</v>
          </cell>
          <cell r="L8782">
            <v>9.0081892629663332E-2</v>
          </cell>
        </row>
        <row r="8783">
          <cell r="A8783" t="str">
            <v>43577-000444</v>
          </cell>
          <cell r="B8783" t="str">
            <v>3307686-000,EN,SPCO,BT, V4</v>
          </cell>
          <cell r="C8783" t="str">
            <v>H22</v>
          </cell>
          <cell r="D8783" t="str">
            <v>Upgrades</v>
          </cell>
          <cell r="E8783" t="str">
            <v>23</v>
          </cell>
          <cell r="F8783" t="str">
            <v>800</v>
          </cell>
          <cell r="G8783" t="str">
            <v xml:space="preserve">          11</v>
          </cell>
          <cell r="H8783" t="str">
            <v>EA</v>
          </cell>
          <cell r="I8783">
            <v>16708</v>
          </cell>
          <cell r="J8783">
            <v>0.09</v>
          </cell>
          <cell r="K8783">
            <v>18212</v>
          </cell>
          <cell r="L8783">
            <v>9.0016758439071101E-2</v>
          </cell>
        </row>
        <row r="8784">
          <cell r="A8784" t="str">
            <v>43577-000446</v>
          </cell>
          <cell r="B8784" t="str">
            <v>3307686-000,EN,NIBP,V2</v>
          </cell>
          <cell r="C8784" t="str">
            <v>H22</v>
          </cell>
          <cell r="D8784" t="str">
            <v>Upgrades</v>
          </cell>
          <cell r="E8784" t="str">
            <v>23</v>
          </cell>
          <cell r="F8784" t="str">
            <v>800</v>
          </cell>
          <cell r="G8784" t="str">
            <v xml:space="preserve">          11</v>
          </cell>
          <cell r="H8784" t="str">
            <v>EA</v>
          </cell>
          <cell r="I8784">
            <v>1</v>
          </cell>
          <cell r="J8784">
            <v>0.09</v>
          </cell>
          <cell r="K8784">
            <v>1.0900000000000001</v>
          </cell>
          <cell r="L8784">
            <v>9.000000000000008E-2</v>
          </cell>
        </row>
        <row r="8785">
          <cell r="A8785" t="str">
            <v>43577-000449</v>
          </cell>
          <cell r="B8785" t="str">
            <v>3307686-000,EN,SPCOMET,12L,VR,</v>
          </cell>
          <cell r="C8785" t="str">
            <v>H22</v>
          </cell>
          <cell r="D8785" t="str">
            <v>Upgrades</v>
          </cell>
          <cell r="E8785" t="str">
            <v>23</v>
          </cell>
          <cell r="F8785" t="str">
            <v>800</v>
          </cell>
          <cell r="G8785" t="str">
            <v xml:space="preserve">          11</v>
          </cell>
          <cell r="H8785" t="str">
            <v>EA</v>
          </cell>
          <cell r="I8785">
            <v>29057</v>
          </cell>
          <cell r="J8785">
            <v>0.09</v>
          </cell>
          <cell r="K8785">
            <v>31672</v>
          </cell>
          <cell r="L8785">
            <v>8.9995526035034593E-2</v>
          </cell>
        </row>
        <row r="8786">
          <cell r="A8786" t="str">
            <v>43577-000450</v>
          </cell>
          <cell r="B8786" t="str">
            <v>3307686-000,EN,12L,V2</v>
          </cell>
          <cell r="C8786" t="str">
            <v>H22</v>
          </cell>
          <cell r="D8786" t="str">
            <v>Upgrades</v>
          </cell>
          <cell r="E8786" t="str">
            <v>23</v>
          </cell>
          <cell r="F8786" t="str">
            <v>800</v>
          </cell>
          <cell r="G8786" t="str">
            <v xml:space="preserve">          11</v>
          </cell>
          <cell r="H8786" t="str">
            <v>EA</v>
          </cell>
          <cell r="I8786">
            <v>29057</v>
          </cell>
          <cell r="J8786">
            <v>0.09</v>
          </cell>
          <cell r="K8786">
            <v>31672</v>
          </cell>
          <cell r="L8786">
            <v>8.9995526035034593E-2</v>
          </cell>
        </row>
        <row r="8787">
          <cell r="A8787" t="str">
            <v>43577-000451</v>
          </cell>
          <cell r="B8787" t="str">
            <v>3307686-000,EN,IP,V2</v>
          </cell>
          <cell r="C8787" t="str">
            <v>H22</v>
          </cell>
          <cell r="D8787" t="str">
            <v>Upgrades</v>
          </cell>
          <cell r="E8787" t="str">
            <v>23</v>
          </cell>
          <cell r="F8787" t="str">
            <v>800</v>
          </cell>
          <cell r="G8787" t="str">
            <v xml:space="preserve">          11</v>
          </cell>
          <cell r="H8787" t="str">
            <v>EA</v>
          </cell>
          <cell r="I8787">
            <v>21188</v>
          </cell>
          <cell r="J8787">
            <v>0.09</v>
          </cell>
          <cell r="K8787">
            <v>23095</v>
          </cell>
          <cell r="L8787">
            <v>9.0003775722106855E-2</v>
          </cell>
        </row>
        <row r="8788">
          <cell r="A8788" t="str">
            <v>43577-000468</v>
          </cell>
          <cell r="B8788" t="str">
            <v>3307686-000FR,SPO2,NIBP,CO2,V4</v>
          </cell>
          <cell r="C8788" t="str">
            <v>H22</v>
          </cell>
          <cell r="D8788" t="str">
            <v>Upgrades</v>
          </cell>
          <cell r="E8788" t="str">
            <v>23</v>
          </cell>
          <cell r="F8788" t="str">
            <v>800</v>
          </cell>
          <cell r="G8788" t="str">
            <v xml:space="preserve">          11</v>
          </cell>
          <cell r="H8788" t="str">
            <v>EA</v>
          </cell>
          <cell r="I8788">
            <v>20654.349999999999</v>
          </cell>
          <cell r="J8788">
            <v>0.09</v>
          </cell>
          <cell r="K8788">
            <v>22513</v>
          </cell>
          <cell r="L8788">
            <v>8.9988307547804777E-2</v>
          </cell>
        </row>
        <row r="8789">
          <cell r="A8789" t="str">
            <v>43577-000470</v>
          </cell>
          <cell r="B8789" t="str">
            <v>3307686-000,EN,SPCO, V4</v>
          </cell>
          <cell r="C8789" t="str">
            <v>H22</v>
          </cell>
          <cell r="D8789" t="str">
            <v>Upgrades</v>
          </cell>
          <cell r="E8789" t="str">
            <v>23</v>
          </cell>
          <cell r="F8789" t="str">
            <v>800</v>
          </cell>
          <cell r="G8789" t="str">
            <v xml:space="preserve">          11</v>
          </cell>
          <cell r="H8789" t="str">
            <v>EA</v>
          </cell>
          <cell r="I8789">
            <v>20654.3</v>
          </cell>
          <cell r="J8789">
            <v>0.09</v>
          </cell>
          <cell r="K8789">
            <v>22513</v>
          </cell>
          <cell r="L8789">
            <v>8.9990946195223312E-2</v>
          </cell>
        </row>
        <row r="8790">
          <cell r="A8790" t="str">
            <v>43577-000472</v>
          </cell>
          <cell r="B8790" t="str">
            <v>3307686-000,EN,NIBP,IP, V4</v>
          </cell>
          <cell r="C8790" t="str">
            <v>H22</v>
          </cell>
          <cell r="D8790" t="str">
            <v>Upgrades</v>
          </cell>
          <cell r="E8790" t="str">
            <v>23</v>
          </cell>
          <cell r="F8790" t="str">
            <v>800</v>
          </cell>
          <cell r="G8790" t="str">
            <v xml:space="preserve">          11</v>
          </cell>
          <cell r="H8790" t="str">
            <v>EA</v>
          </cell>
          <cell r="I8790">
            <v>15060.47</v>
          </cell>
          <cell r="J8790">
            <v>0.09</v>
          </cell>
          <cell r="K8790">
            <v>16416</v>
          </cell>
          <cell r="L8790">
            <v>9.0005823191440945E-2</v>
          </cell>
        </row>
        <row r="8791">
          <cell r="A8791" t="str">
            <v>43577-000474</v>
          </cell>
          <cell r="B8791" t="str">
            <v>3307686-000,EN,SPCOMET, V4</v>
          </cell>
          <cell r="C8791" t="str">
            <v>H22</v>
          </cell>
          <cell r="D8791" t="str">
            <v>Upgrades</v>
          </cell>
          <cell r="E8791" t="str">
            <v>23</v>
          </cell>
          <cell r="F8791" t="str">
            <v>800</v>
          </cell>
          <cell r="G8791" t="str">
            <v xml:space="preserve">          11</v>
          </cell>
          <cell r="H8791" t="str">
            <v>EA</v>
          </cell>
          <cell r="I8791">
            <v>20654.349999999999</v>
          </cell>
          <cell r="J8791">
            <v>0.09</v>
          </cell>
          <cell r="K8791">
            <v>22513</v>
          </cell>
          <cell r="L8791">
            <v>8.9988307547804777E-2</v>
          </cell>
        </row>
        <row r="8792">
          <cell r="A8792" t="str">
            <v>43998-000004</v>
          </cell>
          <cell r="B8792" t="str">
            <v>KIT-UPGRADE, V2 SW FOR LP15 V1</v>
          </cell>
          <cell r="C8792" t="str">
            <v>H22</v>
          </cell>
          <cell r="D8792" t="str">
            <v>Upgrades</v>
          </cell>
          <cell r="E8792" t="str">
            <v>23</v>
          </cell>
          <cell r="F8792" t="str">
            <v>800</v>
          </cell>
          <cell r="G8792" t="str">
            <v xml:space="preserve">          11</v>
          </cell>
          <cell r="H8792" t="str">
            <v>EA</v>
          </cell>
          <cell r="I8792">
            <v>1889</v>
          </cell>
          <cell r="J8792">
            <v>0.09</v>
          </cell>
          <cell r="K8792">
            <v>2059</v>
          </cell>
          <cell r="L8792">
            <v>8.9994706193753313E-2</v>
          </cell>
        </row>
        <row r="8793">
          <cell r="A8793" t="str">
            <v>43998-000004</v>
          </cell>
          <cell r="B8793" t="str">
            <v>KIT-UPGRADE, V2 SW FOR LP15 V1</v>
          </cell>
          <cell r="C8793" t="str">
            <v>H22</v>
          </cell>
          <cell r="D8793" t="str">
            <v>Upgrades</v>
          </cell>
          <cell r="E8793" t="str">
            <v>23</v>
          </cell>
          <cell r="F8793" t="str">
            <v>800</v>
          </cell>
          <cell r="G8793" t="str">
            <v xml:space="preserve">          11</v>
          </cell>
          <cell r="H8793" t="str">
            <v>EA</v>
          </cell>
          <cell r="I8793">
            <v>1889</v>
          </cell>
          <cell r="J8793">
            <v>0.09</v>
          </cell>
          <cell r="K8793">
            <v>2059</v>
          </cell>
          <cell r="L8793">
            <v>8.9994706193753313E-2</v>
          </cell>
        </row>
        <row r="8794">
          <cell r="A8794" t="str">
            <v>43998-000005</v>
          </cell>
          <cell r="B8794" t="str">
            <v>KIT-UPGRADE, NIBP FOR LP15 V1,</v>
          </cell>
          <cell r="C8794" t="str">
            <v>H22</v>
          </cell>
          <cell r="D8794" t="str">
            <v>Upgrades</v>
          </cell>
          <cell r="E8794" t="str">
            <v>23</v>
          </cell>
          <cell r="F8794" t="str">
            <v>800</v>
          </cell>
          <cell r="G8794" t="str">
            <v xml:space="preserve">          11</v>
          </cell>
          <cell r="H8794" t="str">
            <v>EA</v>
          </cell>
          <cell r="I8794">
            <v>4729</v>
          </cell>
          <cell r="J8794">
            <v>0.09</v>
          </cell>
          <cell r="K8794">
            <v>5155</v>
          </cell>
          <cell r="L8794">
            <v>9.0082469866779452E-2</v>
          </cell>
        </row>
        <row r="8795">
          <cell r="A8795" t="str">
            <v>43998-000006</v>
          </cell>
          <cell r="B8795" t="str">
            <v>KIT - UPGRADE, SPO2 FORLP15 V4</v>
          </cell>
          <cell r="C8795" t="str">
            <v>H26</v>
          </cell>
          <cell r="D8795" t="str">
            <v>Parts</v>
          </cell>
          <cell r="E8795" t="str">
            <v>23</v>
          </cell>
          <cell r="F8795" t="str">
            <v>800</v>
          </cell>
          <cell r="G8795" t="str">
            <v xml:space="preserve">          11</v>
          </cell>
          <cell r="H8795" t="str">
            <v>EA</v>
          </cell>
          <cell r="I8795">
            <v>3847</v>
          </cell>
          <cell r="J8795">
            <v>0.09</v>
          </cell>
          <cell r="K8795">
            <v>4193</v>
          </cell>
          <cell r="L8795">
            <v>8.994021315310631E-2</v>
          </cell>
        </row>
        <row r="8796">
          <cell r="A8796" t="str">
            <v>43998-000007</v>
          </cell>
          <cell r="B8796" t="str">
            <v>KIT - UPGRADE, TEMPERATURE FOR</v>
          </cell>
          <cell r="C8796" t="str">
            <v>H26</v>
          </cell>
          <cell r="D8796" t="str">
            <v>Parts</v>
          </cell>
          <cell r="E8796" t="str">
            <v>23</v>
          </cell>
          <cell r="F8796" t="str">
            <v>800</v>
          </cell>
          <cell r="G8796" t="str">
            <v xml:space="preserve">          11</v>
          </cell>
          <cell r="H8796" t="str">
            <v>EA</v>
          </cell>
          <cell r="I8796">
            <v>7800</v>
          </cell>
          <cell r="J8796">
            <v>0.09</v>
          </cell>
          <cell r="K8796">
            <v>8502</v>
          </cell>
          <cell r="L8796">
            <v>0.09</v>
          </cell>
        </row>
        <row r="8797">
          <cell r="A8797" t="str">
            <v>43998-000008</v>
          </cell>
          <cell r="B8797" t="str">
            <v>KIT - UPGRADE, SPO2 FORLP15 V1</v>
          </cell>
          <cell r="C8797" t="str">
            <v>H26</v>
          </cell>
          <cell r="D8797" t="str">
            <v>Parts</v>
          </cell>
          <cell r="E8797" t="str">
            <v>23</v>
          </cell>
          <cell r="F8797" t="str">
            <v>800</v>
          </cell>
          <cell r="G8797" t="str">
            <v xml:space="preserve">          11</v>
          </cell>
          <cell r="H8797" t="str">
            <v>EA</v>
          </cell>
          <cell r="I8797">
            <v>4136</v>
          </cell>
          <cell r="J8797">
            <v>0.09</v>
          </cell>
          <cell r="K8797">
            <v>4508</v>
          </cell>
          <cell r="L8797">
            <v>8.994197292069632E-2</v>
          </cell>
        </row>
        <row r="8798">
          <cell r="A8798" t="str">
            <v>43998-000009</v>
          </cell>
          <cell r="B8798" t="str">
            <v>KIT - UPGRADE, 12-LEAD,LP15</v>
          </cell>
          <cell r="C8798" t="str">
            <v>H22</v>
          </cell>
          <cell r="D8798" t="str">
            <v>Upgrades</v>
          </cell>
          <cell r="E8798" t="str">
            <v>23</v>
          </cell>
          <cell r="F8798" t="str">
            <v>800</v>
          </cell>
          <cell r="G8798" t="str">
            <v xml:space="preserve">          11</v>
          </cell>
          <cell r="H8798" t="str">
            <v>EA</v>
          </cell>
          <cell r="I8798">
            <v>11182</v>
          </cell>
          <cell r="J8798">
            <v>0.09</v>
          </cell>
          <cell r="K8798">
            <v>12188</v>
          </cell>
          <cell r="L8798">
            <v>8.996601681273475E-2</v>
          </cell>
        </row>
        <row r="8799">
          <cell r="A8799" t="str">
            <v>43998-000010</v>
          </cell>
          <cell r="B8799" t="str">
            <v>KIT - UPGRADE, TEMPERATURE FOR</v>
          </cell>
          <cell r="C8799" t="str">
            <v>H26</v>
          </cell>
          <cell r="D8799" t="str">
            <v>Parts</v>
          </cell>
          <cell r="E8799" t="str">
            <v>23</v>
          </cell>
          <cell r="F8799" t="str">
            <v>800</v>
          </cell>
          <cell r="G8799" t="str">
            <v xml:space="preserve">          11</v>
          </cell>
          <cell r="H8799" t="str">
            <v>EA</v>
          </cell>
          <cell r="I8799">
            <v>4729</v>
          </cell>
          <cell r="J8799">
            <v>0.09</v>
          </cell>
          <cell r="K8799">
            <v>5155</v>
          </cell>
          <cell r="L8799">
            <v>9.0082469866779452E-2</v>
          </cell>
        </row>
        <row r="8800">
          <cell r="A8800" t="str">
            <v>43998-000011</v>
          </cell>
          <cell r="B8800" t="str">
            <v>KIT - UPGRADE, TRENDING,LP15</v>
          </cell>
          <cell r="C8800" t="str">
            <v>H22</v>
          </cell>
          <cell r="D8800" t="str">
            <v>Upgrades</v>
          </cell>
          <cell r="E8800" t="str">
            <v>23</v>
          </cell>
          <cell r="F8800" t="str">
            <v>800</v>
          </cell>
          <cell r="G8800" t="str">
            <v xml:space="preserve">          11</v>
          </cell>
          <cell r="H8800" t="str">
            <v>EA</v>
          </cell>
          <cell r="I8800">
            <v>824</v>
          </cell>
          <cell r="J8800">
            <v>0.09</v>
          </cell>
          <cell r="K8800">
            <v>898</v>
          </cell>
          <cell r="L8800">
            <v>8.9805825242718448E-2</v>
          </cell>
        </row>
        <row r="8801">
          <cell r="A8801" t="str">
            <v>43998-000012</v>
          </cell>
          <cell r="B8801" t="str">
            <v>KIT - UPGRADE, BLUETOOTH, LP15</v>
          </cell>
          <cell r="C8801" t="str">
            <v>H22</v>
          </cell>
          <cell r="D8801" t="str">
            <v>Upgrades</v>
          </cell>
          <cell r="E8801" t="str">
            <v>23</v>
          </cell>
          <cell r="F8801" t="str">
            <v>800</v>
          </cell>
          <cell r="G8801" t="str">
            <v xml:space="preserve">          11</v>
          </cell>
          <cell r="H8801" t="str">
            <v>EA</v>
          </cell>
          <cell r="I8801">
            <v>942</v>
          </cell>
          <cell r="J8801">
            <v>0.09</v>
          </cell>
          <cell r="K8801">
            <v>1027</v>
          </cell>
          <cell r="L8801">
            <v>9.023354564755838E-2</v>
          </cell>
        </row>
        <row r="8802">
          <cell r="A8802" t="str">
            <v>43998-000012</v>
          </cell>
          <cell r="B8802" t="str">
            <v>KIT - UPGRADE, BLUETOOTH, LP15</v>
          </cell>
          <cell r="C8802" t="str">
            <v>H22</v>
          </cell>
          <cell r="D8802" t="str">
            <v>Upgrades</v>
          </cell>
          <cell r="E8802" t="str">
            <v>23</v>
          </cell>
          <cell r="F8802" t="str">
            <v>800</v>
          </cell>
          <cell r="G8802" t="str">
            <v xml:space="preserve">          11</v>
          </cell>
          <cell r="H8802" t="str">
            <v>EA</v>
          </cell>
          <cell r="I8802">
            <v>1032</v>
          </cell>
          <cell r="J8802">
            <v>0.09</v>
          </cell>
          <cell r="K8802">
            <v>1125</v>
          </cell>
          <cell r="L8802">
            <v>9.0116279069767435E-2</v>
          </cell>
        </row>
        <row r="8803">
          <cell r="A8803" t="str">
            <v>43998-000013</v>
          </cell>
          <cell r="B8803" t="str">
            <v>KIT - UPGRADE, SPO2/CO,LP15</v>
          </cell>
          <cell r="C8803" t="str">
            <v>H22</v>
          </cell>
          <cell r="D8803" t="str">
            <v>Upgrades</v>
          </cell>
          <cell r="E8803" t="str">
            <v>23</v>
          </cell>
          <cell r="F8803" t="str">
            <v>800</v>
          </cell>
          <cell r="G8803" t="str">
            <v xml:space="preserve">          11</v>
          </cell>
          <cell r="H8803" t="str">
            <v>EA</v>
          </cell>
          <cell r="I8803">
            <v>6500</v>
          </cell>
          <cell r="J8803">
            <v>0.09</v>
          </cell>
          <cell r="K8803">
            <v>7085</v>
          </cell>
          <cell r="L8803">
            <v>0.09</v>
          </cell>
        </row>
        <row r="8804">
          <cell r="A8804" t="str">
            <v>43998-000014</v>
          </cell>
          <cell r="B8804" t="str">
            <v>KIT - UPGRADE, SPO2/MET,LP15</v>
          </cell>
          <cell r="C8804" t="str">
            <v>H22</v>
          </cell>
          <cell r="D8804" t="str">
            <v>Upgrades</v>
          </cell>
          <cell r="E8804" t="str">
            <v>23</v>
          </cell>
          <cell r="F8804" t="str">
            <v>800</v>
          </cell>
          <cell r="G8804" t="str">
            <v xml:space="preserve">          11</v>
          </cell>
          <cell r="H8804" t="str">
            <v>EA</v>
          </cell>
          <cell r="I8804">
            <v>6500</v>
          </cell>
          <cell r="J8804">
            <v>0.09</v>
          </cell>
          <cell r="K8804">
            <v>7085</v>
          </cell>
          <cell r="L8804">
            <v>0.09</v>
          </cell>
        </row>
        <row r="8805">
          <cell r="A8805" t="str">
            <v>450-STR-US-10</v>
          </cell>
          <cell r="B8805" t="str">
            <v>PACKAGE,450P, PP01,EN,450-STR-</v>
          </cell>
          <cell r="C8805" t="str">
            <v>H38</v>
          </cell>
          <cell r="D8805" t="str">
            <v>HeartSine 400/500</v>
          </cell>
          <cell r="E8805" t="str">
            <v>32</v>
          </cell>
          <cell r="F8805" t="str">
            <v>800</v>
          </cell>
          <cell r="G8805" t="str">
            <v xml:space="preserve">          11</v>
          </cell>
          <cell r="H8805" t="str">
            <v>EA</v>
          </cell>
          <cell r="I8805">
            <v>1996</v>
          </cell>
          <cell r="J8805">
            <v>0.09</v>
          </cell>
          <cell r="K8805">
            <v>2176</v>
          </cell>
          <cell r="L8805">
            <v>9.0180360721442893E-2</v>
          </cell>
        </row>
        <row r="8806">
          <cell r="A8806" t="str">
            <v>450-STR-US-AV</v>
          </cell>
          <cell r="B8806" t="str">
            <v>PACKAGE,450P, PP01,EN,450-STR-</v>
          </cell>
          <cell r="C8806" t="str">
            <v>H38</v>
          </cell>
          <cell r="D8806" t="str">
            <v>HeartSine 400/500</v>
          </cell>
          <cell r="E8806" t="str">
            <v>32</v>
          </cell>
          <cell r="F8806" t="str">
            <v>800</v>
          </cell>
          <cell r="G8806" t="str">
            <v xml:space="preserve">          11</v>
          </cell>
          <cell r="H8806" t="str">
            <v>EA</v>
          </cell>
          <cell r="I8806">
            <v>2140</v>
          </cell>
          <cell r="J8806">
            <v>0.09</v>
          </cell>
          <cell r="K8806">
            <v>2333</v>
          </cell>
          <cell r="L8806">
            <v>9.0186915887850466E-2</v>
          </cell>
        </row>
        <row r="8807">
          <cell r="A8807" t="str">
            <v>450-STR-US-GW</v>
          </cell>
          <cell r="B8807" t="str">
            <v>PACKAGE, 450P, Gateway,PP03J,</v>
          </cell>
          <cell r="C8807" t="str">
            <v>H38</v>
          </cell>
          <cell r="D8807" t="str">
            <v>HeartSine 400/500</v>
          </cell>
          <cell r="E8807" t="str">
            <v>32</v>
          </cell>
          <cell r="F8807" t="str">
            <v>800</v>
          </cell>
          <cell r="G8807" t="str">
            <v xml:space="preserve">          11</v>
          </cell>
          <cell r="H8807" t="str">
            <v>EA</v>
          </cell>
          <cell r="I8807">
            <v>2263</v>
          </cell>
          <cell r="J8807">
            <v>0.09</v>
          </cell>
          <cell r="K8807">
            <v>2467</v>
          </cell>
          <cell r="L8807">
            <v>9.0145824127264698E-2</v>
          </cell>
        </row>
        <row r="8808">
          <cell r="A8808" t="str">
            <v>4700040009S</v>
          </cell>
          <cell r="B8808" t="str">
            <v>FOOT MATTRESS SKIN</v>
          </cell>
          <cell r="C8808" t="str">
            <v>P18</v>
          </cell>
          <cell r="D8808" t="str">
            <v>EMS Parts</v>
          </cell>
          <cell r="E8808" t="str">
            <v>20</v>
          </cell>
          <cell r="F8808" t="str">
            <v>700</v>
          </cell>
          <cell r="G8808" t="str">
            <v xml:space="preserve">          10</v>
          </cell>
          <cell r="H8808" t="str">
            <v>EA</v>
          </cell>
          <cell r="I8808">
            <v>97</v>
          </cell>
          <cell r="J8808">
            <v>0.09</v>
          </cell>
          <cell r="K8808">
            <v>106</v>
          </cell>
          <cell r="L8808">
            <v>9.2783505154639179E-2</v>
          </cell>
        </row>
        <row r="8809">
          <cell r="A8809" t="str">
            <v>4700040009S</v>
          </cell>
          <cell r="B8809" t="str">
            <v>FOOT MATTRESS SKIN</v>
          </cell>
          <cell r="C8809" t="str">
            <v>P18</v>
          </cell>
          <cell r="D8809" t="str">
            <v>EMS Parts</v>
          </cell>
          <cell r="E8809" t="str">
            <v>20</v>
          </cell>
          <cell r="F8809" t="str">
            <v>700</v>
          </cell>
          <cell r="G8809" t="str">
            <v xml:space="preserve">          11</v>
          </cell>
          <cell r="H8809" t="str">
            <v>EA</v>
          </cell>
          <cell r="I8809">
            <v>97.3</v>
          </cell>
          <cell r="J8809">
            <v>0.09</v>
          </cell>
          <cell r="K8809">
            <v>106</v>
          </cell>
          <cell r="L8809">
            <v>8.9414182939362832E-2</v>
          </cell>
        </row>
        <row r="8810">
          <cell r="A8810" t="str">
            <v>5010230062VC</v>
          </cell>
          <cell r="B8810" t="str">
            <v>HANDGRIP WELDMENT - RH</v>
          </cell>
          <cell r="C8810" t="str">
            <v>P18</v>
          </cell>
          <cell r="D8810" t="str">
            <v>EMS Parts</v>
          </cell>
          <cell r="E8810" t="str">
            <v>20</v>
          </cell>
          <cell r="F8810" t="str">
            <v>700</v>
          </cell>
          <cell r="G8810" t="str">
            <v xml:space="preserve">          10</v>
          </cell>
          <cell r="H8810" t="str">
            <v>EA</v>
          </cell>
          <cell r="I8810">
            <v>15</v>
          </cell>
          <cell r="J8810">
            <v>0.09</v>
          </cell>
          <cell r="K8810">
            <v>16.350000000000001</v>
          </cell>
          <cell r="L8810">
            <v>9.0000000000000094E-2</v>
          </cell>
        </row>
        <row r="8811">
          <cell r="A8811" t="str">
            <v>5010230062VC</v>
          </cell>
          <cell r="B8811" t="str">
            <v>HANDGRIP WELDMENT - RH</v>
          </cell>
          <cell r="C8811" t="str">
            <v>P18</v>
          </cell>
          <cell r="D8811" t="str">
            <v>EMS Parts</v>
          </cell>
          <cell r="E8811" t="str">
            <v>20</v>
          </cell>
          <cell r="F8811" t="str">
            <v>700</v>
          </cell>
          <cell r="G8811" t="str">
            <v xml:space="preserve">          11</v>
          </cell>
          <cell r="H8811" t="str">
            <v>EA</v>
          </cell>
          <cell r="I8811">
            <v>11.65</v>
          </cell>
          <cell r="J8811">
            <v>0.09</v>
          </cell>
          <cell r="K8811">
            <v>12.698500000000001</v>
          </cell>
          <cell r="L8811">
            <v>9.0000000000000052E-2</v>
          </cell>
        </row>
        <row r="8812">
          <cell r="A8812" t="str">
            <v>5010230062VD</v>
          </cell>
          <cell r="B8812" t="str">
            <v>HANDGRIP WELDMENT - RH</v>
          </cell>
          <cell r="C8812" t="str">
            <v>P18</v>
          </cell>
          <cell r="D8812" t="str">
            <v>EMS Parts</v>
          </cell>
          <cell r="E8812" t="str">
            <v>20</v>
          </cell>
          <cell r="F8812" t="str">
            <v>700</v>
          </cell>
          <cell r="G8812" t="str">
            <v xml:space="preserve">          11</v>
          </cell>
          <cell r="H8812" t="str">
            <v>EA</v>
          </cell>
          <cell r="I8812">
            <v>58.26</v>
          </cell>
          <cell r="J8812">
            <v>0.09</v>
          </cell>
          <cell r="K8812">
            <v>64</v>
          </cell>
          <cell r="L8812">
            <v>9.8523858565053246E-2</v>
          </cell>
        </row>
        <row r="8813">
          <cell r="A8813" t="str">
            <v>5010230062VD</v>
          </cell>
          <cell r="B8813" t="str">
            <v>HANDGRIP WELDMENT - RH</v>
          </cell>
          <cell r="C8813" t="str">
            <v>P18</v>
          </cell>
          <cell r="D8813" t="str">
            <v>EMS Parts</v>
          </cell>
          <cell r="E8813" t="str">
            <v>20</v>
          </cell>
          <cell r="F8813" t="str">
            <v>700</v>
          </cell>
          <cell r="G8813" t="str">
            <v xml:space="preserve">          10</v>
          </cell>
          <cell r="H8813" t="str">
            <v>EA</v>
          </cell>
          <cell r="I8813">
            <v>59</v>
          </cell>
          <cell r="J8813">
            <v>0.09</v>
          </cell>
          <cell r="K8813">
            <v>64</v>
          </cell>
          <cell r="L8813">
            <v>8.4745762711864403E-2</v>
          </cell>
        </row>
        <row r="8814">
          <cell r="A8814" t="str">
            <v>5010230063VC</v>
          </cell>
          <cell r="B8814" t="str">
            <v>HANDGRIP WELDMENT - LH</v>
          </cell>
          <cell r="C8814" t="str">
            <v>P18</v>
          </cell>
          <cell r="D8814" t="str">
            <v>EMS Parts</v>
          </cell>
          <cell r="E8814" t="str">
            <v>20</v>
          </cell>
          <cell r="F8814" t="str">
            <v>700</v>
          </cell>
          <cell r="G8814" t="str">
            <v xml:space="preserve">          10</v>
          </cell>
          <cell r="H8814" t="str">
            <v>EA</v>
          </cell>
          <cell r="I8814">
            <v>15</v>
          </cell>
          <cell r="J8814">
            <v>0.09</v>
          </cell>
          <cell r="K8814">
            <v>16.350000000000001</v>
          </cell>
          <cell r="L8814">
            <v>9.0000000000000094E-2</v>
          </cell>
        </row>
        <row r="8815">
          <cell r="A8815" t="str">
            <v>5010230063VC</v>
          </cell>
          <cell r="B8815" t="str">
            <v>HANDGRIP WELDMENT - LH</v>
          </cell>
          <cell r="C8815" t="str">
            <v>P18</v>
          </cell>
          <cell r="D8815" t="str">
            <v>EMS Parts</v>
          </cell>
          <cell r="E8815" t="str">
            <v>20</v>
          </cell>
          <cell r="F8815" t="str">
            <v>700</v>
          </cell>
          <cell r="G8815" t="str">
            <v xml:space="preserve">          11</v>
          </cell>
          <cell r="H8815" t="str">
            <v>EA</v>
          </cell>
          <cell r="I8815">
            <v>11.65</v>
          </cell>
          <cell r="J8815">
            <v>0.09</v>
          </cell>
          <cell r="K8815">
            <v>12.698500000000001</v>
          </cell>
          <cell r="L8815">
            <v>9.0000000000000052E-2</v>
          </cell>
        </row>
        <row r="8816">
          <cell r="A8816" t="str">
            <v>5010230063VD</v>
          </cell>
          <cell r="B8816" t="str">
            <v>HANDGRIP WELDMENT - LH</v>
          </cell>
          <cell r="C8816" t="str">
            <v>P18</v>
          </cell>
          <cell r="D8816" t="str">
            <v>EMS Parts</v>
          </cell>
          <cell r="E8816" t="str">
            <v>20</v>
          </cell>
          <cell r="F8816" t="str">
            <v>700</v>
          </cell>
          <cell r="G8816" t="str">
            <v xml:space="preserve">          10</v>
          </cell>
          <cell r="H8816" t="str">
            <v>EA</v>
          </cell>
          <cell r="I8816">
            <v>50</v>
          </cell>
          <cell r="J8816">
            <v>0.09</v>
          </cell>
          <cell r="K8816">
            <v>55</v>
          </cell>
          <cell r="L8816">
            <v>0.1</v>
          </cell>
        </row>
        <row r="8817">
          <cell r="A8817" t="str">
            <v>5010230063VD</v>
          </cell>
          <cell r="B8817" t="str">
            <v>HANDGRIP WELDMENT - LH</v>
          </cell>
          <cell r="C8817" t="str">
            <v>P18</v>
          </cell>
          <cell r="D8817" t="str">
            <v>EMS Parts</v>
          </cell>
          <cell r="E8817" t="str">
            <v>20</v>
          </cell>
          <cell r="F8817" t="str">
            <v>700</v>
          </cell>
          <cell r="G8817" t="str">
            <v xml:space="preserve">          11</v>
          </cell>
          <cell r="H8817" t="str">
            <v>EA</v>
          </cell>
          <cell r="I8817">
            <v>47.37</v>
          </cell>
          <cell r="J8817">
            <v>0.09</v>
          </cell>
          <cell r="K8817">
            <v>52</v>
          </cell>
          <cell r="L8817">
            <v>9.7741186404897679E-2</v>
          </cell>
        </row>
        <row r="8818">
          <cell r="A8818" t="str">
            <v>50994-000097</v>
          </cell>
          <cell r="B8818" t="str">
            <v>Biomed Training (1st Per</v>
          </cell>
          <cell r="C8818" t="str">
            <v>H24</v>
          </cell>
          <cell r="D8818" t="str">
            <v>Labor</v>
          </cell>
          <cell r="E8818" t="str">
            <v>23</v>
          </cell>
          <cell r="F8818" t="str">
            <v>800</v>
          </cell>
          <cell r="G8818" t="str">
            <v xml:space="preserve">          11</v>
          </cell>
          <cell r="H8818" t="str">
            <v>EA</v>
          </cell>
          <cell r="I8818">
            <v>2889</v>
          </cell>
          <cell r="J8818">
            <v>0.09</v>
          </cell>
          <cell r="K8818">
            <v>3149</v>
          </cell>
          <cell r="L8818">
            <v>8.999653859466944E-2</v>
          </cell>
        </row>
        <row r="8819">
          <cell r="A8819" t="str">
            <v>50994-000098</v>
          </cell>
          <cell r="B8819" t="str">
            <v>Biomed Trng (AdditionalPerson)</v>
          </cell>
          <cell r="C8819" t="str">
            <v>H24</v>
          </cell>
          <cell r="D8819" t="str">
            <v>Labor</v>
          </cell>
          <cell r="E8819" t="str">
            <v>23</v>
          </cell>
          <cell r="F8819" t="str">
            <v>800</v>
          </cell>
          <cell r="G8819" t="str">
            <v xml:space="preserve">          11</v>
          </cell>
          <cell r="H8819" t="str">
            <v>EA</v>
          </cell>
          <cell r="I8819">
            <v>433</v>
          </cell>
          <cell r="J8819">
            <v>0.09</v>
          </cell>
          <cell r="K8819">
            <v>472</v>
          </cell>
          <cell r="L8819">
            <v>9.0069284064665134E-2</v>
          </cell>
        </row>
        <row r="8820">
          <cell r="A8820" t="str">
            <v>50994-000099</v>
          </cell>
          <cell r="B8820" t="str">
            <v>Biomed Training(1st Person)</v>
          </cell>
          <cell r="C8820" t="str">
            <v>H24</v>
          </cell>
          <cell r="D8820" t="str">
            <v>Labor</v>
          </cell>
          <cell r="E8820" t="str">
            <v>23</v>
          </cell>
          <cell r="F8820" t="str">
            <v>800</v>
          </cell>
          <cell r="G8820" t="str">
            <v xml:space="preserve">          11</v>
          </cell>
          <cell r="H8820" t="str">
            <v>EA</v>
          </cell>
          <cell r="I8820">
            <v>2022</v>
          </cell>
          <cell r="J8820">
            <v>0.09</v>
          </cell>
          <cell r="K8820">
            <v>2204</v>
          </cell>
          <cell r="L8820">
            <v>9.0009891196834821E-2</v>
          </cell>
        </row>
        <row r="8821">
          <cell r="A8821" t="str">
            <v>50994-000100</v>
          </cell>
          <cell r="B8821" t="str">
            <v>Biomed Trng(Additional Person)</v>
          </cell>
          <cell r="C8821" t="str">
            <v>H24</v>
          </cell>
          <cell r="D8821" t="str">
            <v>Labor</v>
          </cell>
          <cell r="E8821" t="str">
            <v>23</v>
          </cell>
          <cell r="F8821" t="str">
            <v>800</v>
          </cell>
          <cell r="G8821" t="str">
            <v xml:space="preserve">          11</v>
          </cell>
          <cell r="H8821" t="str">
            <v>EA</v>
          </cell>
          <cell r="I8821">
            <v>289</v>
          </cell>
          <cell r="J8821">
            <v>0.09</v>
          </cell>
          <cell r="K8821">
            <v>315</v>
          </cell>
          <cell r="L8821">
            <v>8.9965397923875437E-2</v>
          </cell>
        </row>
        <row r="8822">
          <cell r="A8822" t="str">
            <v>50994-000114</v>
          </cell>
          <cell r="B8822" t="str">
            <v>Clinical Device Training(1day)</v>
          </cell>
          <cell r="C8822" t="str">
            <v>H24</v>
          </cell>
          <cell r="D8822" t="str">
            <v>Labor</v>
          </cell>
          <cell r="E8822" t="str">
            <v>23</v>
          </cell>
          <cell r="F8822" t="str">
            <v>800</v>
          </cell>
          <cell r="G8822" t="str">
            <v xml:space="preserve">          11</v>
          </cell>
          <cell r="H8822" t="str">
            <v>EA</v>
          </cell>
          <cell r="I8822">
            <v>3210</v>
          </cell>
          <cell r="J8822">
            <v>0.09</v>
          </cell>
          <cell r="K8822">
            <v>3499</v>
          </cell>
          <cell r="L8822">
            <v>9.003115264797508E-2</v>
          </cell>
        </row>
        <row r="8823">
          <cell r="A8823" t="str">
            <v>50994-000115</v>
          </cell>
          <cell r="B8823" t="str">
            <v>Supp Clinical Dev Trning(1day)</v>
          </cell>
          <cell r="C8823" t="str">
            <v>H24</v>
          </cell>
          <cell r="D8823" t="str">
            <v>Labor</v>
          </cell>
          <cell r="E8823" t="str">
            <v>23</v>
          </cell>
          <cell r="F8823" t="str">
            <v>800</v>
          </cell>
          <cell r="G8823" t="str">
            <v xml:space="preserve">          11</v>
          </cell>
          <cell r="H8823" t="str">
            <v>EA</v>
          </cell>
          <cell r="I8823">
            <v>2140</v>
          </cell>
          <cell r="J8823">
            <v>0.09</v>
          </cell>
          <cell r="K8823">
            <v>2333</v>
          </cell>
          <cell r="L8823">
            <v>9.0186915887850466E-2</v>
          </cell>
        </row>
        <row r="8824">
          <cell r="A8824" t="str">
            <v>50994-000116</v>
          </cell>
          <cell r="B8824" t="str">
            <v>Clinical Dev Training After</v>
          </cell>
          <cell r="C8824" t="str">
            <v>H24</v>
          </cell>
          <cell r="D8824" t="str">
            <v>Labor</v>
          </cell>
          <cell r="E8824" t="str">
            <v>23</v>
          </cell>
          <cell r="F8824" t="str">
            <v>800</v>
          </cell>
          <cell r="G8824" t="str">
            <v xml:space="preserve">          11</v>
          </cell>
          <cell r="H8824" t="str">
            <v>EA</v>
          </cell>
          <cell r="I8824">
            <v>54</v>
          </cell>
          <cell r="J8824">
            <v>0.09</v>
          </cell>
          <cell r="K8824">
            <v>59</v>
          </cell>
          <cell r="L8824">
            <v>9.2592592592592587E-2</v>
          </cell>
        </row>
        <row r="8825">
          <cell r="A8825" t="str">
            <v>50994-000117</v>
          </cell>
          <cell r="B8825" t="str">
            <v>SuppClinicalDevTraining 1/2DAY</v>
          </cell>
          <cell r="C8825" t="str">
            <v>H24</v>
          </cell>
          <cell r="D8825" t="str">
            <v>Labor</v>
          </cell>
          <cell r="E8825" t="str">
            <v>23</v>
          </cell>
          <cell r="F8825" t="str">
            <v>800</v>
          </cell>
          <cell r="G8825" t="str">
            <v xml:space="preserve">          11</v>
          </cell>
          <cell r="H8825" t="str">
            <v>EA</v>
          </cell>
          <cell r="I8825">
            <v>1552</v>
          </cell>
          <cell r="J8825">
            <v>0.09</v>
          </cell>
          <cell r="K8825">
            <v>1692</v>
          </cell>
          <cell r="L8825">
            <v>9.0206185567010308E-2</v>
          </cell>
        </row>
        <row r="8826">
          <cell r="A8826" t="str">
            <v>50998-000003</v>
          </cell>
          <cell r="B8826" t="str">
            <v>LIFEPAK 20 DEVICE SERVICE TRAI</v>
          </cell>
          <cell r="C8826" t="str">
            <v>H27</v>
          </cell>
          <cell r="D8826" t="str">
            <v>Training</v>
          </cell>
          <cell r="E8826" t="str">
            <v>36</v>
          </cell>
          <cell r="F8826" t="str">
            <v>800</v>
          </cell>
          <cell r="G8826" t="str">
            <v xml:space="preserve">          11</v>
          </cell>
          <cell r="H8826" t="str">
            <v>EA</v>
          </cell>
          <cell r="I8826">
            <v>1017</v>
          </cell>
          <cell r="J8826">
            <v>0.09</v>
          </cell>
          <cell r="K8826">
            <v>1109</v>
          </cell>
          <cell r="L8826">
            <v>9.0462143559488686E-2</v>
          </cell>
        </row>
        <row r="8827">
          <cell r="A8827" t="str">
            <v>50998-000007</v>
          </cell>
          <cell r="B8827" t="str">
            <v>CUSTOMER ONSITE DEVICE UPGRADE</v>
          </cell>
          <cell r="C8827" t="str">
            <v>H26</v>
          </cell>
          <cell r="D8827" t="str">
            <v>Parts</v>
          </cell>
          <cell r="E8827" t="str">
            <v>23</v>
          </cell>
          <cell r="F8827" t="str">
            <v>800</v>
          </cell>
          <cell r="G8827" t="str">
            <v xml:space="preserve">          11</v>
          </cell>
          <cell r="H8827" t="str">
            <v>EA</v>
          </cell>
          <cell r="I8827">
            <v>464</v>
          </cell>
          <cell r="J8827">
            <v>0.09</v>
          </cell>
          <cell r="K8827">
            <v>506</v>
          </cell>
          <cell r="L8827">
            <v>9.0517241379310345E-2</v>
          </cell>
        </row>
        <row r="8828">
          <cell r="A8828" t="str">
            <v>50998-000011</v>
          </cell>
          <cell r="B8828" t="str">
            <v>OSITECH WIRELESS PART REPLACEM</v>
          </cell>
          <cell r="C8828" t="str">
            <v>H45</v>
          </cell>
          <cell r="D8828" t="str">
            <v>Modem</v>
          </cell>
          <cell r="E8828" t="str">
            <v>34</v>
          </cell>
          <cell r="F8828" t="str">
            <v>800</v>
          </cell>
          <cell r="G8828" t="str">
            <v xml:space="preserve">          11</v>
          </cell>
          <cell r="H8828" t="str">
            <v>EA</v>
          </cell>
          <cell r="I8828">
            <v>144</v>
          </cell>
          <cell r="J8828">
            <v>0.09</v>
          </cell>
          <cell r="K8828">
            <v>157</v>
          </cell>
          <cell r="L8828">
            <v>9.0277777777777776E-2</v>
          </cell>
        </row>
        <row r="8829">
          <cell r="A8829" t="str">
            <v>50998-000012</v>
          </cell>
          <cell r="B8829" t="str">
            <v>OSITECH WIRELESS AUDIO PART RE</v>
          </cell>
          <cell r="C8829" t="str">
            <v>H39</v>
          </cell>
          <cell r="D8829" t="str">
            <v>HeartSine A&amp;D</v>
          </cell>
          <cell r="E8829" t="str">
            <v>32</v>
          </cell>
          <cell r="F8829" t="str">
            <v>800</v>
          </cell>
          <cell r="G8829" t="str">
            <v xml:space="preserve">          11</v>
          </cell>
          <cell r="H8829" t="str">
            <v>EA</v>
          </cell>
          <cell r="I8829">
            <v>177</v>
          </cell>
          <cell r="J8829">
            <v>0.09</v>
          </cell>
          <cell r="K8829">
            <v>193</v>
          </cell>
          <cell r="L8829">
            <v>9.03954802259887E-2</v>
          </cell>
        </row>
        <row r="8830">
          <cell r="A8830" t="str">
            <v>50998-000013</v>
          </cell>
          <cell r="B8830" t="str">
            <v>OSITECH WIRELESS MODEM REPAIR</v>
          </cell>
          <cell r="C8830" t="str">
            <v>H39</v>
          </cell>
          <cell r="D8830" t="str">
            <v>HeartSine A&amp;D</v>
          </cell>
          <cell r="E8830" t="str">
            <v>32</v>
          </cell>
          <cell r="F8830" t="str">
            <v>800</v>
          </cell>
          <cell r="G8830" t="str">
            <v xml:space="preserve">          11</v>
          </cell>
          <cell r="H8830" t="str">
            <v>EA</v>
          </cell>
          <cell r="I8830">
            <v>268</v>
          </cell>
          <cell r="J8830">
            <v>0.09</v>
          </cell>
          <cell r="K8830">
            <v>292</v>
          </cell>
          <cell r="L8830">
            <v>8.9552238805970144E-2</v>
          </cell>
        </row>
        <row r="8831">
          <cell r="A8831" t="str">
            <v>50998-000014</v>
          </cell>
          <cell r="B8831" t="str">
            <v>OSITECH WIRELESS AUDIO MODEM R</v>
          </cell>
          <cell r="C8831" t="str">
            <v>H39</v>
          </cell>
          <cell r="D8831" t="str">
            <v>HeartSine A&amp;D</v>
          </cell>
          <cell r="E8831" t="str">
            <v>32</v>
          </cell>
          <cell r="F8831" t="str">
            <v>800</v>
          </cell>
          <cell r="G8831" t="str">
            <v xml:space="preserve">          11</v>
          </cell>
          <cell r="H8831" t="str">
            <v>EA</v>
          </cell>
          <cell r="I8831">
            <v>427</v>
          </cell>
          <cell r="J8831">
            <v>0.09</v>
          </cell>
          <cell r="K8831">
            <v>465</v>
          </cell>
          <cell r="L8831">
            <v>8.899297423887588E-2</v>
          </cell>
        </row>
        <row r="8832">
          <cell r="A8832" t="str">
            <v>50998-000019</v>
          </cell>
          <cell r="B8832" t="str">
            <v>MULTITECH 2G MODEM REPAIR</v>
          </cell>
          <cell r="C8832" t="str">
            <v>H39</v>
          </cell>
          <cell r="D8832" t="str">
            <v>HeartSine A&amp;D</v>
          </cell>
          <cell r="E8832" t="str">
            <v>32</v>
          </cell>
          <cell r="F8832" t="str">
            <v>800</v>
          </cell>
          <cell r="G8832" t="str">
            <v xml:space="preserve">          11</v>
          </cell>
          <cell r="H8832" t="str">
            <v>EA</v>
          </cell>
          <cell r="I8832">
            <v>241</v>
          </cell>
          <cell r="J8832">
            <v>0.09</v>
          </cell>
          <cell r="K8832">
            <v>263</v>
          </cell>
          <cell r="L8832">
            <v>9.1286307053941904E-2</v>
          </cell>
        </row>
        <row r="8833">
          <cell r="A8833" t="str">
            <v>50998-000020</v>
          </cell>
          <cell r="B8833" t="str">
            <v>MULTITECH 3G MODEM REPAIR</v>
          </cell>
          <cell r="C8833" t="str">
            <v>H39</v>
          </cell>
          <cell r="D8833" t="str">
            <v>HeartSine A&amp;D</v>
          </cell>
          <cell r="E8833" t="str">
            <v>32</v>
          </cell>
          <cell r="F8833" t="str">
            <v>800</v>
          </cell>
          <cell r="G8833" t="str">
            <v xml:space="preserve">          11</v>
          </cell>
          <cell r="H8833" t="str">
            <v>EA</v>
          </cell>
          <cell r="I8833">
            <v>320</v>
          </cell>
          <cell r="J8833">
            <v>0.09</v>
          </cell>
          <cell r="K8833">
            <v>349</v>
          </cell>
          <cell r="L8833">
            <v>9.0624999999999997E-2</v>
          </cell>
        </row>
        <row r="8834">
          <cell r="A8834" t="str">
            <v>50998-000021</v>
          </cell>
          <cell r="B8834" t="str">
            <v>MULTITECH PART REPLACEMENT</v>
          </cell>
          <cell r="C8834" t="str">
            <v>H39</v>
          </cell>
          <cell r="D8834" t="str">
            <v>HeartSine A&amp;D</v>
          </cell>
          <cell r="E8834" t="str">
            <v>32</v>
          </cell>
          <cell r="F8834" t="str">
            <v>800</v>
          </cell>
          <cell r="G8834" t="str">
            <v xml:space="preserve">          11</v>
          </cell>
          <cell r="H8834" t="str">
            <v>EA</v>
          </cell>
          <cell r="I8834">
            <v>161</v>
          </cell>
          <cell r="J8834">
            <v>0.09</v>
          </cell>
          <cell r="K8834">
            <v>175</v>
          </cell>
          <cell r="L8834">
            <v>8.6956521739130432E-2</v>
          </cell>
        </row>
        <row r="8835">
          <cell r="A8835" t="str">
            <v>50998-000025</v>
          </cell>
          <cell r="B8835" t="str">
            <v>PLAN,DATA,4 YEAR,LPCR2</v>
          </cell>
          <cell r="C8835" t="str">
            <v>H42</v>
          </cell>
          <cell r="D8835" t="str">
            <v>Modem Data Plan</v>
          </cell>
          <cell r="E8835" t="str">
            <v>34</v>
          </cell>
          <cell r="F8835" t="str">
            <v>800</v>
          </cell>
          <cell r="G8835" t="str">
            <v xml:space="preserve">          11</v>
          </cell>
          <cell r="H8835" t="str">
            <v>EA</v>
          </cell>
          <cell r="I8835">
            <v>503</v>
          </cell>
          <cell r="J8835">
            <v>0.09</v>
          </cell>
          <cell r="K8835">
            <v>548</v>
          </cell>
          <cell r="L8835">
            <v>8.9463220675944338E-2</v>
          </cell>
        </row>
        <row r="8836">
          <cell r="A8836" t="str">
            <v>50998-000026</v>
          </cell>
          <cell r="B8836" t="str">
            <v>PLAN,DATA,8 YEAR,LPCR2</v>
          </cell>
          <cell r="C8836" t="str">
            <v>H42</v>
          </cell>
          <cell r="D8836" t="str">
            <v>Modem Data Plan</v>
          </cell>
          <cell r="E8836" t="str">
            <v>34</v>
          </cell>
          <cell r="F8836" t="str">
            <v>800</v>
          </cell>
          <cell r="G8836" t="str">
            <v xml:space="preserve">          11</v>
          </cell>
          <cell r="H8836" t="str">
            <v>EA</v>
          </cell>
          <cell r="I8836">
            <v>661</v>
          </cell>
          <cell r="J8836">
            <v>0.09</v>
          </cell>
          <cell r="K8836">
            <v>720</v>
          </cell>
          <cell r="L8836">
            <v>8.9258698940998485E-2</v>
          </cell>
        </row>
        <row r="8837">
          <cell r="A8837" t="str">
            <v>50999-000007</v>
          </cell>
          <cell r="B8837" t="str">
            <v>INITIAL CPR/AED TRAINING FOR 8</v>
          </cell>
          <cell r="C8837" t="str">
            <v>H23</v>
          </cell>
          <cell r="D8837" t="str">
            <v>Solutions</v>
          </cell>
          <cell r="E8837" t="str">
            <v>36</v>
          </cell>
          <cell r="F8837" t="str">
            <v>800</v>
          </cell>
          <cell r="G8837" t="str">
            <v xml:space="preserve">          11</v>
          </cell>
          <cell r="H8837" t="str">
            <v>EA</v>
          </cell>
          <cell r="I8837">
            <v>556</v>
          </cell>
          <cell r="J8837">
            <v>0.09</v>
          </cell>
          <cell r="K8837">
            <v>606</v>
          </cell>
          <cell r="L8837">
            <v>8.9928057553956831E-2</v>
          </cell>
        </row>
        <row r="8838">
          <cell r="A8838" t="str">
            <v>50999-000118</v>
          </cell>
          <cell r="B8838" t="str">
            <v>ZONE TRAVEL CHARGE: ZONE 2</v>
          </cell>
          <cell r="C8838" t="str">
            <v>H24</v>
          </cell>
          <cell r="D8838" t="str">
            <v>Labor</v>
          </cell>
          <cell r="E8838" t="str">
            <v>23</v>
          </cell>
          <cell r="F8838" t="str">
            <v>800</v>
          </cell>
          <cell r="G8838" t="str">
            <v xml:space="preserve">          11</v>
          </cell>
          <cell r="H8838" t="str">
            <v>EA</v>
          </cell>
          <cell r="I8838">
            <v>85</v>
          </cell>
          <cell r="J8838">
            <v>0.09</v>
          </cell>
          <cell r="K8838">
            <v>93</v>
          </cell>
          <cell r="L8838">
            <v>9.4117647058823528E-2</v>
          </cell>
        </row>
        <row r="8839">
          <cell r="A8839" t="str">
            <v>50999-000119</v>
          </cell>
          <cell r="B8839" t="str">
            <v>ZONE TRAVEL CHARGE: ZONE 3</v>
          </cell>
          <cell r="C8839" t="str">
            <v>H24</v>
          </cell>
          <cell r="D8839" t="str">
            <v>Labor</v>
          </cell>
          <cell r="E8839" t="str">
            <v>23</v>
          </cell>
          <cell r="F8839" t="str">
            <v>800</v>
          </cell>
          <cell r="G8839" t="str">
            <v xml:space="preserve">          11</v>
          </cell>
          <cell r="H8839" t="str">
            <v>EA</v>
          </cell>
          <cell r="I8839">
            <v>214</v>
          </cell>
          <cell r="J8839">
            <v>0.09</v>
          </cell>
          <cell r="K8839">
            <v>233</v>
          </cell>
          <cell r="L8839">
            <v>8.8785046728971959E-2</v>
          </cell>
        </row>
        <row r="8840">
          <cell r="A8840" t="str">
            <v>50999-000120</v>
          </cell>
          <cell r="B8840" t="str">
            <v>ZONE TRAVEL CHARGE: ZONE 4</v>
          </cell>
          <cell r="C8840" t="str">
            <v>H24</v>
          </cell>
          <cell r="D8840" t="str">
            <v>Labor</v>
          </cell>
          <cell r="E8840" t="str">
            <v>23</v>
          </cell>
          <cell r="F8840" t="str">
            <v>800</v>
          </cell>
          <cell r="G8840" t="str">
            <v xml:space="preserve">          11</v>
          </cell>
          <cell r="H8840" t="str">
            <v>EA</v>
          </cell>
          <cell r="I8840">
            <v>394</v>
          </cell>
          <cell r="J8840">
            <v>0.09</v>
          </cell>
          <cell r="K8840">
            <v>429</v>
          </cell>
          <cell r="L8840">
            <v>8.8832487309644673E-2</v>
          </cell>
        </row>
        <row r="8841">
          <cell r="A8841" t="str">
            <v>50999-000121</v>
          </cell>
          <cell r="B8841" t="str">
            <v>ZONE TRAVEL CHARGE: ZONE 5</v>
          </cell>
          <cell r="C8841" t="str">
            <v>H24</v>
          </cell>
          <cell r="D8841" t="str">
            <v>Labor</v>
          </cell>
          <cell r="E8841" t="str">
            <v>23</v>
          </cell>
          <cell r="F8841" t="str">
            <v>800</v>
          </cell>
          <cell r="G8841" t="str">
            <v xml:space="preserve">          11</v>
          </cell>
          <cell r="H8841" t="str">
            <v>EA</v>
          </cell>
          <cell r="I8841">
            <v>420</v>
          </cell>
          <cell r="J8841">
            <v>0.09</v>
          </cell>
          <cell r="K8841">
            <v>458</v>
          </cell>
          <cell r="L8841">
            <v>9.0476190476190474E-2</v>
          </cell>
        </row>
        <row r="8842">
          <cell r="A8842" t="str">
            <v>50999-000122</v>
          </cell>
          <cell r="B8842" t="str">
            <v>ZONE TRAVEL CHARGE: ZONE 6</v>
          </cell>
          <cell r="C8842" t="str">
            <v>H24</v>
          </cell>
          <cell r="D8842" t="str">
            <v>Labor</v>
          </cell>
          <cell r="E8842" t="str">
            <v>23</v>
          </cell>
          <cell r="F8842" t="str">
            <v>800</v>
          </cell>
          <cell r="G8842" t="str">
            <v xml:space="preserve">          11</v>
          </cell>
          <cell r="H8842" t="str">
            <v>EA</v>
          </cell>
          <cell r="I8842">
            <v>919</v>
          </cell>
          <cell r="J8842">
            <v>0.09</v>
          </cell>
          <cell r="K8842">
            <v>1002</v>
          </cell>
          <cell r="L8842">
            <v>9.0315560391730138E-2</v>
          </cell>
        </row>
        <row r="8843">
          <cell r="A8843" t="str">
            <v>50999-000123</v>
          </cell>
          <cell r="B8843" t="str">
            <v>ZONE TRAVEL CHARGE: ZONE 7</v>
          </cell>
          <cell r="C8843" t="str">
            <v>H24</v>
          </cell>
          <cell r="D8843" t="str">
            <v>Labor</v>
          </cell>
          <cell r="E8843" t="str">
            <v>23</v>
          </cell>
          <cell r="F8843" t="str">
            <v>800</v>
          </cell>
          <cell r="G8843" t="str">
            <v xml:space="preserve">          11</v>
          </cell>
          <cell r="H8843" t="str">
            <v>EA</v>
          </cell>
          <cell r="I8843">
            <v>1208</v>
          </cell>
          <cell r="J8843">
            <v>0.09</v>
          </cell>
          <cell r="K8843">
            <v>1317</v>
          </cell>
          <cell r="L8843">
            <v>9.0231788079470202E-2</v>
          </cell>
        </row>
        <row r="8844">
          <cell r="A8844" t="str">
            <v>50999-000138</v>
          </cell>
          <cell r="B8844" t="str">
            <v>MEDICAL AUTHORIZATION FOR CR P</v>
          </cell>
          <cell r="C8844" t="str">
            <v>H23</v>
          </cell>
          <cell r="D8844" t="str">
            <v>Solutions</v>
          </cell>
          <cell r="E8844" t="str">
            <v>36</v>
          </cell>
          <cell r="F8844" t="str">
            <v>800</v>
          </cell>
          <cell r="G8844" t="str">
            <v xml:space="preserve">          11</v>
          </cell>
          <cell r="H8844" t="str">
            <v>EA</v>
          </cell>
          <cell r="I8844">
            <v>27</v>
          </cell>
          <cell r="J8844">
            <v>0.09</v>
          </cell>
          <cell r="K8844">
            <v>29</v>
          </cell>
          <cell r="L8844">
            <v>7.407407407407407E-2</v>
          </cell>
        </row>
        <row r="8845">
          <cell r="A8845" t="str">
            <v>50999-000168</v>
          </cell>
          <cell r="B8845" t="str">
            <v>AED/CPR TRAINING</v>
          </cell>
          <cell r="C8845" t="str">
            <v>H23</v>
          </cell>
          <cell r="D8845" t="str">
            <v>Solutions</v>
          </cell>
          <cell r="E8845" t="str">
            <v>36</v>
          </cell>
          <cell r="F8845" t="str">
            <v>800</v>
          </cell>
          <cell r="G8845" t="str">
            <v xml:space="preserve">          11</v>
          </cell>
          <cell r="H8845" t="str">
            <v>EA</v>
          </cell>
          <cell r="I8845">
            <v>139</v>
          </cell>
          <cell r="J8845">
            <v>0.09</v>
          </cell>
          <cell r="K8845">
            <v>152</v>
          </cell>
          <cell r="L8845">
            <v>9.3525179856115109E-2</v>
          </cell>
        </row>
        <row r="8846">
          <cell r="A8846" t="str">
            <v>50999-000172</v>
          </cell>
          <cell r="B8846" t="str">
            <v>AED/CPR PLUS FIRST AID AND BBP</v>
          </cell>
          <cell r="C8846" t="str">
            <v>H27</v>
          </cell>
          <cell r="D8846" t="str">
            <v>Training</v>
          </cell>
          <cell r="E8846" t="str">
            <v>36</v>
          </cell>
          <cell r="F8846" t="str">
            <v>800</v>
          </cell>
          <cell r="G8846" t="str">
            <v xml:space="preserve">          11</v>
          </cell>
          <cell r="H8846" t="str">
            <v>EA</v>
          </cell>
          <cell r="I8846">
            <v>216</v>
          </cell>
          <cell r="J8846">
            <v>0.09</v>
          </cell>
          <cell r="K8846">
            <v>235</v>
          </cell>
          <cell r="L8846">
            <v>8.7962962962962965E-2</v>
          </cell>
        </row>
        <row r="8847">
          <cell r="A8847" t="str">
            <v>50999-000174</v>
          </cell>
          <cell r="B8847" t="str">
            <v>POST EVENT COMPLETE SERVICES</v>
          </cell>
          <cell r="C8847" t="str">
            <v>H23</v>
          </cell>
          <cell r="D8847" t="str">
            <v>Solutions</v>
          </cell>
          <cell r="E8847" t="str">
            <v>36</v>
          </cell>
          <cell r="F8847" t="str">
            <v>800</v>
          </cell>
          <cell r="G8847" t="str">
            <v xml:space="preserve">          11</v>
          </cell>
          <cell r="H8847" t="str">
            <v>EA</v>
          </cell>
          <cell r="I8847">
            <v>423</v>
          </cell>
          <cell r="J8847">
            <v>0.09</v>
          </cell>
          <cell r="K8847">
            <v>461</v>
          </cell>
          <cell r="L8847">
            <v>8.9834515366430265E-2</v>
          </cell>
        </row>
        <row r="8848">
          <cell r="A8848" t="str">
            <v>50999-000179</v>
          </cell>
          <cell r="B8848" t="str">
            <v>ONLINE PROGRAM MANAGEMENT</v>
          </cell>
          <cell r="C8848" t="str">
            <v>H23</v>
          </cell>
          <cell r="D8848" t="str">
            <v>Solutions</v>
          </cell>
          <cell r="E8848" t="str">
            <v>36</v>
          </cell>
          <cell r="F8848" t="str">
            <v>800</v>
          </cell>
          <cell r="G8848" t="str">
            <v xml:space="preserve">          11</v>
          </cell>
          <cell r="H8848" t="str">
            <v>EA</v>
          </cell>
          <cell r="I8848">
            <v>96</v>
          </cell>
          <cell r="J8848">
            <v>0.09</v>
          </cell>
          <cell r="K8848">
            <v>105</v>
          </cell>
          <cell r="L8848">
            <v>9.375E-2</v>
          </cell>
        </row>
        <row r="8849">
          <cell r="A8849" t="str">
            <v>50999-000180</v>
          </cell>
          <cell r="B8849" t="str">
            <v>SUPPLY REPLENISHMENT - LPCR</v>
          </cell>
          <cell r="C8849" t="str">
            <v>H23</v>
          </cell>
          <cell r="D8849" t="str">
            <v>Solutions</v>
          </cell>
          <cell r="E8849" t="str">
            <v>36</v>
          </cell>
          <cell r="F8849" t="str">
            <v>800</v>
          </cell>
          <cell r="G8849" t="str">
            <v xml:space="preserve">          11</v>
          </cell>
          <cell r="H8849" t="str">
            <v>EA</v>
          </cell>
          <cell r="I8849">
            <v>102</v>
          </cell>
          <cell r="J8849">
            <v>0.09</v>
          </cell>
          <cell r="K8849">
            <v>111</v>
          </cell>
          <cell r="L8849">
            <v>8.8235294117647065E-2</v>
          </cell>
        </row>
        <row r="8850">
          <cell r="A8850" t="str">
            <v>50999-000182</v>
          </cell>
          <cell r="B8850" t="str">
            <v>PEDIATRIC ELECTRODES - SUPPLY</v>
          </cell>
          <cell r="C8850" t="str">
            <v>H23</v>
          </cell>
          <cell r="D8850" t="str">
            <v>Solutions</v>
          </cell>
          <cell r="E8850" t="str">
            <v>36</v>
          </cell>
          <cell r="F8850" t="str">
            <v>800</v>
          </cell>
          <cell r="G8850" t="str">
            <v xml:space="preserve">          11</v>
          </cell>
          <cell r="H8850" t="str">
            <v>EA</v>
          </cell>
          <cell r="I8850">
            <v>112</v>
          </cell>
          <cell r="J8850">
            <v>0.09</v>
          </cell>
          <cell r="K8850">
            <v>122</v>
          </cell>
          <cell r="L8850">
            <v>8.9285714285714288E-2</v>
          </cell>
        </row>
        <row r="8851">
          <cell r="A8851" t="str">
            <v>50999-000194</v>
          </cell>
          <cell r="B8851" t="str">
            <v>ON-SITE DEVICE CHECK</v>
          </cell>
          <cell r="C8851" t="str">
            <v>H23</v>
          </cell>
          <cell r="D8851" t="str">
            <v>Solutions</v>
          </cell>
          <cell r="E8851" t="str">
            <v>36</v>
          </cell>
          <cell r="F8851" t="str">
            <v>800</v>
          </cell>
          <cell r="G8851" t="str">
            <v xml:space="preserve">          11</v>
          </cell>
          <cell r="H8851" t="str">
            <v>EA</v>
          </cell>
          <cell r="I8851">
            <v>423</v>
          </cell>
          <cell r="J8851">
            <v>0.09</v>
          </cell>
          <cell r="K8851">
            <v>461</v>
          </cell>
          <cell r="L8851">
            <v>8.9834515366430265E-2</v>
          </cell>
        </row>
        <row r="8852">
          <cell r="A8852" t="str">
            <v>50999-000222</v>
          </cell>
          <cell r="B8852" t="str">
            <v>UPGRADE: OXYGEN TRAINING</v>
          </cell>
          <cell r="C8852" t="str">
            <v>H27</v>
          </cell>
          <cell r="D8852" t="str">
            <v>Training</v>
          </cell>
          <cell r="E8852" t="str">
            <v>36</v>
          </cell>
          <cell r="F8852" t="str">
            <v>800</v>
          </cell>
          <cell r="G8852" t="str">
            <v xml:space="preserve">          11</v>
          </cell>
          <cell r="H8852" t="str">
            <v>EA</v>
          </cell>
          <cell r="I8852">
            <v>32</v>
          </cell>
          <cell r="J8852">
            <v>0.09</v>
          </cell>
          <cell r="K8852">
            <v>35</v>
          </cell>
          <cell r="L8852">
            <v>9.375E-2</v>
          </cell>
        </row>
        <row r="8853">
          <cell r="A8853" t="str">
            <v>50999-000243</v>
          </cell>
          <cell r="B8853" t="str">
            <v>AED SERVICE PACKAGE,BI TRNG-10</v>
          </cell>
          <cell r="C8853" t="str">
            <v>H23</v>
          </cell>
          <cell r="D8853" t="str">
            <v>Solutions</v>
          </cell>
          <cell r="E8853" t="str">
            <v>36</v>
          </cell>
          <cell r="F8853" t="str">
            <v>800</v>
          </cell>
          <cell r="G8853" t="str">
            <v xml:space="preserve">          11</v>
          </cell>
          <cell r="H8853" t="str">
            <v>EA</v>
          </cell>
          <cell r="I8853">
            <v>1795</v>
          </cell>
          <cell r="J8853">
            <v>0.09</v>
          </cell>
          <cell r="K8853">
            <v>1957</v>
          </cell>
          <cell r="L8853">
            <v>9.0250696378830084E-2</v>
          </cell>
        </row>
        <row r="8854">
          <cell r="A8854" t="str">
            <v>50999-000245</v>
          </cell>
          <cell r="B8854" t="str">
            <v>AED SERVICE PACKAGE,NO TRNG/SI</v>
          </cell>
          <cell r="C8854" t="str">
            <v>H23</v>
          </cell>
          <cell r="D8854" t="str">
            <v>Solutions</v>
          </cell>
          <cell r="E8854" t="str">
            <v>36</v>
          </cell>
          <cell r="F8854" t="str">
            <v>800</v>
          </cell>
          <cell r="G8854" t="str">
            <v xml:space="preserve">          11</v>
          </cell>
          <cell r="H8854" t="str">
            <v>EA</v>
          </cell>
          <cell r="I8854">
            <v>695</v>
          </cell>
          <cell r="J8854">
            <v>0.09</v>
          </cell>
          <cell r="K8854">
            <v>758</v>
          </cell>
          <cell r="L8854">
            <v>9.0647482014388492E-2</v>
          </cell>
        </row>
        <row r="8855">
          <cell r="A8855" t="str">
            <v>50999-000248</v>
          </cell>
          <cell r="B8855" t="str">
            <v>UPGRADE: BLOOD BORNE PATHOGEN</v>
          </cell>
          <cell r="C8855" t="str">
            <v>H23</v>
          </cell>
          <cell r="D8855" t="str">
            <v>Solutions</v>
          </cell>
          <cell r="E8855" t="str">
            <v>36</v>
          </cell>
          <cell r="F8855" t="str">
            <v>800</v>
          </cell>
          <cell r="G8855" t="str">
            <v xml:space="preserve">          11</v>
          </cell>
          <cell r="H8855" t="str">
            <v>EA</v>
          </cell>
          <cell r="I8855">
            <v>75</v>
          </cell>
          <cell r="J8855">
            <v>0.09</v>
          </cell>
          <cell r="K8855">
            <v>82</v>
          </cell>
          <cell r="L8855">
            <v>9.3333333333333338E-2</v>
          </cell>
        </row>
        <row r="8856">
          <cell r="A8856" t="str">
            <v>50999-000249</v>
          </cell>
          <cell r="B8856" t="str">
            <v>AED PREMIER PROTECTION PACKAGE</v>
          </cell>
          <cell r="C8856" t="str">
            <v>H23</v>
          </cell>
          <cell r="D8856" t="str">
            <v>Solutions</v>
          </cell>
          <cell r="E8856" t="str">
            <v>36</v>
          </cell>
          <cell r="F8856" t="str">
            <v>800</v>
          </cell>
          <cell r="G8856" t="str">
            <v xml:space="preserve">          11</v>
          </cell>
          <cell r="H8856" t="str">
            <v>EA</v>
          </cell>
          <cell r="I8856">
            <v>106</v>
          </cell>
          <cell r="J8856">
            <v>0.09</v>
          </cell>
          <cell r="K8856">
            <v>116</v>
          </cell>
          <cell r="L8856">
            <v>9.4339622641509441E-2</v>
          </cell>
        </row>
        <row r="8857">
          <cell r="A8857" t="str">
            <v>50999-000252</v>
          </cell>
          <cell r="B8857" t="str">
            <v>UPGRADE:  FIRST AID TRAINING</v>
          </cell>
          <cell r="C8857" t="str">
            <v>H23</v>
          </cell>
          <cell r="D8857" t="str">
            <v>Solutions</v>
          </cell>
          <cell r="E8857" t="str">
            <v>36</v>
          </cell>
          <cell r="F8857" t="str">
            <v>800</v>
          </cell>
          <cell r="G8857" t="str">
            <v xml:space="preserve">          11</v>
          </cell>
          <cell r="H8857" t="str">
            <v>EA</v>
          </cell>
          <cell r="I8857">
            <v>107</v>
          </cell>
          <cell r="J8857">
            <v>0.09</v>
          </cell>
          <cell r="K8857">
            <v>117</v>
          </cell>
          <cell r="L8857">
            <v>9.3457943925233641E-2</v>
          </cell>
        </row>
        <row r="8858">
          <cell r="A8858" t="str">
            <v>50999-000382</v>
          </cell>
          <cell r="B8858" t="str">
            <v>LIFEPAK500 FULL PROGRAM SERVIC</v>
          </cell>
          <cell r="C8858" t="str">
            <v>H23</v>
          </cell>
          <cell r="D8858" t="str">
            <v>Solutions</v>
          </cell>
          <cell r="E8858" t="str">
            <v>36</v>
          </cell>
          <cell r="F8858" t="str">
            <v>800</v>
          </cell>
          <cell r="G8858" t="str">
            <v xml:space="preserve">          11</v>
          </cell>
          <cell r="H8858" t="str">
            <v>EA</v>
          </cell>
          <cell r="I8858">
            <v>851</v>
          </cell>
          <cell r="J8858">
            <v>0.09</v>
          </cell>
          <cell r="K8858">
            <v>928</v>
          </cell>
          <cell r="L8858">
            <v>9.0481786133960046E-2</v>
          </cell>
        </row>
        <row r="8859">
          <cell r="A8859" t="str">
            <v>50999-000389</v>
          </cell>
          <cell r="B8859" t="str">
            <v>LIFEPAK500 FULL PROGRAM SERVIC</v>
          </cell>
          <cell r="C8859" t="str">
            <v>H23</v>
          </cell>
          <cell r="D8859" t="str">
            <v>Solutions</v>
          </cell>
          <cell r="E8859" t="str">
            <v>36</v>
          </cell>
          <cell r="F8859" t="str">
            <v>800</v>
          </cell>
          <cell r="G8859" t="str">
            <v xml:space="preserve">          11</v>
          </cell>
          <cell r="H8859" t="str">
            <v>EA</v>
          </cell>
          <cell r="I8859">
            <v>1225</v>
          </cell>
          <cell r="J8859">
            <v>0.09</v>
          </cell>
          <cell r="K8859">
            <v>1335</v>
          </cell>
          <cell r="L8859">
            <v>8.9795918367346933E-2</v>
          </cell>
        </row>
        <row r="8860">
          <cell r="A8860" t="str">
            <v>50999-000412</v>
          </cell>
          <cell r="B8860" t="str">
            <v>EVENTCHECK BUNDLE, 2 YEAR TERM</v>
          </cell>
          <cell r="C8860" t="str">
            <v>H23</v>
          </cell>
          <cell r="D8860" t="str">
            <v>Solutions</v>
          </cell>
          <cell r="E8860" t="str">
            <v>36</v>
          </cell>
          <cell r="F8860" t="str">
            <v>800</v>
          </cell>
          <cell r="G8860" t="str">
            <v xml:space="preserve">          11</v>
          </cell>
          <cell r="H8860" t="str">
            <v>EA</v>
          </cell>
          <cell r="I8860">
            <v>375</v>
          </cell>
          <cell r="J8860">
            <v>0.09</v>
          </cell>
          <cell r="K8860">
            <v>409</v>
          </cell>
          <cell r="L8860">
            <v>9.0666666666666673E-2</v>
          </cell>
        </row>
        <row r="8861">
          <cell r="A8861" t="str">
            <v>50999-000452</v>
          </cell>
          <cell r="B8861" t="str">
            <v>HSS NO TRNG - NON MEDTRONIC DE</v>
          </cell>
          <cell r="C8861" t="str">
            <v>H23</v>
          </cell>
          <cell r="D8861" t="str">
            <v>Solutions</v>
          </cell>
          <cell r="E8861" t="str">
            <v>36</v>
          </cell>
          <cell r="F8861" t="str">
            <v>800</v>
          </cell>
          <cell r="G8861" t="str">
            <v xml:space="preserve">          11</v>
          </cell>
          <cell r="H8861" t="str">
            <v>EA</v>
          </cell>
          <cell r="I8861">
            <v>209</v>
          </cell>
          <cell r="J8861">
            <v>0.09</v>
          </cell>
          <cell r="K8861">
            <v>228</v>
          </cell>
          <cell r="L8861">
            <v>9.0909090909090912E-2</v>
          </cell>
        </row>
        <row r="8862">
          <cell r="A8862" t="str">
            <v>50999-000453</v>
          </cell>
          <cell r="B8862" t="str">
            <v>HSS NO TRNG - NON MEDTRONIC DE</v>
          </cell>
          <cell r="C8862" t="str">
            <v>H23</v>
          </cell>
          <cell r="D8862" t="str">
            <v>Solutions</v>
          </cell>
          <cell r="E8862" t="str">
            <v>36</v>
          </cell>
          <cell r="F8862" t="str">
            <v>800</v>
          </cell>
          <cell r="G8862" t="str">
            <v xml:space="preserve">          11</v>
          </cell>
          <cell r="H8862" t="str">
            <v>EA</v>
          </cell>
          <cell r="I8862">
            <v>375</v>
          </cell>
          <cell r="J8862">
            <v>0.09</v>
          </cell>
          <cell r="K8862">
            <v>409</v>
          </cell>
          <cell r="L8862">
            <v>9.0666666666666673E-2</v>
          </cell>
        </row>
        <row r="8863">
          <cell r="A8863" t="str">
            <v>50999-000454</v>
          </cell>
          <cell r="B8863" t="str">
            <v>HSS NO TRNG - NON MEDTRONIC DE</v>
          </cell>
          <cell r="C8863" t="str">
            <v>H23</v>
          </cell>
          <cell r="D8863" t="str">
            <v>Solutions</v>
          </cell>
          <cell r="E8863" t="str">
            <v>36</v>
          </cell>
          <cell r="F8863" t="str">
            <v>800</v>
          </cell>
          <cell r="G8863" t="str">
            <v xml:space="preserve">          11</v>
          </cell>
          <cell r="H8863" t="str">
            <v>EA</v>
          </cell>
          <cell r="I8863">
            <v>503</v>
          </cell>
          <cell r="J8863">
            <v>0.09</v>
          </cell>
          <cell r="K8863">
            <v>548</v>
          </cell>
          <cell r="L8863">
            <v>8.9463220675944338E-2</v>
          </cell>
        </row>
        <row r="8864">
          <cell r="A8864" t="str">
            <v>50999-000467</v>
          </cell>
          <cell r="B8864" t="str">
            <v>LIFEPAK1000 HSS NO TRNG - 1YR</v>
          </cell>
          <cell r="C8864" t="str">
            <v>H23</v>
          </cell>
          <cell r="D8864" t="str">
            <v>Solutions</v>
          </cell>
          <cell r="E8864" t="str">
            <v>36</v>
          </cell>
          <cell r="F8864" t="str">
            <v>800</v>
          </cell>
          <cell r="G8864" t="str">
            <v xml:space="preserve">          11</v>
          </cell>
          <cell r="H8864" t="str">
            <v>EA</v>
          </cell>
          <cell r="I8864">
            <v>428</v>
          </cell>
          <cell r="J8864">
            <v>0.09</v>
          </cell>
          <cell r="K8864">
            <v>467</v>
          </cell>
          <cell r="L8864">
            <v>9.11214953271028E-2</v>
          </cell>
        </row>
        <row r="8865">
          <cell r="A8865" t="str">
            <v>50999-000470</v>
          </cell>
          <cell r="B8865" t="str">
            <v>LIFEPAK1000 HSS NO TRNG - 4YR</v>
          </cell>
          <cell r="C8865" t="str">
            <v>H23</v>
          </cell>
          <cell r="D8865" t="str">
            <v>Solutions</v>
          </cell>
          <cell r="E8865" t="str">
            <v>36</v>
          </cell>
          <cell r="F8865" t="str">
            <v>800</v>
          </cell>
          <cell r="G8865" t="str">
            <v xml:space="preserve">          11</v>
          </cell>
          <cell r="H8865" t="str">
            <v>EA</v>
          </cell>
          <cell r="I8865">
            <v>1198</v>
          </cell>
          <cell r="J8865">
            <v>0.09</v>
          </cell>
          <cell r="K8865">
            <v>1306</v>
          </cell>
          <cell r="L8865">
            <v>9.0150250417362271E-2</v>
          </cell>
        </row>
        <row r="8866">
          <cell r="A8866" t="str">
            <v>50999-000471</v>
          </cell>
          <cell r="B8866" t="str">
            <v>LIFEPAK1000 HSS NO TRNG - 5YR</v>
          </cell>
          <cell r="C8866" t="str">
            <v>H23</v>
          </cell>
          <cell r="D8866" t="str">
            <v>Solutions</v>
          </cell>
          <cell r="E8866" t="str">
            <v>36</v>
          </cell>
          <cell r="F8866" t="str">
            <v>800</v>
          </cell>
          <cell r="G8866" t="str">
            <v xml:space="preserve">          11</v>
          </cell>
          <cell r="H8866" t="str">
            <v>EA</v>
          </cell>
          <cell r="I8866">
            <v>1284</v>
          </cell>
          <cell r="J8866">
            <v>0.09</v>
          </cell>
          <cell r="K8866">
            <v>1400</v>
          </cell>
          <cell r="L8866">
            <v>9.0342679127725853E-2</v>
          </cell>
        </row>
        <row r="8867">
          <cell r="A8867" t="str">
            <v>50999-000473</v>
          </cell>
          <cell r="B8867" t="str">
            <v>SITE TRAVEL</v>
          </cell>
          <cell r="C8867" t="str">
            <v>H23</v>
          </cell>
          <cell r="D8867" t="str">
            <v>Solutions</v>
          </cell>
          <cell r="E8867" t="str">
            <v>36</v>
          </cell>
          <cell r="F8867" t="str">
            <v>800</v>
          </cell>
          <cell r="G8867" t="str">
            <v xml:space="preserve">          11</v>
          </cell>
          <cell r="H8867" t="str">
            <v>EA</v>
          </cell>
          <cell r="I8867">
            <v>209</v>
          </cell>
          <cell r="J8867">
            <v>0.09</v>
          </cell>
          <cell r="K8867">
            <v>228</v>
          </cell>
          <cell r="L8867">
            <v>9.0909090909090912E-2</v>
          </cell>
        </row>
        <row r="8868">
          <cell r="A8868" t="str">
            <v>50999-000485</v>
          </cell>
          <cell r="B8868" t="str">
            <v>LPCR PLUS HSS W/ASHI TRNG - 5Y</v>
          </cell>
          <cell r="C8868" t="str">
            <v>H23</v>
          </cell>
          <cell r="D8868" t="str">
            <v>Solutions</v>
          </cell>
          <cell r="E8868" t="str">
            <v>36</v>
          </cell>
          <cell r="F8868" t="str">
            <v>800</v>
          </cell>
          <cell r="G8868" t="str">
            <v xml:space="preserve">          11</v>
          </cell>
          <cell r="H8868" t="str">
            <v>EA</v>
          </cell>
          <cell r="I8868">
            <v>3633</v>
          </cell>
          <cell r="J8868">
            <v>0.09</v>
          </cell>
          <cell r="K8868">
            <v>3960</v>
          </cell>
          <cell r="L8868">
            <v>9.0008257638315436E-2</v>
          </cell>
        </row>
        <row r="8869">
          <cell r="A8869" t="str">
            <v>50999-000487</v>
          </cell>
          <cell r="B8869" t="str">
            <v>AED/CPR TRAINING FOR 10 (ASHI)</v>
          </cell>
          <cell r="C8869" t="str">
            <v>H23</v>
          </cell>
          <cell r="D8869" t="str">
            <v>Solutions</v>
          </cell>
          <cell r="E8869" t="str">
            <v>36</v>
          </cell>
          <cell r="F8869" t="str">
            <v>800</v>
          </cell>
          <cell r="G8869" t="str">
            <v xml:space="preserve">          11</v>
          </cell>
          <cell r="H8869" t="str">
            <v>EA</v>
          </cell>
          <cell r="I8869">
            <v>1027</v>
          </cell>
          <cell r="J8869">
            <v>0.09</v>
          </cell>
          <cell r="K8869">
            <v>1119</v>
          </cell>
          <cell r="L8869">
            <v>8.9581304771178191E-2</v>
          </cell>
        </row>
        <row r="8870">
          <cell r="A8870" t="str">
            <v>50999-000488</v>
          </cell>
          <cell r="B8870" t="str">
            <v>INITIAL CPR/AED TRNG FOR10 PEO</v>
          </cell>
          <cell r="C8870" t="str">
            <v>H23</v>
          </cell>
          <cell r="D8870" t="str">
            <v>Solutions</v>
          </cell>
          <cell r="E8870" t="str">
            <v>36</v>
          </cell>
          <cell r="F8870" t="str">
            <v>800</v>
          </cell>
          <cell r="G8870" t="str">
            <v xml:space="preserve">          11</v>
          </cell>
          <cell r="H8870" t="str">
            <v>EA</v>
          </cell>
          <cell r="I8870">
            <v>1301</v>
          </cell>
          <cell r="J8870">
            <v>0.09</v>
          </cell>
          <cell r="K8870">
            <v>1418</v>
          </cell>
          <cell r="L8870">
            <v>8.9930822444273639E-2</v>
          </cell>
        </row>
        <row r="8871">
          <cell r="A8871" t="str">
            <v>50999-000489</v>
          </cell>
          <cell r="B8871" t="str">
            <v>GOVERNMENT CAMPUS SOLUTION, AE</v>
          </cell>
          <cell r="C8871" t="str">
            <v>H23</v>
          </cell>
          <cell r="D8871" t="str">
            <v>Solutions</v>
          </cell>
          <cell r="E8871" t="str">
            <v>36</v>
          </cell>
          <cell r="F8871" t="str">
            <v>800</v>
          </cell>
          <cell r="G8871" t="str">
            <v xml:space="preserve">          11</v>
          </cell>
          <cell r="H8871" t="str">
            <v>EA</v>
          </cell>
          <cell r="I8871">
            <v>3205</v>
          </cell>
          <cell r="J8871">
            <v>0.09</v>
          </cell>
          <cell r="K8871">
            <v>3493</v>
          </cell>
          <cell r="L8871">
            <v>8.9859594383775346E-2</v>
          </cell>
        </row>
        <row r="8872">
          <cell r="A8872" t="str">
            <v>50999-000490</v>
          </cell>
          <cell r="B8872" t="str">
            <v>GOVERNMENT CAMPUS SOLUTION, NO</v>
          </cell>
          <cell r="C8872" t="str">
            <v>H23</v>
          </cell>
          <cell r="D8872" t="str">
            <v>Solutions</v>
          </cell>
          <cell r="E8872" t="str">
            <v>36</v>
          </cell>
          <cell r="F8872" t="str">
            <v>800</v>
          </cell>
          <cell r="G8872" t="str">
            <v xml:space="preserve">          11</v>
          </cell>
          <cell r="H8872" t="str">
            <v>EA</v>
          </cell>
          <cell r="I8872">
            <v>2135</v>
          </cell>
          <cell r="J8872">
            <v>0.09</v>
          </cell>
          <cell r="K8872">
            <v>2327</v>
          </cell>
          <cell r="L8872">
            <v>8.9929742388758782E-2</v>
          </cell>
        </row>
        <row r="8873">
          <cell r="A8873" t="str">
            <v>50999-000491</v>
          </cell>
          <cell r="B8873" t="str">
            <v>SUPPLY REPLENISHMENT - LP1000</v>
          </cell>
          <cell r="C8873" t="str">
            <v>H23</v>
          </cell>
          <cell r="D8873" t="str">
            <v>Solutions</v>
          </cell>
          <cell r="E8873" t="str">
            <v>36</v>
          </cell>
          <cell r="F8873" t="str">
            <v>800</v>
          </cell>
          <cell r="G8873" t="str">
            <v xml:space="preserve">          11</v>
          </cell>
          <cell r="H8873" t="str">
            <v>EA</v>
          </cell>
          <cell r="I8873">
            <v>134</v>
          </cell>
          <cell r="J8873">
            <v>0.09</v>
          </cell>
          <cell r="K8873">
            <v>146</v>
          </cell>
          <cell r="L8873">
            <v>8.9552238805970144E-2</v>
          </cell>
        </row>
        <row r="8874">
          <cell r="A8874" t="str">
            <v>60600-000114</v>
          </cell>
          <cell r="B8874" t="str">
            <v>CSS,SYSVIEW,CAD,V5.0,EMS,BLUCO</v>
          </cell>
          <cell r="C8874" t="str">
            <v>H07</v>
          </cell>
          <cell r="D8874" t="str">
            <v>Lifenet</v>
          </cell>
          <cell r="E8874" t="str">
            <v>34</v>
          </cell>
          <cell r="F8874" t="str">
            <v>800</v>
          </cell>
          <cell r="G8874" t="str">
            <v xml:space="preserve">          11</v>
          </cell>
          <cell r="H8874" t="str">
            <v>EA</v>
          </cell>
          <cell r="I8874">
            <v>2135</v>
          </cell>
          <cell r="J8874">
            <v>0.09</v>
          </cell>
          <cell r="K8874">
            <v>2327</v>
          </cell>
          <cell r="L8874">
            <v>8.9929742388758782E-2</v>
          </cell>
        </row>
        <row r="8875">
          <cell r="A8875" t="str">
            <v>60600-000132</v>
          </cell>
          <cell r="B8875" t="str">
            <v>CSS,EMS DEMO SW,V6.1</v>
          </cell>
          <cell r="C8875" t="str">
            <v>H07</v>
          </cell>
          <cell r="D8875" t="str">
            <v>Lifenet</v>
          </cell>
          <cell r="E8875" t="str">
            <v>34</v>
          </cell>
          <cell r="F8875" t="str">
            <v>800</v>
          </cell>
          <cell r="G8875" t="str">
            <v xml:space="preserve">          11</v>
          </cell>
          <cell r="H8875" t="str">
            <v>EA</v>
          </cell>
          <cell r="I8875">
            <v>11</v>
          </cell>
          <cell r="J8875">
            <v>0.09</v>
          </cell>
          <cell r="K8875">
            <v>11.99</v>
          </cell>
          <cell r="L8875">
            <v>9.0000000000000024E-2</v>
          </cell>
        </row>
        <row r="8876">
          <cell r="A8876" t="str">
            <v>60600-000133</v>
          </cell>
          <cell r="B8876" t="str">
            <v>CSS,EMS DATA REVIEW SW,V6.1,BL</v>
          </cell>
          <cell r="C8876" t="str">
            <v>H07</v>
          </cell>
          <cell r="D8876" t="str">
            <v>Lifenet</v>
          </cell>
          <cell r="E8876" t="str">
            <v>34</v>
          </cell>
          <cell r="F8876" t="str">
            <v>800</v>
          </cell>
          <cell r="G8876" t="str">
            <v xml:space="preserve">          11</v>
          </cell>
          <cell r="H8876" t="str">
            <v>EA</v>
          </cell>
          <cell r="I8876">
            <v>1604</v>
          </cell>
          <cell r="J8876">
            <v>0.09</v>
          </cell>
          <cell r="K8876">
            <v>1748</v>
          </cell>
          <cell r="L8876">
            <v>8.9775561097256859E-2</v>
          </cell>
        </row>
        <row r="8877">
          <cell r="A8877" t="str">
            <v>6060001030VP</v>
          </cell>
          <cell r="B8877" t="str">
            <v>BASE SPACER</v>
          </cell>
          <cell r="C8877" t="str">
            <v>P18</v>
          </cell>
          <cell r="D8877" t="str">
            <v>EMS Parts</v>
          </cell>
          <cell r="E8877" t="str">
            <v>20</v>
          </cell>
          <cell r="F8877" t="str">
            <v>700</v>
          </cell>
          <cell r="G8877" t="str">
            <v xml:space="preserve">          10</v>
          </cell>
          <cell r="H8877" t="str">
            <v>EA</v>
          </cell>
          <cell r="I8877">
            <v>13</v>
          </cell>
          <cell r="J8877">
            <v>0.09</v>
          </cell>
          <cell r="K8877">
            <v>14.170000000000002</v>
          </cell>
          <cell r="L8877">
            <v>9.0000000000000135E-2</v>
          </cell>
        </row>
        <row r="8878">
          <cell r="A8878" t="str">
            <v>6060001030VP</v>
          </cell>
          <cell r="B8878" t="str">
            <v>BASE SPACER</v>
          </cell>
          <cell r="C8878" t="str">
            <v>P18</v>
          </cell>
          <cell r="D8878" t="str">
            <v>EMS Parts</v>
          </cell>
          <cell r="E8878" t="str">
            <v>20</v>
          </cell>
          <cell r="F8878" t="str">
            <v>700</v>
          </cell>
          <cell r="G8878" t="str">
            <v xml:space="preserve">          11</v>
          </cell>
          <cell r="H8878" t="str">
            <v>EA</v>
          </cell>
          <cell r="I8878">
            <v>8.99</v>
          </cell>
          <cell r="J8878">
            <v>0.09</v>
          </cell>
          <cell r="K8878">
            <v>9.799100000000001</v>
          </cell>
          <cell r="L8878">
            <v>9.0000000000000094E-2</v>
          </cell>
        </row>
        <row r="8879">
          <cell r="A8879" t="str">
            <v>6060004043VP</v>
          </cell>
          <cell r="B8879" t="str">
            <v>RETAINING POST CAP</v>
          </cell>
          <cell r="C8879" t="str">
            <v>P18</v>
          </cell>
          <cell r="D8879" t="str">
            <v>EMS Parts</v>
          </cell>
          <cell r="E8879" t="str">
            <v>20</v>
          </cell>
          <cell r="F8879" t="str">
            <v>700</v>
          </cell>
          <cell r="G8879" t="str">
            <v xml:space="preserve">          11</v>
          </cell>
          <cell r="H8879" t="str">
            <v>EA</v>
          </cell>
          <cell r="I8879">
            <v>6.93</v>
          </cell>
          <cell r="J8879">
            <v>0.09</v>
          </cell>
          <cell r="K8879">
            <v>7.5537000000000001</v>
          </cell>
          <cell r="L8879">
            <v>9.0000000000000052E-2</v>
          </cell>
        </row>
        <row r="8880">
          <cell r="A8880" t="str">
            <v>6060004043VP</v>
          </cell>
          <cell r="B8880" t="str">
            <v>RETAINING POST CAP</v>
          </cell>
          <cell r="C8880" t="str">
            <v>P18</v>
          </cell>
          <cell r="D8880" t="str">
            <v>EMS Parts</v>
          </cell>
          <cell r="E8880" t="str">
            <v>20</v>
          </cell>
          <cell r="F8880" t="str">
            <v>700</v>
          </cell>
          <cell r="G8880" t="str">
            <v xml:space="preserve">          10</v>
          </cell>
          <cell r="H8880" t="str">
            <v>EA</v>
          </cell>
          <cell r="I8880">
            <v>11</v>
          </cell>
          <cell r="J8880">
            <v>0.09</v>
          </cell>
          <cell r="K8880">
            <v>11.99</v>
          </cell>
          <cell r="L8880">
            <v>9.0000000000000024E-2</v>
          </cell>
        </row>
        <row r="8881">
          <cell r="A8881" t="str">
            <v>6060005029VP</v>
          </cell>
          <cell r="B8881" t="str">
            <v>MOUNTING PIVOT</v>
          </cell>
          <cell r="C8881" t="str">
            <v>P18</v>
          </cell>
          <cell r="D8881" t="str">
            <v>EMS Parts</v>
          </cell>
          <cell r="E8881" t="str">
            <v>20</v>
          </cell>
          <cell r="F8881" t="str">
            <v>700</v>
          </cell>
          <cell r="G8881" t="str">
            <v xml:space="preserve">          11</v>
          </cell>
          <cell r="H8881" t="str">
            <v>EA</v>
          </cell>
          <cell r="I8881">
            <v>13.67</v>
          </cell>
          <cell r="J8881">
            <v>0.09</v>
          </cell>
          <cell r="K8881">
            <v>14.900300000000001</v>
          </cell>
          <cell r="L8881">
            <v>9.0000000000000108E-2</v>
          </cell>
        </row>
        <row r="8882">
          <cell r="A8882" t="str">
            <v>6060005029VP</v>
          </cell>
          <cell r="B8882" t="str">
            <v>MOUNTING PIVOT</v>
          </cell>
          <cell r="C8882" t="str">
            <v>P18</v>
          </cell>
          <cell r="D8882" t="str">
            <v>EMS Parts</v>
          </cell>
          <cell r="E8882" t="str">
            <v>20</v>
          </cell>
          <cell r="F8882" t="str">
            <v>700</v>
          </cell>
          <cell r="G8882" t="str">
            <v xml:space="preserve">          10</v>
          </cell>
          <cell r="H8882" t="str">
            <v>EA</v>
          </cell>
          <cell r="I8882">
            <v>16</v>
          </cell>
          <cell r="J8882">
            <v>0.09</v>
          </cell>
          <cell r="K8882">
            <v>17.440000000000001</v>
          </cell>
          <cell r="L8882">
            <v>9.000000000000008E-2</v>
          </cell>
        </row>
        <row r="8883">
          <cell r="A8883" t="str">
            <v>6060026010S</v>
          </cell>
          <cell r="B8883" t="str">
            <v>SIDERAIL,FOLD DOWN,ASSEMBLY</v>
          </cell>
          <cell r="C8883" t="str">
            <v>P18</v>
          </cell>
          <cell r="D8883" t="str">
            <v>EMS Parts</v>
          </cell>
          <cell r="E8883" t="str">
            <v>20</v>
          </cell>
          <cell r="F8883" t="str">
            <v>700</v>
          </cell>
          <cell r="G8883" t="str">
            <v xml:space="preserve">          10</v>
          </cell>
          <cell r="H8883" t="str">
            <v>EA</v>
          </cell>
          <cell r="I8883">
            <v>201</v>
          </cell>
          <cell r="J8883">
            <v>0.09</v>
          </cell>
          <cell r="K8883">
            <v>219</v>
          </cell>
          <cell r="L8883">
            <v>8.9552238805970144E-2</v>
          </cell>
        </row>
        <row r="8884">
          <cell r="A8884" t="str">
            <v>6060026010S</v>
          </cell>
          <cell r="B8884" t="str">
            <v>SIDERAIL,FOLD DOWN,ASSEMBLY</v>
          </cell>
          <cell r="C8884" t="str">
            <v>P18</v>
          </cell>
          <cell r="D8884" t="str">
            <v>EMS Parts</v>
          </cell>
          <cell r="E8884" t="str">
            <v>20</v>
          </cell>
          <cell r="F8884" t="str">
            <v>700</v>
          </cell>
          <cell r="G8884" t="str">
            <v xml:space="preserve">          11</v>
          </cell>
          <cell r="H8884" t="str">
            <v>EA</v>
          </cell>
          <cell r="I8884">
            <v>212.16</v>
          </cell>
          <cell r="J8884">
            <v>0.09</v>
          </cell>
          <cell r="K8884">
            <v>231</v>
          </cell>
          <cell r="L8884">
            <v>8.8800904977375583E-2</v>
          </cell>
        </row>
        <row r="8885">
          <cell r="A8885" t="str">
            <v>6060032046S</v>
          </cell>
          <cell r="B8885" t="str">
            <v>2INx4.5IN  ADHESIVE LOOP PILE</v>
          </cell>
          <cell r="C8885" t="str">
            <v>P18</v>
          </cell>
          <cell r="D8885" t="str">
            <v>EMS Parts</v>
          </cell>
          <cell r="E8885" t="str">
            <v>20</v>
          </cell>
          <cell r="F8885" t="str">
            <v>700</v>
          </cell>
          <cell r="G8885" t="str">
            <v xml:space="preserve">          11</v>
          </cell>
          <cell r="H8885" t="str">
            <v>EA</v>
          </cell>
          <cell r="I8885">
            <v>1.39</v>
          </cell>
          <cell r="J8885">
            <v>0.09</v>
          </cell>
          <cell r="K8885">
            <v>1.5151000000000001</v>
          </cell>
          <cell r="L8885">
            <v>9.0000000000000163E-2</v>
          </cell>
        </row>
        <row r="8886">
          <cell r="A8886" t="str">
            <v>6060032046S</v>
          </cell>
          <cell r="B8886" t="str">
            <v>2INx4.5IN  ADHESIVE LOOP PILE</v>
          </cell>
          <cell r="C8886" t="str">
            <v>P18</v>
          </cell>
          <cell r="D8886" t="str">
            <v>EMS Parts</v>
          </cell>
          <cell r="E8886" t="str">
            <v>20</v>
          </cell>
          <cell r="F8886" t="str">
            <v>700</v>
          </cell>
          <cell r="G8886" t="str">
            <v xml:space="preserve">          10</v>
          </cell>
          <cell r="H8886" t="str">
            <v>EA</v>
          </cell>
          <cell r="I8886">
            <v>6.42</v>
          </cell>
          <cell r="J8886">
            <v>0.09</v>
          </cell>
          <cell r="K8886">
            <v>6.9978000000000007</v>
          </cell>
          <cell r="L8886">
            <v>9.0000000000000122E-2</v>
          </cell>
        </row>
        <row r="8887">
          <cell r="A8887" t="str">
            <v>6060140015VP</v>
          </cell>
          <cell r="B8887" t="str">
            <v>O2 BOTTLE HOLDER TRAY</v>
          </cell>
          <cell r="C8887" t="str">
            <v>P18</v>
          </cell>
          <cell r="D8887" t="str">
            <v>EMS Parts</v>
          </cell>
          <cell r="E8887" t="str">
            <v>20</v>
          </cell>
          <cell r="F8887" t="str">
            <v>700</v>
          </cell>
          <cell r="G8887" t="str">
            <v xml:space="preserve">          11</v>
          </cell>
          <cell r="H8887" t="str">
            <v>EA</v>
          </cell>
          <cell r="I8887">
            <v>16.71</v>
          </cell>
          <cell r="J8887">
            <v>0.09</v>
          </cell>
          <cell r="K8887">
            <v>18.213900000000002</v>
          </cell>
          <cell r="L8887">
            <v>9.0000000000000094E-2</v>
          </cell>
        </row>
        <row r="8888">
          <cell r="A8888" t="str">
            <v>6060140015VP</v>
          </cell>
          <cell r="B8888" t="str">
            <v>O2 BOTTLE HOLDER TRAY</v>
          </cell>
          <cell r="C8888" t="str">
            <v>P18</v>
          </cell>
          <cell r="D8888" t="str">
            <v>EMS Parts</v>
          </cell>
          <cell r="E8888" t="str">
            <v>20</v>
          </cell>
          <cell r="F8888" t="str">
            <v>700</v>
          </cell>
          <cell r="G8888" t="str">
            <v xml:space="preserve">          10</v>
          </cell>
          <cell r="H8888" t="str">
            <v>EA</v>
          </cell>
          <cell r="I8888">
            <v>19</v>
          </cell>
          <cell r="J8888">
            <v>0.09</v>
          </cell>
          <cell r="K8888">
            <v>20.71</v>
          </cell>
          <cell r="L8888">
            <v>9.0000000000000038E-2</v>
          </cell>
        </row>
        <row r="8889">
          <cell r="A8889" t="str">
            <v>6060140020S</v>
          </cell>
          <cell r="B8889" t="str">
            <v>OXYGEN BOTTLE TRAY ASSY</v>
          </cell>
          <cell r="C8889" t="str">
            <v>P18</v>
          </cell>
          <cell r="D8889" t="str">
            <v>EMS Parts</v>
          </cell>
          <cell r="E8889" t="str">
            <v>20</v>
          </cell>
          <cell r="F8889" t="str">
            <v>700</v>
          </cell>
          <cell r="G8889" t="str">
            <v xml:space="preserve">          11</v>
          </cell>
          <cell r="H8889" t="str">
            <v>EA</v>
          </cell>
          <cell r="I8889">
            <v>156.04</v>
          </cell>
          <cell r="J8889">
            <v>0.09</v>
          </cell>
          <cell r="K8889">
            <v>170</v>
          </cell>
          <cell r="L8889">
            <v>8.9464239938477366E-2</v>
          </cell>
        </row>
        <row r="8890">
          <cell r="A8890" t="str">
            <v>6060140020S</v>
          </cell>
          <cell r="B8890" t="str">
            <v>OXYGEN BOTTLE TRAY ASSY</v>
          </cell>
          <cell r="C8890" t="str">
            <v>P18</v>
          </cell>
          <cell r="D8890" t="str">
            <v>EMS Parts</v>
          </cell>
          <cell r="E8890" t="str">
            <v>20</v>
          </cell>
          <cell r="F8890" t="str">
            <v>700</v>
          </cell>
          <cell r="G8890" t="str">
            <v xml:space="preserve">          10</v>
          </cell>
          <cell r="H8890" t="str">
            <v>EA</v>
          </cell>
          <cell r="I8890">
            <v>149</v>
          </cell>
          <cell r="J8890">
            <v>0.09</v>
          </cell>
          <cell r="K8890">
            <v>162</v>
          </cell>
          <cell r="L8890">
            <v>8.7248322147651006E-2</v>
          </cell>
        </row>
        <row r="8891">
          <cell r="A8891" t="str">
            <v>6070038033VP</v>
          </cell>
          <cell r="B8891" t="str">
            <v>RETAINER CALF STAND</v>
          </cell>
          <cell r="C8891" t="str">
            <v>P18</v>
          </cell>
          <cell r="D8891" t="str">
            <v>EMS Parts</v>
          </cell>
          <cell r="E8891" t="str">
            <v>20</v>
          </cell>
          <cell r="F8891" t="str">
            <v>700</v>
          </cell>
          <cell r="G8891" t="str">
            <v xml:space="preserve">          11</v>
          </cell>
          <cell r="H8891" t="str">
            <v>EA</v>
          </cell>
          <cell r="I8891">
            <v>10.91</v>
          </cell>
          <cell r="J8891">
            <v>0.09</v>
          </cell>
          <cell r="K8891">
            <v>11.891900000000001</v>
          </cell>
          <cell r="L8891">
            <v>9.0000000000000122E-2</v>
          </cell>
        </row>
        <row r="8892">
          <cell r="A8892" t="str">
            <v>6070038033VP</v>
          </cell>
          <cell r="B8892" t="str">
            <v>RETAINER CALF STAND</v>
          </cell>
          <cell r="C8892" t="str">
            <v>P18</v>
          </cell>
          <cell r="D8892" t="str">
            <v>EMS Parts</v>
          </cell>
          <cell r="E8892" t="str">
            <v>20</v>
          </cell>
          <cell r="F8892" t="str">
            <v>700</v>
          </cell>
          <cell r="G8892" t="str">
            <v xml:space="preserve">          10</v>
          </cell>
          <cell r="H8892" t="str">
            <v>EA</v>
          </cell>
          <cell r="I8892">
            <v>14</v>
          </cell>
          <cell r="J8892">
            <v>0.09</v>
          </cell>
          <cell r="K8892">
            <v>15.260000000000002</v>
          </cell>
          <cell r="L8892">
            <v>9.0000000000000108E-2</v>
          </cell>
        </row>
        <row r="8893">
          <cell r="A8893" t="str">
            <v>6070110032VP</v>
          </cell>
          <cell r="B8893" t="str">
            <v>RETAINER PLATE</v>
          </cell>
          <cell r="C8893" t="str">
            <v>P18</v>
          </cell>
          <cell r="D8893" t="str">
            <v>EMS Parts</v>
          </cell>
          <cell r="E8893" t="str">
            <v>20</v>
          </cell>
          <cell r="F8893" t="str">
            <v>700</v>
          </cell>
          <cell r="G8893" t="str">
            <v xml:space="preserve">          11</v>
          </cell>
          <cell r="H8893" t="str">
            <v>EA</v>
          </cell>
          <cell r="I8893">
            <v>1.59</v>
          </cell>
          <cell r="J8893">
            <v>0.09</v>
          </cell>
          <cell r="K8893">
            <v>1.7331000000000003</v>
          </cell>
          <cell r="L8893">
            <v>9.0000000000000135E-2</v>
          </cell>
        </row>
        <row r="8894">
          <cell r="A8894" t="str">
            <v>6070110032VP</v>
          </cell>
          <cell r="B8894" t="str">
            <v>RETAINER PLATE</v>
          </cell>
          <cell r="C8894" t="str">
            <v>P18</v>
          </cell>
          <cell r="D8894" t="str">
            <v>EMS Parts</v>
          </cell>
          <cell r="E8894" t="str">
            <v>20</v>
          </cell>
          <cell r="F8894" t="str">
            <v>700</v>
          </cell>
          <cell r="G8894" t="str">
            <v xml:space="preserve">          10</v>
          </cell>
          <cell r="H8894" t="str">
            <v>EA</v>
          </cell>
          <cell r="I8894">
            <v>6.42</v>
          </cell>
          <cell r="J8894">
            <v>0.09</v>
          </cell>
          <cell r="K8894">
            <v>6.9978000000000007</v>
          </cell>
          <cell r="L8894">
            <v>9.0000000000000122E-2</v>
          </cell>
        </row>
        <row r="8895">
          <cell r="A8895" t="str">
            <v>6070140010S</v>
          </cell>
          <cell r="B8895" t="str">
            <v>OXYGEN BOTTLE HOLDER ASSY</v>
          </cell>
          <cell r="C8895" t="str">
            <v>B20</v>
          </cell>
          <cell r="D8895" t="str">
            <v>EMS Acc</v>
          </cell>
          <cell r="E8895" t="str">
            <v>20</v>
          </cell>
          <cell r="F8895" t="str">
            <v>700</v>
          </cell>
          <cell r="G8895" t="str">
            <v xml:space="preserve">          11</v>
          </cell>
          <cell r="H8895" t="str">
            <v>EA</v>
          </cell>
          <cell r="I8895">
            <v>187.82</v>
          </cell>
          <cell r="J8895">
            <v>0.09</v>
          </cell>
          <cell r="K8895">
            <v>205</v>
          </cell>
          <cell r="L8895">
            <v>9.1470556916196391E-2</v>
          </cell>
        </row>
        <row r="8896">
          <cell r="A8896" t="str">
            <v>6070140010S</v>
          </cell>
          <cell r="B8896" t="str">
            <v>OXYGEN BOTTLE HOLDER ASSY</v>
          </cell>
          <cell r="C8896" t="str">
            <v>B20</v>
          </cell>
          <cell r="D8896" t="str">
            <v>EMS Acc</v>
          </cell>
          <cell r="E8896" t="str">
            <v>20</v>
          </cell>
          <cell r="F8896" t="str">
            <v>700</v>
          </cell>
          <cell r="G8896" t="str">
            <v xml:space="preserve">          10</v>
          </cell>
          <cell r="H8896" t="str">
            <v>EA</v>
          </cell>
          <cell r="I8896">
            <v>183</v>
          </cell>
          <cell r="J8896">
            <v>0.09</v>
          </cell>
          <cell r="K8896">
            <v>199</v>
          </cell>
          <cell r="L8896">
            <v>8.7431693989071038E-2</v>
          </cell>
        </row>
        <row r="8897">
          <cell r="A8897" t="str">
            <v>6080004045VP</v>
          </cell>
          <cell r="B8897" t="str">
            <v>PIN BRACKET TOP (MACHINED)</v>
          </cell>
          <cell r="C8897" t="str">
            <v>P18</v>
          </cell>
          <cell r="D8897" t="str">
            <v>EMS Parts</v>
          </cell>
          <cell r="E8897" t="str">
            <v>20</v>
          </cell>
          <cell r="F8897" t="str">
            <v>700</v>
          </cell>
          <cell r="G8897" t="str">
            <v xml:space="preserve">          11</v>
          </cell>
          <cell r="H8897" t="str">
            <v>EA</v>
          </cell>
          <cell r="I8897">
            <v>20.6</v>
          </cell>
          <cell r="J8897">
            <v>0.09</v>
          </cell>
          <cell r="K8897">
            <v>22.454000000000004</v>
          </cell>
          <cell r="L8897">
            <v>9.0000000000000122E-2</v>
          </cell>
        </row>
        <row r="8898">
          <cell r="A8898" t="str">
            <v>6080004045VP</v>
          </cell>
          <cell r="B8898" t="str">
            <v>PIN BRACKET TOP (MACHINED)</v>
          </cell>
          <cell r="C8898" t="str">
            <v>P18</v>
          </cell>
          <cell r="D8898" t="str">
            <v>EMS Parts</v>
          </cell>
          <cell r="E8898" t="str">
            <v>20</v>
          </cell>
          <cell r="F8898" t="str">
            <v>700</v>
          </cell>
          <cell r="G8898" t="str">
            <v xml:space="preserve">          10</v>
          </cell>
          <cell r="H8898" t="str">
            <v>EA</v>
          </cell>
          <cell r="I8898">
            <v>24</v>
          </cell>
          <cell r="J8898">
            <v>0.09</v>
          </cell>
          <cell r="K8898">
            <v>26</v>
          </cell>
          <cell r="L8898">
            <v>8.3333333333333329E-2</v>
          </cell>
        </row>
        <row r="8899">
          <cell r="A8899" t="str">
            <v>6080004046VP</v>
          </cell>
          <cell r="B8899" t="str">
            <v>PIN BRACKET, BOTTOM</v>
          </cell>
          <cell r="C8899" t="str">
            <v>P18</v>
          </cell>
          <cell r="D8899" t="str">
            <v>EMS Parts</v>
          </cell>
          <cell r="E8899" t="str">
            <v>20</v>
          </cell>
          <cell r="F8899" t="str">
            <v>700</v>
          </cell>
          <cell r="G8899" t="str">
            <v xml:space="preserve">          10</v>
          </cell>
          <cell r="H8899" t="str">
            <v>EA</v>
          </cell>
          <cell r="I8899">
            <v>20</v>
          </cell>
          <cell r="J8899">
            <v>0.09</v>
          </cell>
          <cell r="K8899">
            <v>22</v>
          </cell>
          <cell r="L8899">
            <v>0.1</v>
          </cell>
        </row>
        <row r="8900">
          <cell r="A8900" t="str">
            <v>6080004046VP</v>
          </cell>
          <cell r="B8900" t="str">
            <v>PIN BRACKET, BOTTOM</v>
          </cell>
          <cell r="C8900" t="str">
            <v>P18</v>
          </cell>
          <cell r="D8900" t="str">
            <v>EMS Parts</v>
          </cell>
          <cell r="E8900" t="str">
            <v>20</v>
          </cell>
          <cell r="F8900" t="str">
            <v>700</v>
          </cell>
          <cell r="G8900" t="str">
            <v xml:space="preserve">          11</v>
          </cell>
          <cell r="H8900" t="str">
            <v>EA</v>
          </cell>
          <cell r="I8900">
            <v>18.989999999999998</v>
          </cell>
          <cell r="J8900">
            <v>0.09</v>
          </cell>
          <cell r="K8900">
            <v>20.699100000000001</v>
          </cell>
          <cell r="L8900">
            <v>9.0000000000000163E-2</v>
          </cell>
        </row>
        <row r="8901">
          <cell r="A8901" t="str">
            <v>6080030040VP</v>
          </cell>
          <cell r="B8901" t="str">
            <v>LITTER STOP</v>
          </cell>
          <cell r="C8901" t="str">
            <v>P18</v>
          </cell>
          <cell r="D8901" t="str">
            <v>EMS Parts</v>
          </cell>
          <cell r="E8901" t="str">
            <v>20</v>
          </cell>
          <cell r="F8901" t="str">
            <v>700</v>
          </cell>
          <cell r="G8901" t="str">
            <v xml:space="preserve">          10</v>
          </cell>
          <cell r="H8901" t="str">
            <v>EA</v>
          </cell>
          <cell r="I8901">
            <v>13</v>
          </cell>
          <cell r="J8901">
            <v>0.09</v>
          </cell>
          <cell r="K8901">
            <v>14.170000000000002</v>
          </cell>
          <cell r="L8901">
            <v>9.0000000000000135E-2</v>
          </cell>
        </row>
        <row r="8902">
          <cell r="A8902" t="str">
            <v>6080030040VP</v>
          </cell>
          <cell r="B8902" t="str">
            <v>LITTER STOP</v>
          </cell>
          <cell r="C8902" t="str">
            <v>P18</v>
          </cell>
          <cell r="D8902" t="str">
            <v>EMS Parts</v>
          </cell>
          <cell r="E8902" t="str">
            <v>20</v>
          </cell>
          <cell r="F8902" t="str">
            <v>700</v>
          </cell>
          <cell r="G8902" t="str">
            <v xml:space="preserve">          11</v>
          </cell>
          <cell r="H8902" t="str">
            <v>EA</v>
          </cell>
          <cell r="I8902">
            <v>9.6199999999999992</v>
          </cell>
          <cell r="J8902">
            <v>0.09</v>
          </cell>
          <cell r="K8902">
            <v>10.485799999999999</v>
          </cell>
          <cell r="L8902">
            <v>9.0000000000000024E-2</v>
          </cell>
        </row>
        <row r="8903">
          <cell r="A8903" t="str">
            <v>6080036045VP</v>
          </cell>
          <cell r="B8903" t="str">
            <v>OUTER RAIL</v>
          </cell>
          <cell r="C8903" t="str">
            <v>P18</v>
          </cell>
          <cell r="D8903" t="str">
            <v>EMS Parts</v>
          </cell>
          <cell r="E8903" t="str">
            <v>20</v>
          </cell>
          <cell r="F8903" t="str">
            <v>700</v>
          </cell>
          <cell r="G8903" t="str">
            <v xml:space="preserve">          10</v>
          </cell>
          <cell r="H8903" t="str">
            <v>EA</v>
          </cell>
          <cell r="I8903">
            <v>34</v>
          </cell>
          <cell r="J8903">
            <v>0.09</v>
          </cell>
          <cell r="K8903">
            <v>37</v>
          </cell>
          <cell r="L8903">
            <v>8.8235294117647065E-2</v>
          </cell>
        </row>
        <row r="8904">
          <cell r="A8904" t="str">
            <v>6080036045VP</v>
          </cell>
          <cell r="B8904" t="str">
            <v>OUTER RAIL</v>
          </cell>
          <cell r="C8904" t="str">
            <v>P18</v>
          </cell>
          <cell r="D8904" t="str">
            <v>EMS Parts</v>
          </cell>
          <cell r="E8904" t="str">
            <v>20</v>
          </cell>
          <cell r="F8904" t="str">
            <v>700</v>
          </cell>
          <cell r="G8904" t="str">
            <v xml:space="preserve">          11</v>
          </cell>
          <cell r="H8904" t="str">
            <v>EA</v>
          </cell>
          <cell r="I8904">
            <v>24.83</v>
          </cell>
          <cell r="J8904">
            <v>0.09</v>
          </cell>
          <cell r="K8904">
            <v>27</v>
          </cell>
          <cell r="L8904">
            <v>8.7394281111558669E-2</v>
          </cell>
        </row>
        <row r="8905">
          <cell r="A8905" t="str">
            <v>6080037010S</v>
          </cell>
          <cell r="B8905" t="str">
            <v>BREAK AWAY HEAD END ASSY</v>
          </cell>
          <cell r="C8905" t="str">
            <v>P18</v>
          </cell>
          <cell r="D8905" t="str">
            <v>EMS Parts</v>
          </cell>
          <cell r="E8905" t="str">
            <v>20</v>
          </cell>
          <cell r="F8905" t="str">
            <v>700</v>
          </cell>
          <cell r="G8905" t="str">
            <v xml:space="preserve">          10</v>
          </cell>
          <cell r="H8905" t="str">
            <v>EA</v>
          </cell>
          <cell r="I8905">
            <v>1106</v>
          </cell>
          <cell r="J8905">
            <v>0.09</v>
          </cell>
          <cell r="K8905">
            <v>1206</v>
          </cell>
          <cell r="L8905">
            <v>9.0415913200723327E-2</v>
          </cell>
        </row>
        <row r="8906">
          <cell r="A8906" t="str">
            <v>6080037010S</v>
          </cell>
          <cell r="B8906" t="str">
            <v>BREAK AWAY HEAD END ASSY</v>
          </cell>
          <cell r="C8906" t="str">
            <v>P18</v>
          </cell>
          <cell r="D8906" t="str">
            <v>EMS Parts</v>
          </cell>
          <cell r="E8906" t="str">
            <v>20</v>
          </cell>
          <cell r="F8906" t="str">
            <v>700</v>
          </cell>
          <cell r="G8906" t="str">
            <v xml:space="preserve">          11</v>
          </cell>
          <cell r="H8906" t="str">
            <v>EA</v>
          </cell>
          <cell r="I8906">
            <v>1181.1199999999999</v>
          </cell>
          <cell r="J8906">
            <v>0.09</v>
          </cell>
          <cell r="K8906">
            <v>1287</v>
          </cell>
          <cell r="L8906">
            <v>8.9643727986995492E-2</v>
          </cell>
        </row>
        <row r="8907">
          <cell r="A8907" t="str">
            <v>6080037023VP</v>
          </cell>
          <cell r="B8907" t="str">
            <v>HOOK TUBE, LIFT CAPABLE</v>
          </cell>
          <cell r="C8907" t="str">
            <v>P18</v>
          </cell>
          <cell r="D8907" t="str">
            <v>EMS Parts</v>
          </cell>
          <cell r="E8907" t="str">
            <v>20</v>
          </cell>
          <cell r="F8907" t="str">
            <v>700</v>
          </cell>
          <cell r="G8907" t="str">
            <v xml:space="preserve">          11</v>
          </cell>
          <cell r="H8907" t="str">
            <v>EA</v>
          </cell>
          <cell r="I8907">
            <v>34.86</v>
          </cell>
          <cell r="J8907">
            <v>0.09</v>
          </cell>
          <cell r="K8907">
            <v>38</v>
          </cell>
          <cell r="L8907">
            <v>9.0074584050487683E-2</v>
          </cell>
        </row>
        <row r="8908">
          <cell r="A8908" t="str">
            <v>6080037023VP</v>
          </cell>
          <cell r="B8908" t="str">
            <v>HOOK TUBE, LIFT CAPABLE</v>
          </cell>
          <cell r="C8908" t="str">
            <v>P18</v>
          </cell>
          <cell r="D8908" t="str">
            <v>EMS Parts</v>
          </cell>
          <cell r="E8908" t="str">
            <v>20</v>
          </cell>
          <cell r="F8908" t="str">
            <v>700</v>
          </cell>
          <cell r="G8908" t="str">
            <v xml:space="preserve">          10</v>
          </cell>
          <cell r="H8908" t="str">
            <v>EA</v>
          </cell>
          <cell r="I8908">
            <v>35</v>
          </cell>
          <cell r="J8908">
            <v>0.09</v>
          </cell>
          <cell r="K8908">
            <v>38</v>
          </cell>
          <cell r="L8908">
            <v>8.5714285714285715E-2</v>
          </cell>
        </row>
        <row r="8909">
          <cell r="A8909" t="str">
            <v>6080037024VA</v>
          </cell>
          <cell r="B8909" t="str">
            <v>BREAKAWAY HEAD SECT SAFETY BAR</v>
          </cell>
          <cell r="C8909" t="str">
            <v>P18</v>
          </cell>
          <cell r="D8909" t="str">
            <v>EMS Parts</v>
          </cell>
          <cell r="E8909" t="str">
            <v>20</v>
          </cell>
          <cell r="F8909" t="str">
            <v>700</v>
          </cell>
          <cell r="G8909" t="str">
            <v xml:space="preserve">          11</v>
          </cell>
          <cell r="H8909" t="str">
            <v>EA</v>
          </cell>
          <cell r="I8909">
            <v>20.34</v>
          </cell>
          <cell r="J8909">
            <v>0.09</v>
          </cell>
          <cell r="K8909">
            <v>22</v>
          </cell>
          <cell r="L8909">
            <v>8.1612586037364807E-2</v>
          </cell>
        </row>
        <row r="8910">
          <cell r="A8910" t="str">
            <v>6080037024VP</v>
          </cell>
          <cell r="B8910" t="str">
            <v>BREAKAWAY HEAD SECT SAFETY BAR</v>
          </cell>
          <cell r="C8910" t="str">
            <v>P18</v>
          </cell>
          <cell r="D8910" t="str">
            <v>EMS Parts</v>
          </cell>
          <cell r="E8910" t="str">
            <v>20</v>
          </cell>
          <cell r="F8910" t="str">
            <v>700</v>
          </cell>
          <cell r="G8910" t="str">
            <v xml:space="preserve">          11</v>
          </cell>
          <cell r="H8910" t="str">
            <v>EA</v>
          </cell>
          <cell r="I8910">
            <v>50.6</v>
          </cell>
          <cell r="J8910">
            <v>0.09</v>
          </cell>
          <cell r="K8910">
            <v>55</v>
          </cell>
          <cell r="L8910">
            <v>8.6956521739130405E-2</v>
          </cell>
        </row>
        <row r="8911">
          <cell r="A8911" t="str">
            <v>6080037027VP</v>
          </cell>
          <cell r="B8911" t="str">
            <v>OUTER CASTER HORN H/E LEFT</v>
          </cell>
          <cell r="C8911" t="str">
            <v>P18</v>
          </cell>
          <cell r="D8911" t="str">
            <v>EMS Parts</v>
          </cell>
          <cell r="E8911" t="str">
            <v>20</v>
          </cell>
          <cell r="F8911" t="str">
            <v>700</v>
          </cell>
          <cell r="G8911" t="str">
            <v xml:space="preserve">          10</v>
          </cell>
          <cell r="H8911" t="str">
            <v>EA</v>
          </cell>
          <cell r="I8911">
            <v>17</v>
          </cell>
          <cell r="J8911">
            <v>0.09</v>
          </cell>
          <cell r="K8911">
            <v>18.53</v>
          </cell>
          <cell r="L8911">
            <v>9.0000000000000066E-2</v>
          </cell>
        </row>
        <row r="8912">
          <cell r="A8912" t="str">
            <v>6080037027VP</v>
          </cell>
          <cell r="B8912" t="str">
            <v>OUTER CASTER HORN H/E LEFT</v>
          </cell>
          <cell r="C8912" t="str">
            <v>P18</v>
          </cell>
          <cell r="D8912" t="str">
            <v>EMS Parts</v>
          </cell>
          <cell r="E8912" t="str">
            <v>20</v>
          </cell>
          <cell r="F8912" t="str">
            <v>700</v>
          </cell>
          <cell r="G8912" t="str">
            <v xml:space="preserve">          11</v>
          </cell>
          <cell r="H8912" t="str">
            <v>EA</v>
          </cell>
          <cell r="I8912">
            <v>14.83</v>
          </cell>
          <cell r="J8912">
            <v>0.09</v>
          </cell>
          <cell r="K8912">
            <v>16.1647</v>
          </cell>
          <cell r="L8912">
            <v>8.9999999999999983E-2</v>
          </cell>
        </row>
        <row r="8913">
          <cell r="A8913" t="str">
            <v>6080037028VP</v>
          </cell>
          <cell r="B8913" t="str">
            <v>OUTER CASTER HORN H/E RIGHT</v>
          </cell>
          <cell r="C8913" t="str">
            <v>P18</v>
          </cell>
          <cell r="D8913" t="str">
            <v>EMS Parts</v>
          </cell>
          <cell r="E8913" t="str">
            <v>20</v>
          </cell>
          <cell r="F8913" t="str">
            <v>700</v>
          </cell>
          <cell r="G8913" t="str">
            <v xml:space="preserve">          10</v>
          </cell>
          <cell r="H8913" t="str">
            <v>EA</v>
          </cell>
          <cell r="I8913">
            <v>17</v>
          </cell>
          <cell r="J8913">
            <v>0.09</v>
          </cell>
          <cell r="K8913">
            <v>18.53</v>
          </cell>
          <cell r="L8913">
            <v>9.0000000000000066E-2</v>
          </cell>
        </row>
        <row r="8914">
          <cell r="A8914" t="str">
            <v>6080037028VP</v>
          </cell>
          <cell r="B8914" t="str">
            <v>OUTER CASTER HORN H/E RIGHT</v>
          </cell>
          <cell r="C8914" t="str">
            <v>P18</v>
          </cell>
          <cell r="D8914" t="str">
            <v>EMS Parts</v>
          </cell>
          <cell r="E8914" t="str">
            <v>20</v>
          </cell>
          <cell r="F8914" t="str">
            <v>700</v>
          </cell>
          <cell r="G8914" t="str">
            <v xml:space="preserve">          11</v>
          </cell>
          <cell r="H8914" t="str">
            <v>EA</v>
          </cell>
          <cell r="I8914">
            <v>14.83</v>
          </cell>
          <cell r="J8914">
            <v>0.09</v>
          </cell>
          <cell r="K8914">
            <v>16.1647</v>
          </cell>
          <cell r="L8914">
            <v>8.9999999999999983E-2</v>
          </cell>
        </row>
        <row r="8915">
          <cell r="A8915" t="str">
            <v>6080037029VP</v>
          </cell>
          <cell r="B8915" t="str">
            <v>INNER CASTER HORN H/E LEFT</v>
          </cell>
          <cell r="C8915" t="str">
            <v>P18</v>
          </cell>
          <cell r="D8915" t="str">
            <v>EMS Parts</v>
          </cell>
          <cell r="E8915" t="str">
            <v>20</v>
          </cell>
          <cell r="F8915" t="str">
            <v>700</v>
          </cell>
          <cell r="G8915" t="str">
            <v xml:space="preserve">          11</v>
          </cell>
          <cell r="H8915" t="str">
            <v>EA</v>
          </cell>
          <cell r="I8915">
            <v>16.5</v>
          </cell>
          <cell r="J8915">
            <v>0.09</v>
          </cell>
          <cell r="K8915">
            <v>17.985000000000003</v>
          </cell>
          <cell r="L8915">
            <v>9.0000000000000177E-2</v>
          </cell>
        </row>
        <row r="8916">
          <cell r="A8916" t="str">
            <v>6080037029VP</v>
          </cell>
          <cell r="B8916" t="str">
            <v>INNER CASTER HORN H/E LEFT</v>
          </cell>
          <cell r="C8916" t="str">
            <v>P18</v>
          </cell>
          <cell r="D8916" t="str">
            <v>EMS Parts</v>
          </cell>
          <cell r="E8916" t="str">
            <v>20</v>
          </cell>
          <cell r="F8916" t="str">
            <v>700</v>
          </cell>
          <cell r="G8916" t="str">
            <v xml:space="preserve">          10</v>
          </cell>
          <cell r="H8916" t="str">
            <v>EA</v>
          </cell>
          <cell r="I8916">
            <v>18</v>
          </cell>
          <cell r="J8916">
            <v>0.09</v>
          </cell>
          <cell r="K8916">
            <v>19.62</v>
          </cell>
          <cell r="L8916">
            <v>9.0000000000000052E-2</v>
          </cell>
        </row>
        <row r="8917">
          <cell r="A8917" t="str">
            <v>6080037030VP</v>
          </cell>
          <cell r="B8917" t="str">
            <v>INNER CASTER HORN H/E RIGHT</v>
          </cell>
          <cell r="C8917" t="str">
            <v>P18</v>
          </cell>
          <cell r="D8917" t="str">
            <v>EMS Parts</v>
          </cell>
          <cell r="E8917" t="str">
            <v>20</v>
          </cell>
          <cell r="F8917" t="str">
            <v>700</v>
          </cell>
          <cell r="G8917" t="str">
            <v xml:space="preserve">          11</v>
          </cell>
          <cell r="H8917" t="str">
            <v>EA</v>
          </cell>
          <cell r="I8917">
            <v>16.5</v>
          </cell>
          <cell r="J8917">
            <v>0.09</v>
          </cell>
          <cell r="K8917">
            <v>17.985000000000003</v>
          </cell>
          <cell r="L8917">
            <v>9.0000000000000177E-2</v>
          </cell>
        </row>
        <row r="8918">
          <cell r="A8918" t="str">
            <v>6080037030VP</v>
          </cell>
          <cell r="B8918" t="str">
            <v>INNER CASTER HORN H/E RIGHT</v>
          </cell>
          <cell r="C8918" t="str">
            <v>P18</v>
          </cell>
          <cell r="D8918" t="str">
            <v>EMS Parts</v>
          </cell>
          <cell r="E8918" t="str">
            <v>20</v>
          </cell>
          <cell r="F8918" t="str">
            <v>700</v>
          </cell>
          <cell r="G8918" t="str">
            <v xml:space="preserve">          10</v>
          </cell>
          <cell r="H8918" t="str">
            <v>EA</v>
          </cell>
          <cell r="I8918">
            <v>18</v>
          </cell>
          <cell r="J8918">
            <v>0.09</v>
          </cell>
          <cell r="K8918">
            <v>19.62</v>
          </cell>
          <cell r="L8918">
            <v>9.0000000000000052E-2</v>
          </cell>
        </row>
        <row r="8919">
          <cell r="A8919" t="str">
            <v>6080037055S</v>
          </cell>
          <cell r="B8919" t="str">
            <v>BRKAWAY HD ASY. STD COMPONENTS</v>
          </cell>
          <cell r="C8919" t="str">
            <v>P18</v>
          </cell>
          <cell r="D8919" t="str">
            <v>EMS Parts</v>
          </cell>
          <cell r="E8919" t="str">
            <v>20</v>
          </cell>
          <cell r="F8919" t="str">
            <v>700</v>
          </cell>
          <cell r="G8919" t="str">
            <v xml:space="preserve">          11</v>
          </cell>
          <cell r="H8919" t="str">
            <v>EA</v>
          </cell>
          <cell r="I8919">
            <v>641.89</v>
          </cell>
          <cell r="J8919">
            <v>0.09</v>
          </cell>
          <cell r="K8919">
            <v>700</v>
          </cell>
          <cell r="L8919">
            <v>9.0529529981772605E-2</v>
          </cell>
        </row>
        <row r="8920">
          <cell r="A8920" t="str">
            <v>6080037055S</v>
          </cell>
          <cell r="B8920" t="str">
            <v>BRKAWAY HD ASY. STD COMPONENTS</v>
          </cell>
          <cell r="C8920" t="str">
            <v>P18</v>
          </cell>
          <cell r="D8920" t="str">
            <v>EMS Parts</v>
          </cell>
          <cell r="E8920" t="str">
            <v>20</v>
          </cell>
          <cell r="F8920" t="str">
            <v>700</v>
          </cell>
          <cell r="G8920" t="str">
            <v xml:space="preserve">          10</v>
          </cell>
          <cell r="H8920" t="str">
            <v>EA</v>
          </cell>
          <cell r="I8920">
            <v>602</v>
          </cell>
          <cell r="J8920">
            <v>0.09</v>
          </cell>
          <cell r="K8920">
            <v>656</v>
          </cell>
          <cell r="L8920">
            <v>8.9700996677740868E-2</v>
          </cell>
        </row>
        <row r="8921">
          <cell r="A8921" t="str">
            <v>6080140010S</v>
          </cell>
          <cell r="B8921" t="str">
            <v>OXYGEN BOTTLE HOLDER ASSY</v>
          </cell>
          <cell r="C8921" t="str">
            <v>B20</v>
          </cell>
          <cell r="D8921" t="str">
            <v>EMS Acc</v>
          </cell>
          <cell r="E8921" t="str">
            <v>20</v>
          </cell>
          <cell r="F8921" t="str">
            <v>700</v>
          </cell>
          <cell r="G8921" t="str">
            <v xml:space="preserve">          11</v>
          </cell>
          <cell r="H8921" t="str">
            <v>EA</v>
          </cell>
          <cell r="I8921">
            <v>272.14999999999998</v>
          </cell>
          <cell r="J8921">
            <v>0.09</v>
          </cell>
          <cell r="K8921">
            <v>297</v>
          </cell>
          <cell r="L8921">
            <v>9.1309939371670132E-2</v>
          </cell>
        </row>
        <row r="8922">
          <cell r="A8922" t="str">
            <v>6080140010S</v>
          </cell>
          <cell r="B8922" t="str">
            <v>OXYGEN BOTTLE HOLDER ASSY</v>
          </cell>
          <cell r="C8922" t="str">
            <v>B20</v>
          </cell>
          <cell r="D8922" t="str">
            <v>EMS Acc</v>
          </cell>
          <cell r="E8922" t="str">
            <v>20</v>
          </cell>
          <cell r="F8922" t="str">
            <v>700</v>
          </cell>
          <cell r="G8922" t="str">
            <v xml:space="preserve">          10</v>
          </cell>
          <cell r="H8922" t="str">
            <v>EA</v>
          </cell>
          <cell r="I8922">
            <v>255</v>
          </cell>
          <cell r="J8922">
            <v>0.09</v>
          </cell>
          <cell r="K8922">
            <v>278</v>
          </cell>
          <cell r="L8922">
            <v>9.0196078431372548E-2</v>
          </cell>
        </row>
        <row r="8923">
          <cell r="A8923" t="str">
            <v>6080155020S</v>
          </cell>
          <cell r="B8923" t="str">
            <v>KIT,PULL HANDLE FOR FOOTEND</v>
          </cell>
          <cell r="C8923" t="str">
            <v>B20</v>
          </cell>
          <cell r="D8923" t="str">
            <v>EMS Acc</v>
          </cell>
          <cell r="E8923" t="str">
            <v>20</v>
          </cell>
          <cell r="F8923" t="str">
            <v>700</v>
          </cell>
          <cell r="G8923" t="str">
            <v xml:space="preserve">          10</v>
          </cell>
          <cell r="H8923" t="str">
            <v>EA</v>
          </cell>
          <cell r="I8923">
            <v>175</v>
          </cell>
          <cell r="J8923">
            <v>0.09</v>
          </cell>
          <cell r="K8923">
            <v>191</v>
          </cell>
          <cell r="L8923">
            <v>9.1428571428571428E-2</v>
          </cell>
        </row>
        <row r="8924">
          <cell r="A8924" t="str">
            <v>6080155020S</v>
          </cell>
          <cell r="B8924" t="str">
            <v>KIT,PULL HANDLE FOR FOOTEND</v>
          </cell>
          <cell r="C8924" t="str">
            <v>B20</v>
          </cell>
          <cell r="D8924" t="str">
            <v>EMS Acc</v>
          </cell>
          <cell r="E8924" t="str">
            <v>20</v>
          </cell>
          <cell r="F8924" t="str">
            <v>700</v>
          </cell>
          <cell r="G8924" t="str">
            <v xml:space="preserve">          11</v>
          </cell>
          <cell r="H8924" t="str">
            <v>EA</v>
          </cell>
          <cell r="I8924">
            <v>178.88</v>
          </cell>
          <cell r="J8924">
            <v>0.09</v>
          </cell>
          <cell r="K8924">
            <v>195</v>
          </cell>
          <cell r="L8924">
            <v>9.0116279069767463E-2</v>
          </cell>
        </row>
        <row r="8925">
          <cell r="A8925" t="str">
            <v>6080157000S</v>
          </cell>
          <cell r="B8925" t="str">
            <v>KIT,LIFT BAR,HEADEND,2/99-CURR</v>
          </cell>
          <cell r="C8925" t="str">
            <v>B20</v>
          </cell>
          <cell r="D8925" t="str">
            <v>EMS Acc</v>
          </cell>
          <cell r="E8925" t="str">
            <v>20</v>
          </cell>
          <cell r="F8925" t="str">
            <v>700</v>
          </cell>
          <cell r="G8925" t="str">
            <v xml:space="preserve">          11</v>
          </cell>
          <cell r="H8925" t="str">
            <v>EA</v>
          </cell>
          <cell r="I8925">
            <v>168.66</v>
          </cell>
          <cell r="J8925">
            <v>0.09</v>
          </cell>
          <cell r="K8925">
            <v>184</v>
          </cell>
          <cell r="L8925">
            <v>9.095221154986366E-2</v>
          </cell>
        </row>
        <row r="8926">
          <cell r="A8926" t="str">
            <v>6080157000S</v>
          </cell>
          <cell r="B8926" t="str">
            <v>KIT,LIFT BAR,HEADEND,2/99-CURR</v>
          </cell>
          <cell r="C8926" t="str">
            <v>B20</v>
          </cell>
          <cell r="D8926" t="str">
            <v>EMS Acc</v>
          </cell>
          <cell r="E8926" t="str">
            <v>20</v>
          </cell>
          <cell r="F8926" t="str">
            <v>700</v>
          </cell>
          <cell r="G8926" t="str">
            <v xml:space="preserve">          10</v>
          </cell>
          <cell r="H8926" t="str">
            <v>EA</v>
          </cell>
          <cell r="I8926">
            <v>161</v>
          </cell>
          <cell r="J8926">
            <v>0.09</v>
          </cell>
          <cell r="K8926">
            <v>175</v>
          </cell>
          <cell r="L8926">
            <v>8.6956521739130432E-2</v>
          </cell>
        </row>
        <row r="8927">
          <cell r="A8927" t="str">
            <v>6080157010S</v>
          </cell>
          <cell r="B8927" t="str">
            <v>BREAKAWAY LIFT BAR ASSY</v>
          </cell>
          <cell r="C8927" t="str">
            <v>P18</v>
          </cell>
          <cell r="D8927" t="str">
            <v>EMS Parts</v>
          </cell>
          <cell r="E8927" t="str">
            <v>20</v>
          </cell>
          <cell r="F8927" t="str">
            <v>700</v>
          </cell>
          <cell r="G8927" t="str">
            <v xml:space="preserve">          11</v>
          </cell>
          <cell r="H8927" t="str">
            <v>EA</v>
          </cell>
          <cell r="I8927">
            <v>145.08000000000001</v>
          </cell>
          <cell r="J8927">
            <v>0.09</v>
          </cell>
          <cell r="K8927">
            <v>158</v>
          </cell>
          <cell r="L8927">
            <v>8.9054314860766384E-2</v>
          </cell>
        </row>
        <row r="8928">
          <cell r="A8928" t="str">
            <v>6080157010S</v>
          </cell>
          <cell r="B8928" t="str">
            <v>BREAKAWAY LIFT BAR ASSY</v>
          </cell>
          <cell r="C8928" t="str">
            <v>P18</v>
          </cell>
          <cell r="D8928" t="str">
            <v>EMS Parts</v>
          </cell>
          <cell r="E8928" t="str">
            <v>20</v>
          </cell>
          <cell r="F8928" t="str">
            <v>700</v>
          </cell>
          <cell r="G8928" t="str">
            <v xml:space="preserve">          10</v>
          </cell>
          <cell r="H8928" t="str">
            <v>EA</v>
          </cell>
          <cell r="I8928">
            <v>138</v>
          </cell>
          <cell r="J8928">
            <v>0.09</v>
          </cell>
          <cell r="K8928">
            <v>150</v>
          </cell>
          <cell r="L8928">
            <v>8.6956521739130432E-2</v>
          </cell>
        </row>
        <row r="8929">
          <cell r="A8929" t="str">
            <v>6080170020S</v>
          </cell>
          <cell r="B8929" t="str">
            <v>LATCH STRAP ASSEMBLY - DEFIB</v>
          </cell>
          <cell r="C8929" t="str">
            <v>P18</v>
          </cell>
          <cell r="D8929" t="str">
            <v>EMS Parts</v>
          </cell>
          <cell r="E8929" t="str">
            <v>20</v>
          </cell>
          <cell r="F8929" t="str">
            <v>700</v>
          </cell>
          <cell r="G8929" t="str">
            <v xml:space="preserve">          10</v>
          </cell>
          <cell r="H8929" t="str">
            <v>EA</v>
          </cell>
          <cell r="I8929">
            <v>102</v>
          </cell>
          <cell r="J8929">
            <v>0.09</v>
          </cell>
          <cell r="K8929">
            <v>111</v>
          </cell>
          <cell r="L8929">
            <v>8.8235294117647065E-2</v>
          </cell>
        </row>
        <row r="8930">
          <cell r="A8930" t="str">
            <v>6080170020S</v>
          </cell>
          <cell r="B8930" t="str">
            <v>LATCH STRAP ASSEMBLY - DEFIB</v>
          </cell>
          <cell r="C8930" t="str">
            <v>P18</v>
          </cell>
          <cell r="D8930" t="str">
            <v>EMS Parts</v>
          </cell>
          <cell r="E8930" t="str">
            <v>20</v>
          </cell>
          <cell r="F8930" t="str">
            <v>700</v>
          </cell>
          <cell r="G8930" t="str">
            <v xml:space="preserve">          11</v>
          </cell>
          <cell r="H8930" t="str">
            <v>EA</v>
          </cell>
          <cell r="I8930">
            <v>106.78</v>
          </cell>
          <cell r="J8930">
            <v>0.09</v>
          </cell>
          <cell r="K8930">
            <v>116</v>
          </cell>
          <cell r="L8930">
            <v>8.6345757632515438E-2</v>
          </cell>
        </row>
        <row r="8931">
          <cell r="A8931" t="str">
            <v>6080170028VD</v>
          </cell>
          <cell r="B8931" t="str">
            <v>DEFIB, LATCH HOOK WELDMENT</v>
          </cell>
          <cell r="C8931" t="str">
            <v>P18</v>
          </cell>
          <cell r="D8931" t="str">
            <v>EMS Parts</v>
          </cell>
          <cell r="E8931" t="str">
            <v>20</v>
          </cell>
          <cell r="F8931" t="str">
            <v>700</v>
          </cell>
          <cell r="G8931" t="str">
            <v xml:space="preserve">          11</v>
          </cell>
          <cell r="H8931" t="str">
            <v>EA</v>
          </cell>
          <cell r="I8931">
            <v>24.97</v>
          </cell>
          <cell r="J8931">
            <v>0.09</v>
          </cell>
          <cell r="K8931">
            <v>27</v>
          </cell>
          <cell r="L8931">
            <v>8.1297557068482226E-2</v>
          </cell>
        </row>
        <row r="8932">
          <cell r="A8932" t="str">
            <v>6080170028VD</v>
          </cell>
          <cell r="B8932" t="str">
            <v>DEFIB, LATCH HOOK WELDMENT</v>
          </cell>
          <cell r="C8932" t="str">
            <v>P18</v>
          </cell>
          <cell r="D8932" t="str">
            <v>EMS Parts</v>
          </cell>
          <cell r="E8932" t="str">
            <v>20</v>
          </cell>
          <cell r="F8932" t="str">
            <v>700</v>
          </cell>
          <cell r="G8932" t="str">
            <v xml:space="preserve">          10</v>
          </cell>
          <cell r="H8932" t="str">
            <v>EA</v>
          </cell>
          <cell r="I8932">
            <v>27</v>
          </cell>
          <cell r="J8932">
            <v>0.09</v>
          </cell>
          <cell r="K8932">
            <v>29</v>
          </cell>
          <cell r="L8932">
            <v>7.407407407407407E-2</v>
          </cell>
        </row>
        <row r="8933">
          <cell r="A8933" t="str">
            <v>6080210020S</v>
          </cell>
          <cell r="B8933" t="str">
            <v>I.V.POLE ASSY 2-STAGE RIGHT</v>
          </cell>
          <cell r="C8933" t="str">
            <v>P18</v>
          </cell>
          <cell r="D8933" t="str">
            <v>EMS Parts</v>
          </cell>
          <cell r="E8933" t="str">
            <v>20</v>
          </cell>
          <cell r="F8933" t="str">
            <v>700</v>
          </cell>
          <cell r="G8933" t="str">
            <v xml:space="preserve">          10</v>
          </cell>
          <cell r="H8933" t="str">
            <v>EA</v>
          </cell>
          <cell r="I8933">
            <v>429</v>
          </cell>
          <cell r="J8933">
            <v>0.09</v>
          </cell>
          <cell r="K8933">
            <v>468</v>
          </cell>
          <cell r="L8933">
            <v>9.0909090909090912E-2</v>
          </cell>
        </row>
        <row r="8934">
          <cell r="A8934" t="str">
            <v>6080210020S</v>
          </cell>
          <cell r="B8934" t="str">
            <v>I.V.POLE ASSY 2-STAGE RIGHT</v>
          </cell>
          <cell r="C8934" t="str">
            <v>P18</v>
          </cell>
          <cell r="D8934" t="str">
            <v>EMS Parts</v>
          </cell>
          <cell r="E8934" t="str">
            <v>20</v>
          </cell>
          <cell r="F8934" t="str">
            <v>700</v>
          </cell>
          <cell r="G8934" t="str">
            <v xml:space="preserve">          11</v>
          </cell>
          <cell r="H8934" t="str">
            <v>EA</v>
          </cell>
          <cell r="I8934">
            <v>457.14</v>
          </cell>
          <cell r="J8934">
            <v>0.09</v>
          </cell>
          <cell r="K8934">
            <v>498</v>
          </cell>
          <cell r="L8934">
            <v>8.9381808636304003E-2</v>
          </cell>
        </row>
        <row r="8935">
          <cell r="A8935" t="str">
            <v>6080210052VZ</v>
          </cell>
          <cell r="B8935" t="str">
            <v>SCKT WELDMENT,HY DTY IV PLE RH</v>
          </cell>
          <cell r="C8935" t="str">
            <v>P18</v>
          </cell>
          <cell r="D8935" t="str">
            <v>EMS Parts</v>
          </cell>
          <cell r="E8935" t="str">
            <v>20</v>
          </cell>
          <cell r="F8935" t="str">
            <v>700</v>
          </cell>
          <cell r="G8935" t="str">
            <v xml:space="preserve">          11</v>
          </cell>
          <cell r="H8935" t="str">
            <v>EA</v>
          </cell>
          <cell r="I8935">
            <v>4.08</v>
          </cell>
          <cell r="J8935">
            <v>0.09</v>
          </cell>
          <cell r="K8935">
            <v>4.4472000000000005</v>
          </cell>
          <cell r="L8935">
            <v>9.0000000000000094E-2</v>
          </cell>
        </row>
        <row r="8936">
          <cell r="A8936" t="str">
            <v>6080210052VZ</v>
          </cell>
          <cell r="B8936" t="str">
            <v>SCKT WELDMENT,HY DTY IV PLE RH</v>
          </cell>
          <cell r="C8936" t="str">
            <v>P18</v>
          </cell>
          <cell r="D8936" t="str">
            <v>EMS Parts</v>
          </cell>
          <cell r="E8936" t="str">
            <v>20</v>
          </cell>
          <cell r="F8936" t="str">
            <v>700</v>
          </cell>
          <cell r="G8936" t="str">
            <v xml:space="preserve">          10</v>
          </cell>
          <cell r="H8936" t="str">
            <v>EA</v>
          </cell>
          <cell r="I8936">
            <v>9</v>
          </cell>
          <cell r="J8936">
            <v>0.09</v>
          </cell>
          <cell r="K8936">
            <v>9.81</v>
          </cell>
          <cell r="L8936">
            <v>9.0000000000000052E-2</v>
          </cell>
        </row>
        <row r="8937">
          <cell r="A8937" t="str">
            <v>6080210053VEN</v>
          </cell>
          <cell r="B8937" t="str">
            <v>SOCKET WELDMENT, COT I.V. - RH</v>
          </cell>
          <cell r="C8937" t="str">
            <v>P18</v>
          </cell>
          <cell r="D8937" t="str">
            <v>EMS Parts</v>
          </cell>
          <cell r="E8937" t="str">
            <v>20</v>
          </cell>
          <cell r="F8937" t="str">
            <v>700</v>
          </cell>
          <cell r="G8937" t="str">
            <v xml:space="preserve">          10</v>
          </cell>
          <cell r="H8937" t="str">
            <v>EA</v>
          </cell>
          <cell r="I8937">
            <v>13</v>
          </cell>
          <cell r="J8937">
            <v>0.09</v>
          </cell>
          <cell r="K8937">
            <v>14.170000000000002</v>
          </cell>
          <cell r="L8937">
            <v>9.0000000000000135E-2</v>
          </cell>
        </row>
        <row r="8938">
          <cell r="A8938" t="str">
            <v>6080210053VEN</v>
          </cell>
          <cell r="B8938" t="str">
            <v>SOCKET WELDMENT, COT I.V. - RH</v>
          </cell>
          <cell r="C8938" t="str">
            <v>P18</v>
          </cell>
          <cell r="D8938" t="str">
            <v>EMS Parts</v>
          </cell>
          <cell r="E8938" t="str">
            <v>20</v>
          </cell>
          <cell r="F8938" t="str">
            <v>700</v>
          </cell>
          <cell r="G8938" t="str">
            <v xml:space="preserve">          11</v>
          </cell>
          <cell r="H8938" t="str">
            <v>EA</v>
          </cell>
          <cell r="I8938">
            <v>9.5399999999999991</v>
          </cell>
          <cell r="J8938">
            <v>0.09</v>
          </cell>
          <cell r="K8938">
            <v>10.3986</v>
          </cell>
          <cell r="L8938">
            <v>9.0000000000000108E-2</v>
          </cell>
        </row>
        <row r="8939">
          <cell r="A8939" t="str">
            <v>6080211020S</v>
          </cell>
          <cell r="B8939" t="str">
            <v>I.V.POLE ASSY 2-STAGE LEFT</v>
          </cell>
          <cell r="C8939" t="str">
            <v>P18</v>
          </cell>
          <cell r="D8939" t="str">
            <v>EMS Parts</v>
          </cell>
          <cell r="E8939" t="str">
            <v>20</v>
          </cell>
          <cell r="F8939" t="str">
            <v>700</v>
          </cell>
          <cell r="G8939" t="str">
            <v xml:space="preserve">          10</v>
          </cell>
          <cell r="H8939" t="str">
            <v>EA</v>
          </cell>
          <cell r="I8939">
            <v>429</v>
          </cell>
          <cell r="J8939">
            <v>0.09</v>
          </cell>
          <cell r="K8939">
            <v>468</v>
          </cell>
          <cell r="L8939">
            <v>9.0909090909090912E-2</v>
          </cell>
        </row>
        <row r="8940">
          <cell r="A8940" t="str">
            <v>6080211020S</v>
          </cell>
          <cell r="B8940" t="str">
            <v>I.V.POLE ASSY 2-STAGE LEFT</v>
          </cell>
          <cell r="C8940" t="str">
            <v>P18</v>
          </cell>
          <cell r="D8940" t="str">
            <v>EMS Parts</v>
          </cell>
          <cell r="E8940" t="str">
            <v>20</v>
          </cell>
          <cell r="F8940" t="str">
            <v>700</v>
          </cell>
          <cell r="G8940" t="str">
            <v xml:space="preserve">          11</v>
          </cell>
          <cell r="H8940" t="str">
            <v>EA</v>
          </cell>
          <cell r="I8940">
            <v>457.14</v>
          </cell>
          <cell r="J8940">
            <v>0.09</v>
          </cell>
          <cell r="K8940">
            <v>498</v>
          </cell>
          <cell r="L8940">
            <v>8.9381808636304003E-2</v>
          </cell>
        </row>
        <row r="8941">
          <cell r="A8941" t="str">
            <v>6080211052VZ</v>
          </cell>
          <cell r="B8941" t="str">
            <v>SCKT WELDMENT,HY DTY IV PLE LH</v>
          </cell>
          <cell r="C8941" t="str">
            <v>P18</v>
          </cell>
          <cell r="D8941" t="str">
            <v>EMS Parts</v>
          </cell>
          <cell r="E8941" t="str">
            <v>20</v>
          </cell>
          <cell r="F8941" t="str">
            <v>700</v>
          </cell>
          <cell r="G8941" t="str">
            <v xml:space="preserve">          11</v>
          </cell>
          <cell r="H8941" t="str">
            <v>EA</v>
          </cell>
          <cell r="I8941">
            <v>4.08</v>
          </cell>
          <cell r="J8941">
            <v>0.09</v>
          </cell>
          <cell r="K8941">
            <v>4.4472000000000005</v>
          </cell>
          <cell r="L8941">
            <v>9.0000000000000094E-2</v>
          </cell>
        </row>
        <row r="8942">
          <cell r="A8942" t="str">
            <v>6080211052VZ</v>
          </cell>
          <cell r="B8942" t="str">
            <v>SCKT WELDMENT,HY DTY IV PLE LH</v>
          </cell>
          <cell r="C8942" t="str">
            <v>P18</v>
          </cell>
          <cell r="D8942" t="str">
            <v>EMS Parts</v>
          </cell>
          <cell r="E8942" t="str">
            <v>20</v>
          </cell>
          <cell r="F8942" t="str">
            <v>700</v>
          </cell>
          <cell r="G8942" t="str">
            <v xml:space="preserve">          10</v>
          </cell>
          <cell r="H8942" t="str">
            <v>EA</v>
          </cell>
          <cell r="I8942">
            <v>9</v>
          </cell>
          <cell r="J8942">
            <v>0.09</v>
          </cell>
          <cell r="K8942">
            <v>9.81</v>
          </cell>
          <cell r="L8942">
            <v>9.0000000000000052E-2</v>
          </cell>
        </row>
        <row r="8943">
          <cell r="A8943" t="str">
            <v>6080211053VEN</v>
          </cell>
          <cell r="B8943" t="str">
            <v>SOCKET WELDMENT, COT I.V. - LH</v>
          </cell>
          <cell r="C8943" t="str">
            <v>P18</v>
          </cell>
          <cell r="D8943" t="str">
            <v>EMS Parts</v>
          </cell>
          <cell r="E8943" t="str">
            <v>20</v>
          </cell>
          <cell r="F8943" t="str">
            <v>700</v>
          </cell>
          <cell r="G8943" t="str">
            <v xml:space="preserve">          10</v>
          </cell>
          <cell r="H8943" t="str">
            <v>EA</v>
          </cell>
          <cell r="I8943">
            <v>13</v>
          </cell>
          <cell r="J8943">
            <v>0.09</v>
          </cell>
          <cell r="K8943">
            <v>14.170000000000002</v>
          </cell>
          <cell r="L8943">
            <v>9.0000000000000135E-2</v>
          </cell>
        </row>
        <row r="8944">
          <cell r="A8944" t="str">
            <v>6080211053VEN</v>
          </cell>
          <cell r="B8944" t="str">
            <v>SOCKET WELDMENT, COT I.V. - LH</v>
          </cell>
          <cell r="C8944" t="str">
            <v>P18</v>
          </cell>
          <cell r="D8944" t="str">
            <v>EMS Parts</v>
          </cell>
          <cell r="E8944" t="str">
            <v>20</v>
          </cell>
          <cell r="F8944" t="str">
            <v>700</v>
          </cell>
          <cell r="G8944" t="str">
            <v xml:space="preserve">          11</v>
          </cell>
          <cell r="H8944" t="str">
            <v>EA</v>
          </cell>
          <cell r="I8944">
            <v>9.5399999999999991</v>
          </cell>
          <cell r="J8944">
            <v>0.09</v>
          </cell>
          <cell r="K8944">
            <v>10.3986</v>
          </cell>
          <cell r="L8944">
            <v>9.0000000000000108E-2</v>
          </cell>
        </row>
        <row r="8945">
          <cell r="A8945" t="str">
            <v>6080215020S</v>
          </cell>
          <cell r="B8945" t="str">
            <v>I.V.POLE ASSY 3-STAGE RIGHT</v>
          </cell>
          <cell r="C8945" t="str">
            <v>P18</v>
          </cell>
          <cell r="D8945" t="str">
            <v>EMS Parts</v>
          </cell>
          <cell r="E8945" t="str">
            <v>20</v>
          </cell>
          <cell r="F8945" t="str">
            <v>700</v>
          </cell>
          <cell r="G8945" t="str">
            <v xml:space="preserve">          10</v>
          </cell>
          <cell r="H8945" t="str">
            <v>EA</v>
          </cell>
          <cell r="I8945">
            <v>502</v>
          </cell>
          <cell r="J8945">
            <v>0.09</v>
          </cell>
          <cell r="K8945">
            <v>547</v>
          </cell>
          <cell r="L8945">
            <v>8.9641434262948211E-2</v>
          </cell>
        </row>
        <row r="8946">
          <cell r="A8946" t="str">
            <v>6080215020S</v>
          </cell>
          <cell r="B8946" t="str">
            <v>I.V.POLE ASSY 3-STAGE RIGHT</v>
          </cell>
          <cell r="C8946" t="str">
            <v>P18</v>
          </cell>
          <cell r="D8946" t="str">
            <v>EMS Parts</v>
          </cell>
          <cell r="E8946" t="str">
            <v>20</v>
          </cell>
          <cell r="F8946" t="str">
            <v>700</v>
          </cell>
          <cell r="G8946" t="str">
            <v xml:space="preserve">          11</v>
          </cell>
          <cell r="H8946" t="str">
            <v>EA</v>
          </cell>
          <cell r="I8946">
            <v>535.15</v>
          </cell>
          <cell r="J8946">
            <v>0.09</v>
          </cell>
          <cell r="K8946">
            <v>583</v>
          </cell>
          <cell r="L8946">
            <v>8.9414182939362846E-2</v>
          </cell>
        </row>
        <row r="8947">
          <cell r="A8947" t="str">
            <v>6080216020S</v>
          </cell>
          <cell r="B8947" t="str">
            <v>I.V.POLE ASSY 3-STAGE LEFT</v>
          </cell>
          <cell r="C8947" t="str">
            <v>P18</v>
          </cell>
          <cell r="D8947" t="str">
            <v>EMS Parts</v>
          </cell>
          <cell r="E8947" t="str">
            <v>20</v>
          </cell>
          <cell r="F8947" t="str">
            <v>700</v>
          </cell>
          <cell r="G8947" t="str">
            <v xml:space="preserve">          10</v>
          </cell>
          <cell r="H8947" t="str">
            <v>EA</v>
          </cell>
          <cell r="I8947">
            <v>502</v>
          </cell>
          <cell r="J8947">
            <v>0.09</v>
          </cell>
          <cell r="K8947">
            <v>547</v>
          </cell>
          <cell r="L8947">
            <v>8.9641434262948211E-2</v>
          </cell>
        </row>
        <row r="8948">
          <cell r="A8948" t="str">
            <v>6080216020S</v>
          </cell>
          <cell r="B8948" t="str">
            <v>I.V.POLE ASSY 3-STAGE LEFT</v>
          </cell>
          <cell r="C8948" t="str">
            <v>P18</v>
          </cell>
          <cell r="D8948" t="str">
            <v>EMS Parts</v>
          </cell>
          <cell r="E8948" t="str">
            <v>20</v>
          </cell>
          <cell r="F8948" t="str">
            <v>700</v>
          </cell>
          <cell r="G8948" t="str">
            <v xml:space="preserve">          11</v>
          </cell>
          <cell r="H8948" t="str">
            <v>EA</v>
          </cell>
          <cell r="I8948">
            <v>535.15</v>
          </cell>
          <cell r="J8948">
            <v>0.09</v>
          </cell>
          <cell r="K8948">
            <v>583</v>
          </cell>
          <cell r="L8948">
            <v>8.9414182939362846E-2</v>
          </cell>
        </row>
        <row r="8949">
          <cell r="A8949" t="str">
            <v>6080255001VP</v>
          </cell>
          <cell r="B8949" t="str">
            <v>PULL HANDLE BRACKET, LEFT</v>
          </cell>
          <cell r="C8949" t="str">
            <v>P18</v>
          </cell>
          <cell r="D8949" t="str">
            <v>EMS Parts</v>
          </cell>
          <cell r="E8949" t="str">
            <v>20</v>
          </cell>
          <cell r="F8949" t="str">
            <v>700</v>
          </cell>
          <cell r="G8949" t="str">
            <v xml:space="preserve">          10</v>
          </cell>
          <cell r="H8949" t="str">
            <v>EA</v>
          </cell>
          <cell r="I8949">
            <v>9</v>
          </cell>
          <cell r="J8949">
            <v>0.09</v>
          </cell>
          <cell r="K8949">
            <v>9.81</v>
          </cell>
          <cell r="L8949">
            <v>9.0000000000000052E-2</v>
          </cell>
        </row>
        <row r="8950">
          <cell r="A8950" t="str">
            <v>6080255001VP</v>
          </cell>
          <cell r="B8950" t="str">
            <v>PULL HANDLE BRACKET, LEFT</v>
          </cell>
          <cell r="C8950" t="str">
            <v>P18</v>
          </cell>
          <cell r="D8950" t="str">
            <v>EMS Parts</v>
          </cell>
          <cell r="E8950" t="str">
            <v>20</v>
          </cell>
          <cell r="F8950" t="str">
            <v>700</v>
          </cell>
          <cell r="G8950" t="str">
            <v xml:space="preserve">          11</v>
          </cell>
          <cell r="H8950" t="str">
            <v>EA</v>
          </cell>
          <cell r="I8950">
            <v>4.92</v>
          </cell>
          <cell r="J8950">
            <v>0.09</v>
          </cell>
          <cell r="K8950">
            <v>5.3628</v>
          </cell>
          <cell r="L8950">
            <v>9.0000000000000024E-2</v>
          </cell>
        </row>
        <row r="8951">
          <cell r="A8951" t="str">
            <v>6080255002VP</v>
          </cell>
          <cell r="B8951" t="str">
            <v>PULL HANDLE BRACKET, RIGHT</v>
          </cell>
          <cell r="C8951" t="str">
            <v>P18</v>
          </cell>
          <cell r="D8951" t="str">
            <v>EMS Parts</v>
          </cell>
          <cell r="E8951" t="str">
            <v>20</v>
          </cell>
          <cell r="F8951" t="str">
            <v>700</v>
          </cell>
          <cell r="G8951" t="str">
            <v xml:space="preserve">          10</v>
          </cell>
          <cell r="H8951" t="str">
            <v>EA</v>
          </cell>
          <cell r="I8951">
            <v>9</v>
          </cell>
          <cell r="J8951">
            <v>0.09</v>
          </cell>
          <cell r="K8951">
            <v>9.81</v>
          </cell>
          <cell r="L8951">
            <v>9.0000000000000052E-2</v>
          </cell>
        </row>
        <row r="8952">
          <cell r="A8952" t="str">
            <v>6080255002VP</v>
          </cell>
          <cell r="B8952" t="str">
            <v>PULL HANDLE BRACKET, RIGHT</v>
          </cell>
          <cell r="C8952" t="str">
            <v>P18</v>
          </cell>
          <cell r="D8952" t="str">
            <v>EMS Parts</v>
          </cell>
          <cell r="E8952" t="str">
            <v>20</v>
          </cell>
          <cell r="F8952" t="str">
            <v>700</v>
          </cell>
          <cell r="G8952" t="str">
            <v xml:space="preserve">          11</v>
          </cell>
          <cell r="H8952" t="str">
            <v>EA</v>
          </cell>
          <cell r="I8952">
            <v>4.92</v>
          </cell>
          <cell r="J8952">
            <v>0.09</v>
          </cell>
          <cell r="K8952">
            <v>5.3628</v>
          </cell>
          <cell r="L8952">
            <v>9.0000000000000024E-2</v>
          </cell>
        </row>
        <row r="8953">
          <cell r="A8953" t="str">
            <v>6080255003VP</v>
          </cell>
          <cell r="B8953" t="str">
            <v>PULL HANDLE</v>
          </cell>
          <cell r="C8953" t="str">
            <v>P18</v>
          </cell>
          <cell r="D8953" t="str">
            <v>EMS Parts</v>
          </cell>
          <cell r="E8953" t="str">
            <v>20</v>
          </cell>
          <cell r="F8953" t="str">
            <v>700</v>
          </cell>
          <cell r="G8953" t="str">
            <v xml:space="preserve">          11</v>
          </cell>
          <cell r="H8953" t="str">
            <v>EA</v>
          </cell>
          <cell r="I8953">
            <v>14.81</v>
          </cell>
          <cell r="J8953">
            <v>0.09</v>
          </cell>
          <cell r="K8953">
            <v>16.142900000000001</v>
          </cell>
          <cell r="L8953">
            <v>9.0000000000000024E-2</v>
          </cell>
        </row>
        <row r="8954">
          <cell r="A8954" t="str">
            <v>6080255003VP</v>
          </cell>
          <cell r="B8954" t="str">
            <v>PULL HANDLE</v>
          </cell>
          <cell r="C8954" t="str">
            <v>P18</v>
          </cell>
          <cell r="D8954" t="str">
            <v>EMS Parts</v>
          </cell>
          <cell r="E8954" t="str">
            <v>20</v>
          </cell>
          <cell r="F8954" t="str">
            <v>700</v>
          </cell>
          <cell r="G8954" t="str">
            <v xml:space="preserve">          10</v>
          </cell>
          <cell r="H8954" t="str">
            <v>EA</v>
          </cell>
          <cell r="I8954">
            <v>25</v>
          </cell>
          <cell r="J8954">
            <v>0.09</v>
          </cell>
          <cell r="K8954">
            <v>27</v>
          </cell>
          <cell r="L8954">
            <v>0.08</v>
          </cell>
        </row>
        <row r="8955">
          <cell r="A8955" t="str">
            <v>6081005051VP</v>
          </cell>
          <cell r="B8955" t="str">
            <v>PIVOT TUBE FULL LENGTH</v>
          </cell>
          <cell r="C8955" t="str">
            <v>P18</v>
          </cell>
          <cell r="D8955" t="str">
            <v>EMS Parts</v>
          </cell>
          <cell r="E8955" t="str">
            <v>20</v>
          </cell>
          <cell r="F8955" t="str">
            <v>700</v>
          </cell>
          <cell r="G8955" t="str">
            <v xml:space="preserve">          10</v>
          </cell>
          <cell r="H8955" t="str">
            <v>EA</v>
          </cell>
          <cell r="I8955">
            <v>20</v>
          </cell>
          <cell r="J8955">
            <v>0.09</v>
          </cell>
          <cell r="K8955">
            <v>22</v>
          </cell>
          <cell r="L8955">
            <v>0.1</v>
          </cell>
        </row>
        <row r="8956">
          <cell r="A8956" t="str">
            <v>6081005051VP</v>
          </cell>
          <cell r="B8956" t="str">
            <v>PIVOT TUBE FULL LENGTH</v>
          </cell>
          <cell r="C8956" t="str">
            <v>P18</v>
          </cell>
          <cell r="D8956" t="str">
            <v>EMS Parts</v>
          </cell>
          <cell r="E8956" t="str">
            <v>20</v>
          </cell>
          <cell r="F8956" t="str">
            <v>700</v>
          </cell>
          <cell r="G8956" t="str">
            <v xml:space="preserve">          11</v>
          </cell>
          <cell r="H8956" t="str">
            <v>EA</v>
          </cell>
          <cell r="I8956">
            <v>34.24</v>
          </cell>
          <cell r="J8956">
            <v>0.09</v>
          </cell>
          <cell r="K8956">
            <v>37</v>
          </cell>
          <cell r="L8956">
            <v>8.0607476635513958E-2</v>
          </cell>
        </row>
        <row r="8957">
          <cell r="A8957" t="str">
            <v>6081041000S</v>
          </cell>
          <cell r="B8957" t="str">
            <v>STD HGT LITTER STOP OPTION</v>
          </cell>
          <cell r="C8957" t="str">
            <v>P18</v>
          </cell>
          <cell r="D8957" t="str">
            <v>EMS Parts</v>
          </cell>
          <cell r="E8957" t="str">
            <v>20</v>
          </cell>
          <cell r="F8957" t="str">
            <v>700</v>
          </cell>
          <cell r="G8957" t="str">
            <v xml:space="preserve">          10</v>
          </cell>
          <cell r="H8957" t="str">
            <v>EA</v>
          </cell>
          <cell r="I8957">
            <v>30</v>
          </cell>
          <cell r="J8957">
            <v>0.09</v>
          </cell>
          <cell r="K8957">
            <v>33</v>
          </cell>
          <cell r="L8957">
            <v>0.1</v>
          </cell>
        </row>
        <row r="8958">
          <cell r="A8958" t="str">
            <v>6081041000S</v>
          </cell>
          <cell r="B8958" t="str">
            <v>STD HGT LITTER STOP OPTION</v>
          </cell>
          <cell r="C8958" t="str">
            <v>P18</v>
          </cell>
          <cell r="D8958" t="str">
            <v>EMS Parts</v>
          </cell>
          <cell r="E8958" t="str">
            <v>20</v>
          </cell>
          <cell r="F8958" t="str">
            <v>700</v>
          </cell>
          <cell r="G8958" t="str">
            <v xml:space="preserve">          11</v>
          </cell>
          <cell r="H8958" t="str">
            <v>EA</v>
          </cell>
          <cell r="I8958">
            <v>30.14</v>
          </cell>
          <cell r="J8958">
            <v>0.09</v>
          </cell>
          <cell r="K8958">
            <v>33</v>
          </cell>
          <cell r="L8958">
            <v>9.4890510948905091E-2</v>
          </cell>
        </row>
        <row r="8959">
          <cell r="A8959" t="str">
            <v>6081042000S</v>
          </cell>
          <cell r="B8959" t="str">
            <v>EXTND HGT LITTER STOP OPTION</v>
          </cell>
          <cell r="C8959" t="str">
            <v>P18</v>
          </cell>
          <cell r="D8959" t="str">
            <v>EMS Parts</v>
          </cell>
          <cell r="E8959" t="str">
            <v>20</v>
          </cell>
          <cell r="F8959" t="str">
            <v>700</v>
          </cell>
          <cell r="G8959" t="str">
            <v xml:space="preserve">          10</v>
          </cell>
          <cell r="H8959" t="str">
            <v>EA</v>
          </cell>
          <cell r="I8959">
            <v>131</v>
          </cell>
          <cell r="J8959">
            <v>0.09</v>
          </cell>
          <cell r="K8959">
            <v>143</v>
          </cell>
          <cell r="L8959">
            <v>9.1603053435114504E-2</v>
          </cell>
        </row>
        <row r="8960">
          <cell r="A8960" t="str">
            <v>6081042000S</v>
          </cell>
          <cell r="B8960" t="str">
            <v>EXTND HGT LITTER STOP OPTION</v>
          </cell>
          <cell r="C8960" t="str">
            <v>P18</v>
          </cell>
          <cell r="D8960" t="str">
            <v>EMS Parts</v>
          </cell>
          <cell r="E8960" t="str">
            <v>20</v>
          </cell>
          <cell r="F8960" t="str">
            <v>700</v>
          </cell>
          <cell r="G8960" t="str">
            <v xml:space="preserve">          11</v>
          </cell>
          <cell r="H8960" t="str">
            <v>EA</v>
          </cell>
          <cell r="I8960">
            <v>136.87</v>
          </cell>
          <cell r="J8960">
            <v>0.09</v>
          </cell>
          <cell r="K8960">
            <v>149</v>
          </cell>
          <cell r="L8960">
            <v>8.8624241981442212E-2</v>
          </cell>
        </row>
        <row r="8961">
          <cell r="A8961" t="str">
            <v>6081100010S</v>
          </cell>
          <cell r="B8961" t="str">
            <v>OHMEDA MOUNTING ASSY - ITCOT</v>
          </cell>
          <cell r="C8961" t="str">
            <v>P18</v>
          </cell>
          <cell r="D8961" t="str">
            <v>EMS Parts</v>
          </cell>
          <cell r="E8961" t="str">
            <v>20</v>
          </cell>
          <cell r="F8961" t="str">
            <v>700</v>
          </cell>
          <cell r="G8961" t="str">
            <v xml:space="preserve">          11</v>
          </cell>
          <cell r="H8961" t="str">
            <v>EA</v>
          </cell>
          <cell r="I8961">
            <v>780.39</v>
          </cell>
          <cell r="J8961">
            <v>0.09</v>
          </cell>
          <cell r="K8961">
            <v>851</v>
          </cell>
          <cell r="L8961">
            <v>9.048040082522843E-2</v>
          </cell>
        </row>
        <row r="8962">
          <cell r="A8962" t="str">
            <v>6081100010S</v>
          </cell>
          <cell r="B8962" t="str">
            <v>OHMEDA MOUNTING ASSY - ITCOT</v>
          </cell>
          <cell r="C8962" t="str">
            <v>P18</v>
          </cell>
          <cell r="D8962" t="str">
            <v>EMS Parts</v>
          </cell>
          <cell r="E8962" t="str">
            <v>20</v>
          </cell>
          <cell r="F8962" t="str">
            <v>700</v>
          </cell>
          <cell r="G8962" t="str">
            <v xml:space="preserve">          10</v>
          </cell>
          <cell r="H8962" t="str">
            <v>EA</v>
          </cell>
          <cell r="I8962">
            <v>760</v>
          </cell>
          <cell r="J8962">
            <v>0.09</v>
          </cell>
          <cell r="K8962">
            <v>828</v>
          </cell>
          <cell r="L8962">
            <v>8.9473684210526316E-2</v>
          </cell>
        </row>
        <row r="8963">
          <cell r="A8963" t="str">
            <v>6081100027VA</v>
          </cell>
          <cell r="B8963" t="str">
            <v>STOP BLOCK - OHMEDA ITCOT</v>
          </cell>
          <cell r="C8963" t="str">
            <v>P18</v>
          </cell>
          <cell r="D8963" t="str">
            <v>EMS Parts</v>
          </cell>
          <cell r="E8963" t="str">
            <v>20</v>
          </cell>
          <cell r="F8963" t="str">
            <v>700</v>
          </cell>
          <cell r="G8963" t="str">
            <v xml:space="preserve">          11</v>
          </cell>
          <cell r="H8963" t="str">
            <v>EA</v>
          </cell>
          <cell r="I8963">
            <v>2.85</v>
          </cell>
          <cell r="J8963">
            <v>0.09</v>
          </cell>
          <cell r="K8963">
            <v>3.1065000000000005</v>
          </cell>
          <cell r="L8963">
            <v>9.0000000000000135E-2</v>
          </cell>
        </row>
        <row r="8964">
          <cell r="A8964" t="str">
            <v>6081100027VA</v>
          </cell>
          <cell r="B8964" t="str">
            <v>STOP BLOCK - OHMEDA ITCOT</v>
          </cell>
          <cell r="C8964" t="str">
            <v>P18</v>
          </cell>
          <cell r="D8964" t="str">
            <v>EMS Parts</v>
          </cell>
          <cell r="E8964" t="str">
            <v>20</v>
          </cell>
          <cell r="F8964" t="str">
            <v>700</v>
          </cell>
          <cell r="G8964" t="str">
            <v xml:space="preserve">          10</v>
          </cell>
          <cell r="H8964" t="str">
            <v>EA</v>
          </cell>
          <cell r="I8964">
            <v>7.49</v>
          </cell>
          <cell r="J8964">
            <v>0.09</v>
          </cell>
          <cell r="K8964">
            <v>8.1641000000000012</v>
          </cell>
          <cell r="L8964">
            <v>9.0000000000000135E-2</v>
          </cell>
        </row>
        <row r="8965">
          <cell r="A8965" t="str">
            <v>6081100027VP</v>
          </cell>
          <cell r="B8965" t="str">
            <v>STOP BLOCK - OHMEDA ITCOT</v>
          </cell>
          <cell r="C8965" t="str">
            <v>P18</v>
          </cell>
          <cell r="D8965" t="str">
            <v>EMS Parts</v>
          </cell>
          <cell r="E8965" t="str">
            <v>20</v>
          </cell>
          <cell r="F8965" t="str">
            <v>700</v>
          </cell>
          <cell r="G8965" t="str">
            <v xml:space="preserve">          10</v>
          </cell>
          <cell r="H8965" t="str">
            <v>EA</v>
          </cell>
          <cell r="I8965">
            <v>5.35</v>
          </cell>
          <cell r="J8965">
            <v>0.09</v>
          </cell>
          <cell r="K8965">
            <v>5.8315000000000001</v>
          </cell>
          <cell r="L8965">
            <v>9.0000000000000094E-2</v>
          </cell>
        </row>
        <row r="8966">
          <cell r="A8966" t="str">
            <v>6081100027VP</v>
          </cell>
          <cell r="B8966" t="str">
            <v>STOP BLOCK - OHMEDA ITCOT</v>
          </cell>
          <cell r="C8966" t="str">
            <v>P18</v>
          </cell>
          <cell r="D8966" t="str">
            <v>EMS Parts</v>
          </cell>
          <cell r="E8966" t="str">
            <v>20</v>
          </cell>
          <cell r="F8966" t="str">
            <v>700</v>
          </cell>
          <cell r="G8966" t="str">
            <v xml:space="preserve">          11</v>
          </cell>
          <cell r="H8966" t="str">
            <v>EA</v>
          </cell>
          <cell r="I8966">
            <v>0.94</v>
          </cell>
          <cell r="J8966">
            <v>0.09</v>
          </cell>
          <cell r="K8966">
            <v>1.0246</v>
          </cell>
          <cell r="L8966">
            <v>9.0000000000000011E-2</v>
          </cell>
        </row>
        <row r="8967">
          <cell r="A8967" t="str">
            <v>6081100028VA</v>
          </cell>
          <cell r="B8967" t="str">
            <v>WEDGE BLOCK RIGHT, OHMEDA</v>
          </cell>
          <cell r="C8967" t="str">
            <v>P18</v>
          </cell>
          <cell r="D8967" t="str">
            <v>EMS Parts</v>
          </cell>
          <cell r="E8967" t="str">
            <v>20</v>
          </cell>
          <cell r="F8967" t="str">
            <v>700</v>
          </cell>
          <cell r="G8967" t="str">
            <v xml:space="preserve">          10</v>
          </cell>
          <cell r="H8967" t="str">
            <v>EA</v>
          </cell>
          <cell r="I8967">
            <v>15</v>
          </cell>
          <cell r="J8967">
            <v>0.09</v>
          </cell>
          <cell r="K8967">
            <v>16.350000000000001</v>
          </cell>
          <cell r="L8967">
            <v>9.0000000000000094E-2</v>
          </cell>
        </row>
        <row r="8968">
          <cell r="A8968" t="str">
            <v>6081100028VA</v>
          </cell>
          <cell r="B8968" t="str">
            <v>WEDGE BLOCK RIGHT, OHMEDA</v>
          </cell>
          <cell r="C8968" t="str">
            <v>P18</v>
          </cell>
          <cell r="D8968" t="str">
            <v>EMS Parts</v>
          </cell>
          <cell r="E8968" t="str">
            <v>20</v>
          </cell>
          <cell r="F8968" t="str">
            <v>700</v>
          </cell>
          <cell r="G8968" t="str">
            <v xml:space="preserve">          11</v>
          </cell>
          <cell r="H8968" t="str">
            <v>EA</v>
          </cell>
          <cell r="I8968">
            <v>12.11</v>
          </cell>
          <cell r="J8968">
            <v>0.09</v>
          </cell>
          <cell r="K8968">
            <v>13.1999</v>
          </cell>
          <cell r="L8968">
            <v>9.0000000000000011E-2</v>
          </cell>
        </row>
        <row r="8969">
          <cell r="A8969" t="str">
            <v>6081100028VP</v>
          </cell>
          <cell r="B8969" t="str">
            <v>WEDGE BLOCK RIGHT, OHMEDA</v>
          </cell>
          <cell r="C8969" t="str">
            <v>P18</v>
          </cell>
          <cell r="D8969" t="str">
            <v>EMS Parts</v>
          </cell>
          <cell r="E8969" t="str">
            <v>20</v>
          </cell>
          <cell r="F8969" t="str">
            <v>700</v>
          </cell>
          <cell r="G8969" t="str">
            <v xml:space="preserve">          10</v>
          </cell>
          <cell r="H8969" t="str">
            <v>EA</v>
          </cell>
          <cell r="I8969">
            <v>16</v>
          </cell>
          <cell r="J8969">
            <v>0.09</v>
          </cell>
          <cell r="K8969">
            <v>17.440000000000001</v>
          </cell>
          <cell r="L8969">
            <v>9.000000000000008E-2</v>
          </cell>
        </row>
        <row r="8970">
          <cell r="A8970" t="str">
            <v>6081100028VP</v>
          </cell>
          <cell r="B8970" t="str">
            <v>WEDGE BLOCK RIGHT, OHMEDA</v>
          </cell>
          <cell r="C8970" t="str">
            <v>P18</v>
          </cell>
          <cell r="D8970" t="str">
            <v>EMS Parts</v>
          </cell>
          <cell r="E8970" t="str">
            <v>20</v>
          </cell>
          <cell r="F8970" t="str">
            <v>700</v>
          </cell>
          <cell r="G8970" t="str">
            <v xml:space="preserve">          11</v>
          </cell>
          <cell r="H8970" t="str">
            <v>EA</v>
          </cell>
          <cell r="I8970">
            <v>13.32</v>
          </cell>
          <cell r="J8970">
            <v>0.09</v>
          </cell>
          <cell r="K8970">
            <v>14.518800000000001</v>
          </cell>
          <cell r="L8970">
            <v>9.0000000000000024E-2</v>
          </cell>
        </row>
        <row r="8971">
          <cell r="A8971" t="str">
            <v>6081100029VA</v>
          </cell>
          <cell r="B8971" t="str">
            <v>WEDGE BLOCK LEFT - OHMEDA</v>
          </cell>
          <cell r="C8971" t="str">
            <v>P18</v>
          </cell>
          <cell r="D8971" t="str">
            <v>EMS Parts</v>
          </cell>
          <cell r="E8971" t="str">
            <v>20</v>
          </cell>
          <cell r="F8971" t="str">
            <v>700</v>
          </cell>
          <cell r="G8971" t="str">
            <v xml:space="preserve">          10</v>
          </cell>
          <cell r="H8971" t="str">
            <v>EA</v>
          </cell>
          <cell r="I8971">
            <v>15</v>
          </cell>
          <cell r="J8971">
            <v>0.09</v>
          </cell>
          <cell r="K8971">
            <v>16.350000000000001</v>
          </cell>
          <cell r="L8971">
            <v>9.0000000000000094E-2</v>
          </cell>
        </row>
        <row r="8972">
          <cell r="A8972" t="str">
            <v>6081100029VA</v>
          </cell>
          <cell r="B8972" t="str">
            <v>WEDGE BLOCK LEFT - OHMEDA</v>
          </cell>
          <cell r="C8972" t="str">
            <v>P18</v>
          </cell>
          <cell r="D8972" t="str">
            <v>EMS Parts</v>
          </cell>
          <cell r="E8972" t="str">
            <v>20</v>
          </cell>
          <cell r="F8972" t="str">
            <v>700</v>
          </cell>
          <cell r="G8972" t="str">
            <v xml:space="preserve">          11</v>
          </cell>
          <cell r="H8972" t="str">
            <v>EA</v>
          </cell>
          <cell r="I8972">
            <v>12.11</v>
          </cell>
          <cell r="J8972">
            <v>0.09</v>
          </cell>
          <cell r="K8972">
            <v>13.1999</v>
          </cell>
          <cell r="L8972">
            <v>9.0000000000000011E-2</v>
          </cell>
        </row>
        <row r="8973">
          <cell r="A8973" t="str">
            <v>6081100029VP</v>
          </cell>
          <cell r="B8973" t="str">
            <v>WEDGE BLOCK LEFT - OHMEDA</v>
          </cell>
          <cell r="C8973" t="str">
            <v>P18</v>
          </cell>
          <cell r="D8973" t="str">
            <v>EMS Parts</v>
          </cell>
          <cell r="E8973" t="str">
            <v>20</v>
          </cell>
          <cell r="F8973" t="str">
            <v>700</v>
          </cell>
          <cell r="G8973" t="str">
            <v xml:space="preserve">          10</v>
          </cell>
          <cell r="H8973" t="str">
            <v>EA</v>
          </cell>
          <cell r="I8973">
            <v>9</v>
          </cell>
          <cell r="J8973">
            <v>0.09</v>
          </cell>
          <cell r="K8973">
            <v>9.81</v>
          </cell>
          <cell r="L8973">
            <v>9.0000000000000052E-2</v>
          </cell>
        </row>
        <row r="8974">
          <cell r="A8974" t="str">
            <v>6081100029VP</v>
          </cell>
          <cell r="B8974" t="str">
            <v>WEDGE BLOCK LEFT - OHMEDA</v>
          </cell>
          <cell r="C8974" t="str">
            <v>P18</v>
          </cell>
          <cell r="D8974" t="str">
            <v>EMS Parts</v>
          </cell>
          <cell r="E8974" t="str">
            <v>20</v>
          </cell>
          <cell r="F8974" t="str">
            <v>700</v>
          </cell>
          <cell r="G8974" t="str">
            <v xml:space="preserve">          11</v>
          </cell>
          <cell r="H8974" t="str">
            <v>EA</v>
          </cell>
          <cell r="I8974">
            <v>26.8</v>
          </cell>
          <cell r="J8974">
            <v>0.09</v>
          </cell>
          <cell r="K8974">
            <v>29</v>
          </cell>
          <cell r="L8974">
            <v>8.2089552238805943E-2</v>
          </cell>
        </row>
        <row r="8975">
          <cell r="A8975" t="str">
            <v>6081100030VA</v>
          </cell>
          <cell r="B8975" t="str">
            <v>KNOB BLOCK - OHMEDA ITCOT</v>
          </cell>
          <cell r="C8975" t="str">
            <v>P18</v>
          </cell>
          <cell r="D8975" t="str">
            <v>EMS Parts</v>
          </cell>
          <cell r="E8975" t="str">
            <v>20</v>
          </cell>
          <cell r="F8975" t="str">
            <v>700</v>
          </cell>
          <cell r="G8975" t="str">
            <v xml:space="preserve">          11</v>
          </cell>
          <cell r="H8975" t="str">
            <v>EA</v>
          </cell>
          <cell r="I8975">
            <v>5.59</v>
          </cell>
          <cell r="J8975">
            <v>0.09</v>
          </cell>
          <cell r="K8975">
            <v>6.0931000000000006</v>
          </cell>
          <cell r="L8975">
            <v>9.0000000000000135E-2</v>
          </cell>
        </row>
        <row r="8976">
          <cell r="A8976" t="str">
            <v>6081100030VA</v>
          </cell>
          <cell r="B8976" t="str">
            <v>KNOB BLOCK - OHMEDA ITCOT</v>
          </cell>
          <cell r="C8976" t="str">
            <v>P18</v>
          </cell>
          <cell r="D8976" t="str">
            <v>EMS Parts</v>
          </cell>
          <cell r="E8976" t="str">
            <v>20</v>
          </cell>
          <cell r="F8976" t="str">
            <v>700</v>
          </cell>
          <cell r="G8976" t="str">
            <v xml:space="preserve">          10</v>
          </cell>
          <cell r="H8976" t="str">
            <v>EA</v>
          </cell>
          <cell r="I8976">
            <v>10</v>
          </cell>
          <cell r="J8976">
            <v>0.09</v>
          </cell>
          <cell r="K8976">
            <v>10.9</v>
          </cell>
          <cell r="L8976">
            <v>9.0000000000000038E-2</v>
          </cell>
        </row>
        <row r="8977">
          <cell r="A8977" t="str">
            <v>6081100030VP</v>
          </cell>
          <cell r="B8977" t="str">
            <v>KNOB BLOCK - OHMEDA ITCOT</v>
          </cell>
          <cell r="C8977" t="str">
            <v>P18</v>
          </cell>
          <cell r="D8977" t="str">
            <v>EMS Parts</v>
          </cell>
          <cell r="E8977" t="str">
            <v>20</v>
          </cell>
          <cell r="F8977" t="str">
            <v>700</v>
          </cell>
          <cell r="G8977" t="str">
            <v xml:space="preserve">          10</v>
          </cell>
          <cell r="H8977" t="str">
            <v>EA</v>
          </cell>
          <cell r="I8977">
            <v>31</v>
          </cell>
          <cell r="J8977">
            <v>0.09</v>
          </cell>
          <cell r="K8977">
            <v>34</v>
          </cell>
          <cell r="L8977">
            <v>9.6774193548387094E-2</v>
          </cell>
        </row>
        <row r="8978">
          <cell r="A8978" t="str">
            <v>6081100030VP</v>
          </cell>
          <cell r="B8978" t="str">
            <v>KNOB BLOCK - OHMEDA ITCOT</v>
          </cell>
          <cell r="C8978" t="str">
            <v>P18</v>
          </cell>
          <cell r="D8978" t="str">
            <v>EMS Parts</v>
          </cell>
          <cell r="E8978" t="str">
            <v>20</v>
          </cell>
          <cell r="F8978" t="str">
            <v>700</v>
          </cell>
          <cell r="G8978" t="str">
            <v xml:space="preserve">          11</v>
          </cell>
          <cell r="H8978" t="str">
            <v>EA</v>
          </cell>
          <cell r="I8978">
            <v>29.62</v>
          </cell>
          <cell r="J8978">
            <v>0.09</v>
          </cell>
          <cell r="K8978">
            <v>32</v>
          </cell>
          <cell r="L8978">
            <v>8.0351114112086397E-2</v>
          </cell>
        </row>
        <row r="8979">
          <cell r="A8979" t="str">
            <v>6081150011S</v>
          </cell>
          <cell r="B8979" t="str">
            <v>ITCOT - COT ASSEMBLY</v>
          </cell>
          <cell r="C8979" t="str">
            <v>P18</v>
          </cell>
          <cell r="D8979" t="str">
            <v>EMS Parts</v>
          </cell>
          <cell r="E8979" t="str">
            <v>20</v>
          </cell>
          <cell r="F8979" t="str">
            <v>700</v>
          </cell>
          <cell r="G8979" t="str">
            <v xml:space="preserve">          10</v>
          </cell>
          <cell r="H8979" t="str">
            <v>EA</v>
          </cell>
          <cell r="I8979">
            <v>4589</v>
          </cell>
          <cell r="J8979">
            <v>0.09</v>
          </cell>
          <cell r="K8979">
            <v>5002</v>
          </cell>
          <cell r="L8979">
            <v>8.9997820876007842E-2</v>
          </cell>
        </row>
        <row r="8980">
          <cell r="A8980" t="str">
            <v>6081150011S</v>
          </cell>
          <cell r="B8980" t="str">
            <v>ITCOT - COT ASSEMBLY</v>
          </cell>
          <cell r="C8980" t="str">
            <v>P18</v>
          </cell>
          <cell r="D8980" t="str">
            <v>EMS Parts</v>
          </cell>
          <cell r="E8980" t="str">
            <v>20</v>
          </cell>
          <cell r="F8980" t="str">
            <v>700</v>
          </cell>
          <cell r="G8980" t="str">
            <v xml:space="preserve">          11</v>
          </cell>
          <cell r="H8980" t="str">
            <v>EA</v>
          </cell>
          <cell r="I8980">
            <v>4723.87</v>
          </cell>
          <cell r="J8980">
            <v>0.09</v>
          </cell>
          <cell r="K8980">
            <v>5149</v>
          </cell>
          <cell r="L8980">
            <v>8.9996126057660372E-2</v>
          </cell>
        </row>
        <row r="8981">
          <cell r="A8981" t="str">
            <v>6081300020VA</v>
          </cell>
          <cell r="B8981" t="str">
            <v>SLIDE BAR  ..  AIR-SHIELDS</v>
          </cell>
          <cell r="C8981" t="str">
            <v>P18</v>
          </cell>
          <cell r="D8981" t="str">
            <v>EMS Parts</v>
          </cell>
          <cell r="E8981" t="str">
            <v>20</v>
          </cell>
          <cell r="F8981" t="str">
            <v>700</v>
          </cell>
          <cell r="G8981" t="str">
            <v xml:space="preserve">          10</v>
          </cell>
          <cell r="H8981" t="str">
            <v>EA</v>
          </cell>
          <cell r="I8981">
            <v>17</v>
          </cell>
          <cell r="J8981">
            <v>0.09</v>
          </cell>
          <cell r="K8981">
            <v>18.53</v>
          </cell>
          <cell r="L8981">
            <v>9.0000000000000066E-2</v>
          </cell>
        </row>
        <row r="8982">
          <cell r="A8982" t="str">
            <v>6081300020VA</v>
          </cell>
          <cell r="B8982" t="str">
            <v>SLIDE BAR  ..  AIR-SHIELDS</v>
          </cell>
          <cell r="C8982" t="str">
            <v>P18</v>
          </cell>
          <cell r="D8982" t="str">
            <v>EMS Parts</v>
          </cell>
          <cell r="E8982" t="str">
            <v>20</v>
          </cell>
          <cell r="F8982" t="str">
            <v>700</v>
          </cell>
          <cell r="G8982" t="str">
            <v xml:space="preserve">          11</v>
          </cell>
          <cell r="H8982" t="str">
            <v>EA</v>
          </cell>
          <cell r="I8982">
            <v>14.15</v>
          </cell>
          <cell r="J8982">
            <v>0.09</v>
          </cell>
          <cell r="K8982">
            <v>15.423500000000001</v>
          </cell>
          <cell r="L8982">
            <v>9.0000000000000024E-2</v>
          </cell>
        </row>
        <row r="8983">
          <cell r="A8983" t="str">
            <v>6081300020VP</v>
          </cell>
          <cell r="B8983" t="str">
            <v>SLIDE BAR  ..  AIR-SHIELDS</v>
          </cell>
          <cell r="C8983" t="str">
            <v>P18</v>
          </cell>
          <cell r="D8983" t="str">
            <v>EMS Parts</v>
          </cell>
          <cell r="E8983" t="str">
            <v>20</v>
          </cell>
          <cell r="F8983" t="str">
            <v>700</v>
          </cell>
          <cell r="G8983" t="str">
            <v xml:space="preserve">          10</v>
          </cell>
          <cell r="H8983" t="str">
            <v>EA</v>
          </cell>
          <cell r="I8983">
            <v>21</v>
          </cell>
          <cell r="J8983">
            <v>0.09</v>
          </cell>
          <cell r="K8983">
            <v>23</v>
          </cell>
          <cell r="L8983">
            <v>9.5238095238095233E-2</v>
          </cell>
        </row>
        <row r="8984">
          <cell r="A8984" t="str">
            <v>6081300020VP</v>
          </cell>
          <cell r="B8984" t="str">
            <v>SLIDE BAR  ..  AIR-SHIELDS</v>
          </cell>
          <cell r="C8984" t="str">
            <v>P18</v>
          </cell>
          <cell r="D8984" t="str">
            <v>EMS Parts</v>
          </cell>
          <cell r="E8984" t="str">
            <v>20</v>
          </cell>
          <cell r="F8984" t="str">
            <v>700</v>
          </cell>
          <cell r="G8984" t="str">
            <v xml:space="preserve">          11</v>
          </cell>
          <cell r="H8984" t="str">
            <v>EA</v>
          </cell>
          <cell r="I8984">
            <v>31.55</v>
          </cell>
          <cell r="J8984">
            <v>0.09</v>
          </cell>
          <cell r="K8984">
            <v>34</v>
          </cell>
          <cell r="L8984">
            <v>7.7654516640253538E-2</v>
          </cell>
        </row>
        <row r="8985">
          <cell r="A8985" t="str">
            <v>6081300021VA</v>
          </cell>
          <cell r="B8985" t="str">
            <v>TIE BAR - AIR SHIELDS</v>
          </cell>
          <cell r="C8985" t="str">
            <v>P18</v>
          </cell>
          <cell r="D8985" t="str">
            <v>EMS Parts</v>
          </cell>
          <cell r="E8985" t="str">
            <v>20</v>
          </cell>
          <cell r="F8985" t="str">
            <v>700</v>
          </cell>
          <cell r="G8985" t="str">
            <v xml:space="preserve">          11</v>
          </cell>
          <cell r="H8985" t="str">
            <v>EA</v>
          </cell>
          <cell r="I8985">
            <v>6.07</v>
          </cell>
          <cell r="J8985">
            <v>0.09</v>
          </cell>
          <cell r="K8985">
            <v>6.6163000000000007</v>
          </cell>
          <cell r="L8985">
            <v>9.0000000000000066E-2</v>
          </cell>
        </row>
        <row r="8986">
          <cell r="A8986" t="str">
            <v>6081300021VA</v>
          </cell>
          <cell r="B8986" t="str">
            <v>TIE BAR - AIR SHIELDS</v>
          </cell>
          <cell r="C8986" t="str">
            <v>P18</v>
          </cell>
          <cell r="D8986" t="str">
            <v>EMS Parts</v>
          </cell>
          <cell r="E8986" t="str">
            <v>20</v>
          </cell>
          <cell r="F8986" t="str">
            <v>700</v>
          </cell>
          <cell r="G8986" t="str">
            <v xml:space="preserve">          10</v>
          </cell>
          <cell r="H8986" t="str">
            <v>EA</v>
          </cell>
          <cell r="I8986">
            <v>10</v>
          </cell>
          <cell r="J8986">
            <v>0.09</v>
          </cell>
          <cell r="K8986">
            <v>10.9</v>
          </cell>
          <cell r="L8986">
            <v>9.0000000000000038E-2</v>
          </cell>
        </row>
        <row r="8987">
          <cell r="A8987" t="str">
            <v>6081300021VP</v>
          </cell>
          <cell r="B8987" t="str">
            <v>TIE BAR - AIR SHIELDS</v>
          </cell>
          <cell r="C8987" t="str">
            <v>P18</v>
          </cell>
          <cell r="D8987" t="str">
            <v>EMS Parts</v>
          </cell>
          <cell r="E8987" t="str">
            <v>20</v>
          </cell>
          <cell r="F8987" t="str">
            <v>700</v>
          </cell>
          <cell r="G8987" t="str">
            <v xml:space="preserve">          11</v>
          </cell>
          <cell r="H8987" t="str">
            <v>EA</v>
          </cell>
          <cell r="I8987">
            <v>17.329999999999998</v>
          </cell>
          <cell r="J8987">
            <v>0.09</v>
          </cell>
          <cell r="K8987">
            <v>18.889700000000001</v>
          </cell>
          <cell r="L8987">
            <v>9.0000000000000177E-2</v>
          </cell>
        </row>
        <row r="8988">
          <cell r="A8988" t="str">
            <v>6081300021VP</v>
          </cell>
          <cell r="B8988" t="str">
            <v>TIE BAR - AIR SHIELDS</v>
          </cell>
          <cell r="C8988" t="str">
            <v>P18</v>
          </cell>
          <cell r="D8988" t="str">
            <v>EMS Parts</v>
          </cell>
          <cell r="E8988" t="str">
            <v>20</v>
          </cell>
          <cell r="F8988" t="str">
            <v>700</v>
          </cell>
          <cell r="G8988" t="str">
            <v xml:space="preserve">          10</v>
          </cell>
          <cell r="H8988" t="str">
            <v>EA</v>
          </cell>
          <cell r="I8988">
            <v>12</v>
          </cell>
          <cell r="J8988">
            <v>0.09</v>
          </cell>
          <cell r="K8988">
            <v>13.080000000000002</v>
          </cell>
          <cell r="L8988">
            <v>9.0000000000000149E-2</v>
          </cell>
        </row>
        <row r="8989">
          <cell r="A8989" t="str">
            <v>6081300023VP</v>
          </cell>
          <cell r="B8989" t="str">
            <v>PULL HANDLE - AIR-SHIELDS</v>
          </cell>
          <cell r="C8989" t="str">
            <v>P18</v>
          </cell>
          <cell r="D8989" t="str">
            <v>EMS Parts</v>
          </cell>
          <cell r="E8989" t="str">
            <v>20</v>
          </cell>
          <cell r="F8989" t="str">
            <v>700</v>
          </cell>
          <cell r="G8989" t="str">
            <v xml:space="preserve">          10</v>
          </cell>
          <cell r="H8989" t="str">
            <v>EA</v>
          </cell>
          <cell r="I8989">
            <v>21</v>
          </cell>
          <cell r="J8989">
            <v>0.09</v>
          </cell>
          <cell r="K8989">
            <v>23</v>
          </cell>
          <cell r="L8989">
            <v>9.5238095238095233E-2</v>
          </cell>
        </row>
        <row r="8990">
          <cell r="A8990" t="str">
            <v>6081300023VP</v>
          </cell>
          <cell r="B8990" t="str">
            <v>PULL HANDLE - AIR-SHIELDS</v>
          </cell>
          <cell r="C8990" t="str">
            <v>P18</v>
          </cell>
          <cell r="D8990" t="str">
            <v>EMS Parts</v>
          </cell>
          <cell r="E8990" t="str">
            <v>20</v>
          </cell>
          <cell r="F8990" t="str">
            <v>700</v>
          </cell>
          <cell r="G8990" t="str">
            <v xml:space="preserve">          11</v>
          </cell>
          <cell r="H8990" t="str">
            <v>EA</v>
          </cell>
          <cell r="I8990">
            <v>19.72</v>
          </cell>
          <cell r="J8990">
            <v>0.09</v>
          </cell>
          <cell r="K8990">
            <v>21.494800000000001</v>
          </cell>
          <cell r="L8990">
            <v>9.0000000000000135E-2</v>
          </cell>
        </row>
        <row r="8991">
          <cell r="A8991" t="str">
            <v>6082001057VA</v>
          </cell>
          <cell r="B8991" t="str">
            <v>OUTER LIFT TUBE WLDMNT,B.PIVOT</v>
          </cell>
          <cell r="C8991" t="str">
            <v>P18</v>
          </cell>
          <cell r="D8991" t="str">
            <v>EMS Parts</v>
          </cell>
          <cell r="E8991" t="str">
            <v>20</v>
          </cell>
          <cell r="F8991" t="str">
            <v>700</v>
          </cell>
          <cell r="G8991" t="str">
            <v xml:space="preserve">          11</v>
          </cell>
          <cell r="H8991" t="str">
            <v>EA</v>
          </cell>
          <cell r="I8991">
            <v>29.9</v>
          </cell>
          <cell r="J8991">
            <v>0.09</v>
          </cell>
          <cell r="K8991">
            <v>33</v>
          </cell>
          <cell r="L8991">
            <v>0.10367892976588634</v>
          </cell>
        </row>
        <row r="8992">
          <cell r="A8992" t="str">
            <v>6082001057VA</v>
          </cell>
          <cell r="B8992" t="str">
            <v>OUTER LIFT TUBE WLDMNT,B.PIVOT</v>
          </cell>
          <cell r="C8992" t="str">
            <v>P18</v>
          </cell>
          <cell r="D8992" t="str">
            <v>EMS Parts</v>
          </cell>
          <cell r="E8992" t="str">
            <v>20</v>
          </cell>
          <cell r="F8992" t="str">
            <v>700</v>
          </cell>
          <cell r="G8992" t="str">
            <v xml:space="preserve">          10</v>
          </cell>
          <cell r="H8992" t="str">
            <v>EA</v>
          </cell>
          <cell r="I8992">
            <v>31</v>
          </cell>
          <cell r="J8992">
            <v>0.09</v>
          </cell>
          <cell r="K8992">
            <v>34</v>
          </cell>
          <cell r="L8992">
            <v>9.6774193548387094E-2</v>
          </cell>
        </row>
        <row r="8993">
          <cell r="A8993" t="str">
            <v>6082001059VA</v>
          </cell>
          <cell r="B8993" t="str">
            <v>INNER LIFT TUBE WLDMNT,B.PIVOT</v>
          </cell>
          <cell r="C8993" t="str">
            <v>P18</v>
          </cell>
          <cell r="D8993" t="str">
            <v>EMS Parts</v>
          </cell>
          <cell r="E8993" t="str">
            <v>20</v>
          </cell>
          <cell r="F8993" t="str">
            <v>700</v>
          </cell>
          <cell r="G8993" t="str">
            <v xml:space="preserve">          10</v>
          </cell>
          <cell r="H8993" t="str">
            <v>EA</v>
          </cell>
          <cell r="I8993">
            <v>30</v>
          </cell>
          <cell r="J8993">
            <v>0.09</v>
          </cell>
          <cell r="K8993">
            <v>33</v>
          </cell>
          <cell r="L8993">
            <v>0.1</v>
          </cell>
        </row>
        <row r="8994">
          <cell r="A8994" t="str">
            <v>6082001059VA</v>
          </cell>
          <cell r="B8994" t="str">
            <v>INNER LIFT TUBE WLDMNT,B.PIVOT</v>
          </cell>
          <cell r="C8994" t="str">
            <v>P18</v>
          </cell>
          <cell r="D8994" t="str">
            <v>EMS Parts</v>
          </cell>
          <cell r="E8994" t="str">
            <v>20</v>
          </cell>
          <cell r="F8994" t="str">
            <v>700</v>
          </cell>
          <cell r="G8994" t="str">
            <v xml:space="preserve">          11</v>
          </cell>
          <cell r="H8994" t="str">
            <v>EA</v>
          </cell>
          <cell r="I8994">
            <v>28.62</v>
          </cell>
          <cell r="J8994">
            <v>0.09</v>
          </cell>
          <cell r="K8994">
            <v>31</v>
          </cell>
          <cell r="L8994">
            <v>8.3158630328441618E-2</v>
          </cell>
        </row>
        <row r="8995">
          <cell r="A8995" t="str">
            <v>6082001067S</v>
          </cell>
          <cell r="B8995" t="str">
            <v>OUTER LIFT TUBE ASY/LONG SLOT</v>
          </cell>
          <cell r="C8995" t="str">
            <v>P18</v>
          </cell>
          <cell r="D8995" t="str">
            <v>EMS Parts</v>
          </cell>
          <cell r="E8995" t="str">
            <v>20</v>
          </cell>
          <cell r="F8995" t="str">
            <v>700</v>
          </cell>
          <cell r="G8995" t="str">
            <v xml:space="preserve">          10</v>
          </cell>
          <cell r="H8995" t="str">
            <v>EA</v>
          </cell>
          <cell r="I8995">
            <v>192</v>
          </cell>
          <cell r="J8995">
            <v>0.09</v>
          </cell>
          <cell r="K8995">
            <v>209</v>
          </cell>
          <cell r="L8995">
            <v>8.8541666666666671E-2</v>
          </cell>
        </row>
        <row r="8996">
          <cell r="A8996" t="str">
            <v>6082001067S</v>
          </cell>
          <cell r="B8996" t="str">
            <v>OUTER LIFT TUBE ASY/LONG SLOT</v>
          </cell>
          <cell r="C8996" t="str">
            <v>P18</v>
          </cell>
          <cell r="D8996" t="str">
            <v>EMS Parts</v>
          </cell>
          <cell r="E8996" t="str">
            <v>20</v>
          </cell>
          <cell r="F8996" t="str">
            <v>700</v>
          </cell>
          <cell r="G8996" t="str">
            <v xml:space="preserve">          11</v>
          </cell>
          <cell r="H8996" t="str">
            <v>EA</v>
          </cell>
          <cell r="I8996">
            <v>201.2</v>
          </cell>
          <cell r="J8996">
            <v>0.09</v>
          </cell>
          <cell r="K8996">
            <v>219</v>
          </cell>
          <cell r="L8996">
            <v>8.8469184890656125E-2</v>
          </cell>
        </row>
        <row r="8997">
          <cell r="A8997" t="str">
            <v>6082001069S</v>
          </cell>
          <cell r="B8997" t="str">
            <v>INNER BASE TUBE ASSY /SHT SLOT</v>
          </cell>
          <cell r="C8997" t="str">
            <v>P18</v>
          </cell>
          <cell r="D8997" t="str">
            <v>EMS Parts</v>
          </cell>
          <cell r="E8997" t="str">
            <v>20</v>
          </cell>
          <cell r="F8997" t="str">
            <v>700</v>
          </cell>
          <cell r="G8997" t="str">
            <v xml:space="preserve">          10</v>
          </cell>
          <cell r="H8997" t="str">
            <v>EA</v>
          </cell>
          <cell r="I8997">
            <v>139</v>
          </cell>
          <cell r="J8997">
            <v>0.09</v>
          </cell>
          <cell r="K8997">
            <v>152</v>
          </cell>
          <cell r="L8997">
            <v>9.3525179856115109E-2</v>
          </cell>
        </row>
        <row r="8998">
          <cell r="A8998" t="str">
            <v>6082001069S</v>
          </cell>
          <cell r="B8998" t="str">
            <v>INNER BASE TUBE ASSY /SHT SLOT</v>
          </cell>
          <cell r="C8998" t="str">
            <v>P18</v>
          </cell>
          <cell r="D8998" t="str">
            <v>EMS Parts</v>
          </cell>
          <cell r="E8998" t="str">
            <v>20</v>
          </cell>
          <cell r="F8998" t="str">
            <v>700</v>
          </cell>
          <cell r="G8998" t="str">
            <v xml:space="preserve">          11</v>
          </cell>
          <cell r="H8998" t="str">
            <v>EA</v>
          </cell>
          <cell r="I8998">
            <v>146.46</v>
          </cell>
          <cell r="J8998">
            <v>0.09</v>
          </cell>
          <cell r="K8998">
            <v>160</v>
          </cell>
          <cell r="L8998">
            <v>9.2448450088761375E-2</v>
          </cell>
        </row>
        <row r="8999">
          <cell r="A8999" t="str">
            <v>6082001082S</v>
          </cell>
          <cell r="B8999" t="str">
            <v>2INx10IN  ADHESIVE LOOP PILE</v>
          </cell>
          <cell r="C8999" t="str">
            <v>P18</v>
          </cell>
          <cell r="D8999" t="str">
            <v>EMS Parts</v>
          </cell>
          <cell r="E8999" t="str">
            <v>20</v>
          </cell>
          <cell r="F8999" t="str">
            <v>700</v>
          </cell>
          <cell r="G8999" t="str">
            <v xml:space="preserve">          10</v>
          </cell>
          <cell r="H8999" t="str">
            <v>EA</v>
          </cell>
          <cell r="I8999">
            <v>7.49</v>
          </cell>
          <cell r="J8999">
            <v>0.09</v>
          </cell>
          <cell r="K8999">
            <v>8.1641000000000012</v>
          </cell>
          <cell r="L8999">
            <v>9.0000000000000135E-2</v>
          </cell>
        </row>
        <row r="9000">
          <cell r="A9000" t="str">
            <v>6082001082S</v>
          </cell>
          <cell r="B9000" t="str">
            <v>2INx10IN  ADHESIVE LOOP PILE</v>
          </cell>
          <cell r="C9000" t="str">
            <v>P18</v>
          </cell>
          <cell r="D9000" t="str">
            <v>EMS Parts</v>
          </cell>
          <cell r="E9000" t="str">
            <v>20</v>
          </cell>
          <cell r="F9000" t="str">
            <v>700</v>
          </cell>
          <cell r="G9000" t="str">
            <v xml:space="preserve">          11</v>
          </cell>
          <cell r="H9000" t="str">
            <v>EA</v>
          </cell>
          <cell r="I9000">
            <v>2.76</v>
          </cell>
          <cell r="J9000">
            <v>0.09</v>
          </cell>
          <cell r="K9000">
            <v>3.0084</v>
          </cell>
          <cell r="L9000">
            <v>9.0000000000000066E-2</v>
          </cell>
        </row>
        <row r="9001">
          <cell r="A9001" t="str">
            <v>6082001085S</v>
          </cell>
          <cell r="B9001" t="str">
            <v>2INx15IN  ADHESIVE LOOP PILE</v>
          </cell>
          <cell r="C9001" t="str">
            <v>P18</v>
          </cell>
          <cell r="D9001" t="str">
            <v>EMS Parts</v>
          </cell>
          <cell r="E9001" t="str">
            <v>20</v>
          </cell>
          <cell r="F9001" t="str">
            <v>700</v>
          </cell>
          <cell r="G9001" t="str">
            <v xml:space="preserve">          11</v>
          </cell>
          <cell r="H9001" t="str">
            <v>EA</v>
          </cell>
          <cell r="I9001">
            <v>6.86</v>
          </cell>
          <cell r="J9001">
            <v>0.09</v>
          </cell>
          <cell r="K9001">
            <v>7.4774000000000012</v>
          </cell>
          <cell r="L9001">
            <v>9.0000000000000122E-2</v>
          </cell>
        </row>
        <row r="9002">
          <cell r="A9002" t="str">
            <v>6082001085S</v>
          </cell>
          <cell r="B9002" t="str">
            <v>2INx15IN  ADHESIVE LOOP PILE</v>
          </cell>
          <cell r="C9002" t="str">
            <v>P18</v>
          </cell>
          <cell r="D9002" t="str">
            <v>EMS Parts</v>
          </cell>
          <cell r="E9002" t="str">
            <v>20</v>
          </cell>
          <cell r="F9002" t="str">
            <v>700</v>
          </cell>
          <cell r="G9002" t="str">
            <v xml:space="preserve">          10</v>
          </cell>
          <cell r="H9002" t="str">
            <v>EA</v>
          </cell>
          <cell r="I9002">
            <v>11</v>
          </cell>
          <cell r="J9002">
            <v>0.09</v>
          </cell>
          <cell r="K9002">
            <v>11.99</v>
          </cell>
          <cell r="L9002">
            <v>9.0000000000000024E-2</v>
          </cell>
        </row>
        <row r="9003">
          <cell r="A9003" t="str">
            <v>6082005026VP</v>
          </cell>
          <cell r="B9003" t="str">
            <v>SIDE RELEASE HANDLE</v>
          </cell>
          <cell r="C9003" t="str">
            <v>P18</v>
          </cell>
          <cell r="D9003" t="str">
            <v>EMS Parts</v>
          </cell>
          <cell r="E9003" t="str">
            <v>20</v>
          </cell>
          <cell r="F9003" t="str">
            <v>700</v>
          </cell>
          <cell r="G9003" t="str">
            <v xml:space="preserve">          11</v>
          </cell>
          <cell r="H9003" t="str">
            <v>EA</v>
          </cell>
          <cell r="I9003">
            <v>29.09</v>
          </cell>
          <cell r="J9003">
            <v>0.09</v>
          </cell>
          <cell r="K9003">
            <v>32</v>
          </cell>
          <cell r="L9003">
            <v>0.10003437607425232</v>
          </cell>
        </row>
        <row r="9004">
          <cell r="A9004" t="str">
            <v>6082005026VP</v>
          </cell>
          <cell r="B9004" t="str">
            <v>SIDE RELEASE HANDLE</v>
          </cell>
          <cell r="C9004" t="str">
            <v>P18</v>
          </cell>
          <cell r="D9004" t="str">
            <v>EMS Parts</v>
          </cell>
          <cell r="E9004" t="str">
            <v>20</v>
          </cell>
          <cell r="F9004" t="str">
            <v>700</v>
          </cell>
          <cell r="G9004" t="str">
            <v xml:space="preserve">          10</v>
          </cell>
          <cell r="H9004" t="str">
            <v>EA</v>
          </cell>
          <cell r="I9004">
            <v>30</v>
          </cell>
          <cell r="J9004">
            <v>0.09</v>
          </cell>
          <cell r="K9004">
            <v>33</v>
          </cell>
          <cell r="L9004">
            <v>0.1</v>
          </cell>
        </row>
        <row r="9005">
          <cell r="A9005" t="str">
            <v>6082005056S</v>
          </cell>
          <cell r="B9005" t="str">
            <v>LOCK BAR ASSY</v>
          </cell>
          <cell r="C9005" t="str">
            <v>P18</v>
          </cell>
          <cell r="D9005" t="str">
            <v>EMS Parts</v>
          </cell>
          <cell r="E9005" t="str">
            <v>20</v>
          </cell>
          <cell r="F9005" t="str">
            <v>700</v>
          </cell>
          <cell r="G9005" t="str">
            <v xml:space="preserve">          11</v>
          </cell>
          <cell r="H9005" t="str">
            <v>EA</v>
          </cell>
          <cell r="I9005">
            <v>417.45</v>
          </cell>
          <cell r="J9005">
            <v>0.09</v>
          </cell>
          <cell r="K9005">
            <v>455</v>
          </cell>
          <cell r="L9005">
            <v>8.9950892322433848E-2</v>
          </cell>
        </row>
        <row r="9006">
          <cell r="A9006" t="str">
            <v>6082005056S</v>
          </cell>
          <cell r="B9006" t="str">
            <v>LOCK BAR ASSY</v>
          </cell>
          <cell r="C9006" t="str">
            <v>P18</v>
          </cell>
          <cell r="D9006" t="str">
            <v>EMS Parts</v>
          </cell>
          <cell r="E9006" t="str">
            <v>20</v>
          </cell>
          <cell r="F9006" t="str">
            <v>700</v>
          </cell>
          <cell r="G9006" t="str">
            <v xml:space="preserve">          10</v>
          </cell>
          <cell r="H9006" t="str">
            <v>EA</v>
          </cell>
          <cell r="I9006">
            <v>393</v>
          </cell>
          <cell r="J9006">
            <v>0.09</v>
          </cell>
          <cell r="K9006">
            <v>428</v>
          </cell>
          <cell r="L9006">
            <v>8.9058524173027995E-2</v>
          </cell>
        </row>
        <row r="9007">
          <cell r="A9007" t="str">
            <v>6082025055VP</v>
          </cell>
          <cell r="B9007" t="str">
            <v>PIVOT MOUNT</v>
          </cell>
          <cell r="C9007" t="str">
            <v>P18</v>
          </cell>
          <cell r="D9007" t="str">
            <v>EMS Parts</v>
          </cell>
          <cell r="E9007" t="str">
            <v>20</v>
          </cell>
          <cell r="F9007" t="str">
            <v>700</v>
          </cell>
          <cell r="G9007" t="str">
            <v xml:space="preserve">          11</v>
          </cell>
          <cell r="H9007" t="str">
            <v>EA</v>
          </cell>
          <cell r="I9007">
            <v>16.98</v>
          </cell>
          <cell r="J9007">
            <v>0.09</v>
          </cell>
          <cell r="K9007">
            <v>18.508200000000002</v>
          </cell>
          <cell r="L9007">
            <v>9.0000000000000108E-2</v>
          </cell>
        </row>
        <row r="9008">
          <cell r="A9008" t="str">
            <v>6082025055VP</v>
          </cell>
          <cell r="B9008" t="str">
            <v>PIVOT MOUNT</v>
          </cell>
          <cell r="C9008" t="str">
            <v>P18</v>
          </cell>
          <cell r="D9008" t="str">
            <v>EMS Parts</v>
          </cell>
          <cell r="E9008" t="str">
            <v>20</v>
          </cell>
          <cell r="F9008" t="str">
            <v>700</v>
          </cell>
          <cell r="G9008" t="str">
            <v xml:space="preserve">          10</v>
          </cell>
          <cell r="H9008" t="str">
            <v>EA</v>
          </cell>
          <cell r="I9008">
            <v>19</v>
          </cell>
          <cell r="J9008">
            <v>0.09</v>
          </cell>
          <cell r="K9008">
            <v>20.71</v>
          </cell>
          <cell r="L9008">
            <v>9.0000000000000038E-2</v>
          </cell>
        </row>
        <row r="9009">
          <cell r="A9009" t="str">
            <v>6082026010S</v>
          </cell>
          <cell r="B9009" t="str">
            <v>SIDERAIL ASSEMBLY</v>
          </cell>
          <cell r="C9009" t="str">
            <v>P18</v>
          </cell>
          <cell r="D9009" t="str">
            <v>EMS Parts</v>
          </cell>
          <cell r="E9009" t="str">
            <v>20</v>
          </cell>
          <cell r="F9009" t="str">
            <v>700</v>
          </cell>
          <cell r="G9009" t="str">
            <v xml:space="preserve">          10</v>
          </cell>
          <cell r="H9009" t="str">
            <v>EA</v>
          </cell>
          <cell r="I9009">
            <v>217</v>
          </cell>
          <cell r="J9009">
            <v>0.09</v>
          </cell>
          <cell r="K9009">
            <v>237</v>
          </cell>
          <cell r="L9009">
            <v>9.2165898617511524E-2</v>
          </cell>
        </row>
        <row r="9010">
          <cell r="A9010" t="str">
            <v>6082026010S</v>
          </cell>
          <cell r="B9010" t="str">
            <v>SIDERAIL ASSEMBLY</v>
          </cell>
          <cell r="C9010" t="str">
            <v>P18</v>
          </cell>
          <cell r="D9010" t="str">
            <v>EMS Parts</v>
          </cell>
          <cell r="E9010" t="str">
            <v>20</v>
          </cell>
          <cell r="F9010" t="str">
            <v>700</v>
          </cell>
          <cell r="G9010" t="str">
            <v xml:space="preserve">          11</v>
          </cell>
          <cell r="H9010" t="str">
            <v>EA</v>
          </cell>
          <cell r="I9010">
            <v>229.96</v>
          </cell>
          <cell r="J9010">
            <v>0.09</v>
          </cell>
          <cell r="K9010">
            <v>251</v>
          </cell>
          <cell r="L9010">
            <v>9.1494172899634685E-2</v>
          </cell>
        </row>
        <row r="9011">
          <cell r="A9011" t="str">
            <v>6082030042VP</v>
          </cell>
          <cell r="B9011" t="str">
            <v>CROSS BRACE, LITTER</v>
          </cell>
          <cell r="C9011" t="str">
            <v>P18</v>
          </cell>
          <cell r="D9011" t="str">
            <v>EMS Parts</v>
          </cell>
          <cell r="E9011" t="str">
            <v>20</v>
          </cell>
          <cell r="F9011" t="str">
            <v>700</v>
          </cell>
          <cell r="G9011" t="str">
            <v xml:space="preserve">          11</v>
          </cell>
          <cell r="H9011" t="str">
            <v>EA</v>
          </cell>
          <cell r="I9011">
            <v>41.91</v>
          </cell>
          <cell r="J9011">
            <v>0.09</v>
          </cell>
          <cell r="K9011">
            <v>46</v>
          </cell>
          <cell r="L9011">
            <v>9.7590073968026811E-2</v>
          </cell>
        </row>
        <row r="9012">
          <cell r="A9012" t="str">
            <v>6082030042VP</v>
          </cell>
          <cell r="B9012" t="str">
            <v>CROSS BRACE, LITTER</v>
          </cell>
          <cell r="C9012" t="str">
            <v>P18</v>
          </cell>
          <cell r="D9012" t="str">
            <v>EMS Parts</v>
          </cell>
          <cell r="E9012" t="str">
            <v>20</v>
          </cell>
          <cell r="F9012" t="str">
            <v>700</v>
          </cell>
          <cell r="G9012" t="str">
            <v xml:space="preserve">          10</v>
          </cell>
          <cell r="H9012" t="str">
            <v>EA</v>
          </cell>
          <cell r="I9012">
            <v>21</v>
          </cell>
          <cell r="J9012">
            <v>0.09</v>
          </cell>
          <cell r="K9012">
            <v>23</v>
          </cell>
          <cell r="L9012">
            <v>9.5238095238095233E-2</v>
          </cell>
        </row>
        <row r="9013">
          <cell r="A9013" t="str">
            <v>6082030046VP</v>
          </cell>
          <cell r="B9013" t="str">
            <v>OUTER SUPPORT RAIL, RH</v>
          </cell>
          <cell r="C9013" t="str">
            <v>P18</v>
          </cell>
          <cell r="D9013" t="str">
            <v>EMS Parts</v>
          </cell>
          <cell r="E9013" t="str">
            <v>20</v>
          </cell>
          <cell r="F9013" t="str">
            <v>700</v>
          </cell>
          <cell r="G9013" t="str">
            <v xml:space="preserve">          10</v>
          </cell>
          <cell r="H9013" t="str">
            <v>EA</v>
          </cell>
          <cell r="I9013">
            <v>65</v>
          </cell>
          <cell r="J9013">
            <v>0.09</v>
          </cell>
          <cell r="K9013">
            <v>71</v>
          </cell>
          <cell r="L9013">
            <v>9.2307692307692313E-2</v>
          </cell>
        </row>
        <row r="9014">
          <cell r="A9014" t="str">
            <v>6082030046VP</v>
          </cell>
          <cell r="B9014" t="str">
            <v>OUTER SUPPORT RAIL, RH</v>
          </cell>
          <cell r="C9014" t="str">
            <v>P18</v>
          </cell>
          <cell r="D9014" t="str">
            <v>EMS Parts</v>
          </cell>
          <cell r="E9014" t="str">
            <v>20</v>
          </cell>
          <cell r="F9014" t="str">
            <v>700</v>
          </cell>
          <cell r="G9014" t="str">
            <v xml:space="preserve">          11</v>
          </cell>
          <cell r="H9014" t="str">
            <v>EA</v>
          </cell>
          <cell r="I9014">
            <v>64.239999999999995</v>
          </cell>
          <cell r="J9014">
            <v>0.09</v>
          </cell>
          <cell r="K9014">
            <v>70</v>
          </cell>
          <cell r="L9014">
            <v>8.966376089663769E-2</v>
          </cell>
        </row>
        <row r="9015">
          <cell r="A9015" t="str">
            <v>6082030047VP</v>
          </cell>
          <cell r="B9015" t="str">
            <v>OUTER SUPPORT RAIL, LH</v>
          </cell>
          <cell r="C9015" t="str">
            <v>P18</v>
          </cell>
          <cell r="D9015" t="str">
            <v>EMS Parts</v>
          </cell>
          <cell r="E9015" t="str">
            <v>20</v>
          </cell>
          <cell r="F9015" t="str">
            <v>700</v>
          </cell>
          <cell r="G9015" t="str">
            <v xml:space="preserve">          10</v>
          </cell>
          <cell r="H9015" t="str">
            <v>EA</v>
          </cell>
          <cell r="I9015">
            <v>65</v>
          </cell>
          <cell r="J9015">
            <v>0.09</v>
          </cell>
          <cell r="K9015">
            <v>71</v>
          </cell>
          <cell r="L9015">
            <v>9.2307692307692313E-2</v>
          </cell>
        </row>
        <row r="9016">
          <cell r="A9016" t="str">
            <v>6082030047VP</v>
          </cell>
          <cell r="B9016" t="str">
            <v>OUTER SUPPORT RAIL, LH</v>
          </cell>
          <cell r="C9016" t="str">
            <v>P18</v>
          </cell>
          <cell r="D9016" t="str">
            <v>EMS Parts</v>
          </cell>
          <cell r="E9016" t="str">
            <v>20</v>
          </cell>
          <cell r="F9016" t="str">
            <v>700</v>
          </cell>
          <cell r="G9016" t="str">
            <v xml:space="preserve">          11</v>
          </cell>
          <cell r="H9016" t="str">
            <v>EA</v>
          </cell>
          <cell r="I9016">
            <v>64.239999999999995</v>
          </cell>
          <cell r="J9016">
            <v>0.09</v>
          </cell>
          <cell r="K9016">
            <v>70</v>
          </cell>
          <cell r="L9016">
            <v>8.966376089663769E-2</v>
          </cell>
        </row>
        <row r="9017">
          <cell r="A9017" t="str">
            <v>6082031046VP</v>
          </cell>
          <cell r="B9017" t="str">
            <v>PIVOT SPACER, L/B INTERFACE</v>
          </cell>
          <cell r="C9017" t="str">
            <v>P18</v>
          </cell>
          <cell r="D9017" t="str">
            <v>EMS Parts</v>
          </cell>
          <cell r="E9017" t="str">
            <v>20</v>
          </cell>
          <cell r="F9017" t="str">
            <v>700</v>
          </cell>
          <cell r="G9017" t="str">
            <v xml:space="preserve">          10</v>
          </cell>
          <cell r="H9017" t="str">
            <v>EA</v>
          </cell>
          <cell r="I9017">
            <v>7.49</v>
          </cell>
          <cell r="J9017">
            <v>0.09</v>
          </cell>
          <cell r="K9017">
            <v>8.1641000000000012</v>
          </cell>
          <cell r="L9017">
            <v>9.0000000000000135E-2</v>
          </cell>
        </row>
        <row r="9018">
          <cell r="A9018" t="str">
            <v>6082031046VP</v>
          </cell>
          <cell r="B9018" t="str">
            <v>PIVOT SPACER, L/B INTERFACE</v>
          </cell>
          <cell r="C9018" t="str">
            <v>P18</v>
          </cell>
          <cell r="D9018" t="str">
            <v>EMS Parts</v>
          </cell>
          <cell r="E9018" t="str">
            <v>20</v>
          </cell>
          <cell r="F9018" t="str">
            <v>700</v>
          </cell>
          <cell r="G9018" t="str">
            <v xml:space="preserve">          11</v>
          </cell>
          <cell r="H9018" t="str">
            <v>EA</v>
          </cell>
          <cell r="I9018">
            <v>3.06</v>
          </cell>
          <cell r="J9018">
            <v>0.09</v>
          </cell>
          <cell r="K9018">
            <v>3.3354000000000004</v>
          </cell>
          <cell r="L9018">
            <v>9.0000000000000094E-2</v>
          </cell>
        </row>
        <row r="9019">
          <cell r="A9019" t="str">
            <v>6082031047VP</v>
          </cell>
          <cell r="B9019" t="str">
            <v>PIVOT SPACER - INTERFACE</v>
          </cell>
          <cell r="C9019" t="str">
            <v>P18</v>
          </cell>
          <cell r="D9019" t="str">
            <v>EMS Parts</v>
          </cell>
          <cell r="E9019" t="str">
            <v>20</v>
          </cell>
          <cell r="F9019" t="str">
            <v>700</v>
          </cell>
          <cell r="G9019" t="str">
            <v xml:space="preserve">          11</v>
          </cell>
          <cell r="H9019" t="str">
            <v>EA</v>
          </cell>
          <cell r="I9019">
            <v>5.35</v>
          </cell>
          <cell r="J9019">
            <v>0.09</v>
          </cell>
          <cell r="K9019">
            <v>5.8315000000000001</v>
          </cell>
          <cell r="L9019">
            <v>9.0000000000000094E-2</v>
          </cell>
        </row>
        <row r="9020">
          <cell r="A9020" t="str">
            <v>6082031047VP</v>
          </cell>
          <cell r="B9020" t="str">
            <v>PIVOT SPACER - INTERFACE</v>
          </cell>
          <cell r="C9020" t="str">
            <v>P18</v>
          </cell>
          <cell r="D9020" t="str">
            <v>EMS Parts</v>
          </cell>
          <cell r="E9020" t="str">
            <v>20</v>
          </cell>
          <cell r="F9020" t="str">
            <v>700</v>
          </cell>
          <cell r="G9020" t="str">
            <v xml:space="preserve">          10</v>
          </cell>
          <cell r="H9020" t="str">
            <v>EA</v>
          </cell>
          <cell r="I9020">
            <v>10</v>
          </cell>
          <cell r="J9020">
            <v>0.09</v>
          </cell>
          <cell r="K9020">
            <v>10.9</v>
          </cell>
          <cell r="L9020">
            <v>9.0000000000000038E-2</v>
          </cell>
        </row>
        <row r="9021">
          <cell r="A9021" t="str">
            <v>6082037000S</v>
          </cell>
          <cell r="B9021" t="str">
            <v>STANDARD HEIGHT HEAD ASSY OPTN</v>
          </cell>
          <cell r="C9021" t="str">
            <v>P18</v>
          </cell>
          <cell r="D9021" t="str">
            <v>EMS Parts</v>
          </cell>
          <cell r="E9021" t="str">
            <v>20</v>
          </cell>
          <cell r="F9021" t="str">
            <v>700</v>
          </cell>
          <cell r="G9021" t="str">
            <v xml:space="preserve">          11</v>
          </cell>
          <cell r="H9021" t="str">
            <v>EA</v>
          </cell>
          <cell r="I9021">
            <v>54.77</v>
          </cell>
          <cell r="J9021">
            <v>0.09</v>
          </cell>
          <cell r="K9021">
            <v>60</v>
          </cell>
          <cell r="L9021">
            <v>9.549023187876568E-2</v>
          </cell>
        </row>
        <row r="9022">
          <cell r="A9022" t="str">
            <v>6082037000S</v>
          </cell>
          <cell r="B9022" t="str">
            <v>STANDARD HEIGHT HEAD ASSY OPTN</v>
          </cell>
          <cell r="C9022" t="str">
            <v>P18</v>
          </cell>
          <cell r="D9022" t="str">
            <v>EMS Parts</v>
          </cell>
          <cell r="E9022" t="str">
            <v>20</v>
          </cell>
          <cell r="F9022" t="str">
            <v>700</v>
          </cell>
          <cell r="G9022" t="str">
            <v xml:space="preserve">          10</v>
          </cell>
          <cell r="H9022" t="str">
            <v>EA</v>
          </cell>
          <cell r="I9022">
            <v>55</v>
          </cell>
          <cell r="J9022">
            <v>0.09</v>
          </cell>
          <cell r="K9022">
            <v>60</v>
          </cell>
          <cell r="L9022">
            <v>9.0909090909090912E-2</v>
          </cell>
        </row>
        <row r="9023">
          <cell r="A9023" t="str">
            <v>6082038000S</v>
          </cell>
          <cell r="B9023" t="str">
            <v>EXTENDED HEIGHT HEAD ASSY OPTN</v>
          </cell>
          <cell r="C9023" t="str">
            <v>P18</v>
          </cell>
          <cell r="D9023" t="str">
            <v>EMS Parts</v>
          </cell>
          <cell r="E9023" t="str">
            <v>20</v>
          </cell>
          <cell r="F9023" t="str">
            <v>700</v>
          </cell>
          <cell r="G9023" t="str">
            <v xml:space="preserve">          11</v>
          </cell>
          <cell r="H9023" t="str">
            <v>EA</v>
          </cell>
          <cell r="I9023">
            <v>108.14</v>
          </cell>
          <cell r="J9023">
            <v>0.09</v>
          </cell>
          <cell r="K9023">
            <v>118</v>
          </cell>
          <cell r="L9023">
            <v>9.1178102459774354E-2</v>
          </cell>
        </row>
        <row r="9024">
          <cell r="A9024" t="str">
            <v>6082038000S</v>
          </cell>
          <cell r="B9024" t="str">
            <v>EXTENDED HEIGHT HEAD ASSY OPTN</v>
          </cell>
          <cell r="C9024" t="str">
            <v>P18</v>
          </cell>
          <cell r="D9024" t="str">
            <v>EMS Parts</v>
          </cell>
          <cell r="E9024" t="str">
            <v>20</v>
          </cell>
          <cell r="F9024" t="str">
            <v>700</v>
          </cell>
          <cell r="G9024" t="str">
            <v xml:space="preserve">          10</v>
          </cell>
          <cell r="H9024" t="str">
            <v>EA</v>
          </cell>
          <cell r="I9024">
            <v>103</v>
          </cell>
          <cell r="J9024">
            <v>0.09</v>
          </cell>
          <cell r="K9024">
            <v>112</v>
          </cell>
          <cell r="L9024">
            <v>8.7378640776699032E-2</v>
          </cell>
        </row>
        <row r="9025">
          <cell r="A9025" t="str">
            <v>6082038035VP</v>
          </cell>
          <cell r="B9025" t="str">
            <v>CROSS BRACE, LITTER</v>
          </cell>
          <cell r="C9025" t="str">
            <v>P18</v>
          </cell>
          <cell r="D9025" t="str">
            <v>EMS Parts</v>
          </cell>
          <cell r="E9025" t="str">
            <v>20</v>
          </cell>
          <cell r="F9025" t="str">
            <v>700</v>
          </cell>
          <cell r="G9025" t="str">
            <v xml:space="preserve">          11</v>
          </cell>
          <cell r="H9025" t="str">
            <v>EA</v>
          </cell>
          <cell r="I9025">
            <v>20.85</v>
          </cell>
          <cell r="J9025">
            <v>0.09</v>
          </cell>
          <cell r="K9025">
            <v>23</v>
          </cell>
          <cell r="L9025">
            <v>0.10311750599520376</v>
          </cell>
        </row>
        <row r="9026">
          <cell r="A9026" t="str">
            <v>6082038035VP</v>
          </cell>
          <cell r="B9026" t="str">
            <v>CROSS BRACE, LITTER</v>
          </cell>
          <cell r="C9026" t="str">
            <v>P18</v>
          </cell>
          <cell r="D9026" t="str">
            <v>EMS Parts</v>
          </cell>
          <cell r="E9026" t="str">
            <v>20</v>
          </cell>
          <cell r="F9026" t="str">
            <v>700</v>
          </cell>
          <cell r="G9026" t="str">
            <v xml:space="preserve">          10</v>
          </cell>
          <cell r="H9026" t="str">
            <v>EA</v>
          </cell>
          <cell r="I9026">
            <v>24</v>
          </cell>
          <cell r="J9026">
            <v>0.09</v>
          </cell>
          <cell r="K9026">
            <v>26</v>
          </cell>
          <cell r="L9026">
            <v>8.3333333333333329E-2</v>
          </cell>
        </row>
        <row r="9027">
          <cell r="A9027" t="str">
            <v>6082038046VP</v>
          </cell>
          <cell r="B9027" t="str">
            <v>FOOT SECTION TUBE</v>
          </cell>
          <cell r="C9027" t="str">
            <v>P18</v>
          </cell>
          <cell r="D9027" t="str">
            <v>EMS Parts</v>
          </cell>
          <cell r="E9027" t="str">
            <v>20</v>
          </cell>
          <cell r="F9027" t="str">
            <v>700</v>
          </cell>
          <cell r="G9027" t="str">
            <v xml:space="preserve">          11</v>
          </cell>
          <cell r="H9027" t="str">
            <v>EA</v>
          </cell>
          <cell r="I9027">
            <v>60.68</v>
          </cell>
          <cell r="J9027">
            <v>0.09</v>
          </cell>
          <cell r="K9027">
            <v>66</v>
          </cell>
          <cell r="L9027">
            <v>8.7673038892551097E-2</v>
          </cell>
        </row>
        <row r="9028">
          <cell r="A9028" t="str">
            <v>6082038046VP</v>
          </cell>
          <cell r="B9028" t="str">
            <v>FOOT SECTION TUBE</v>
          </cell>
          <cell r="C9028" t="str">
            <v>P18</v>
          </cell>
          <cell r="D9028" t="str">
            <v>EMS Parts</v>
          </cell>
          <cell r="E9028" t="str">
            <v>20</v>
          </cell>
          <cell r="F9028" t="str">
            <v>700</v>
          </cell>
          <cell r="G9028" t="str">
            <v xml:space="preserve">          10</v>
          </cell>
          <cell r="H9028" t="str">
            <v>EA</v>
          </cell>
          <cell r="I9028">
            <v>61</v>
          </cell>
          <cell r="J9028">
            <v>0.09</v>
          </cell>
          <cell r="K9028">
            <v>66</v>
          </cell>
          <cell r="L9028">
            <v>8.1967213114754092E-2</v>
          </cell>
        </row>
        <row r="9029">
          <cell r="A9029" t="str">
            <v>6082039000S</v>
          </cell>
          <cell r="B9029" t="str">
            <v>STANDARD HEIGHT RACK OPTION</v>
          </cell>
          <cell r="C9029" t="str">
            <v>P18</v>
          </cell>
          <cell r="D9029" t="str">
            <v>EMS Parts</v>
          </cell>
          <cell r="E9029" t="str">
            <v>20</v>
          </cell>
          <cell r="F9029" t="str">
            <v>700</v>
          </cell>
          <cell r="G9029" t="str">
            <v xml:space="preserve">          11</v>
          </cell>
          <cell r="H9029" t="str">
            <v>EA</v>
          </cell>
          <cell r="I9029">
            <v>283.33</v>
          </cell>
          <cell r="J9029">
            <v>0.09</v>
          </cell>
          <cell r="K9029">
            <v>309</v>
          </cell>
          <cell r="L9029">
            <v>9.0601065894892946E-2</v>
          </cell>
        </row>
        <row r="9030">
          <cell r="A9030" t="str">
            <v>6082039000S</v>
          </cell>
          <cell r="B9030" t="str">
            <v>STANDARD HEIGHT RACK OPTION</v>
          </cell>
          <cell r="C9030" t="str">
            <v>P18</v>
          </cell>
          <cell r="D9030" t="str">
            <v>EMS Parts</v>
          </cell>
          <cell r="E9030" t="str">
            <v>20</v>
          </cell>
          <cell r="F9030" t="str">
            <v>700</v>
          </cell>
          <cell r="G9030" t="str">
            <v xml:space="preserve">          10</v>
          </cell>
          <cell r="H9030" t="str">
            <v>EA</v>
          </cell>
          <cell r="I9030">
            <v>268</v>
          </cell>
          <cell r="J9030">
            <v>0.09</v>
          </cell>
          <cell r="K9030">
            <v>292</v>
          </cell>
          <cell r="L9030">
            <v>8.9552238805970144E-2</v>
          </cell>
        </row>
        <row r="9031">
          <cell r="A9031" t="str">
            <v>6082040000S</v>
          </cell>
          <cell r="B9031" t="str">
            <v>EXTENDED HEIGHT RACK OPTION</v>
          </cell>
          <cell r="C9031" t="str">
            <v>P18</v>
          </cell>
          <cell r="D9031" t="str">
            <v>EMS Parts</v>
          </cell>
          <cell r="E9031" t="str">
            <v>20</v>
          </cell>
          <cell r="F9031" t="str">
            <v>700</v>
          </cell>
          <cell r="G9031" t="str">
            <v xml:space="preserve">          11</v>
          </cell>
          <cell r="H9031" t="str">
            <v>EA</v>
          </cell>
          <cell r="I9031">
            <v>329.85</v>
          </cell>
          <cell r="J9031">
            <v>0.09</v>
          </cell>
          <cell r="K9031">
            <v>360</v>
          </cell>
          <cell r="L9031">
            <v>9.140518417462476E-2</v>
          </cell>
        </row>
        <row r="9032">
          <cell r="A9032" t="str">
            <v>6082040000S</v>
          </cell>
          <cell r="B9032" t="str">
            <v>EXTENDED HEIGHT RACK OPTION</v>
          </cell>
          <cell r="C9032" t="str">
            <v>P18</v>
          </cell>
          <cell r="D9032" t="str">
            <v>EMS Parts</v>
          </cell>
          <cell r="E9032" t="str">
            <v>20</v>
          </cell>
          <cell r="F9032" t="str">
            <v>700</v>
          </cell>
          <cell r="G9032" t="str">
            <v xml:space="preserve">          10</v>
          </cell>
          <cell r="H9032" t="str">
            <v>EA</v>
          </cell>
          <cell r="I9032">
            <v>310</v>
          </cell>
          <cell r="J9032">
            <v>0.09</v>
          </cell>
          <cell r="K9032">
            <v>338</v>
          </cell>
          <cell r="L9032">
            <v>9.0322580645161285E-2</v>
          </cell>
        </row>
        <row r="9033">
          <cell r="A9033" t="str">
            <v>6082040018S</v>
          </cell>
          <cell r="B9033" t="str">
            <v>UPPER LIFTING BAR</v>
          </cell>
          <cell r="C9033" t="str">
            <v>P18</v>
          </cell>
          <cell r="D9033" t="str">
            <v>EMS Parts</v>
          </cell>
          <cell r="E9033" t="str">
            <v>20</v>
          </cell>
          <cell r="F9033" t="str">
            <v>700</v>
          </cell>
          <cell r="G9033" t="str">
            <v xml:space="preserve">          10</v>
          </cell>
          <cell r="H9033" t="str">
            <v>EA</v>
          </cell>
          <cell r="I9033">
            <v>35</v>
          </cell>
          <cell r="J9033">
            <v>0.09</v>
          </cell>
          <cell r="K9033">
            <v>38</v>
          </cell>
          <cell r="L9033">
            <v>8.5714285714285715E-2</v>
          </cell>
        </row>
        <row r="9034">
          <cell r="A9034" t="str">
            <v>6082040018S</v>
          </cell>
          <cell r="B9034" t="str">
            <v>UPPER LIFTING BAR</v>
          </cell>
          <cell r="C9034" t="str">
            <v>P18</v>
          </cell>
          <cell r="D9034" t="str">
            <v>EMS Parts</v>
          </cell>
          <cell r="E9034" t="str">
            <v>20</v>
          </cell>
          <cell r="F9034" t="str">
            <v>700</v>
          </cell>
          <cell r="G9034" t="str">
            <v xml:space="preserve">          11</v>
          </cell>
          <cell r="H9034" t="str">
            <v>EA</v>
          </cell>
          <cell r="I9034">
            <v>35.24</v>
          </cell>
          <cell r="J9034">
            <v>0.09</v>
          </cell>
          <cell r="K9034">
            <v>38</v>
          </cell>
          <cell r="L9034">
            <v>7.8320090805902326E-2</v>
          </cell>
        </row>
        <row r="9035">
          <cell r="A9035" t="str">
            <v>6082040021VP</v>
          </cell>
          <cell r="B9035" t="str">
            <v>PULL HANDLE LINK, LHO</v>
          </cell>
          <cell r="C9035" t="str">
            <v>P18</v>
          </cell>
          <cell r="D9035" t="str">
            <v>EMS Parts</v>
          </cell>
          <cell r="E9035" t="str">
            <v>20</v>
          </cell>
          <cell r="F9035" t="str">
            <v>700</v>
          </cell>
          <cell r="G9035" t="str">
            <v xml:space="preserve">          11</v>
          </cell>
          <cell r="H9035" t="str">
            <v>EA</v>
          </cell>
          <cell r="I9035">
            <v>12.94</v>
          </cell>
          <cell r="J9035">
            <v>0.09</v>
          </cell>
          <cell r="K9035">
            <v>14.104600000000001</v>
          </cell>
          <cell r="L9035">
            <v>9.0000000000000149E-2</v>
          </cell>
        </row>
        <row r="9036">
          <cell r="A9036" t="str">
            <v>6082040021VP</v>
          </cell>
          <cell r="B9036" t="str">
            <v>PULL HANDLE LINK, LHO</v>
          </cell>
          <cell r="C9036" t="str">
            <v>P18</v>
          </cell>
          <cell r="D9036" t="str">
            <v>EMS Parts</v>
          </cell>
          <cell r="E9036" t="str">
            <v>20</v>
          </cell>
          <cell r="F9036" t="str">
            <v>700</v>
          </cell>
          <cell r="G9036" t="str">
            <v xml:space="preserve">          10</v>
          </cell>
          <cell r="H9036" t="str">
            <v>EA</v>
          </cell>
          <cell r="I9036">
            <v>16</v>
          </cell>
          <cell r="J9036">
            <v>0.09</v>
          </cell>
          <cell r="K9036">
            <v>17.440000000000001</v>
          </cell>
          <cell r="L9036">
            <v>9.000000000000008E-2</v>
          </cell>
        </row>
        <row r="9037">
          <cell r="A9037" t="str">
            <v>6082040029VP</v>
          </cell>
          <cell r="B9037" t="str">
            <v>PULL HANDLE LINK, RHO</v>
          </cell>
          <cell r="C9037" t="str">
            <v>P18</v>
          </cell>
          <cell r="D9037" t="str">
            <v>EMS Parts</v>
          </cell>
          <cell r="E9037" t="str">
            <v>20</v>
          </cell>
          <cell r="F9037" t="str">
            <v>700</v>
          </cell>
          <cell r="G9037" t="str">
            <v xml:space="preserve">          11</v>
          </cell>
          <cell r="H9037" t="str">
            <v>EA</v>
          </cell>
          <cell r="I9037">
            <v>23.54</v>
          </cell>
          <cell r="J9037">
            <v>0.09</v>
          </cell>
          <cell r="K9037">
            <v>26</v>
          </cell>
          <cell r="L9037">
            <v>0.10450297366185221</v>
          </cell>
        </row>
        <row r="9038">
          <cell r="A9038" t="str">
            <v>6082040029VP</v>
          </cell>
          <cell r="B9038" t="str">
            <v>PULL HANDLE LINK, RHO</v>
          </cell>
          <cell r="C9038" t="str">
            <v>P18</v>
          </cell>
          <cell r="D9038" t="str">
            <v>EMS Parts</v>
          </cell>
          <cell r="E9038" t="str">
            <v>20</v>
          </cell>
          <cell r="F9038" t="str">
            <v>700</v>
          </cell>
          <cell r="G9038" t="str">
            <v xml:space="preserve">          10</v>
          </cell>
          <cell r="H9038" t="str">
            <v>EA</v>
          </cell>
          <cell r="I9038">
            <v>26</v>
          </cell>
          <cell r="J9038">
            <v>0.09</v>
          </cell>
          <cell r="K9038">
            <v>28</v>
          </cell>
          <cell r="L9038">
            <v>7.6923076923076927E-2</v>
          </cell>
        </row>
        <row r="9039">
          <cell r="A9039" t="str">
            <v>6082040061S</v>
          </cell>
          <cell r="B9039" t="str">
            <v>RELEASE HANDLE ASSEMBLY</v>
          </cell>
          <cell r="C9039" t="str">
            <v>P18</v>
          </cell>
          <cell r="D9039" t="str">
            <v>EMS Parts</v>
          </cell>
          <cell r="E9039" t="str">
            <v>20</v>
          </cell>
          <cell r="F9039" t="str">
            <v>700</v>
          </cell>
          <cell r="G9039" t="str">
            <v xml:space="preserve">          11</v>
          </cell>
          <cell r="H9039" t="str">
            <v>EA</v>
          </cell>
          <cell r="I9039">
            <v>97.2</v>
          </cell>
          <cell r="J9039">
            <v>0.09</v>
          </cell>
          <cell r="K9039">
            <v>106</v>
          </cell>
          <cell r="L9039">
            <v>9.0534979423868275E-2</v>
          </cell>
        </row>
        <row r="9040">
          <cell r="A9040" t="str">
            <v>6082040061S</v>
          </cell>
          <cell r="B9040" t="str">
            <v>RELEASE HANDLE ASSEMBLY</v>
          </cell>
          <cell r="C9040" t="str">
            <v>P18</v>
          </cell>
          <cell r="D9040" t="str">
            <v>EMS Parts</v>
          </cell>
          <cell r="E9040" t="str">
            <v>20</v>
          </cell>
          <cell r="F9040" t="str">
            <v>700</v>
          </cell>
          <cell r="G9040" t="str">
            <v xml:space="preserve">          10</v>
          </cell>
          <cell r="H9040" t="str">
            <v>EA</v>
          </cell>
          <cell r="I9040">
            <v>94</v>
          </cell>
          <cell r="J9040">
            <v>0.09</v>
          </cell>
          <cell r="K9040">
            <v>102</v>
          </cell>
          <cell r="L9040">
            <v>8.5106382978723402E-2</v>
          </cell>
        </row>
        <row r="9041">
          <cell r="A9041" t="str">
            <v>6082040062S</v>
          </cell>
          <cell r="B9041" t="str">
            <v>RELEASE HANDLE ASSEMBLY</v>
          </cell>
          <cell r="C9041" t="str">
            <v>P18</v>
          </cell>
          <cell r="D9041" t="str">
            <v>EMS Parts</v>
          </cell>
          <cell r="E9041" t="str">
            <v>20</v>
          </cell>
          <cell r="F9041" t="str">
            <v>700</v>
          </cell>
          <cell r="G9041" t="str">
            <v xml:space="preserve">          10</v>
          </cell>
          <cell r="H9041" t="str">
            <v>EA</v>
          </cell>
          <cell r="I9041">
            <v>131</v>
          </cell>
          <cell r="J9041">
            <v>0.09</v>
          </cell>
          <cell r="K9041">
            <v>143</v>
          </cell>
          <cell r="L9041">
            <v>9.1603053435114504E-2</v>
          </cell>
        </row>
        <row r="9042">
          <cell r="A9042" t="str">
            <v>6082040062S</v>
          </cell>
          <cell r="B9042" t="str">
            <v>RELEASE HANDLE ASSEMBLY</v>
          </cell>
          <cell r="C9042" t="str">
            <v>P18</v>
          </cell>
          <cell r="D9042" t="str">
            <v>EMS Parts</v>
          </cell>
          <cell r="E9042" t="str">
            <v>20</v>
          </cell>
          <cell r="F9042" t="str">
            <v>700</v>
          </cell>
          <cell r="G9042" t="str">
            <v xml:space="preserve">          11</v>
          </cell>
          <cell r="H9042" t="str">
            <v>EA</v>
          </cell>
          <cell r="I9042">
            <v>136.87</v>
          </cell>
          <cell r="J9042">
            <v>0.09</v>
          </cell>
          <cell r="K9042">
            <v>149</v>
          </cell>
          <cell r="L9042">
            <v>8.8624241981442212E-2</v>
          </cell>
        </row>
        <row r="9043">
          <cell r="A9043" t="str">
            <v>6082041000S</v>
          </cell>
          <cell r="B9043" t="str">
            <v>STD HEIGHT LITTER STOP ASSY</v>
          </cell>
          <cell r="C9043" t="str">
            <v>P18</v>
          </cell>
          <cell r="D9043" t="str">
            <v>EMS Parts</v>
          </cell>
          <cell r="E9043" t="str">
            <v>20</v>
          </cell>
          <cell r="F9043" t="str">
            <v>700</v>
          </cell>
          <cell r="G9043" t="str">
            <v xml:space="preserve">          10</v>
          </cell>
          <cell r="H9043" t="str">
            <v>EA</v>
          </cell>
          <cell r="I9043">
            <v>29</v>
          </cell>
          <cell r="J9043">
            <v>0.09</v>
          </cell>
          <cell r="K9043">
            <v>32</v>
          </cell>
          <cell r="L9043">
            <v>0.10344827586206896</v>
          </cell>
        </row>
        <row r="9044">
          <cell r="A9044" t="str">
            <v>6082041000S</v>
          </cell>
          <cell r="B9044" t="str">
            <v>STD HEIGHT LITTER STOP ASSY</v>
          </cell>
          <cell r="C9044" t="str">
            <v>P18</v>
          </cell>
          <cell r="D9044" t="str">
            <v>EMS Parts</v>
          </cell>
          <cell r="E9044" t="str">
            <v>20</v>
          </cell>
          <cell r="F9044" t="str">
            <v>700</v>
          </cell>
          <cell r="G9044" t="str">
            <v xml:space="preserve">          11</v>
          </cell>
          <cell r="H9044" t="str">
            <v>EA</v>
          </cell>
          <cell r="I9044">
            <v>28.77</v>
          </cell>
          <cell r="J9044">
            <v>0.09</v>
          </cell>
          <cell r="K9044">
            <v>31</v>
          </cell>
          <cell r="L9044">
            <v>7.7511296489398696E-2</v>
          </cell>
        </row>
        <row r="9045">
          <cell r="A9045" t="str">
            <v>6082042000S</v>
          </cell>
          <cell r="B9045" t="str">
            <v>EXTENDED HGT LITTER ASSY</v>
          </cell>
          <cell r="C9045" t="str">
            <v>P18</v>
          </cell>
          <cell r="D9045" t="str">
            <v>EMS Parts</v>
          </cell>
          <cell r="E9045" t="str">
            <v>20</v>
          </cell>
          <cell r="F9045" t="str">
            <v>700</v>
          </cell>
          <cell r="G9045" t="str">
            <v xml:space="preserve">          10</v>
          </cell>
          <cell r="H9045" t="str">
            <v>EA</v>
          </cell>
          <cell r="I9045">
            <v>114</v>
          </cell>
          <cell r="J9045">
            <v>0.09</v>
          </cell>
          <cell r="K9045">
            <v>124</v>
          </cell>
          <cell r="L9045">
            <v>8.771929824561403E-2</v>
          </cell>
        </row>
        <row r="9046">
          <cell r="A9046" t="str">
            <v>6082042000S</v>
          </cell>
          <cell r="B9046" t="str">
            <v>EXTENDED HGT LITTER ASSY</v>
          </cell>
          <cell r="C9046" t="str">
            <v>P18</v>
          </cell>
          <cell r="D9046" t="str">
            <v>EMS Parts</v>
          </cell>
          <cell r="E9046" t="str">
            <v>20</v>
          </cell>
          <cell r="F9046" t="str">
            <v>700</v>
          </cell>
          <cell r="G9046" t="str">
            <v xml:space="preserve">          11</v>
          </cell>
          <cell r="H9046" t="str">
            <v>EA</v>
          </cell>
          <cell r="I9046">
            <v>120.46</v>
          </cell>
          <cell r="J9046">
            <v>0.09</v>
          </cell>
          <cell r="K9046">
            <v>131</v>
          </cell>
          <cell r="L9046">
            <v>8.7497924622281315E-2</v>
          </cell>
        </row>
        <row r="9047">
          <cell r="A9047" t="str">
            <v>6082101011S</v>
          </cell>
          <cell r="B9047" t="str">
            <v>BASE ASSY</v>
          </cell>
          <cell r="C9047" t="str">
            <v>P18</v>
          </cell>
          <cell r="D9047" t="str">
            <v>EMS Parts</v>
          </cell>
          <cell r="E9047" t="str">
            <v>20</v>
          </cell>
          <cell r="F9047" t="str">
            <v>700</v>
          </cell>
          <cell r="G9047" t="str">
            <v xml:space="preserve">          10</v>
          </cell>
          <cell r="H9047" t="str">
            <v>EA</v>
          </cell>
          <cell r="I9047">
            <v>3009</v>
          </cell>
          <cell r="J9047">
            <v>0.09</v>
          </cell>
          <cell r="K9047">
            <v>3280</v>
          </cell>
          <cell r="L9047">
            <v>9.0063143901628451E-2</v>
          </cell>
        </row>
        <row r="9048">
          <cell r="A9048" t="str">
            <v>6082101011S</v>
          </cell>
          <cell r="B9048" t="str">
            <v>BASE ASSY</v>
          </cell>
          <cell r="C9048" t="str">
            <v>P18</v>
          </cell>
          <cell r="D9048" t="str">
            <v>EMS Parts</v>
          </cell>
          <cell r="E9048" t="str">
            <v>20</v>
          </cell>
          <cell r="F9048" t="str">
            <v>700</v>
          </cell>
          <cell r="G9048" t="str">
            <v xml:space="preserve">          11</v>
          </cell>
          <cell r="H9048" t="str">
            <v>EA</v>
          </cell>
          <cell r="I9048">
            <v>3220.34</v>
          </cell>
          <cell r="J9048">
            <v>0.09</v>
          </cell>
          <cell r="K9048">
            <v>3510</v>
          </cell>
          <cell r="L9048">
            <v>8.9947024227255451E-2</v>
          </cell>
        </row>
        <row r="9049">
          <cell r="A9049" t="str">
            <v>6082101057VA</v>
          </cell>
          <cell r="B9049" t="str">
            <v>OUTER LIFT TUBE WELDMENT</v>
          </cell>
          <cell r="C9049" t="str">
            <v>P18</v>
          </cell>
          <cell r="D9049" t="str">
            <v>EMS Parts</v>
          </cell>
          <cell r="E9049" t="str">
            <v>20</v>
          </cell>
          <cell r="F9049" t="str">
            <v>700</v>
          </cell>
          <cell r="G9049" t="str">
            <v xml:space="preserve">          10</v>
          </cell>
          <cell r="H9049" t="str">
            <v>EA</v>
          </cell>
          <cell r="I9049">
            <v>62</v>
          </cell>
          <cell r="J9049">
            <v>0.09</v>
          </cell>
          <cell r="K9049">
            <v>68</v>
          </cell>
          <cell r="L9049">
            <v>9.6774193548387094E-2</v>
          </cell>
        </row>
        <row r="9050">
          <cell r="A9050" t="str">
            <v>6082101057VA</v>
          </cell>
          <cell r="B9050" t="str">
            <v>OUTER LIFT TUBE WELDMENT</v>
          </cell>
          <cell r="C9050" t="str">
            <v>P18</v>
          </cell>
          <cell r="D9050" t="str">
            <v>EMS Parts</v>
          </cell>
          <cell r="E9050" t="str">
            <v>20</v>
          </cell>
          <cell r="F9050" t="str">
            <v>700</v>
          </cell>
          <cell r="G9050" t="str">
            <v xml:space="preserve">          11</v>
          </cell>
          <cell r="H9050" t="str">
            <v>EA</v>
          </cell>
          <cell r="I9050">
            <v>62.27</v>
          </cell>
          <cell r="J9050">
            <v>0.09</v>
          </cell>
          <cell r="K9050">
            <v>68</v>
          </cell>
          <cell r="L9050">
            <v>9.2018628553075257E-2</v>
          </cell>
        </row>
        <row r="9051">
          <cell r="A9051" t="str">
            <v>6082101067S</v>
          </cell>
          <cell r="B9051" t="str">
            <v>OUTER LIFT TUBE ASSY, BASE PVT</v>
          </cell>
          <cell r="C9051" t="str">
            <v>P18</v>
          </cell>
          <cell r="D9051" t="str">
            <v>EMS Parts</v>
          </cell>
          <cell r="E9051" t="str">
            <v>20</v>
          </cell>
          <cell r="F9051" t="str">
            <v>700</v>
          </cell>
          <cell r="G9051" t="str">
            <v xml:space="preserve">          10</v>
          </cell>
          <cell r="H9051" t="str">
            <v>EA</v>
          </cell>
          <cell r="I9051">
            <v>192</v>
          </cell>
          <cell r="J9051">
            <v>0.09</v>
          </cell>
          <cell r="K9051">
            <v>209</v>
          </cell>
          <cell r="L9051">
            <v>8.8541666666666671E-2</v>
          </cell>
        </row>
        <row r="9052">
          <cell r="A9052" t="str">
            <v>6082101067S</v>
          </cell>
          <cell r="B9052" t="str">
            <v>OUTER LIFT TUBE ASSY, BASE PVT</v>
          </cell>
          <cell r="C9052" t="str">
            <v>P18</v>
          </cell>
          <cell r="D9052" t="str">
            <v>EMS Parts</v>
          </cell>
          <cell r="E9052" t="str">
            <v>20</v>
          </cell>
          <cell r="F9052" t="str">
            <v>700</v>
          </cell>
          <cell r="G9052" t="str">
            <v xml:space="preserve">          11</v>
          </cell>
          <cell r="H9052" t="str">
            <v>EA</v>
          </cell>
          <cell r="I9052">
            <v>201.2</v>
          </cell>
          <cell r="J9052">
            <v>0.09</v>
          </cell>
          <cell r="K9052">
            <v>219</v>
          </cell>
          <cell r="L9052">
            <v>8.8469184890656125E-2</v>
          </cell>
        </row>
        <row r="9053">
          <cell r="A9053" t="str">
            <v>6082128019S</v>
          </cell>
          <cell r="B9053" t="str">
            <v>1IN ADHESIVE LOOP PILE</v>
          </cell>
          <cell r="C9053" t="str">
            <v>P18</v>
          </cell>
          <cell r="D9053" t="str">
            <v>EMS Parts</v>
          </cell>
          <cell r="E9053" t="str">
            <v>20</v>
          </cell>
          <cell r="F9053" t="str">
            <v>700</v>
          </cell>
          <cell r="G9053" t="str">
            <v xml:space="preserve">          11</v>
          </cell>
          <cell r="H9053" t="str">
            <v>EA</v>
          </cell>
          <cell r="I9053">
            <v>5.51</v>
          </cell>
          <cell r="J9053">
            <v>0.09</v>
          </cell>
          <cell r="K9053">
            <v>6.0059000000000005</v>
          </cell>
          <cell r="L9053">
            <v>9.0000000000000122E-2</v>
          </cell>
        </row>
        <row r="9054">
          <cell r="A9054" t="str">
            <v>6082128019S</v>
          </cell>
          <cell r="B9054" t="str">
            <v>1IN ADHESIVE LOOP PILE</v>
          </cell>
          <cell r="C9054" t="str">
            <v>P18</v>
          </cell>
          <cell r="D9054" t="str">
            <v>EMS Parts</v>
          </cell>
          <cell r="E9054" t="str">
            <v>20</v>
          </cell>
          <cell r="F9054" t="str">
            <v>700</v>
          </cell>
          <cell r="G9054" t="str">
            <v xml:space="preserve">          10</v>
          </cell>
          <cell r="H9054" t="str">
            <v>EA</v>
          </cell>
          <cell r="I9054">
            <v>10</v>
          </cell>
          <cell r="J9054">
            <v>0.09</v>
          </cell>
          <cell r="K9054">
            <v>10.9</v>
          </cell>
          <cell r="L9054">
            <v>9.0000000000000038E-2</v>
          </cell>
        </row>
        <row r="9055">
          <cell r="A9055" t="str">
            <v>6082128020S</v>
          </cell>
          <cell r="B9055" t="str">
            <v>ASSY - TRAY, RIGID</v>
          </cell>
          <cell r="C9055" t="str">
            <v>P18</v>
          </cell>
          <cell r="D9055" t="str">
            <v>EMS Parts</v>
          </cell>
          <cell r="E9055" t="str">
            <v>20</v>
          </cell>
          <cell r="F9055" t="str">
            <v>700</v>
          </cell>
          <cell r="G9055" t="str">
            <v xml:space="preserve">          11</v>
          </cell>
          <cell r="H9055" t="str">
            <v>EA</v>
          </cell>
          <cell r="I9055">
            <v>53.85</v>
          </cell>
          <cell r="J9055">
            <v>0.09</v>
          </cell>
          <cell r="K9055">
            <v>59</v>
          </cell>
          <cell r="L9055">
            <v>9.5636025998142957E-2</v>
          </cell>
        </row>
        <row r="9056">
          <cell r="A9056" t="str">
            <v>6082128020S</v>
          </cell>
          <cell r="B9056" t="str">
            <v>ASSY - TRAY, RIGID</v>
          </cell>
          <cell r="C9056" t="str">
            <v>P18</v>
          </cell>
          <cell r="D9056" t="str">
            <v>EMS Parts</v>
          </cell>
          <cell r="E9056" t="str">
            <v>20</v>
          </cell>
          <cell r="F9056" t="str">
            <v>700</v>
          </cell>
          <cell r="G9056" t="str">
            <v xml:space="preserve">          10</v>
          </cell>
          <cell r="H9056" t="str">
            <v>EA</v>
          </cell>
          <cell r="I9056">
            <v>56</v>
          </cell>
          <cell r="J9056">
            <v>0.09</v>
          </cell>
          <cell r="K9056">
            <v>61</v>
          </cell>
          <cell r="L9056">
            <v>8.9285714285714288E-2</v>
          </cell>
        </row>
        <row r="9057">
          <cell r="A9057" t="str">
            <v>6082130011S</v>
          </cell>
          <cell r="B9057" t="str">
            <v>LITTER ASSY</v>
          </cell>
          <cell r="C9057" t="str">
            <v>P18</v>
          </cell>
          <cell r="D9057" t="str">
            <v>EMS Parts</v>
          </cell>
          <cell r="E9057" t="str">
            <v>20</v>
          </cell>
          <cell r="F9057" t="str">
            <v>700</v>
          </cell>
          <cell r="G9057" t="str">
            <v xml:space="preserve">          11</v>
          </cell>
          <cell r="H9057" t="str">
            <v>EA</v>
          </cell>
          <cell r="I9057">
            <v>2047.46</v>
          </cell>
          <cell r="J9057">
            <v>0.09</v>
          </cell>
          <cell r="K9057">
            <v>2232</v>
          </cell>
          <cell r="L9057">
            <v>9.0131186934054863E-2</v>
          </cell>
        </row>
        <row r="9058">
          <cell r="A9058" t="str">
            <v>6082130011S</v>
          </cell>
          <cell r="B9058" t="str">
            <v>LITTER ASSY</v>
          </cell>
          <cell r="C9058" t="str">
            <v>P18</v>
          </cell>
          <cell r="D9058" t="str">
            <v>EMS Parts</v>
          </cell>
          <cell r="E9058" t="str">
            <v>20</v>
          </cell>
          <cell r="F9058" t="str">
            <v>700</v>
          </cell>
          <cell r="G9058" t="str">
            <v xml:space="preserve">          10</v>
          </cell>
          <cell r="H9058" t="str">
            <v>EA</v>
          </cell>
          <cell r="I9058">
            <v>1914</v>
          </cell>
          <cell r="J9058">
            <v>0.09</v>
          </cell>
          <cell r="K9058">
            <v>2086</v>
          </cell>
          <cell r="L9058">
            <v>8.9864158829676077E-2</v>
          </cell>
        </row>
        <row r="9059">
          <cell r="A9059" t="str">
            <v>6082130038VP</v>
          </cell>
          <cell r="B9059" t="str">
            <v>LITTER STOP, FOOT END</v>
          </cell>
          <cell r="C9059" t="str">
            <v>P18</v>
          </cell>
          <cell r="D9059" t="str">
            <v>EMS Parts</v>
          </cell>
          <cell r="E9059" t="str">
            <v>20</v>
          </cell>
          <cell r="F9059" t="str">
            <v>700</v>
          </cell>
          <cell r="G9059" t="str">
            <v xml:space="preserve">          10</v>
          </cell>
          <cell r="H9059" t="str">
            <v>EA</v>
          </cell>
          <cell r="I9059">
            <v>39</v>
          </cell>
          <cell r="J9059">
            <v>0.09</v>
          </cell>
          <cell r="K9059">
            <v>43</v>
          </cell>
          <cell r="L9059">
            <v>0.10256410256410256</v>
          </cell>
        </row>
        <row r="9060">
          <cell r="A9060" t="str">
            <v>6082130038VP</v>
          </cell>
          <cell r="B9060" t="str">
            <v>LITTER STOP, FOOT END</v>
          </cell>
          <cell r="C9060" t="str">
            <v>P18</v>
          </cell>
          <cell r="D9060" t="str">
            <v>EMS Parts</v>
          </cell>
          <cell r="E9060" t="str">
            <v>20</v>
          </cell>
          <cell r="F9060" t="str">
            <v>700</v>
          </cell>
          <cell r="G9060" t="str">
            <v xml:space="preserve">          11</v>
          </cell>
          <cell r="H9060" t="str">
            <v>EA</v>
          </cell>
          <cell r="I9060">
            <v>37.409999999999997</v>
          </cell>
          <cell r="J9060">
            <v>0.09</v>
          </cell>
          <cell r="K9060">
            <v>41</v>
          </cell>
          <cell r="L9060">
            <v>9.5963646083934873E-2</v>
          </cell>
        </row>
        <row r="9061">
          <cell r="A9061" t="str">
            <v>6082140015S</v>
          </cell>
          <cell r="B9061" t="str">
            <v>OXYGEN BOTTLE HOLDER KIT</v>
          </cell>
          <cell r="C9061" t="str">
            <v>P18</v>
          </cell>
          <cell r="D9061" t="str">
            <v>EMS Parts</v>
          </cell>
          <cell r="E9061" t="str">
            <v>20</v>
          </cell>
          <cell r="F9061" t="str">
            <v>700</v>
          </cell>
          <cell r="G9061" t="str">
            <v xml:space="preserve">          11</v>
          </cell>
          <cell r="H9061" t="str">
            <v>EA</v>
          </cell>
          <cell r="I9061">
            <v>238.21</v>
          </cell>
          <cell r="J9061">
            <v>0.09</v>
          </cell>
          <cell r="K9061">
            <v>260</v>
          </cell>
          <cell r="L9061">
            <v>9.1473909575584531E-2</v>
          </cell>
        </row>
        <row r="9062">
          <cell r="A9062" t="str">
            <v>6082140015S</v>
          </cell>
          <cell r="B9062" t="str">
            <v>OXYGEN BOTTLE HOLDER KIT</v>
          </cell>
          <cell r="C9062" t="str">
            <v>P18</v>
          </cell>
          <cell r="D9062" t="str">
            <v>EMS Parts</v>
          </cell>
          <cell r="E9062" t="str">
            <v>20</v>
          </cell>
          <cell r="F9062" t="str">
            <v>700</v>
          </cell>
          <cell r="G9062" t="str">
            <v xml:space="preserve">          10</v>
          </cell>
          <cell r="H9062" t="str">
            <v>EA</v>
          </cell>
          <cell r="I9062">
            <v>234</v>
          </cell>
          <cell r="J9062">
            <v>0.09</v>
          </cell>
          <cell r="K9062">
            <v>255</v>
          </cell>
          <cell r="L9062">
            <v>8.9743589743589744E-2</v>
          </cell>
        </row>
        <row r="9063">
          <cell r="A9063" t="str">
            <v>6082140040S</v>
          </cell>
          <cell r="B9063" t="str">
            <v>TRAY ASSY, O2 BOTTLE HOLDER HE</v>
          </cell>
          <cell r="C9063" t="str">
            <v>P18</v>
          </cell>
          <cell r="D9063" t="str">
            <v>EMS Parts</v>
          </cell>
          <cell r="E9063" t="str">
            <v>20</v>
          </cell>
          <cell r="F9063" t="str">
            <v>700</v>
          </cell>
          <cell r="G9063" t="str">
            <v xml:space="preserve">          11</v>
          </cell>
          <cell r="H9063" t="str">
            <v>EA</v>
          </cell>
          <cell r="I9063">
            <v>116.36</v>
          </cell>
          <cell r="J9063">
            <v>0.09</v>
          </cell>
          <cell r="K9063">
            <v>127</v>
          </cell>
          <cell r="L9063">
            <v>9.1440357511172229E-2</v>
          </cell>
        </row>
        <row r="9064">
          <cell r="A9064" t="str">
            <v>6082140040S</v>
          </cell>
          <cell r="B9064" t="str">
            <v>TRAY ASSY, O2 BOTTLE HOLDER HE</v>
          </cell>
          <cell r="C9064" t="str">
            <v>P18</v>
          </cell>
          <cell r="D9064" t="str">
            <v>EMS Parts</v>
          </cell>
          <cell r="E9064" t="str">
            <v>20</v>
          </cell>
          <cell r="F9064" t="str">
            <v>700</v>
          </cell>
          <cell r="G9064" t="str">
            <v xml:space="preserve">          10</v>
          </cell>
          <cell r="H9064" t="str">
            <v>EA</v>
          </cell>
          <cell r="I9064">
            <v>110</v>
          </cell>
          <cell r="J9064">
            <v>0.09</v>
          </cell>
          <cell r="K9064">
            <v>120</v>
          </cell>
          <cell r="L9064">
            <v>9.0909090909090912E-2</v>
          </cell>
        </row>
        <row r="9065">
          <cell r="A9065" t="str">
            <v>6082140041VP</v>
          </cell>
          <cell r="B9065" t="str">
            <v>TRAY, OXYGEN BOTTLE HOLDER, HE</v>
          </cell>
          <cell r="C9065" t="str">
            <v>P18</v>
          </cell>
          <cell r="D9065" t="str">
            <v>EMS Parts</v>
          </cell>
          <cell r="E9065" t="str">
            <v>20</v>
          </cell>
          <cell r="F9065" t="str">
            <v>700</v>
          </cell>
          <cell r="G9065" t="str">
            <v xml:space="preserve">          11</v>
          </cell>
          <cell r="H9065" t="str">
            <v>EA</v>
          </cell>
          <cell r="I9065">
            <v>36.4</v>
          </cell>
          <cell r="J9065">
            <v>0.09</v>
          </cell>
          <cell r="K9065">
            <v>40</v>
          </cell>
          <cell r="L9065">
            <v>9.8901098901098938E-2</v>
          </cell>
        </row>
        <row r="9066">
          <cell r="A9066" t="str">
            <v>6082140041VP</v>
          </cell>
          <cell r="B9066" t="str">
            <v>TRAY, OXYGEN BOTTLE HOLDER, HE</v>
          </cell>
          <cell r="C9066" t="str">
            <v>P18</v>
          </cell>
          <cell r="D9066" t="str">
            <v>EMS Parts</v>
          </cell>
          <cell r="E9066" t="str">
            <v>20</v>
          </cell>
          <cell r="F9066" t="str">
            <v>700</v>
          </cell>
          <cell r="G9066" t="str">
            <v xml:space="preserve">          10</v>
          </cell>
          <cell r="H9066" t="str">
            <v>EA</v>
          </cell>
          <cell r="I9066">
            <v>36</v>
          </cell>
          <cell r="J9066">
            <v>0.09</v>
          </cell>
          <cell r="K9066">
            <v>39</v>
          </cell>
          <cell r="L9066">
            <v>8.3333333333333329E-2</v>
          </cell>
        </row>
        <row r="9067">
          <cell r="A9067" t="str">
            <v>6082140044VD</v>
          </cell>
          <cell r="B9067" t="str">
            <v>GUARD, FOWLER LIFT REL. HANDLE</v>
          </cell>
          <cell r="C9067" t="str">
            <v>P18</v>
          </cell>
          <cell r="D9067" t="str">
            <v>EMS Parts</v>
          </cell>
          <cell r="E9067" t="str">
            <v>20</v>
          </cell>
          <cell r="F9067" t="str">
            <v>700</v>
          </cell>
          <cell r="G9067" t="str">
            <v xml:space="preserve">          10</v>
          </cell>
          <cell r="H9067" t="str">
            <v>EA</v>
          </cell>
          <cell r="I9067">
            <v>26</v>
          </cell>
          <cell r="J9067">
            <v>0.09</v>
          </cell>
          <cell r="K9067">
            <v>28</v>
          </cell>
          <cell r="L9067">
            <v>7.6923076923076927E-2</v>
          </cell>
        </row>
        <row r="9068">
          <cell r="A9068" t="str">
            <v>6082140044VD</v>
          </cell>
          <cell r="B9068" t="str">
            <v>GUARD, FOWLER LIFT REL. HANDLE</v>
          </cell>
          <cell r="C9068" t="str">
            <v>P18</v>
          </cell>
          <cell r="D9068" t="str">
            <v>EMS Parts</v>
          </cell>
          <cell r="E9068" t="str">
            <v>20</v>
          </cell>
          <cell r="F9068" t="str">
            <v>700</v>
          </cell>
          <cell r="G9068" t="str">
            <v xml:space="preserve">          11</v>
          </cell>
          <cell r="H9068" t="str">
            <v>EA</v>
          </cell>
          <cell r="I9068">
            <v>24.27</v>
          </cell>
          <cell r="J9068">
            <v>0.09</v>
          </cell>
          <cell r="K9068">
            <v>26</v>
          </cell>
          <cell r="L9068">
            <v>7.128141738772148E-2</v>
          </cell>
        </row>
        <row r="9069">
          <cell r="A9069" t="str">
            <v>6082140057S</v>
          </cell>
          <cell r="B9069" t="str">
            <v>LIFT TUBE ASSY, UPPER RHO</v>
          </cell>
          <cell r="C9069" t="str">
            <v>P18</v>
          </cell>
          <cell r="D9069" t="str">
            <v>EMS Parts</v>
          </cell>
          <cell r="E9069" t="str">
            <v>20</v>
          </cell>
          <cell r="F9069" t="str">
            <v>700</v>
          </cell>
          <cell r="G9069" t="str">
            <v xml:space="preserve">          10</v>
          </cell>
          <cell r="H9069" t="str">
            <v>EA</v>
          </cell>
          <cell r="I9069">
            <v>134</v>
          </cell>
          <cell r="J9069">
            <v>0.09</v>
          </cell>
          <cell r="K9069">
            <v>146</v>
          </cell>
          <cell r="L9069">
            <v>8.9552238805970144E-2</v>
          </cell>
        </row>
        <row r="9070">
          <cell r="A9070" t="str">
            <v>6082140057S</v>
          </cell>
          <cell r="B9070" t="str">
            <v>LIFT TUBE ASSY, UPPER RHO</v>
          </cell>
          <cell r="C9070" t="str">
            <v>P18</v>
          </cell>
          <cell r="D9070" t="str">
            <v>EMS Parts</v>
          </cell>
          <cell r="E9070" t="str">
            <v>20</v>
          </cell>
          <cell r="F9070" t="str">
            <v>700</v>
          </cell>
          <cell r="G9070" t="str">
            <v xml:space="preserve">          11</v>
          </cell>
          <cell r="H9070" t="str">
            <v>EA</v>
          </cell>
          <cell r="I9070">
            <v>139.63999999999999</v>
          </cell>
          <cell r="J9070">
            <v>0.09</v>
          </cell>
          <cell r="K9070">
            <v>152</v>
          </cell>
          <cell r="L9070">
            <v>8.8513319965626003E-2</v>
          </cell>
        </row>
        <row r="9071">
          <cell r="A9071" t="str">
            <v>6082140058S</v>
          </cell>
          <cell r="B9071" t="str">
            <v>LIFT TUBE ASSY, LOWER RHO</v>
          </cell>
          <cell r="C9071" t="str">
            <v>P18</v>
          </cell>
          <cell r="D9071" t="str">
            <v>EMS Parts</v>
          </cell>
          <cell r="E9071" t="str">
            <v>20</v>
          </cell>
          <cell r="F9071" t="str">
            <v>700</v>
          </cell>
          <cell r="G9071" t="str">
            <v xml:space="preserve">          11</v>
          </cell>
          <cell r="H9071" t="str">
            <v>EA</v>
          </cell>
          <cell r="I9071">
            <v>142.36000000000001</v>
          </cell>
          <cell r="J9071">
            <v>0.09</v>
          </cell>
          <cell r="K9071">
            <v>155</v>
          </cell>
          <cell r="L9071">
            <v>8.8788985670131951E-2</v>
          </cell>
        </row>
        <row r="9072">
          <cell r="A9072" t="str">
            <v>6082140058S</v>
          </cell>
          <cell r="B9072" t="str">
            <v>LIFT TUBE ASSY, LOWER RHO</v>
          </cell>
          <cell r="C9072" t="str">
            <v>P18</v>
          </cell>
          <cell r="D9072" t="str">
            <v>EMS Parts</v>
          </cell>
          <cell r="E9072" t="str">
            <v>20</v>
          </cell>
          <cell r="F9072" t="str">
            <v>700</v>
          </cell>
          <cell r="G9072" t="str">
            <v xml:space="preserve">          10</v>
          </cell>
          <cell r="H9072" t="str">
            <v>EA</v>
          </cell>
          <cell r="I9072">
            <v>136</v>
          </cell>
          <cell r="J9072">
            <v>0.09</v>
          </cell>
          <cell r="K9072">
            <v>148</v>
          </cell>
          <cell r="L9072">
            <v>8.8235294117647065E-2</v>
          </cell>
        </row>
        <row r="9073">
          <cell r="A9073" t="str">
            <v>6082140059S</v>
          </cell>
          <cell r="B9073" t="str">
            <v>LIFT TUBE ASSY, OPERATOR LEFT</v>
          </cell>
          <cell r="C9073" t="str">
            <v>P18</v>
          </cell>
          <cell r="D9073" t="str">
            <v>EMS Parts</v>
          </cell>
          <cell r="E9073" t="str">
            <v>20</v>
          </cell>
          <cell r="F9073" t="str">
            <v>700</v>
          </cell>
          <cell r="G9073" t="str">
            <v xml:space="preserve">          10</v>
          </cell>
          <cell r="H9073" t="str">
            <v>EA</v>
          </cell>
          <cell r="I9073">
            <v>506</v>
          </cell>
          <cell r="J9073">
            <v>0.09</v>
          </cell>
          <cell r="K9073">
            <v>552</v>
          </cell>
          <cell r="L9073">
            <v>9.0909090909090912E-2</v>
          </cell>
        </row>
        <row r="9074">
          <cell r="A9074" t="str">
            <v>6082140059S</v>
          </cell>
          <cell r="B9074" t="str">
            <v>LIFT TUBE ASSY, OPERATOR LEFT</v>
          </cell>
          <cell r="C9074" t="str">
            <v>P18</v>
          </cell>
          <cell r="D9074" t="str">
            <v>EMS Parts</v>
          </cell>
          <cell r="E9074" t="str">
            <v>20</v>
          </cell>
          <cell r="F9074" t="str">
            <v>700</v>
          </cell>
          <cell r="G9074" t="str">
            <v xml:space="preserve">          11</v>
          </cell>
          <cell r="H9074" t="str">
            <v>EA</v>
          </cell>
          <cell r="I9074">
            <v>540.63</v>
          </cell>
          <cell r="J9074">
            <v>0.09</v>
          </cell>
          <cell r="K9074">
            <v>589</v>
          </cell>
          <cell r="L9074">
            <v>8.9469692765847264E-2</v>
          </cell>
        </row>
        <row r="9075">
          <cell r="A9075" t="str">
            <v>6082140060S</v>
          </cell>
          <cell r="B9075" t="str">
            <v>LIFT TUBE ASSY, OPERATOR RIGHT</v>
          </cell>
          <cell r="C9075" t="str">
            <v>P18</v>
          </cell>
          <cell r="D9075" t="str">
            <v>EMS Parts</v>
          </cell>
          <cell r="E9075" t="str">
            <v>20</v>
          </cell>
          <cell r="F9075" t="str">
            <v>700</v>
          </cell>
          <cell r="G9075" t="str">
            <v xml:space="preserve">          10</v>
          </cell>
          <cell r="H9075" t="str">
            <v>EA</v>
          </cell>
          <cell r="I9075">
            <v>551</v>
          </cell>
          <cell r="J9075">
            <v>0.09</v>
          </cell>
          <cell r="K9075">
            <v>601</v>
          </cell>
          <cell r="L9075">
            <v>9.0744101633393831E-2</v>
          </cell>
        </row>
        <row r="9076">
          <cell r="A9076" t="str">
            <v>6082140060S</v>
          </cell>
          <cell r="B9076" t="str">
            <v>LIFT TUBE ASSY, OPERATOR RIGHT</v>
          </cell>
          <cell r="C9076" t="str">
            <v>P18</v>
          </cell>
          <cell r="D9076" t="str">
            <v>EMS Parts</v>
          </cell>
          <cell r="E9076" t="str">
            <v>20</v>
          </cell>
          <cell r="F9076" t="str">
            <v>700</v>
          </cell>
          <cell r="G9076" t="str">
            <v xml:space="preserve">          11</v>
          </cell>
          <cell r="H9076" t="str">
            <v>EA</v>
          </cell>
          <cell r="I9076">
            <v>588.52</v>
          </cell>
          <cell r="J9076">
            <v>0.09</v>
          </cell>
          <cell r="K9076">
            <v>641</v>
          </cell>
          <cell r="L9076">
            <v>8.9172840345272925E-2</v>
          </cell>
        </row>
        <row r="9077">
          <cell r="A9077" t="str">
            <v>6082150011S</v>
          </cell>
          <cell r="B9077" t="str">
            <v>MX-PRO R3 COT ASSEMBLY</v>
          </cell>
          <cell r="C9077" t="str">
            <v>P18</v>
          </cell>
          <cell r="D9077" t="str">
            <v>EMS Parts</v>
          </cell>
          <cell r="E9077" t="str">
            <v>20</v>
          </cell>
          <cell r="F9077" t="str">
            <v>700</v>
          </cell>
          <cell r="G9077" t="str">
            <v xml:space="preserve">          11</v>
          </cell>
          <cell r="H9077" t="str">
            <v>EA</v>
          </cell>
          <cell r="I9077">
            <v>6032.6</v>
          </cell>
          <cell r="J9077">
            <v>0.09</v>
          </cell>
          <cell r="K9077">
            <v>6576</v>
          </cell>
          <cell r="L9077">
            <v>9.0077246958193746E-2</v>
          </cell>
        </row>
        <row r="9078">
          <cell r="A9078" t="str">
            <v>6082150011S</v>
          </cell>
          <cell r="B9078" t="str">
            <v>MX-PRO R3 COT ASSEMBLY</v>
          </cell>
          <cell r="C9078" t="str">
            <v>P18</v>
          </cell>
          <cell r="D9078" t="str">
            <v>EMS Parts</v>
          </cell>
          <cell r="E9078" t="str">
            <v>20</v>
          </cell>
          <cell r="F9078" t="str">
            <v>700</v>
          </cell>
          <cell r="G9078" t="str">
            <v xml:space="preserve">          10</v>
          </cell>
          <cell r="H9078" t="str">
            <v>EA</v>
          </cell>
          <cell r="I9078">
            <v>5859</v>
          </cell>
          <cell r="J9078">
            <v>0.09</v>
          </cell>
          <cell r="K9078">
            <v>6386</v>
          </cell>
          <cell r="L9078">
            <v>8.9947089947089942E-2</v>
          </cell>
        </row>
        <row r="9079">
          <cell r="A9079" t="str">
            <v>6082170010S</v>
          </cell>
          <cell r="B9079" t="str">
            <v>DEFIBRILLATOR PLATFORM ASSY</v>
          </cell>
          <cell r="C9079" t="str">
            <v>P18</v>
          </cell>
          <cell r="D9079" t="str">
            <v>EMS Parts</v>
          </cell>
          <cell r="E9079" t="str">
            <v>20</v>
          </cell>
          <cell r="F9079" t="str">
            <v>700</v>
          </cell>
          <cell r="G9079" t="str">
            <v xml:space="preserve">          10</v>
          </cell>
          <cell r="H9079" t="str">
            <v>EA</v>
          </cell>
          <cell r="I9079">
            <v>942</v>
          </cell>
          <cell r="J9079">
            <v>0.09</v>
          </cell>
          <cell r="K9079">
            <v>1027</v>
          </cell>
          <cell r="L9079">
            <v>9.023354564755838E-2</v>
          </cell>
        </row>
        <row r="9080">
          <cell r="A9080" t="str">
            <v>6082170010S</v>
          </cell>
          <cell r="B9080" t="str">
            <v>DEFIBRILLATOR PLATFORM ASSY</v>
          </cell>
          <cell r="C9080" t="str">
            <v>P18</v>
          </cell>
          <cell r="D9080" t="str">
            <v>EMS Parts</v>
          </cell>
          <cell r="E9080" t="str">
            <v>20</v>
          </cell>
          <cell r="F9080" t="str">
            <v>700</v>
          </cell>
          <cell r="G9080" t="str">
            <v xml:space="preserve">          11</v>
          </cell>
          <cell r="H9080" t="str">
            <v>EA</v>
          </cell>
          <cell r="I9080">
            <v>966.48</v>
          </cell>
          <cell r="J9080">
            <v>0.09</v>
          </cell>
          <cell r="K9080">
            <v>1053</v>
          </cell>
          <cell r="L9080">
            <v>8.9520735038490173E-2</v>
          </cell>
        </row>
        <row r="9081">
          <cell r="A9081" t="str">
            <v>6082170020S</v>
          </cell>
          <cell r="B9081" t="str">
            <v>DEFIB PLATFORM CMMN COMPONENTS</v>
          </cell>
          <cell r="C9081" t="str">
            <v>P18</v>
          </cell>
          <cell r="D9081" t="str">
            <v>EMS Parts</v>
          </cell>
          <cell r="E9081" t="str">
            <v>20</v>
          </cell>
          <cell r="F9081" t="str">
            <v>700</v>
          </cell>
          <cell r="G9081" t="str">
            <v xml:space="preserve">          10</v>
          </cell>
          <cell r="H9081" t="str">
            <v>EA</v>
          </cell>
          <cell r="I9081">
            <v>523</v>
          </cell>
          <cell r="J9081">
            <v>0.09</v>
          </cell>
          <cell r="K9081">
            <v>570</v>
          </cell>
          <cell r="L9081">
            <v>8.9866156787762913E-2</v>
          </cell>
        </row>
        <row r="9082">
          <cell r="A9082" t="str">
            <v>6082170020S</v>
          </cell>
          <cell r="B9082" t="str">
            <v>DEFIB PLATFORM CMMN COMPONENTS</v>
          </cell>
          <cell r="C9082" t="str">
            <v>P18</v>
          </cell>
          <cell r="D9082" t="str">
            <v>EMS Parts</v>
          </cell>
          <cell r="E9082" t="str">
            <v>20</v>
          </cell>
          <cell r="F9082" t="str">
            <v>700</v>
          </cell>
          <cell r="G9082" t="str">
            <v xml:space="preserve">          11</v>
          </cell>
          <cell r="H9082" t="str">
            <v>EA</v>
          </cell>
          <cell r="I9082">
            <v>535.88</v>
          </cell>
          <cell r="J9082">
            <v>0.09</v>
          </cell>
          <cell r="K9082">
            <v>584</v>
          </cell>
          <cell r="L9082">
            <v>8.9796223035007852E-2</v>
          </cell>
        </row>
        <row r="9083">
          <cell r="A9083" t="str">
            <v>6082170050VD</v>
          </cell>
          <cell r="B9083" t="str">
            <v>DEFIB U-FOOT WELDMENT</v>
          </cell>
          <cell r="C9083" t="str">
            <v>P18</v>
          </cell>
          <cell r="D9083" t="str">
            <v>EMS Parts</v>
          </cell>
          <cell r="E9083" t="str">
            <v>20</v>
          </cell>
          <cell r="F9083" t="str">
            <v>700</v>
          </cell>
          <cell r="G9083" t="str">
            <v xml:space="preserve">          10</v>
          </cell>
          <cell r="H9083" t="str">
            <v>EA</v>
          </cell>
          <cell r="I9083">
            <v>26</v>
          </cell>
          <cell r="J9083">
            <v>0.09</v>
          </cell>
          <cell r="K9083">
            <v>28</v>
          </cell>
          <cell r="L9083">
            <v>7.6923076923076927E-2</v>
          </cell>
        </row>
        <row r="9084">
          <cell r="A9084" t="str">
            <v>6082170050VD</v>
          </cell>
          <cell r="B9084" t="str">
            <v>DEFIB U-FOOT WELDMENT</v>
          </cell>
          <cell r="C9084" t="str">
            <v>P18</v>
          </cell>
          <cell r="D9084" t="str">
            <v>EMS Parts</v>
          </cell>
          <cell r="E9084" t="str">
            <v>20</v>
          </cell>
          <cell r="F9084" t="str">
            <v>700</v>
          </cell>
          <cell r="G9084" t="str">
            <v xml:space="preserve">          11</v>
          </cell>
          <cell r="H9084" t="str">
            <v>EA</v>
          </cell>
          <cell r="I9084">
            <v>24.27</v>
          </cell>
          <cell r="J9084">
            <v>0.09</v>
          </cell>
          <cell r="K9084">
            <v>26</v>
          </cell>
          <cell r="L9084">
            <v>7.128141738772148E-2</v>
          </cell>
        </row>
        <row r="9085">
          <cell r="A9085" t="str">
            <v>6082200010S</v>
          </cell>
          <cell r="B9085" t="str">
            <v>ADJUSTABLE CASTER LOCK ASSY</v>
          </cell>
          <cell r="C9085" t="str">
            <v>B20</v>
          </cell>
          <cell r="D9085" t="str">
            <v>EMS Acc</v>
          </cell>
          <cell r="E9085" t="str">
            <v>20</v>
          </cell>
          <cell r="F9085" t="str">
            <v>700</v>
          </cell>
          <cell r="G9085" t="str">
            <v xml:space="preserve">          10</v>
          </cell>
          <cell r="H9085" t="str">
            <v>EA</v>
          </cell>
          <cell r="I9085">
            <v>126</v>
          </cell>
          <cell r="J9085">
            <v>0.09</v>
          </cell>
          <cell r="K9085">
            <v>137</v>
          </cell>
          <cell r="L9085">
            <v>8.7301587301587297E-2</v>
          </cell>
        </row>
        <row r="9086">
          <cell r="A9086" t="str">
            <v>6082200010S</v>
          </cell>
          <cell r="B9086" t="str">
            <v>ADJUSTABLE CASTER LOCK ASSY</v>
          </cell>
          <cell r="C9086" t="str">
            <v>B20</v>
          </cell>
          <cell r="D9086" t="str">
            <v>EMS Acc</v>
          </cell>
          <cell r="E9086" t="str">
            <v>20</v>
          </cell>
          <cell r="F9086" t="str">
            <v>700</v>
          </cell>
          <cell r="G9086" t="str">
            <v xml:space="preserve">          11</v>
          </cell>
          <cell r="H9086" t="str">
            <v>EA</v>
          </cell>
          <cell r="I9086">
            <v>131.62</v>
          </cell>
          <cell r="J9086">
            <v>0.09</v>
          </cell>
          <cell r="K9086">
            <v>143</v>
          </cell>
          <cell r="L9086">
            <v>8.6461024160461905E-2</v>
          </cell>
        </row>
        <row r="9087">
          <cell r="A9087" t="str">
            <v>6082201067S</v>
          </cell>
          <cell r="B9087" t="str">
            <v>OUTER LIFT TUBE ASSEMBLY</v>
          </cell>
          <cell r="C9087" t="str">
            <v>P18</v>
          </cell>
          <cell r="D9087" t="str">
            <v>EMS Parts</v>
          </cell>
          <cell r="E9087" t="str">
            <v>20</v>
          </cell>
          <cell r="F9087" t="str">
            <v>700</v>
          </cell>
          <cell r="G9087" t="str">
            <v xml:space="preserve">          11</v>
          </cell>
          <cell r="H9087" t="str">
            <v>EA</v>
          </cell>
          <cell r="I9087">
            <v>78.84</v>
          </cell>
          <cell r="J9087">
            <v>0.09</v>
          </cell>
          <cell r="K9087">
            <v>86</v>
          </cell>
          <cell r="L9087">
            <v>9.0816844241501729E-2</v>
          </cell>
        </row>
        <row r="9088">
          <cell r="A9088" t="str">
            <v>6082201067S</v>
          </cell>
          <cell r="B9088" t="str">
            <v>OUTER LIFT TUBE ASSEMBLY</v>
          </cell>
          <cell r="C9088" t="str">
            <v>P18</v>
          </cell>
          <cell r="D9088" t="str">
            <v>EMS Parts</v>
          </cell>
          <cell r="E9088" t="str">
            <v>20</v>
          </cell>
          <cell r="F9088" t="str">
            <v>700</v>
          </cell>
          <cell r="G9088" t="str">
            <v xml:space="preserve">          10</v>
          </cell>
          <cell r="H9088" t="str">
            <v>EA</v>
          </cell>
          <cell r="I9088">
            <v>79</v>
          </cell>
          <cell r="J9088">
            <v>0.09</v>
          </cell>
          <cell r="K9088">
            <v>86</v>
          </cell>
          <cell r="L9088">
            <v>8.8607594936708861E-2</v>
          </cell>
        </row>
        <row r="9089">
          <cell r="A9089" t="str">
            <v>6082205050S</v>
          </cell>
          <cell r="B9089" t="str">
            <v>LITTER/BASE ADAPTOR ASSY RH</v>
          </cell>
          <cell r="C9089" t="str">
            <v>P18</v>
          </cell>
          <cell r="D9089" t="str">
            <v>EMS Parts</v>
          </cell>
          <cell r="E9089" t="str">
            <v>20</v>
          </cell>
          <cell r="F9089" t="str">
            <v>700</v>
          </cell>
          <cell r="G9089" t="str">
            <v xml:space="preserve">          10</v>
          </cell>
          <cell r="H9089" t="str">
            <v>EA</v>
          </cell>
          <cell r="I9089">
            <v>62</v>
          </cell>
          <cell r="J9089">
            <v>0.09</v>
          </cell>
          <cell r="K9089">
            <v>68</v>
          </cell>
          <cell r="L9089">
            <v>9.6774193548387094E-2</v>
          </cell>
        </row>
        <row r="9090">
          <cell r="A9090" t="str">
            <v>6082205050S</v>
          </cell>
          <cell r="B9090" t="str">
            <v>LITTER/BASE ADAPTOR ASSY RH</v>
          </cell>
          <cell r="C9090" t="str">
            <v>P18</v>
          </cell>
          <cell r="D9090" t="str">
            <v>EMS Parts</v>
          </cell>
          <cell r="E9090" t="str">
            <v>20</v>
          </cell>
          <cell r="F9090" t="str">
            <v>700</v>
          </cell>
          <cell r="G9090" t="str">
            <v xml:space="preserve">          11</v>
          </cell>
          <cell r="H9090" t="str">
            <v>EA</v>
          </cell>
          <cell r="I9090">
            <v>64.349999999999994</v>
          </cell>
          <cell r="J9090">
            <v>0.09</v>
          </cell>
          <cell r="K9090">
            <v>70</v>
          </cell>
          <cell r="L9090">
            <v>8.780108780108789E-2</v>
          </cell>
        </row>
        <row r="9091">
          <cell r="A9091" t="str">
            <v>6082205053S</v>
          </cell>
          <cell r="B9091" t="str">
            <v>LITTER/BASE ADAPTOR ASSY LH</v>
          </cell>
          <cell r="C9091" t="str">
            <v>P18</v>
          </cell>
          <cell r="D9091" t="str">
            <v>EMS Parts</v>
          </cell>
          <cell r="E9091" t="str">
            <v>20</v>
          </cell>
          <cell r="F9091" t="str">
            <v>700</v>
          </cell>
          <cell r="G9091" t="str">
            <v xml:space="preserve">          11</v>
          </cell>
          <cell r="H9091" t="str">
            <v>EA</v>
          </cell>
          <cell r="I9091">
            <v>65.709999999999994</v>
          </cell>
          <cell r="J9091">
            <v>0.09</v>
          </cell>
          <cell r="K9091">
            <v>72</v>
          </cell>
          <cell r="L9091">
            <v>9.5723634150053374E-2</v>
          </cell>
        </row>
        <row r="9092">
          <cell r="A9092" t="str">
            <v>6082205053S</v>
          </cell>
          <cell r="B9092" t="str">
            <v>LITTER/BASE ADAPTOR ASSY LH</v>
          </cell>
          <cell r="C9092" t="str">
            <v>P18</v>
          </cell>
          <cell r="D9092" t="str">
            <v>EMS Parts</v>
          </cell>
          <cell r="E9092" t="str">
            <v>20</v>
          </cell>
          <cell r="F9092" t="str">
            <v>700</v>
          </cell>
          <cell r="G9092" t="str">
            <v xml:space="preserve">          10</v>
          </cell>
          <cell r="H9092" t="str">
            <v>EA</v>
          </cell>
          <cell r="I9092">
            <v>64</v>
          </cell>
          <cell r="J9092">
            <v>0.09</v>
          </cell>
          <cell r="K9092">
            <v>70</v>
          </cell>
          <cell r="L9092">
            <v>9.375E-2</v>
          </cell>
        </row>
        <row r="9093">
          <cell r="A9093" t="str">
            <v>6082240053S</v>
          </cell>
          <cell r="B9093" t="str">
            <v>LIFT TUBE ASSY W/ GRIPS UPPER</v>
          </cell>
          <cell r="C9093" t="str">
            <v>P18</v>
          </cell>
          <cell r="D9093" t="str">
            <v>EMS Parts</v>
          </cell>
          <cell r="E9093" t="str">
            <v>20</v>
          </cell>
          <cell r="F9093" t="str">
            <v>700</v>
          </cell>
          <cell r="G9093" t="str">
            <v xml:space="preserve">          10</v>
          </cell>
          <cell r="H9093" t="str">
            <v>EA</v>
          </cell>
          <cell r="I9093">
            <v>117</v>
          </cell>
          <cell r="J9093">
            <v>0.09</v>
          </cell>
          <cell r="K9093">
            <v>128</v>
          </cell>
          <cell r="L9093">
            <v>9.4017094017094016E-2</v>
          </cell>
        </row>
        <row r="9094">
          <cell r="A9094" t="str">
            <v>6082240053S</v>
          </cell>
          <cell r="B9094" t="str">
            <v>LIFT TUBE ASSY W/ GRIPS UPPER</v>
          </cell>
          <cell r="C9094" t="str">
            <v>P18</v>
          </cell>
          <cell r="D9094" t="str">
            <v>EMS Parts</v>
          </cell>
          <cell r="E9094" t="str">
            <v>20</v>
          </cell>
          <cell r="F9094" t="str">
            <v>700</v>
          </cell>
          <cell r="G9094" t="str">
            <v xml:space="preserve">          11</v>
          </cell>
          <cell r="H9094" t="str">
            <v>EA</v>
          </cell>
          <cell r="I9094">
            <v>121.82</v>
          </cell>
          <cell r="J9094">
            <v>0.09</v>
          </cell>
          <cell r="K9094">
            <v>133</v>
          </cell>
          <cell r="L9094">
            <v>9.1774749630602587E-2</v>
          </cell>
        </row>
        <row r="9095">
          <cell r="A9095" t="str">
            <v>6082240054S</v>
          </cell>
          <cell r="B9095" t="str">
            <v>LIFT TUBE ASSY W/ GRIPS LOWER</v>
          </cell>
          <cell r="C9095" t="str">
            <v>P18</v>
          </cell>
          <cell r="D9095" t="str">
            <v>EMS Parts</v>
          </cell>
          <cell r="E9095" t="str">
            <v>20</v>
          </cell>
          <cell r="F9095" t="str">
            <v>700</v>
          </cell>
          <cell r="G9095" t="str">
            <v xml:space="preserve">          10</v>
          </cell>
          <cell r="H9095" t="str">
            <v>EA</v>
          </cell>
          <cell r="I9095">
            <v>117</v>
          </cell>
          <cell r="J9095">
            <v>0.09</v>
          </cell>
          <cell r="K9095">
            <v>128</v>
          </cell>
          <cell r="L9095">
            <v>9.4017094017094016E-2</v>
          </cell>
        </row>
        <row r="9096">
          <cell r="A9096" t="str">
            <v>6082240054S</v>
          </cell>
          <cell r="B9096" t="str">
            <v>LIFT TUBE ASSY W/ GRIPS LOWER</v>
          </cell>
          <cell r="C9096" t="str">
            <v>P18</v>
          </cell>
          <cell r="D9096" t="str">
            <v>EMS Parts</v>
          </cell>
          <cell r="E9096" t="str">
            <v>20</v>
          </cell>
          <cell r="F9096" t="str">
            <v>700</v>
          </cell>
          <cell r="G9096" t="str">
            <v xml:space="preserve">          11</v>
          </cell>
          <cell r="H9096" t="str">
            <v>EA</v>
          </cell>
          <cell r="I9096">
            <v>121.82</v>
          </cell>
          <cell r="J9096">
            <v>0.09</v>
          </cell>
          <cell r="K9096">
            <v>133</v>
          </cell>
          <cell r="L9096">
            <v>9.1774749630602587E-2</v>
          </cell>
        </row>
        <row r="9097">
          <cell r="A9097" t="str">
            <v>6082343081VE</v>
          </cell>
          <cell r="B9097" t="str">
            <v>LITTER STOP</v>
          </cell>
          <cell r="C9097" t="str">
            <v>P18</v>
          </cell>
          <cell r="D9097" t="str">
            <v>EMS Parts</v>
          </cell>
          <cell r="E9097" t="str">
            <v>20</v>
          </cell>
          <cell r="F9097" t="str">
            <v>700</v>
          </cell>
          <cell r="G9097" t="str">
            <v xml:space="preserve">          11</v>
          </cell>
          <cell r="H9097" t="str">
            <v>EA</v>
          </cell>
          <cell r="I9097">
            <v>0.97</v>
          </cell>
          <cell r="J9097">
            <v>0.09</v>
          </cell>
          <cell r="K9097">
            <v>1.0573000000000001</v>
          </cell>
          <cell r="L9097">
            <v>9.0000000000000163E-2</v>
          </cell>
        </row>
        <row r="9098">
          <cell r="A9098" t="str">
            <v>6082343081VE</v>
          </cell>
          <cell r="B9098" t="str">
            <v>LITTER STOP</v>
          </cell>
          <cell r="C9098" t="str">
            <v>P18</v>
          </cell>
          <cell r="D9098" t="str">
            <v>EMS Parts</v>
          </cell>
          <cell r="E9098" t="str">
            <v>20</v>
          </cell>
          <cell r="F9098" t="str">
            <v>700</v>
          </cell>
          <cell r="G9098" t="str">
            <v xml:space="preserve">          10</v>
          </cell>
          <cell r="H9098" t="str">
            <v>EA</v>
          </cell>
          <cell r="I9098">
            <v>5.35</v>
          </cell>
          <cell r="J9098">
            <v>0.09</v>
          </cell>
          <cell r="K9098">
            <v>5.8315000000000001</v>
          </cell>
          <cell r="L9098">
            <v>9.0000000000000094E-2</v>
          </cell>
        </row>
        <row r="9099">
          <cell r="A9099" t="str">
            <v>6082343081VP</v>
          </cell>
          <cell r="B9099" t="str">
            <v>LITTER STOP</v>
          </cell>
          <cell r="C9099" t="str">
            <v>P18</v>
          </cell>
          <cell r="D9099" t="str">
            <v>EMS Parts</v>
          </cell>
          <cell r="E9099" t="str">
            <v>20</v>
          </cell>
          <cell r="F9099" t="str">
            <v>700</v>
          </cell>
          <cell r="G9099" t="str">
            <v xml:space="preserve">          10</v>
          </cell>
          <cell r="H9099" t="str">
            <v>EA</v>
          </cell>
          <cell r="I9099">
            <v>54</v>
          </cell>
          <cell r="J9099">
            <v>0.09</v>
          </cell>
          <cell r="K9099">
            <v>59</v>
          </cell>
          <cell r="L9099">
            <v>9.2592592592592587E-2</v>
          </cell>
        </row>
        <row r="9100">
          <cell r="A9100" t="str">
            <v>6082343081VP</v>
          </cell>
          <cell r="B9100" t="str">
            <v>LITTER STOP</v>
          </cell>
          <cell r="C9100" t="str">
            <v>P18</v>
          </cell>
          <cell r="D9100" t="str">
            <v>EMS Parts</v>
          </cell>
          <cell r="E9100" t="str">
            <v>20</v>
          </cell>
          <cell r="F9100" t="str">
            <v>700</v>
          </cell>
          <cell r="G9100" t="str">
            <v xml:space="preserve">          11</v>
          </cell>
          <cell r="H9100" t="str">
            <v>EA</v>
          </cell>
          <cell r="I9100">
            <v>51.71</v>
          </cell>
          <cell r="J9100">
            <v>0.09</v>
          </cell>
          <cell r="K9100">
            <v>56</v>
          </cell>
          <cell r="L9100">
            <v>8.2962676464900395E-2</v>
          </cell>
        </row>
        <row r="9101">
          <cell r="A9101" t="str">
            <v>6082700004S</v>
          </cell>
          <cell r="B9101" t="str">
            <v>6082 RELEASE MECH. UPGRADE KIT</v>
          </cell>
          <cell r="C9101" t="str">
            <v>P18</v>
          </cell>
          <cell r="D9101" t="str">
            <v>EMS Parts</v>
          </cell>
          <cell r="E9101" t="str">
            <v>20</v>
          </cell>
          <cell r="F9101" t="str">
            <v>700</v>
          </cell>
          <cell r="G9101" t="str">
            <v xml:space="preserve">          10</v>
          </cell>
          <cell r="H9101" t="str">
            <v>EA</v>
          </cell>
          <cell r="I9101">
            <v>786</v>
          </cell>
          <cell r="J9101">
            <v>0.09</v>
          </cell>
          <cell r="K9101">
            <v>857</v>
          </cell>
          <cell r="L9101">
            <v>9.0330788804071249E-2</v>
          </cell>
        </row>
        <row r="9102">
          <cell r="A9102" t="str">
            <v>6082700004S</v>
          </cell>
          <cell r="B9102" t="str">
            <v>6082 RELEASE MECH. UPGRADE KIT</v>
          </cell>
          <cell r="C9102" t="str">
            <v>P18</v>
          </cell>
          <cell r="D9102" t="str">
            <v>EMS Parts</v>
          </cell>
          <cell r="E9102" t="str">
            <v>20</v>
          </cell>
          <cell r="F9102" t="str">
            <v>700</v>
          </cell>
          <cell r="G9102" t="str">
            <v xml:space="preserve">          11</v>
          </cell>
          <cell r="H9102" t="str">
            <v>EA</v>
          </cell>
          <cell r="I9102">
            <v>838.98</v>
          </cell>
          <cell r="J9102">
            <v>0.09</v>
          </cell>
          <cell r="K9102">
            <v>914</v>
          </cell>
          <cell r="L9102">
            <v>8.94181029345157E-2</v>
          </cell>
        </row>
        <row r="9103">
          <cell r="A9103" t="str">
            <v>6082700006S</v>
          </cell>
          <cell r="B9103" t="str">
            <v>KIT, O2 BOTTLE HOLDER HE</v>
          </cell>
          <cell r="C9103" t="str">
            <v>B20</v>
          </cell>
          <cell r="D9103" t="str">
            <v>EMS Acc</v>
          </cell>
          <cell r="E9103" t="str">
            <v>20</v>
          </cell>
          <cell r="F9103" t="str">
            <v>700</v>
          </cell>
          <cell r="G9103" t="str">
            <v xml:space="preserve">          11</v>
          </cell>
          <cell r="H9103" t="str">
            <v>EA</v>
          </cell>
          <cell r="I9103">
            <v>236.38</v>
          </cell>
          <cell r="J9103">
            <v>0.09</v>
          </cell>
          <cell r="K9103">
            <v>258</v>
          </cell>
          <cell r="L9103">
            <v>9.1462898722396158E-2</v>
          </cell>
        </row>
        <row r="9104">
          <cell r="A9104" t="str">
            <v>6082700006S</v>
          </cell>
          <cell r="B9104" t="str">
            <v>KIT, O2 BOTTLE HOLDER HE</v>
          </cell>
          <cell r="C9104" t="str">
            <v>B20</v>
          </cell>
          <cell r="D9104" t="str">
            <v>EMS Acc</v>
          </cell>
          <cell r="E9104" t="str">
            <v>20</v>
          </cell>
          <cell r="F9104" t="str">
            <v>700</v>
          </cell>
          <cell r="G9104" t="str">
            <v xml:space="preserve">          10</v>
          </cell>
          <cell r="H9104" t="str">
            <v>EA</v>
          </cell>
          <cell r="I9104">
            <v>232</v>
          </cell>
          <cell r="J9104">
            <v>0.09</v>
          </cell>
          <cell r="K9104">
            <v>253</v>
          </cell>
          <cell r="L9104">
            <v>9.0517241379310345E-2</v>
          </cell>
        </row>
        <row r="9105">
          <cell r="A9105" t="str">
            <v>6082700016S</v>
          </cell>
          <cell r="B9105" t="str">
            <v>COT RETAINING POST, KIT</v>
          </cell>
          <cell r="C9105" t="str">
            <v>P18</v>
          </cell>
          <cell r="D9105" t="str">
            <v>EMS Parts</v>
          </cell>
          <cell r="E9105" t="str">
            <v>20</v>
          </cell>
          <cell r="F9105" t="str">
            <v>700</v>
          </cell>
          <cell r="G9105" t="str">
            <v xml:space="preserve">          11</v>
          </cell>
          <cell r="H9105" t="str">
            <v>EA</v>
          </cell>
          <cell r="I9105">
            <v>91.71</v>
          </cell>
          <cell r="J9105">
            <v>0.09</v>
          </cell>
          <cell r="K9105">
            <v>100</v>
          </cell>
          <cell r="L9105">
            <v>9.0393632101188601E-2</v>
          </cell>
        </row>
        <row r="9106">
          <cell r="A9106" t="str">
            <v>6082700016S</v>
          </cell>
          <cell r="B9106" t="str">
            <v>COT RETAINING POST, KIT</v>
          </cell>
          <cell r="C9106" t="str">
            <v>P18</v>
          </cell>
          <cell r="D9106" t="str">
            <v>EMS Parts</v>
          </cell>
          <cell r="E9106" t="str">
            <v>20</v>
          </cell>
          <cell r="F9106" t="str">
            <v>700</v>
          </cell>
          <cell r="G9106" t="str">
            <v xml:space="preserve">          10</v>
          </cell>
          <cell r="H9106" t="str">
            <v>EA</v>
          </cell>
          <cell r="I9106">
            <v>90</v>
          </cell>
          <cell r="J9106">
            <v>0.09</v>
          </cell>
          <cell r="K9106">
            <v>98</v>
          </cell>
          <cell r="L9106">
            <v>8.8888888888888892E-2</v>
          </cell>
        </row>
        <row r="9107">
          <cell r="A9107" t="str">
            <v>6082700019S</v>
          </cell>
          <cell r="B9107" t="str">
            <v>KIT, FOWLER RELEASE HANDLE ASY</v>
          </cell>
          <cell r="C9107" t="str">
            <v>P18</v>
          </cell>
          <cell r="D9107" t="str">
            <v>EMS Parts</v>
          </cell>
          <cell r="E9107" t="str">
            <v>20</v>
          </cell>
          <cell r="F9107" t="str">
            <v>700</v>
          </cell>
          <cell r="G9107" t="str">
            <v xml:space="preserve">          11</v>
          </cell>
          <cell r="H9107" t="str">
            <v>EA</v>
          </cell>
          <cell r="I9107">
            <v>62.98</v>
          </cell>
          <cell r="J9107">
            <v>0.09</v>
          </cell>
          <cell r="K9107">
            <v>69</v>
          </cell>
          <cell r="L9107">
            <v>9.5585900285805075E-2</v>
          </cell>
        </row>
        <row r="9108">
          <cell r="A9108" t="str">
            <v>6082700019S</v>
          </cell>
          <cell r="B9108" t="str">
            <v>KIT, FOWLER RELEASE HANDLE ASY</v>
          </cell>
          <cell r="C9108" t="str">
            <v>P18</v>
          </cell>
          <cell r="D9108" t="str">
            <v>EMS Parts</v>
          </cell>
          <cell r="E9108" t="str">
            <v>20</v>
          </cell>
          <cell r="F9108" t="str">
            <v>700</v>
          </cell>
          <cell r="G9108" t="str">
            <v xml:space="preserve">          10</v>
          </cell>
          <cell r="H9108" t="str">
            <v>EA</v>
          </cell>
          <cell r="I9108">
            <v>61</v>
          </cell>
          <cell r="J9108">
            <v>0.09</v>
          </cell>
          <cell r="K9108">
            <v>66</v>
          </cell>
          <cell r="L9108">
            <v>8.1967213114754092E-2</v>
          </cell>
        </row>
        <row r="9109">
          <cell r="A9109" t="str">
            <v>6082700022S</v>
          </cell>
          <cell r="B9109" t="str">
            <v>KIT-RETAINER PLATE COVER</v>
          </cell>
          <cell r="C9109" t="str">
            <v>B20</v>
          </cell>
          <cell r="D9109" t="str">
            <v>EMS Acc</v>
          </cell>
          <cell r="E9109" t="str">
            <v>20</v>
          </cell>
          <cell r="F9109" t="str">
            <v>700</v>
          </cell>
          <cell r="G9109" t="str">
            <v xml:space="preserve">          11</v>
          </cell>
          <cell r="H9109" t="str">
            <v>EA</v>
          </cell>
          <cell r="I9109">
            <v>63.89</v>
          </cell>
          <cell r="J9109">
            <v>0.09</v>
          </cell>
          <cell r="K9109">
            <v>70</v>
          </cell>
          <cell r="L9109">
            <v>9.563311942401001E-2</v>
          </cell>
        </row>
        <row r="9110">
          <cell r="A9110" t="str">
            <v>6082700022S</v>
          </cell>
          <cell r="B9110" t="str">
            <v>KIT-RETAINER PLATE COVER</v>
          </cell>
          <cell r="C9110" t="str">
            <v>B20</v>
          </cell>
          <cell r="D9110" t="str">
            <v>EMS Acc</v>
          </cell>
          <cell r="E9110" t="str">
            <v>20</v>
          </cell>
          <cell r="F9110" t="str">
            <v>700</v>
          </cell>
          <cell r="G9110" t="str">
            <v xml:space="preserve">          10</v>
          </cell>
          <cell r="H9110" t="str">
            <v>EA</v>
          </cell>
          <cell r="I9110">
            <v>61</v>
          </cell>
          <cell r="J9110">
            <v>0.09</v>
          </cell>
          <cell r="K9110">
            <v>66</v>
          </cell>
          <cell r="L9110">
            <v>8.1967213114754092E-2</v>
          </cell>
        </row>
        <row r="9111">
          <cell r="A9111" t="str">
            <v>6082700024S</v>
          </cell>
          <cell r="B9111" t="str">
            <v>EXTENDED HEIGHT KIT</v>
          </cell>
          <cell r="C9111" t="str">
            <v>B20</v>
          </cell>
          <cell r="D9111" t="str">
            <v>EMS Acc</v>
          </cell>
          <cell r="E9111" t="str">
            <v>20</v>
          </cell>
          <cell r="F9111" t="str">
            <v>700</v>
          </cell>
          <cell r="G9111" t="str">
            <v xml:space="preserve">          10</v>
          </cell>
          <cell r="H9111" t="str">
            <v>EA</v>
          </cell>
          <cell r="I9111">
            <v>528</v>
          </cell>
          <cell r="J9111">
            <v>0.09</v>
          </cell>
          <cell r="K9111">
            <v>576</v>
          </cell>
          <cell r="L9111">
            <v>9.0909090909090912E-2</v>
          </cell>
        </row>
        <row r="9112">
          <cell r="A9112" t="str">
            <v>6082700024S</v>
          </cell>
          <cell r="B9112" t="str">
            <v>EXTENDED HEIGHT KIT</v>
          </cell>
          <cell r="C9112" t="str">
            <v>B20</v>
          </cell>
          <cell r="D9112" t="str">
            <v>EMS Acc</v>
          </cell>
          <cell r="E9112" t="str">
            <v>20</v>
          </cell>
          <cell r="F9112" t="str">
            <v>700</v>
          </cell>
          <cell r="G9112" t="str">
            <v xml:space="preserve">          11</v>
          </cell>
          <cell r="H9112" t="str">
            <v>EA</v>
          </cell>
          <cell r="I9112">
            <v>562.17999999999995</v>
          </cell>
          <cell r="J9112">
            <v>0.09</v>
          </cell>
          <cell r="K9112">
            <v>613</v>
          </cell>
          <cell r="L9112">
            <v>9.0398093137429386E-2</v>
          </cell>
        </row>
        <row r="9113">
          <cell r="A9113" t="str">
            <v>6082700025S</v>
          </cell>
          <cell r="B9113" t="str">
            <v>BASE STORAGE TRAY KIT</v>
          </cell>
          <cell r="C9113" t="str">
            <v>B20</v>
          </cell>
          <cell r="D9113" t="str">
            <v>EMS Acc</v>
          </cell>
          <cell r="E9113" t="str">
            <v>20</v>
          </cell>
          <cell r="F9113" t="str">
            <v>700</v>
          </cell>
          <cell r="G9113" t="str">
            <v xml:space="preserve">          11</v>
          </cell>
          <cell r="H9113" t="str">
            <v>EA</v>
          </cell>
          <cell r="I9113">
            <v>241.5</v>
          </cell>
          <cell r="J9113">
            <v>0.09</v>
          </cell>
          <cell r="K9113">
            <v>263</v>
          </cell>
          <cell r="L9113">
            <v>8.9026915113871632E-2</v>
          </cell>
        </row>
        <row r="9114">
          <cell r="A9114" t="str">
            <v>6082700025S</v>
          </cell>
          <cell r="B9114" t="str">
            <v>BASE STORAGE TRAY KIT</v>
          </cell>
          <cell r="C9114" t="str">
            <v>B20</v>
          </cell>
          <cell r="D9114" t="str">
            <v>EMS Acc</v>
          </cell>
          <cell r="E9114" t="str">
            <v>20</v>
          </cell>
          <cell r="F9114" t="str">
            <v>700</v>
          </cell>
          <cell r="G9114" t="str">
            <v xml:space="preserve">          10</v>
          </cell>
          <cell r="H9114" t="str">
            <v>EA</v>
          </cell>
          <cell r="I9114">
            <v>238</v>
          </cell>
          <cell r="J9114">
            <v>0.09</v>
          </cell>
          <cell r="K9114">
            <v>259</v>
          </cell>
          <cell r="L9114">
            <v>8.8235294117647065E-2</v>
          </cell>
        </row>
        <row r="9115">
          <cell r="A9115" t="str">
            <v>6083001010S</v>
          </cell>
          <cell r="B9115" t="str">
            <v>BASE ASSEMBLY</v>
          </cell>
          <cell r="C9115" t="str">
            <v>P18</v>
          </cell>
          <cell r="D9115" t="str">
            <v>EMS Parts</v>
          </cell>
          <cell r="E9115" t="str">
            <v>20</v>
          </cell>
          <cell r="F9115" t="str">
            <v>700</v>
          </cell>
          <cell r="G9115" t="str">
            <v xml:space="preserve">          11</v>
          </cell>
          <cell r="H9115" t="str">
            <v>EA</v>
          </cell>
          <cell r="I9115">
            <v>4396.59</v>
          </cell>
          <cell r="J9115">
            <v>0.09</v>
          </cell>
          <cell r="K9115">
            <v>4792</v>
          </cell>
          <cell r="L9115">
            <v>8.9935609188029772E-2</v>
          </cell>
        </row>
        <row r="9116">
          <cell r="A9116" t="str">
            <v>6083001010S</v>
          </cell>
          <cell r="B9116" t="str">
            <v>BASE ASSEMBLY</v>
          </cell>
          <cell r="C9116" t="str">
            <v>P18</v>
          </cell>
          <cell r="D9116" t="str">
            <v>EMS Parts</v>
          </cell>
          <cell r="E9116" t="str">
            <v>20</v>
          </cell>
          <cell r="F9116" t="str">
            <v>700</v>
          </cell>
          <cell r="G9116" t="str">
            <v xml:space="preserve">          10</v>
          </cell>
          <cell r="H9116" t="str">
            <v>EA</v>
          </cell>
          <cell r="I9116">
            <v>4271</v>
          </cell>
          <cell r="J9116">
            <v>0.09</v>
          </cell>
          <cell r="K9116">
            <v>4655</v>
          </cell>
          <cell r="L9116">
            <v>8.9908686490283302E-2</v>
          </cell>
        </row>
        <row r="9117">
          <cell r="A9117" t="str">
            <v>6083001011S</v>
          </cell>
          <cell r="B9117" t="str">
            <v>LITTER ASSY</v>
          </cell>
          <cell r="C9117" t="str">
            <v>P18</v>
          </cell>
          <cell r="D9117" t="str">
            <v>EMS Parts</v>
          </cell>
          <cell r="E9117" t="str">
            <v>20</v>
          </cell>
          <cell r="F9117" t="str">
            <v>700</v>
          </cell>
          <cell r="G9117" t="str">
            <v xml:space="preserve">          10</v>
          </cell>
          <cell r="H9117" t="str">
            <v>EA</v>
          </cell>
          <cell r="I9117">
            <v>3746</v>
          </cell>
          <cell r="J9117">
            <v>0.09</v>
          </cell>
          <cell r="K9117">
            <v>4083</v>
          </cell>
          <cell r="L9117">
            <v>8.9962626801922047E-2</v>
          </cell>
        </row>
        <row r="9118">
          <cell r="A9118" t="str">
            <v>6083001011S</v>
          </cell>
          <cell r="B9118" t="str">
            <v>LITTER ASSY</v>
          </cell>
          <cell r="C9118" t="str">
            <v>P18</v>
          </cell>
          <cell r="D9118" t="str">
            <v>EMS Parts</v>
          </cell>
          <cell r="E9118" t="str">
            <v>20</v>
          </cell>
          <cell r="F9118" t="str">
            <v>700</v>
          </cell>
          <cell r="G9118" t="str">
            <v xml:space="preserve">          11</v>
          </cell>
          <cell r="H9118" t="str">
            <v>EA</v>
          </cell>
          <cell r="I9118">
            <v>3855.22</v>
          </cell>
          <cell r="J9118">
            <v>0.09</v>
          </cell>
          <cell r="K9118">
            <v>4202</v>
          </cell>
          <cell r="L9118">
            <v>8.9950768049553653E-2</v>
          </cell>
        </row>
        <row r="9119">
          <cell r="A9119" t="str">
            <v>6083001012S</v>
          </cell>
          <cell r="B9119" t="str">
            <v>6083 COT ASSY</v>
          </cell>
          <cell r="C9119" t="str">
            <v>P18</v>
          </cell>
          <cell r="D9119" t="str">
            <v>EMS Parts</v>
          </cell>
          <cell r="E9119" t="str">
            <v>20</v>
          </cell>
          <cell r="F9119" t="str">
            <v>700</v>
          </cell>
          <cell r="G9119" t="str">
            <v xml:space="preserve">          10</v>
          </cell>
          <cell r="H9119" t="str">
            <v>EA</v>
          </cell>
          <cell r="I9119">
            <v>8942</v>
          </cell>
          <cell r="J9119">
            <v>0.09</v>
          </cell>
          <cell r="K9119">
            <v>9747</v>
          </cell>
          <cell r="L9119">
            <v>9.0024602997092376E-2</v>
          </cell>
        </row>
        <row r="9120">
          <cell r="A9120" t="str">
            <v>6083001012S</v>
          </cell>
          <cell r="B9120" t="str">
            <v>6083 COT ASSY</v>
          </cell>
          <cell r="C9120" t="str">
            <v>P18</v>
          </cell>
          <cell r="D9120" t="str">
            <v>EMS Parts</v>
          </cell>
          <cell r="E9120" t="str">
            <v>20</v>
          </cell>
          <cell r="F9120" t="str">
            <v>700</v>
          </cell>
          <cell r="G9120" t="str">
            <v xml:space="preserve">          11</v>
          </cell>
          <cell r="H9120" t="str">
            <v>EA</v>
          </cell>
          <cell r="I9120">
            <v>9207.36</v>
          </cell>
          <cell r="J9120">
            <v>0.09</v>
          </cell>
          <cell r="K9120">
            <v>10036</v>
          </cell>
          <cell r="L9120">
            <v>8.9997567163660308E-2</v>
          </cell>
        </row>
        <row r="9121">
          <cell r="A9121" t="str">
            <v>6083001025S</v>
          </cell>
          <cell r="B9121" t="str">
            <v>LOCK BAR ASSY</v>
          </cell>
          <cell r="C9121" t="str">
            <v>P18</v>
          </cell>
          <cell r="D9121" t="str">
            <v>EMS Parts</v>
          </cell>
          <cell r="E9121" t="str">
            <v>20</v>
          </cell>
          <cell r="F9121" t="str">
            <v>700</v>
          </cell>
          <cell r="G9121" t="str">
            <v xml:space="preserve">          10</v>
          </cell>
          <cell r="H9121" t="str">
            <v>EA</v>
          </cell>
          <cell r="I9121">
            <v>408</v>
          </cell>
          <cell r="J9121">
            <v>0.09</v>
          </cell>
          <cell r="K9121">
            <v>445</v>
          </cell>
          <cell r="L9121">
            <v>9.0686274509803919E-2</v>
          </cell>
        </row>
        <row r="9122">
          <cell r="A9122" t="str">
            <v>6083001025S</v>
          </cell>
          <cell r="B9122" t="str">
            <v>LOCK BAR ASSY</v>
          </cell>
          <cell r="C9122" t="str">
            <v>P18</v>
          </cell>
          <cell r="D9122" t="str">
            <v>EMS Parts</v>
          </cell>
          <cell r="E9122" t="str">
            <v>20</v>
          </cell>
          <cell r="F9122" t="str">
            <v>700</v>
          </cell>
          <cell r="G9122" t="str">
            <v xml:space="preserve">          11</v>
          </cell>
          <cell r="H9122" t="str">
            <v>EA</v>
          </cell>
          <cell r="I9122">
            <v>432.49</v>
          </cell>
          <cell r="J9122">
            <v>0.09</v>
          </cell>
          <cell r="K9122">
            <v>471</v>
          </cell>
          <cell r="L9122">
            <v>8.9042521214363318E-2</v>
          </cell>
        </row>
        <row r="9123">
          <cell r="A9123" t="str">
            <v>6083001026S</v>
          </cell>
          <cell r="B9123" t="str">
            <v>OUTER LIFT TUBE ASSY,BASE</v>
          </cell>
          <cell r="C9123" t="str">
            <v>P18</v>
          </cell>
          <cell r="D9123" t="str">
            <v>EMS Parts</v>
          </cell>
          <cell r="E9123" t="str">
            <v>20</v>
          </cell>
          <cell r="F9123" t="str">
            <v>700</v>
          </cell>
          <cell r="G9123" t="str">
            <v xml:space="preserve">          11</v>
          </cell>
          <cell r="H9123" t="str">
            <v>EA</v>
          </cell>
          <cell r="I9123">
            <v>243.65</v>
          </cell>
          <cell r="J9123">
            <v>0.09</v>
          </cell>
          <cell r="K9123">
            <v>266</v>
          </cell>
          <cell r="L9123">
            <v>9.1729940488405479E-2</v>
          </cell>
        </row>
        <row r="9124">
          <cell r="A9124" t="str">
            <v>6083001026S</v>
          </cell>
          <cell r="B9124" t="str">
            <v>OUTER LIFT TUBE ASSY,BASE</v>
          </cell>
          <cell r="C9124" t="str">
            <v>P18</v>
          </cell>
          <cell r="D9124" t="str">
            <v>EMS Parts</v>
          </cell>
          <cell r="E9124" t="str">
            <v>20</v>
          </cell>
          <cell r="F9124" t="str">
            <v>700</v>
          </cell>
          <cell r="G9124" t="str">
            <v xml:space="preserve">          10</v>
          </cell>
          <cell r="H9124" t="str">
            <v>EA</v>
          </cell>
          <cell r="I9124">
            <v>231</v>
          </cell>
          <cell r="J9124">
            <v>0.09</v>
          </cell>
          <cell r="K9124">
            <v>252</v>
          </cell>
          <cell r="L9124">
            <v>9.0909090909090912E-2</v>
          </cell>
        </row>
        <row r="9125">
          <cell r="A9125" t="str">
            <v>6083001027S</v>
          </cell>
          <cell r="B9125" t="str">
            <v>INNER LIFT TUBE ASSY</v>
          </cell>
          <cell r="C9125" t="str">
            <v>P18</v>
          </cell>
          <cell r="D9125" t="str">
            <v>EMS Parts</v>
          </cell>
          <cell r="E9125" t="str">
            <v>20</v>
          </cell>
          <cell r="F9125" t="str">
            <v>700</v>
          </cell>
          <cell r="G9125" t="str">
            <v xml:space="preserve">          10</v>
          </cell>
          <cell r="H9125" t="str">
            <v>EA</v>
          </cell>
          <cell r="I9125">
            <v>265</v>
          </cell>
          <cell r="J9125">
            <v>0.09</v>
          </cell>
          <cell r="K9125">
            <v>289</v>
          </cell>
          <cell r="L9125">
            <v>9.056603773584905E-2</v>
          </cell>
        </row>
        <row r="9126">
          <cell r="A9126" t="str">
            <v>6083001027S</v>
          </cell>
          <cell r="B9126" t="str">
            <v>INNER LIFT TUBE ASSY</v>
          </cell>
          <cell r="C9126" t="str">
            <v>P18</v>
          </cell>
          <cell r="D9126" t="str">
            <v>EMS Parts</v>
          </cell>
          <cell r="E9126" t="str">
            <v>20</v>
          </cell>
          <cell r="F9126" t="str">
            <v>700</v>
          </cell>
          <cell r="G9126" t="str">
            <v xml:space="preserve">          11</v>
          </cell>
          <cell r="H9126" t="str">
            <v>EA</v>
          </cell>
          <cell r="I9126">
            <v>281.95</v>
          </cell>
          <cell r="J9126">
            <v>0.09</v>
          </cell>
          <cell r="K9126">
            <v>307</v>
          </cell>
          <cell r="L9126">
            <v>8.8845539989359859E-2</v>
          </cell>
        </row>
        <row r="9127">
          <cell r="A9127" t="str">
            <v>6083001028S</v>
          </cell>
          <cell r="B9127" t="str">
            <v>BREAKAWAY ASSY</v>
          </cell>
          <cell r="C9127" t="str">
            <v>P18</v>
          </cell>
          <cell r="D9127" t="str">
            <v>EMS Parts</v>
          </cell>
          <cell r="E9127" t="str">
            <v>20</v>
          </cell>
          <cell r="F9127" t="str">
            <v>700</v>
          </cell>
          <cell r="G9127" t="str">
            <v xml:space="preserve">          11</v>
          </cell>
          <cell r="H9127" t="str">
            <v>EA</v>
          </cell>
          <cell r="I9127">
            <v>1478.11</v>
          </cell>
          <cell r="J9127">
            <v>0.09</v>
          </cell>
          <cell r="K9127">
            <v>1611</v>
          </cell>
          <cell r="L9127">
            <v>8.9905352105053155E-2</v>
          </cell>
        </row>
        <row r="9128">
          <cell r="A9128" t="str">
            <v>6083001028S</v>
          </cell>
          <cell r="B9128" t="str">
            <v>BREAKAWAY ASSY</v>
          </cell>
          <cell r="C9128" t="str">
            <v>P18</v>
          </cell>
          <cell r="D9128" t="str">
            <v>EMS Parts</v>
          </cell>
          <cell r="E9128" t="str">
            <v>20</v>
          </cell>
          <cell r="F9128" t="str">
            <v>700</v>
          </cell>
          <cell r="G9128" t="str">
            <v xml:space="preserve">          10</v>
          </cell>
          <cell r="H9128" t="str">
            <v>EA</v>
          </cell>
          <cell r="I9128">
            <v>1382</v>
          </cell>
          <cell r="J9128">
            <v>0.09</v>
          </cell>
          <cell r="K9128">
            <v>1506</v>
          </cell>
          <cell r="L9128">
            <v>8.9725036179450074E-2</v>
          </cell>
        </row>
        <row r="9129">
          <cell r="A9129" t="str">
            <v>6083001029S</v>
          </cell>
          <cell r="B9129" t="str">
            <v>ANTLER POST ASSY</v>
          </cell>
          <cell r="C9129" t="str">
            <v>P18</v>
          </cell>
          <cell r="D9129" t="str">
            <v>EMS Parts</v>
          </cell>
          <cell r="E9129" t="str">
            <v>20</v>
          </cell>
          <cell r="F9129" t="str">
            <v>700</v>
          </cell>
          <cell r="G9129" t="str">
            <v xml:space="preserve">          10</v>
          </cell>
          <cell r="H9129" t="str">
            <v>EA</v>
          </cell>
          <cell r="I9129">
            <v>154</v>
          </cell>
          <cell r="J9129">
            <v>0.09</v>
          </cell>
          <cell r="K9129">
            <v>168</v>
          </cell>
          <cell r="L9129">
            <v>9.0909090909090912E-2</v>
          </cell>
        </row>
        <row r="9130">
          <cell r="A9130" t="str">
            <v>6083001029S</v>
          </cell>
          <cell r="B9130" t="str">
            <v>ANTLER POST ASSY</v>
          </cell>
          <cell r="C9130" t="str">
            <v>P18</v>
          </cell>
          <cell r="D9130" t="str">
            <v>EMS Parts</v>
          </cell>
          <cell r="E9130" t="str">
            <v>20</v>
          </cell>
          <cell r="F9130" t="str">
            <v>700</v>
          </cell>
          <cell r="G9130" t="str">
            <v xml:space="preserve">          11</v>
          </cell>
          <cell r="H9130" t="str">
            <v>EA</v>
          </cell>
          <cell r="I9130">
            <v>161.52000000000001</v>
          </cell>
          <cell r="J9130">
            <v>0.09</v>
          </cell>
          <cell r="K9130">
            <v>176</v>
          </cell>
          <cell r="L9130">
            <v>8.964834076275377E-2</v>
          </cell>
        </row>
        <row r="9131">
          <cell r="A9131" t="str">
            <v>6083001030S</v>
          </cell>
          <cell r="B9131" t="str">
            <v>SLIDE PLATE ASSY-LH</v>
          </cell>
          <cell r="C9131" t="str">
            <v>P18</v>
          </cell>
          <cell r="D9131" t="str">
            <v>EMS Parts</v>
          </cell>
          <cell r="E9131" t="str">
            <v>20</v>
          </cell>
          <cell r="F9131" t="str">
            <v>700</v>
          </cell>
          <cell r="G9131" t="str">
            <v xml:space="preserve">          11</v>
          </cell>
          <cell r="H9131" t="str">
            <v>EA</v>
          </cell>
          <cell r="I9131">
            <v>143.72</v>
          </cell>
          <cell r="J9131">
            <v>0.09</v>
          </cell>
          <cell r="K9131">
            <v>157</v>
          </cell>
          <cell r="L9131">
            <v>9.2401892568883953E-2</v>
          </cell>
        </row>
        <row r="9132">
          <cell r="A9132" t="str">
            <v>6083001030S</v>
          </cell>
          <cell r="B9132" t="str">
            <v>SLIDE PLATE ASSY-LH</v>
          </cell>
          <cell r="C9132" t="str">
            <v>P18</v>
          </cell>
          <cell r="D9132" t="str">
            <v>EMS Parts</v>
          </cell>
          <cell r="E9132" t="str">
            <v>20</v>
          </cell>
          <cell r="F9132" t="str">
            <v>700</v>
          </cell>
          <cell r="G9132" t="str">
            <v xml:space="preserve">          10</v>
          </cell>
          <cell r="H9132" t="str">
            <v>EA</v>
          </cell>
          <cell r="I9132">
            <v>137</v>
          </cell>
          <cell r="J9132">
            <v>0.09</v>
          </cell>
          <cell r="K9132">
            <v>149</v>
          </cell>
          <cell r="L9132">
            <v>8.7591240875912413E-2</v>
          </cell>
        </row>
        <row r="9133">
          <cell r="A9133" t="str">
            <v>6083001031S</v>
          </cell>
          <cell r="B9133" t="str">
            <v>SLIDE PLATE ASSY, RH</v>
          </cell>
          <cell r="C9133" t="str">
            <v>P18</v>
          </cell>
          <cell r="D9133" t="str">
            <v>EMS Parts</v>
          </cell>
          <cell r="E9133" t="str">
            <v>20</v>
          </cell>
          <cell r="F9133" t="str">
            <v>700</v>
          </cell>
          <cell r="G9133" t="str">
            <v xml:space="preserve">          10</v>
          </cell>
          <cell r="H9133" t="str">
            <v>EA</v>
          </cell>
          <cell r="I9133">
            <v>139</v>
          </cell>
          <cell r="J9133">
            <v>0.09</v>
          </cell>
          <cell r="K9133">
            <v>152</v>
          </cell>
          <cell r="L9133">
            <v>9.3525179856115109E-2</v>
          </cell>
        </row>
        <row r="9134">
          <cell r="A9134" t="str">
            <v>6083001031S</v>
          </cell>
          <cell r="B9134" t="str">
            <v>SLIDE PLATE ASSY, RH</v>
          </cell>
          <cell r="C9134" t="str">
            <v>P18</v>
          </cell>
          <cell r="D9134" t="str">
            <v>EMS Parts</v>
          </cell>
          <cell r="E9134" t="str">
            <v>20</v>
          </cell>
          <cell r="F9134" t="str">
            <v>700</v>
          </cell>
          <cell r="G9134" t="str">
            <v xml:space="preserve">          11</v>
          </cell>
          <cell r="H9134" t="str">
            <v>EA</v>
          </cell>
          <cell r="I9134">
            <v>146.46</v>
          </cell>
          <cell r="J9134">
            <v>0.09</v>
          </cell>
          <cell r="K9134">
            <v>160</v>
          </cell>
          <cell r="L9134">
            <v>9.2448450088761375E-2</v>
          </cell>
        </row>
        <row r="9135">
          <cell r="A9135" t="str">
            <v>6083001034S</v>
          </cell>
          <cell r="B9135" t="str">
            <v>LITTER BASE ADAPTER ASSY</v>
          </cell>
          <cell r="C9135" t="str">
            <v>P18</v>
          </cell>
          <cell r="D9135" t="str">
            <v>EMS Parts</v>
          </cell>
          <cell r="E9135" t="str">
            <v>20</v>
          </cell>
          <cell r="F9135" t="str">
            <v>700</v>
          </cell>
          <cell r="G9135" t="str">
            <v xml:space="preserve">          11</v>
          </cell>
          <cell r="H9135" t="str">
            <v>EA</v>
          </cell>
          <cell r="I9135">
            <v>264.16000000000003</v>
          </cell>
          <cell r="J9135">
            <v>0.09</v>
          </cell>
          <cell r="K9135">
            <v>288</v>
          </cell>
          <cell r="L9135">
            <v>9.0248334342822423E-2</v>
          </cell>
        </row>
        <row r="9136">
          <cell r="A9136" t="str">
            <v>6083001034S</v>
          </cell>
          <cell r="B9136" t="str">
            <v>LITTER BASE ADAPTER ASSY</v>
          </cell>
          <cell r="C9136" t="str">
            <v>P18</v>
          </cell>
          <cell r="D9136" t="str">
            <v>EMS Parts</v>
          </cell>
          <cell r="E9136" t="str">
            <v>20</v>
          </cell>
          <cell r="F9136" t="str">
            <v>700</v>
          </cell>
          <cell r="G9136" t="str">
            <v xml:space="preserve">          10</v>
          </cell>
          <cell r="H9136" t="str">
            <v>EA</v>
          </cell>
          <cell r="I9136">
            <v>249</v>
          </cell>
          <cell r="J9136">
            <v>0.09</v>
          </cell>
          <cell r="K9136">
            <v>271</v>
          </cell>
          <cell r="L9136">
            <v>8.8353413654618476E-2</v>
          </cell>
        </row>
        <row r="9137">
          <cell r="A9137" t="str">
            <v>6083001035S</v>
          </cell>
          <cell r="B9137" t="str">
            <v>LITTER/BASE ADAPTER ASSY</v>
          </cell>
          <cell r="C9137" t="str">
            <v>P18</v>
          </cell>
          <cell r="D9137" t="str">
            <v>EMS Parts</v>
          </cell>
          <cell r="E9137" t="str">
            <v>20</v>
          </cell>
          <cell r="F9137" t="str">
            <v>700</v>
          </cell>
          <cell r="G9137" t="str">
            <v xml:space="preserve">          10</v>
          </cell>
          <cell r="H9137" t="str">
            <v>EA</v>
          </cell>
          <cell r="I9137">
            <v>255</v>
          </cell>
          <cell r="J9137">
            <v>0.09</v>
          </cell>
          <cell r="K9137">
            <v>278</v>
          </cell>
          <cell r="L9137">
            <v>9.0196078431372548E-2</v>
          </cell>
        </row>
        <row r="9138">
          <cell r="A9138" t="str">
            <v>6083001035S</v>
          </cell>
          <cell r="B9138" t="str">
            <v>LITTER/BASE ADAPTER ASSY</v>
          </cell>
          <cell r="C9138" t="str">
            <v>P18</v>
          </cell>
          <cell r="D9138" t="str">
            <v>EMS Parts</v>
          </cell>
          <cell r="E9138" t="str">
            <v>20</v>
          </cell>
          <cell r="F9138" t="str">
            <v>700</v>
          </cell>
          <cell r="G9138" t="str">
            <v xml:space="preserve">          11</v>
          </cell>
          <cell r="H9138" t="str">
            <v>EA</v>
          </cell>
          <cell r="I9138">
            <v>271</v>
          </cell>
          <cell r="J9138">
            <v>0.09</v>
          </cell>
          <cell r="K9138">
            <v>295</v>
          </cell>
          <cell r="L9138">
            <v>8.8560885608856083E-2</v>
          </cell>
        </row>
        <row r="9139">
          <cell r="A9139" t="str">
            <v>6083001036S</v>
          </cell>
          <cell r="B9139" t="str">
            <v>LITTER/BASE ADAPTER ASSY LH</v>
          </cell>
          <cell r="C9139" t="str">
            <v>P18</v>
          </cell>
          <cell r="D9139" t="str">
            <v>EMS Parts</v>
          </cell>
          <cell r="E9139" t="str">
            <v>20</v>
          </cell>
          <cell r="F9139" t="str">
            <v>700</v>
          </cell>
          <cell r="G9139" t="str">
            <v xml:space="preserve">          10</v>
          </cell>
          <cell r="H9139" t="str">
            <v>EA</v>
          </cell>
          <cell r="I9139">
            <v>253</v>
          </cell>
          <cell r="J9139">
            <v>0.09</v>
          </cell>
          <cell r="K9139">
            <v>276</v>
          </cell>
          <cell r="L9139">
            <v>9.0909090909090912E-2</v>
          </cell>
        </row>
        <row r="9140">
          <cell r="A9140" t="str">
            <v>6083001036S</v>
          </cell>
          <cell r="B9140" t="str">
            <v>LITTER/BASE ADAPTER ASSY LH</v>
          </cell>
          <cell r="C9140" t="str">
            <v>P18</v>
          </cell>
          <cell r="D9140" t="str">
            <v>EMS Parts</v>
          </cell>
          <cell r="E9140" t="str">
            <v>20</v>
          </cell>
          <cell r="F9140" t="str">
            <v>700</v>
          </cell>
          <cell r="G9140" t="str">
            <v xml:space="preserve">          11</v>
          </cell>
          <cell r="H9140" t="str">
            <v>EA</v>
          </cell>
          <cell r="I9140">
            <v>268.27</v>
          </cell>
          <cell r="J9140">
            <v>0.09</v>
          </cell>
          <cell r="K9140">
            <v>292</v>
          </cell>
          <cell r="L9140">
            <v>8.8455660342192641E-2</v>
          </cell>
        </row>
        <row r="9141">
          <cell r="A9141" t="str">
            <v>6083001037S</v>
          </cell>
          <cell r="B9141" t="str">
            <v>LITTER/BASE ADAPTER RH</v>
          </cell>
          <cell r="C9141" t="str">
            <v>P18</v>
          </cell>
          <cell r="D9141" t="str">
            <v>EMS Parts</v>
          </cell>
          <cell r="E9141" t="str">
            <v>20</v>
          </cell>
          <cell r="F9141" t="str">
            <v>700</v>
          </cell>
          <cell r="G9141" t="str">
            <v xml:space="preserve">          10</v>
          </cell>
          <cell r="H9141" t="str">
            <v>EA</v>
          </cell>
          <cell r="I9141">
            <v>253</v>
          </cell>
          <cell r="J9141">
            <v>0.09</v>
          </cell>
          <cell r="K9141">
            <v>276</v>
          </cell>
          <cell r="L9141">
            <v>9.0909090909090912E-2</v>
          </cell>
        </row>
        <row r="9142">
          <cell r="A9142" t="str">
            <v>6083001037S</v>
          </cell>
          <cell r="B9142" t="str">
            <v>LITTER/BASE ADAPTER RH</v>
          </cell>
          <cell r="C9142" t="str">
            <v>P18</v>
          </cell>
          <cell r="D9142" t="str">
            <v>EMS Parts</v>
          </cell>
          <cell r="E9142" t="str">
            <v>20</v>
          </cell>
          <cell r="F9142" t="str">
            <v>700</v>
          </cell>
          <cell r="G9142" t="str">
            <v xml:space="preserve">          11</v>
          </cell>
          <cell r="H9142" t="str">
            <v>EA</v>
          </cell>
          <cell r="I9142">
            <v>268.27</v>
          </cell>
          <cell r="J9142">
            <v>0.09</v>
          </cell>
          <cell r="K9142">
            <v>292</v>
          </cell>
          <cell r="L9142">
            <v>8.8455660342192641E-2</v>
          </cell>
        </row>
        <row r="9143">
          <cell r="A9143" t="str">
            <v>6083001038S</v>
          </cell>
          <cell r="B9143" t="str">
            <v>PUSH PULL BAR</v>
          </cell>
          <cell r="C9143" t="str">
            <v>P18</v>
          </cell>
          <cell r="D9143" t="str">
            <v>EMS Parts</v>
          </cell>
          <cell r="E9143" t="str">
            <v>20</v>
          </cell>
          <cell r="F9143" t="str">
            <v>700</v>
          </cell>
          <cell r="G9143" t="str">
            <v xml:space="preserve">          11</v>
          </cell>
          <cell r="H9143" t="str">
            <v>EA</v>
          </cell>
          <cell r="I9143">
            <v>487.26</v>
          </cell>
          <cell r="J9143">
            <v>0.09</v>
          </cell>
          <cell r="K9143">
            <v>531</v>
          </cell>
          <cell r="L9143">
            <v>8.9767270040635408E-2</v>
          </cell>
        </row>
        <row r="9144">
          <cell r="A9144" t="str">
            <v>6083001038S</v>
          </cell>
          <cell r="B9144" t="str">
            <v>PUSH PULL BAR</v>
          </cell>
          <cell r="C9144" t="str">
            <v>P18</v>
          </cell>
          <cell r="D9144" t="str">
            <v>EMS Parts</v>
          </cell>
          <cell r="E9144" t="str">
            <v>20</v>
          </cell>
          <cell r="F9144" t="str">
            <v>700</v>
          </cell>
          <cell r="G9144" t="str">
            <v xml:space="preserve">          10</v>
          </cell>
          <cell r="H9144" t="str">
            <v>EA</v>
          </cell>
          <cell r="I9144">
            <v>458</v>
          </cell>
          <cell r="J9144">
            <v>0.09</v>
          </cell>
          <cell r="K9144">
            <v>499</v>
          </cell>
          <cell r="L9144">
            <v>8.9519650655021835E-2</v>
          </cell>
        </row>
        <row r="9145">
          <cell r="A9145" t="str">
            <v>6083001052VA</v>
          </cell>
          <cell r="B9145" t="str">
            <v>OUTER LIFT TUBE WELDMENT</v>
          </cell>
          <cell r="C9145" t="str">
            <v>P18</v>
          </cell>
          <cell r="D9145" t="str">
            <v>EMS Parts</v>
          </cell>
          <cell r="E9145" t="str">
            <v>20</v>
          </cell>
          <cell r="F9145" t="str">
            <v>700</v>
          </cell>
          <cell r="G9145" t="str">
            <v xml:space="preserve">          11</v>
          </cell>
          <cell r="H9145" t="str">
            <v>EA</v>
          </cell>
          <cell r="I9145">
            <v>5.59</v>
          </cell>
          <cell r="J9145">
            <v>0.09</v>
          </cell>
          <cell r="K9145">
            <v>6.0931000000000006</v>
          </cell>
          <cell r="L9145">
            <v>9.0000000000000135E-2</v>
          </cell>
        </row>
        <row r="9146">
          <cell r="A9146" t="str">
            <v>6083001052VA</v>
          </cell>
          <cell r="B9146" t="str">
            <v>OUTER LIFT TUBE WELDMENT</v>
          </cell>
          <cell r="C9146" t="str">
            <v>P18</v>
          </cell>
          <cell r="D9146" t="str">
            <v>EMS Parts</v>
          </cell>
          <cell r="E9146" t="str">
            <v>20</v>
          </cell>
          <cell r="F9146" t="str">
            <v>700</v>
          </cell>
          <cell r="G9146" t="str">
            <v xml:space="preserve">          10</v>
          </cell>
          <cell r="H9146" t="str">
            <v>EA</v>
          </cell>
          <cell r="I9146">
            <v>10</v>
          </cell>
          <cell r="J9146">
            <v>0.09</v>
          </cell>
          <cell r="K9146">
            <v>10.9</v>
          </cell>
          <cell r="L9146">
            <v>9.0000000000000038E-2</v>
          </cell>
        </row>
        <row r="9147">
          <cell r="A9147" t="str">
            <v>6083001053VA</v>
          </cell>
          <cell r="B9147" t="str">
            <v>INNER LIFT TUBE WELDMENT</v>
          </cell>
          <cell r="C9147" t="str">
            <v>P18</v>
          </cell>
          <cell r="D9147" t="str">
            <v>EMS Parts</v>
          </cell>
          <cell r="E9147" t="str">
            <v>20</v>
          </cell>
          <cell r="F9147" t="str">
            <v>700</v>
          </cell>
          <cell r="G9147" t="str">
            <v xml:space="preserve">          10</v>
          </cell>
          <cell r="H9147" t="str">
            <v>EA</v>
          </cell>
          <cell r="I9147">
            <v>32</v>
          </cell>
          <cell r="J9147">
            <v>0.09</v>
          </cell>
          <cell r="K9147">
            <v>35</v>
          </cell>
          <cell r="L9147">
            <v>9.375E-2</v>
          </cell>
        </row>
        <row r="9148">
          <cell r="A9148" t="str">
            <v>6083001053VA</v>
          </cell>
          <cell r="B9148" t="str">
            <v>INNER LIFT TUBE WELDMENT</v>
          </cell>
          <cell r="C9148" t="str">
            <v>P18</v>
          </cell>
          <cell r="D9148" t="str">
            <v>EMS Parts</v>
          </cell>
          <cell r="E9148" t="str">
            <v>20</v>
          </cell>
          <cell r="F9148" t="str">
            <v>700</v>
          </cell>
          <cell r="G9148" t="str">
            <v xml:space="preserve">          11</v>
          </cell>
          <cell r="H9148" t="str">
            <v>EA</v>
          </cell>
          <cell r="I9148">
            <v>30.7</v>
          </cell>
          <cell r="J9148">
            <v>0.09</v>
          </cell>
          <cell r="K9148">
            <v>33</v>
          </cell>
          <cell r="L9148">
            <v>7.4918566775244319E-2</v>
          </cell>
        </row>
        <row r="9149">
          <cell r="A9149" t="str">
            <v>6083001064VEN</v>
          </cell>
          <cell r="B9149" t="str">
            <v>SOCKET,PULL HANDLE, FE, PR</v>
          </cell>
          <cell r="C9149" t="str">
            <v>P18</v>
          </cell>
          <cell r="D9149" t="str">
            <v>EMS Parts</v>
          </cell>
          <cell r="E9149" t="str">
            <v>20</v>
          </cell>
          <cell r="F9149" t="str">
            <v>700</v>
          </cell>
          <cell r="G9149" t="str">
            <v xml:space="preserve">          11</v>
          </cell>
          <cell r="H9149" t="str">
            <v>EA</v>
          </cell>
          <cell r="I9149">
            <v>6.87</v>
          </cell>
          <cell r="J9149">
            <v>0.09</v>
          </cell>
          <cell r="K9149">
            <v>7.4883000000000006</v>
          </cell>
          <cell r="L9149">
            <v>9.000000000000008E-2</v>
          </cell>
        </row>
        <row r="9150">
          <cell r="A9150" t="str">
            <v>6083001064VEN</v>
          </cell>
          <cell r="B9150" t="str">
            <v>SOCKET,PULL HANDLE, FE, PR</v>
          </cell>
          <cell r="C9150" t="str">
            <v>P18</v>
          </cell>
          <cell r="D9150" t="str">
            <v>EMS Parts</v>
          </cell>
          <cell r="E9150" t="str">
            <v>20</v>
          </cell>
          <cell r="F9150" t="str">
            <v>700</v>
          </cell>
          <cell r="G9150" t="str">
            <v xml:space="preserve">          10</v>
          </cell>
          <cell r="H9150" t="str">
            <v>EA</v>
          </cell>
          <cell r="I9150">
            <v>11</v>
          </cell>
          <cell r="J9150">
            <v>0.09</v>
          </cell>
          <cell r="K9150">
            <v>11.99</v>
          </cell>
          <cell r="L9150">
            <v>9.0000000000000024E-2</v>
          </cell>
        </row>
        <row r="9151">
          <cell r="A9151" t="str">
            <v>6083001065VEN</v>
          </cell>
          <cell r="B9151" t="str">
            <v>SOCKET,PULL HANDLE,FE,PL</v>
          </cell>
          <cell r="C9151" t="str">
            <v>P18</v>
          </cell>
          <cell r="D9151" t="str">
            <v>EMS Parts</v>
          </cell>
          <cell r="E9151" t="str">
            <v>20</v>
          </cell>
          <cell r="F9151" t="str">
            <v>700</v>
          </cell>
          <cell r="G9151" t="str">
            <v xml:space="preserve">          10</v>
          </cell>
          <cell r="H9151" t="str">
            <v>EA</v>
          </cell>
          <cell r="I9151">
            <v>20</v>
          </cell>
          <cell r="J9151">
            <v>0.09</v>
          </cell>
          <cell r="K9151">
            <v>22</v>
          </cell>
          <cell r="L9151">
            <v>0.1</v>
          </cell>
        </row>
        <row r="9152">
          <cell r="A9152" t="str">
            <v>6083001065VEN</v>
          </cell>
          <cell r="B9152" t="str">
            <v>SOCKET,PULL HANDLE,FE,PL</v>
          </cell>
          <cell r="C9152" t="str">
            <v>P18</v>
          </cell>
          <cell r="D9152" t="str">
            <v>EMS Parts</v>
          </cell>
          <cell r="E9152" t="str">
            <v>20</v>
          </cell>
          <cell r="F9152" t="str">
            <v>700</v>
          </cell>
          <cell r="G9152" t="str">
            <v xml:space="preserve">          11</v>
          </cell>
          <cell r="H9152" t="str">
            <v>EA</v>
          </cell>
          <cell r="I9152">
            <v>18.940000000000001</v>
          </cell>
          <cell r="J9152">
            <v>0.09</v>
          </cell>
          <cell r="K9152">
            <v>20.644600000000004</v>
          </cell>
          <cell r="L9152">
            <v>9.0000000000000135E-2</v>
          </cell>
        </row>
        <row r="9153">
          <cell r="A9153" t="str">
            <v>6083001066VEN</v>
          </cell>
          <cell r="B9153" t="str">
            <v>SOCKET, PULL HANDLE, HE PL</v>
          </cell>
          <cell r="C9153" t="str">
            <v>P18</v>
          </cell>
          <cell r="D9153" t="str">
            <v>EMS Parts</v>
          </cell>
          <cell r="E9153" t="str">
            <v>20</v>
          </cell>
          <cell r="F9153" t="str">
            <v>700</v>
          </cell>
          <cell r="G9153" t="str">
            <v xml:space="preserve">          11</v>
          </cell>
          <cell r="H9153" t="str">
            <v>EA</v>
          </cell>
          <cell r="I9153">
            <v>6.87</v>
          </cell>
          <cell r="J9153">
            <v>0.09</v>
          </cell>
          <cell r="K9153">
            <v>7.4883000000000006</v>
          </cell>
          <cell r="L9153">
            <v>9.000000000000008E-2</v>
          </cell>
        </row>
        <row r="9154">
          <cell r="A9154" t="str">
            <v>6083001066VEN</v>
          </cell>
          <cell r="B9154" t="str">
            <v>SOCKET, PULL HANDLE, HE PL</v>
          </cell>
          <cell r="C9154" t="str">
            <v>P18</v>
          </cell>
          <cell r="D9154" t="str">
            <v>EMS Parts</v>
          </cell>
          <cell r="E9154" t="str">
            <v>20</v>
          </cell>
          <cell r="F9154" t="str">
            <v>700</v>
          </cell>
          <cell r="G9154" t="str">
            <v xml:space="preserve">          10</v>
          </cell>
          <cell r="H9154" t="str">
            <v>EA</v>
          </cell>
          <cell r="I9154">
            <v>11</v>
          </cell>
          <cell r="J9154">
            <v>0.09</v>
          </cell>
          <cell r="K9154">
            <v>11.99</v>
          </cell>
          <cell r="L9154">
            <v>9.0000000000000024E-2</v>
          </cell>
        </row>
        <row r="9155">
          <cell r="A9155" t="str">
            <v>6083001067VEN</v>
          </cell>
          <cell r="B9155" t="str">
            <v>SOCKET, PULL HANDLE, HE, PR</v>
          </cell>
          <cell r="C9155" t="str">
            <v>P18</v>
          </cell>
          <cell r="D9155" t="str">
            <v>EMS Parts</v>
          </cell>
          <cell r="E9155" t="str">
            <v>20</v>
          </cell>
          <cell r="F9155" t="str">
            <v>700</v>
          </cell>
          <cell r="G9155" t="str">
            <v xml:space="preserve">          11</v>
          </cell>
          <cell r="H9155" t="str">
            <v>EA</v>
          </cell>
          <cell r="I9155">
            <v>6.87</v>
          </cell>
          <cell r="J9155">
            <v>0.09</v>
          </cell>
          <cell r="K9155">
            <v>7.4883000000000006</v>
          </cell>
          <cell r="L9155">
            <v>9.000000000000008E-2</v>
          </cell>
        </row>
        <row r="9156">
          <cell r="A9156" t="str">
            <v>6083001067VEN</v>
          </cell>
          <cell r="B9156" t="str">
            <v>SOCKET, PULL HANDLE, HE, PR</v>
          </cell>
          <cell r="C9156" t="str">
            <v>P18</v>
          </cell>
          <cell r="D9156" t="str">
            <v>EMS Parts</v>
          </cell>
          <cell r="E9156" t="str">
            <v>20</v>
          </cell>
          <cell r="F9156" t="str">
            <v>700</v>
          </cell>
          <cell r="G9156" t="str">
            <v xml:space="preserve">          10</v>
          </cell>
          <cell r="H9156" t="str">
            <v>EA</v>
          </cell>
          <cell r="I9156">
            <v>11</v>
          </cell>
          <cell r="J9156">
            <v>0.09</v>
          </cell>
          <cell r="K9156">
            <v>11.99</v>
          </cell>
          <cell r="L9156">
            <v>9.0000000000000024E-2</v>
          </cell>
        </row>
        <row r="9157">
          <cell r="A9157" t="str">
            <v>6083001068VA</v>
          </cell>
          <cell r="B9157" t="str">
            <v>MOUNT, STOP, SIDE LIFT HANDLE</v>
          </cell>
          <cell r="C9157" t="str">
            <v>P18</v>
          </cell>
          <cell r="D9157" t="str">
            <v>EMS Parts</v>
          </cell>
          <cell r="E9157" t="str">
            <v>20</v>
          </cell>
          <cell r="F9157" t="str">
            <v>700</v>
          </cell>
          <cell r="G9157" t="str">
            <v xml:space="preserve">          11</v>
          </cell>
          <cell r="H9157" t="str">
            <v>EA</v>
          </cell>
          <cell r="I9157">
            <v>15.35</v>
          </cell>
          <cell r="J9157">
            <v>0.09</v>
          </cell>
          <cell r="K9157">
            <v>16.7315</v>
          </cell>
          <cell r="L9157">
            <v>9.0000000000000052E-2</v>
          </cell>
        </row>
        <row r="9158">
          <cell r="A9158" t="str">
            <v>6083001068VA</v>
          </cell>
          <cell r="B9158" t="str">
            <v>MOUNT, STOP, SIDE LIFT HANDLE</v>
          </cell>
          <cell r="C9158" t="str">
            <v>P18</v>
          </cell>
          <cell r="D9158" t="str">
            <v>EMS Parts</v>
          </cell>
          <cell r="E9158" t="str">
            <v>20</v>
          </cell>
          <cell r="F9158" t="str">
            <v>700</v>
          </cell>
          <cell r="G9158" t="str">
            <v xml:space="preserve">          10</v>
          </cell>
          <cell r="H9158" t="str">
            <v>EA</v>
          </cell>
          <cell r="I9158">
            <v>18</v>
          </cell>
          <cell r="J9158">
            <v>0.09</v>
          </cell>
          <cell r="K9158">
            <v>19.62</v>
          </cell>
          <cell r="L9158">
            <v>9.0000000000000052E-2</v>
          </cell>
        </row>
        <row r="9159">
          <cell r="A9159" t="str">
            <v>6083001069VA</v>
          </cell>
          <cell r="B9159" t="str">
            <v>T-PIVOT</v>
          </cell>
          <cell r="C9159" t="str">
            <v>P18</v>
          </cell>
          <cell r="D9159" t="str">
            <v>EMS Parts</v>
          </cell>
          <cell r="E9159" t="str">
            <v>20</v>
          </cell>
          <cell r="F9159" t="str">
            <v>700</v>
          </cell>
          <cell r="G9159" t="str">
            <v xml:space="preserve">          11</v>
          </cell>
          <cell r="H9159" t="str">
            <v>EA</v>
          </cell>
          <cell r="I9159">
            <v>15.35</v>
          </cell>
          <cell r="J9159">
            <v>0.09</v>
          </cell>
          <cell r="K9159">
            <v>16.7315</v>
          </cell>
          <cell r="L9159">
            <v>9.0000000000000052E-2</v>
          </cell>
        </row>
        <row r="9160">
          <cell r="A9160" t="str">
            <v>6083001069VA</v>
          </cell>
          <cell r="B9160" t="str">
            <v>T-PIVOT</v>
          </cell>
          <cell r="C9160" t="str">
            <v>P18</v>
          </cell>
          <cell r="D9160" t="str">
            <v>EMS Parts</v>
          </cell>
          <cell r="E9160" t="str">
            <v>20</v>
          </cell>
          <cell r="F9160" t="str">
            <v>700</v>
          </cell>
          <cell r="G9160" t="str">
            <v xml:space="preserve">          10</v>
          </cell>
          <cell r="H9160" t="str">
            <v>EA</v>
          </cell>
          <cell r="I9160">
            <v>18</v>
          </cell>
          <cell r="J9160">
            <v>0.09</v>
          </cell>
          <cell r="K9160">
            <v>19.62</v>
          </cell>
          <cell r="L9160">
            <v>9.0000000000000052E-2</v>
          </cell>
        </row>
        <row r="9161">
          <cell r="A9161" t="str">
            <v>6083001070VM</v>
          </cell>
          <cell r="B9161" t="str">
            <v>BRACKET, LOOP, TOW HARNESS</v>
          </cell>
          <cell r="C9161" t="str">
            <v>P18</v>
          </cell>
          <cell r="D9161" t="str">
            <v>EMS Parts</v>
          </cell>
          <cell r="E9161" t="str">
            <v>20</v>
          </cell>
          <cell r="F9161" t="str">
            <v>700</v>
          </cell>
          <cell r="G9161" t="str">
            <v xml:space="preserve">          10</v>
          </cell>
          <cell r="H9161" t="str">
            <v>EA</v>
          </cell>
          <cell r="I9161">
            <v>43</v>
          </cell>
          <cell r="J9161">
            <v>0.09</v>
          </cell>
          <cell r="K9161">
            <v>47</v>
          </cell>
          <cell r="L9161">
            <v>9.3023255813953487E-2</v>
          </cell>
        </row>
        <row r="9162">
          <cell r="A9162" t="str">
            <v>6083001070VM</v>
          </cell>
          <cell r="B9162" t="str">
            <v>BRACKET, LOOP, TOW HARNESS</v>
          </cell>
          <cell r="C9162" t="str">
            <v>P18</v>
          </cell>
          <cell r="D9162" t="str">
            <v>EMS Parts</v>
          </cell>
          <cell r="E9162" t="str">
            <v>20</v>
          </cell>
          <cell r="F9162" t="str">
            <v>700</v>
          </cell>
          <cell r="G9162" t="str">
            <v xml:space="preserve">          11</v>
          </cell>
          <cell r="H9162" t="str">
            <v>EA</v>
          </cell>
          <cell r="I9162">
            <v>40.44</v>
          </cell>
          <cell r="J9162">
            <v>0.09</v>
          </cell>
          <cell r="K9162">
            <v>44</v>
          </cell>
          <cell r="L9162">
            <v>8.803165182987148E-2</v>
          </cell>
        </row>
        <row r="9163">
          <cell r="A9163" t="str">
            <v>6083001071VM</v>
          </cell>
          <cell r="B9163" t="str">
            <v>LITTER/BASE ADAPTER-LH</v>
          </cell>
          <cell r="C9163" t="str">
            <v>P18</v>
          </cell>
          <cell r="D9163" t="str">
            <v>EMS Parts</v>
          </cell>
          <cell r="E9163" t="str">
            <v>20</v>
          </cell>
          <cell r="F9163" t="str">
            <v>700</v>
          </cell>
          <cell r="G9163" t="str">
            <v xml:space="preserve">          10</v>
          </cell>
          <cell r="H9163" t="str">
            <v>EA</v>
          </cell>
          <cell r="I9163">
            <v>13</v>
          </cell>
          <cell r="J9163">
            <v>0.09</v>
          </cell>
          <cell r="K9163">
            <v>14.170000000000002</v>
          </cell>
          <cell r="L9163">
            <v>9.0000000000000135E-2</v>
          </cell>
        </row>
        <row r="9164">
          <cell r="A9164" t="str">
            <v>6083001071VM</v>
          </cell>
          <cell r="B9164" t="str">
            <v>LITTER/BASE ADAPTER-LH</v>
          </cell>
          <cell r="C9164" t="str">
            <v>P18</v>
          </cell>
          <cell r="D9164" t="str">
            <v>EMS Parts</v>
          </cell>
          <cell r="E9164" t="str">
            <v>20</v>
          </cell>
          <cell r="F9164" t="str">
            <v>700</v>
          </cell>
          <cell r="G9164" t="str">
            <v xml:space="preserve">          11</v>
          </cell>
          <cell r="H9164" t="str">
            <v>EA</v>
          </cell>
          <cell r="I9164">
            <v>10.119999999999999</v>
          </cell>
          <cell r="J9164">
            <v>0.09</v>
          </cell>
          <cell r="K9164">
            <v>11.030799999999999</v>
          </cell>
          <cell r="L9164">
            <v>9.0000000000000011E-2</v>
          </cell>
        </row>
        <row r="9165">
          <cell r="A9165" t="str">
            <v>6083001072VM</v>
          </cell>
          <cell r="B9165" t="str">
            <v>LITTER/BASE ADAPTER RH</v>
          </cell>
          <cell r="C9165" t="str">
            <v>P18</v>
          </cell>
          <cell r="D9165" t="str">
            <v>EMS Parts</v>
          </cell>
          <cell r="E9165" t="str">
            <v>20</v>
          </cell>
          <cell r="F9165" t="str">
            <v>700</v>
          </cell>
          <cell r="G9165" t="str">
            <v xml:space="preserve">          10</v>
          </cell>
          <cell r="H9165" t="str">
            <v>EA</v>
          </cell>
          <cell r="I9165">
            <v>13</v>
          </cell>
          <cell r="J9165">
            <v>0.09</v>
          </cell>
          <cell r="K9165">
            <v>14.170000000000002</v>
          </cell>
          <cell r="L9165">
            <v>9.0000000000000135E-2</v>
          </cell>
        </row>
        <row r="9166">
          <cell r="A9166" t="str">
            <v>6083001072VM</v>
          </cell>
          <cell r="B9166" t="str">
            <v>LITTER/BASE ADAPTER RH</v>
          </cell>
          <cell r="C9166" t="str">
            <v>P18</v>
          </cell>
          <cell r="D9166" t="str">
            <v>EMS Parts</v>
          </cell>
          <cell r="E9166" t="str">
            <v>20</v>
          </cell>
          <cell r="F9166" t="str">
            <v>700</v>
          </cell>
          <cell r="G9166" t="str">
            <v xml:space="preserve">          11</v>
          </cell>
          <cell r="H9166" t="str">
            <v>EA</v>
          </cell>
          <cell r="I9166">
            <v>10.119999999999999</v>
          </cell>
          <cell r="J9166">
            <v>0.09</v>
          </cell>
          <cell r="K9166">
            <v>11.030799999999999</v>
          </cell>
          <cell r="L9166">
            <v>9.0000000000000011E-2</v>
          </cell>
        </row>
        <row r="9167">
          <cell r="A9167" t="str">
            <v>6083001073VM</v>
          </cell>
          <cell r="B9167" t="str">
            <v>LITTER/BASE ADAPTER LH</v>
          </cell>
          <cell r="C9167" t="str">
            <v>P18</v>
          </cell>
          <cell r="D9167" t="str">
            <v>EMS Parts</v>
          </cell>
          <cell r="E9167" t="str">
            <v>20</v>
          </cell>
          <cell r="F9167" t="str">
            <v>700</v>
          </cell>
          <cell r="G9167" t="str">
            <v xml:space="preserve">          11</v>
          </cell>
          <cell r="H9167" t="str">
            <v>EA</v>
          </cell>
          <cell r="I9167">
            <v>80.819999999999993</v>
          </cell>
          <cell r="J9167">
            <v>0.09</v>
          </cell>
          <cell r="K9167">
            <v>88</v>
          </cell>
          <cell r="L9167">
            <v>8.8839396189062211E-2</v>
          </cell>
        </row>
        <row r="9168">
          <cell r="A9168" t="str">
            <v>6083001073VM</v>
          </cell>
          <cell r="B9168" t="str">
            <v>LITTER/BASE ADAPTER LH</v>
          </cell>
          <cell r="C9168" t="str">
            <v>P18</v>
          </cell>
          <cell r="D9168" t="str">
            <v>EMS Parts</v>
          </cell>
          <cell r="E9168" t="str">
            <v>20</v>
          </cell>
          <cell r="F9168" t="str">
            <v>700</v>
          </cell>
          <cell r="G9168" t="str">
            <v xml:space="preserve">          10</v>
          </cell>
          <cell r="H9168" t="str">
            <v>EA</v>
          </cell>
          <cell r="I9168">
            <v>82</v>
          </cell>
          <cell r="J9168">
            <v>0.09</v>
          </cell>
          <cell r="K9168">
            <v>89</v>
          </cell>
          <cell r="L9168">
            <v>8.5365853658536592E-2</v>
          </cell>
        </row>
        <row r="9169">
          <cell r="A9169" t="str">
            <v>6083001074VM</v>
          </cell>
          <cell r="B9169" t="str">
            <v>LITTER/BASE ADAPTER-RH</v>
          </cell>
          <cell r="C9169" t="str">
            <v>P18</v>
          </cell>
          <cell r="D9169" t="str">
            <v>EMS Parts</v>
          </cell>
          <cell r="E9169" t="str">
            <v>20</v>
          </cell>
          <cell r="F9169" t="str">
            <v>700</v>
          </cell>
          <cell r="G9169" t="str">
            <v xml:space="preserve">          10</v>
          </cell>
          <cell r="H9169" t="str">
            <v>EA</v>
          </cell>
          <cell r="I9169">
            <v>43</v>
          </cell>
          <cell r="J9169">
            <v>0.09</v>
          </cell>
          <cell r="K9169">
            <v>47</v>
          </cell>
          <cell r="L9169">
            <v>9.3023255813953487E-2</v>
          </cell>
        </row>
        <row r="9170">
          <cell r="A9170" t="str">
            <v>6083001074VM</v>
          </cell>
          <cell r="B9170" t="str">
            <v>LITTER/BASE ADAPTER-RH</v>
          </cell>
          <cell r="C9170" t="str">
            <v>P18</v>
          </cell>
          <cell r="D9170" t="str">
            <v>EMS Parts</v>
          </cell>
          <cell r="E9170" t="str">
            <v>20</v>
          </cell>
          <cell r="F9170" t="str">
            <v>700</v>
          </cell>
          <cell r="G9170" t="str">
            <v xml:space="preserve">          11</v>
          </cell>
          <cell r="H9170" t="str">
            <v>EA</v>
          </cell>
          <cell r="I9170">
            <v>40.44</v>
          </cell>
          <cell r="J9170">
            <v>0.09</v>
          </cell>
          <cell r="K9170">
            <v>44</v>
          </cell>
          <cell r="L9170">
            <v>8.803165182987148E-2</v>
          </cell>
        </row>
        <row r="9171">
          <cell r="A9171" t="str">
            <v>6083001110VP</v>
          </cell>
          <cell r="B9171" t="str">
            <v>CROSS BRACE LITTER</v>
          </cell>
          <cell r="C9171" t="str">
            <v>P18</v>
          </cell>
          <cell r="D9171" t="str">
            <v>EMS Parts</v>
          </cell>
          <cell r="E9171" t="str">
            <v>20</v>
          </cell>
          <cell r="F9171" t="str">
            <v>700</v>
          </cell>
          <cell r="G9171" t="str">
            <v xml:space="preserve">          11</v>
          </cell>
          <cell r="H9171" t="str">
            <v>EA</v>
          </cell>
          <cell r="I9171">
            <v>19.600000000000001</v>
          </cell>
          <cell r="J9171">
            <v>0.09</v>
          </cell>
          <cell r="K9171">
            <v>21.364000000000004</v>
          </cell>
          <cell r="L9171">
            <v>9.0000000000000135E-2</v>
          </cell>
        </row>
        <row r="9172">
          <cell r="A9172" t="str">
            <v>6083001110VP</v>
          </cell>
          <cell r="B9172" t="str">
            <v>CROSS BRACE LITTER</v>
          </cell>
          <cell r="C9172" t="str">
            <v>P18</v>
          </cell>
          <cell r="D9172" t="str">
            <v>EMS Parts</v>
          </cell>
          <cell r="E9172" t="str">
            <v>20</v>
          </cell>
          <cell r="F9172" t="str">
            <v>700</v>
          </cell>
          <cell r="G9172" t="str">
            <v xml:space="preserve">          10</v>
          </cell>
          <cell r="H9172" t="str">
            <v>EA</v>
          </cell>
          <cell r="I9172">
            <v>24</v>
          </cell>
          <cell r="J9172">
            <v>0.09</v>
          </cell>
          <cell r="K9172">
            <v>26</v>
          </cell>
          <cell r="L9172">
            <v>8.3333333333333329E-2</v>
          </cell>
        </row>
        <row r="9173">
          <cell r="A9173" t="str">
            <v>6083001119VP</v>
          </cell>
          <cell r="B9173" t="str">
            <v>CROSS BRACE, LITTER</v>
          </cell>
          <cell r="C9173" t="str">
            <v>P18</v>
          </cell>
          <cell r="D9173" t="str">
            <v>EMS Parts</v>
          </cell>
          <cell r="E9173" t="str">
            <v>20</v>
          </cell>
          <cell r="F9173" t="str">
            <v>700</v>
          </cell>
          <cell r="G9173" t="str">
            <v xml:space="preserve">          11</v>
          </cell>
          <cell r="H9173" t="str">
            <v>EA</v>
          </cell>
          <cell r="I9173">
            <v>43.02</v>
          </cell>
          <cell r="J9173">
            <v>0.09</v>
          </cell>
          <cell r="K9173">
            <v>47</v>
          </cell>
          <cell r="L9173">
            <v>9.2515109251510852E-2</v>
          </cell>
        </row>
        <row r="9174">
          <cell r="A9174" t="str">
            <v>6083001119VP</v>
          </cell>
          <cell r="B9174" t="str">
            <v>CROSS BRACE, LITTER</v>
          </cell>
          <cell r="C9174" t="str">
            <v>P18</v>
          </cell>
          <cell r="D9174" t="str">
            <v>EMS Parts</v>
          </cell>
          <cell r="E9174" t="str">
            <v>20</v>
          </cell>
          <cell r="F9174" t="str">
            <v>700</v>
          </cell>
          <cell r="G9174" t="str">
            <v xml:space="preserve">          10</v>
          </cell>
          <cell r="H9174" t="str">
            <v>EA</v>
          </cell>
          <cell r="I9174">
            <v>10</v>
          </cell>
          <cell r="J9174">
            <v>0.09</v>
          </cell>
          <cell r="K9174">
            <v>10.9</v>
          </cell>
          <cell r="L9174">
            <v>9.0000000000000038E-2</v>
          </cell>
        </row>
        <row r="9175">
          <cell r="A9175" t="str">
            <v>6083001123VP</v>
          </cell>
          <cell r="B9175" t="str">
            <v>OUTER RAIL, BREAKAWAY</v>
          </cell>
          <cell r="C9175" t="str">
            <v>P18</v>
          </cell>
          <cell r="D9175" t="str">
            <v>EMS Parts</v>
          </cell>
          <cell r="E9175" t="str">
            <v>20</v>
          </cell>
          <cell r="F9175" t="str">
            <v>700</v>
          </cell>
          <cell r="G9175" t="str">
            <v xml:space="preserve">          11</v>
          </cell>
          <cell r="H9175" t="str">
            <v>EA</v>
          </cell>
          <cell r="I9175">
            <v>27.35</v>
          </cell>
          <cell r="J9175">
            <v>0.09</v>
          </cell>
          <cell r="K9175">
            <v>30</v>
          </cell>
          <cell r="L9175">
            <v>9.6892138939670872E-2</v>
          </cell>
        </row>
        <row r="9176">
          <cell r="A9176" t="str">
            <v>6083001123VP</v>
          </cell>
          <cell r="B9176" t="str">
            <v>OUTER RAIL, BREAKAWAY</v>
          </cell>
          <cell r="C9176" t="str">
            <v>P18</v>
          </cell>
          <cell r="D9176" t="str">
            <v>EMS Parts</v>
          </cell>
          <cell r="E9176" t="str">
            <v>20</v>
          </cell>
          <cell r="F9176" t="str">
            <v>700</v>
          </cell>
          <cell r="G9176" t="str">
            <v xml:space="preserve">          10</v>
          </cell>
          <cell r="H9176" t="str">
            <v>EA</v>
          </cell>
          <cell r="I9176">
            <v>17</v>
          </cell>
          <cell r="J9176">
            <v>0.09</v>
          </cell>
          <cell r="K9176">
            <v>18.53</v>
          </cell>
          <cell r="L9176">
            <v>9.0000000000000066E-2</v>
          </cell>
        </row>
        <row r="9177">
          <cell r="A9177" t="str">
            <v>6083001125VP</v>
          </cell>
          <cell r="B9177" t="str">
            <v>BENT RELEASE CROSSBAR</v>
          </cell>
          <cell r="C9177" t="str">
            <v>P18</v>
          </cell>
          <cell r="D9177" t="str">
            <v>EMS Parts</v>
          </cell>
          <cell r="E9177" t="str">
            <v>20</v>
          </cell>
          <cell r="F9177" t="str">
            <v>700</v>
          </cell>
          <cell r="G9177" t="str">
            <v xml:space="preserve">          11</v>
          </cell>
          <cell r="H9177" t="str">
            <v>EA</v>
          </cell>
          <cell r="I9177">
            <v>14.51</v>
          </cell>
          <cell r="J9177">
            <v>0.09</v>
          </cell>
          <cell r="K9177">
            <v>15.815900000000001</v>
          </cell>
          <cell r="L9177">
            <v>9.000000000000008E-2</v>
          </cell>
        </row>
        <row r="9178">
          <cell r="A9178" t="str">
            <v>6083001125VP</v>
          </cell>
          <cell r="B9178" t="str">
            <v>BENT RELEASE CROSSBAR</v>
          </cell>
          <cell r="C9178" t="str">
            <v>P18</v>
          </cell>
          <cell r="D9178" t="str">
            <v>EMS Parts</v>
          </cell>
          <cell r="E9178" t="str">
            <v>20</v>
          </cell>
          <cell r="F9178" t="str">
            <v>700</v>
          </cell>
          <cell r="G9178" t="str">
            <v xml:space="preserve">          10</v>
          </cell>
          <cell r="H9178" t="str">
            <v>EA</v>
          </cell>
          <cell r="I9178">
            <v>25</v>
          </cell>
          <cell r="J9178">
            <v>0.09</v>
          </cell>
          <cell r="K9178">
            <v>27</v>
          </cell>
          <cell r="L9178">
            <v>0.08</v>
          </cell>
        </row>
        <row r="9179">
          <cell r="A9179" t="str">
            <v>6083001131VP</v>
          </cell>
          <cell r="B9179" t="str">
            <v>BASE SPACER</v>
          </cell>
          <cell r="C9179" t="str">
            <v>P18</v>
          </cell>
          <cell r="D9179" t="str">
            <v>EMS Parts</v>
          </cell>
          <cell r="E9179" t="str">
            <v>20</v>
          </cell>
          <cell r="F9179" t="str">
            <v>700</v>
          </cell>
          <cell r="G9179" t="str">
            <v xml:space="preserve">          11</v>
          </cell>
          <cell r="H9179" t="str">
            <v>EA</v>
          </cell>
          <cell r="I9179">
            <v>16.98</v>
          </cell>
          <cell r="J9179">
            <v>0.09</v>
          </cell>
          <cell r="K9179">
            <v>18.508200000000002</v>
          </cell>
          <cell r="L9179">
            <v>9.0000000000000108E-2</v>
          </cell>
        </row>
        <row r="9180">
          <cell r="A9180" t="str">
            <v>6083001131VP</v>
          </cell>
          <cell r="B9180" t="str">
            <v>BASE SPACER</v>
          </cell>
          <cell r="C9180" t="str">
            <v>P18</v>
          </cell>
          <cell r="D9180" t="str">
            <v>EMS Parts</v>
          </cell>
          <cell r="E9180" t="str">
            <v>20</v>
          </cell>
          <cell r="F9180" t="str">
            <v>700</v>
          </cell>
          <cell r="G9180" t="str">
            <v xml:space="preserve">          10</v>
          </cell>
          <cell r="H9180" t="str">
            <v>EA</v>
          </cell>
          <cell r="I9180">
            <v>19</v>
          </cell>
          <cell r="J9180">
            <v>0.09</v>
          </cell>
          <cell r="K9180">
            <v>20.71</v>
          </cell>
          <cell r="L9180">
            <v>9.0000000000000038E-2</v>
          </cell>
        </row>
        <row r="9181">
          <cell r="A9181" t="str">
            <v>6083001138VP</v>
          </cell>
          <cell r="B9181" t="str">
            <v>MID SECTION CENTER SUPPORT</v>
          </cell>
          <cell r="C9181" t="str">
            <v>P18</v>
          </cell>
          <cell r="D9181" t="str">
            <v>EMS Parts</v>
          </cell>
          <cell r="E9181" t="str">
            <v>20</v>
          </cell>
          <cell r="F9181" t="str">
            <v>700</v>
          </cell>
          <cell r="G9181" t="str">
            <v xml:space="preserve">          10</v>
          </cell>
          <cell r="H9181" t="str">
            <v>EA</v>
          </cell>
          <cell r="I9181">
            <v>106</v>
          </cell>
          <cell r="J9181">
            <v>0.09</v>
          </cell>
          <cell r="K9181">
            <v>116</v>
          </cell>
          <cell r="L9181">
            <v>9.4339622641509441E-2</v>
          </cell>
        </row>
        <row r="9182">
          <cell r="A9182" t="str">
            <v>6083001138VP</v>
          </cell>
          <cell r="B9182" t="str">
            <v>MID SECTION CENTER SUPPORT</v>
          </cell>
          <cell r="C9182" t="str">
            <v>P18</v>
          </cell>
          <cell r="D9182" t="str">
            <v>EMS Parts</v>
          </cell>
          <cell r="E9182" t="str">
            <v>20</v>
          </cell>
          <cell r="F9182" t="str">
            <v>700</v>
          </cell>
          <cell r="G9182" t="str">
            <v xml:space="preserve">          11</v>
          </cell>
          <cell r="H9182" t="str">
            <v>EA</v>
          </cell>
          <cell r="I9182">
            <v>106.09</v>
          </cell>
          <cell r="J9182">
            <v>0.09</v>
          </cell>
          <cell r="K9182">
            <v>116</v>
          </cell>
          <cell r="L9182">
            <v>9.3411254595155022E-2</v>
          </cell>
        </row>
        <row r="9183">
          <cell r="A9183" t="str">
            <v>6083001140VZ</v>
          </cell>
          <cell r="B9183" t="str">
            <v>SLIDE PLATE SUPPORT</v>
          </cell>
          <cell r="C9183" t="str">
            <v>P18</v>
          </cell>
          <cell r="D9183" t="str">
            <v>EMS Parts</v>
          </cell>
          <cell r="E9183" t="str">
            <v>20</v>
          </cell>
          <cell r="F9183" t="str">
            <v>700</v>
          </cell>
          <cell r="G9183" t="str">
            <v xml:space="preserve">          11</v>
          </cell>
          <cell r="H9183" t="str">
            <v>EA</v>
          </cell>
          <cell r="I9183">
            <v>2.85</v>
          </cell>
          <cell r="J9183">
            <v>0.09</v>
          </cell>
          <cell r="K9183">
            <v>3.1065000000000005</v>
          </cell>
          <cell r="L9183">
            <v>9.0000000000000135E-2</v>
          </cell>
        </row>
        <row r="9184">
          <cell r="A9184" t="str">
            <v>6083001140VZ</v>
          </cell>
          <cell r="B9184" t="str">
            <v>SLIDE PLATE SUPPORT</v>
          </cell>
          <cell r="C9184" t="str">
            <v>P18</v>
          </cell>
          <cell r="D9184" t="str">
            <v>EMS Parts</v>
          </cell>
          <cell r="E9184" t="str">
            <v>20</v>
          </cell>
          <cell r="F9184" t="str">
            <v>700</v>
          </cell>
          <cell r="G9184" t="str">
            <v xml:space="preserve">          10</v>
          </cell>
          <cell r="H9184" t="str">
            <v>EA</v>
          </cell>
          <cell r="I9184">
            <v>7.49</v>
          </cell>
          <cell r="J9184">
            <v>0.09</v>
          </cell>
          <cell r="K9184">
            <v>8.1641000000000012</v>
          </cell>
          <cell r="L9184">
            <v>9.0000000000000135E-2</v>
          </cell>
        </row>
        <row r="9185">
          <cell r="A9185" t="str">
            <v>6083001142VP</v>
          </cell>
          <cell r="B9185" t="str">
            <v>POST CASTING</v>
          </cell>
          <cell r="C9185" t="str">
            <v>P18</v>
          </cell>
          <cell r="D9185" t="str">
            <v>EMS Parts</v>
          </cell>
          <cell r="E9185" t="str">
            <v>20</v>
          </cell>
          <cell r="F9185" t="str">
            <v>700</v>
          </cell>
          <cell r="G9185" t="str">
            <v xml:space="preserve">          11</v>
          </cell>
          <cell r="H9185" t="str">
            <v>EA</v>
          </cell>
          <cell r="I9185">
            <v>66.59</v>
          </cell>
          <cell r="J9185">
            <v>0.09</v>
          </cell>
          <cell r="K9185">
            <v>73</v>
          </cell>
          <cell r="L9185">
            <v>9.6260699804775432E-2</v>
          </cell>
        </row>
        <row r="9186">
          <cell r="A9186" t="str">
            <v>6083001142VP</v>
          </cell>
          <cell r="B9186" t="str">
            <v>POST CASTING</v>
          </cell>
          <cell r="C9186" t="str">
            <v>P18</v>
          </cell>
          <cell r="D9186" t="str">
            <v>EMS Parts</v>
          </cell>
          <cell r="E9186" t="str">
            <v>20</v>
          </cell>
          <cell r="F9186" t="str">
            <v>700</v>
          </cell>
          <cell r="G9186" t="str">
            <v xml:space="preserve">          10</v>
          </cell>
          <cell r="H9186" t="str">
            <v>EA</v>
          </cell>
          <cell r="I9186">
            <v>67</v>
          </cell>
          <cell r="J9186">
            <v>0.09</v>
          </cell>
          <cell r="K9186">
            <v>73</v>
          </cell>
          <cell r="L9186">
            <v>8.9552238805970144E-2</v>
          </cell>
        </row>
        <row r="9187">
          <cell r="A9187" t="str">
            <v>6083001158S</v>
          </cell>
          <cell r="B9187" t="str">
            <v>2IN ADHESIVE LOOP PILE</v>
          </cell>
          <cell r="C9187" t="str">
            <v>P18</v>
          </cell>
          <cell r="D9187" t="str">
            <v>EMS Parts</v>
          </cell>
          <cell r="E9187" t="str">
            <v>20</v>
          </cell>
          <cell r="F9187" t="str">
            <v>700</v>
          </cell>
          <cell r="G9187" t="str">
            <v xml:space="preserve">          11</v>
          </cell>
          <cell r="H9187" t="str">
            <v>EA</v>
          </cell>
          <cell r="I9187">
            <v>13.72</v>
          </cell>
          <cell r="J9187">
            <v>0.09</v>
          </cell>
          <cell r="K9187">
            <v>14.954800000000002</v>
          </cell>
          <cell r="L9187">
            <v>9.0000000000000122E-2</v>
          </cell>
        </row>
        <row r="9188">
          <cell r="A9188" t="str">
            <v>6083001158S</v>
          </cell>
          <cell r="B9188" t="str">
            <v>2IN ADHESIVE LOOP PILE</v>
          </cell>
          <cell r="C9188" t="str">
            <v>P18</v>
          </cell>
          <cell r="D9188" t="str">
            <v>EMS Parts</v>
          </cell>
          <cell r="E9188" t="str">
            <v>20</v>
          </cell>
          <cell r="F9188" t="str">
            <v>700</v>
          </cell>
          <cell r="G9188" t="str">
            <v xml:space="preserve">          10</v>
          </cell>
          <cell r="H9188" t="str">
            <v>EA</v>
          </cell>
          <cell r="I9188">
            <v>16</v>
          </cell>
          <cell r="J9188">
            <v>0.09</v>
          </cell>
          <cell r="K9188">
            <v>17.440000000000001</v>
          </cell>
          <cell r="L9188">
            <v>9.000000000000008E-2</v>
          </cell>
        </row>
        <row r="9189">
          <cell r="A9189" t="str">
            <v>6083001159S</v>
          </cell>
          <cell r="B9189" t="str">
            <v>2IN ADHESIVE LOOP PILE</v>
          </cell>
          <cell r="C9189" t="str">
            <v>P18</v>
          </cell>
          <cell r="D9189" t="str">
            <v>EMS Parts</v>
          </cell>
          <cell r="E9189" t="str">
            <v>20</v>
          </cell>
          <cell r="F9189" t="str">
            <v>700</v>
          </cell>
          <cell r="G9189" t="str">
            <v xml:space="preserve">          11</v>
          </cell>
          <cell r="H9189" t="str">
            <v>EA</v>
          </cell>
          <cell r="I9189">
            <v>13.72</v>
          </cell>
          <cell r="J9189">
            <v>0.09</v>
          </cell>
          <cell r="K9189">
            <v>14.954800000000002</v>
          </cell>
          <cell r="L9189">
            <v>9.0000000000000122E-2</v>
          </cell>
        </row>
        <row r="9190">
          <cell r="A9190" t="str">
            <v>6083001159S</v>
          </cell>
          <cell r="B9190" t="str">
            <v>2IN ADHESIVE LOOP PILE</v>
          </cell>
          <cell r="C9190" t="str">
            <v>P18</v>
          </cell>
          <cell r="D9190" t="str">
            <v>EMS Parts</v>
          </cell>
          <cell r="E9190" t="str">
            <v>20</v>
          </cell>
          <cell r="F9190" t="str">
            <v>700</v>
          </cell>
          <cell r="G9190" t="str">
            <v xml:space="preserve">          10</v>
          </cell>
          <cell r="H9190" t="str">
            <v>EA</v>
          </cell>
          <cell r="I9190">
            <v>16</v>
          </cell>
          <cell r="J9190">
            <v>0.09</v>
          </cell>
          <cell r="K9190">
            <v>17.440000000000001</v>
          </cell>
          <cell r="L9190">
            <v>9.000000000000008E-2</v>
          </cell>
        </row>
        <row r="9191">
          <cell r="A9191" t="str">
            <v>6083001166VP</v>
          </cell>
          <cell r="B9191" t="str">
            <v>PIN BRACKET BOTTOM</v>
          </cell>
          <cell r="C9191" t="str">
            <v>P18</v>
          </cell>
          <cell r="D9191" t="str">
            <v>EMS Parts</v>
          </cell>
          <cell r="E9191" t="str">
            <v>20</v>
          </cell>
          <cell r="F9191" t="str">
            <v>700</v>
          </cell>
          <cell r="G9191" t="str">
            <v xml:space="preserve">          11</v>
          </cell>
          <cell r="H9191" t="str">
            <v>EA</v>
          </cell>
          <cell r="I9191">
            <v>71.53</v>
          </cell>
          <cell r="J9191">
            <v>0.09</v>
          </cell>
          <cell r="K9191">
            <v>78</v>
          </cell>
          <cell r="L9191">
            <v>9.0451558786523126E-2</v>
          </cell>
        </row>
        <row r="9192">
          <cell r="A9192" t="str">
            <v>6083001166VP</v>
          </cell>
          <cell r="B9192" t="str">
            <v>PIN BRACKET BOTTOM</v>
          </cell>
          <cell r="C9192" t="str">
            <v>P18</v>
          </cell>
          <cell r="D9192" t="str">
            <v>EMS Parts</v>
          </cell>
          <cell r="E9192" t="str">
            <v>20</v>
          </cell>
          <cell r="F9192" t="str">
            <v>700</v>
          </cell>
          <cell r="G9192" t="str">
            <v xml:space="preserve">          10</v>
          </cell>
          <cell r="H9192" t="str">
            <v>EA</v>
          </cell>
          <cell r="I9192">
            <v>71</v>
          </cell>
          <cell r="J9192">
            <v>0.09</v>
          </cell>
          <cell r="K9192">
            <v>77</v>
          </cell>
          <cell r="L9192">
            <v>8.4507042253521125E-2</v>
          </cell>
        </row>
        <row r="9193">
          <cell r="A9193" t="str">
            <v>6083001170VD</v>
          </cell>
          <cell r="B9193" t="str">
            <v>HANDLE, PUSH, PULL</v>
          </cell>
          <cell r="C9193" t="str">
            <v>P18</v>
          </cell>
          <cell r="D9193" t="str">
            <v>EMS Parts</v>
          </cell>
          <cell r="E9193" t="str">
            <v>20</v>
          </cell>
          <cell r="F9193" t="str">
            <v>700</v>
          </cell>
          <cell r="G9193" t="str">
            <v xml:space="preserve">          10</v>
          </cell>
          <cell r="H9193" t="str">
            <v>EA</v>
          </cell>
          <cell r="I9193">
            <v>317</v>
          </cell>
          <cell r="J9193">
            <v>0.09</v>
          </cell>
          <cell r="K9193">
            <v>346</v>
          </cell>
          <cell r="L9193">
            <v>9.1482649842271294E-2</v>
          </cell>
        </row>
        <row r="9194">
          <cell r="A9194" t="str">
            <v>6083001170VD</v>
          </cell>
          <cell r="B9194" t="str">
            <v>HANDLE, PUSH, PULL</v>
          </cell>
          <cell r="C9194" t="str">
            <v>P18</v>
          </cell>
          <cell r="D9194" t="str">
            <v>EMS Parts</v>
          </cell>
          <cell r="E9194" t="str">
            <v>20</v>
          </cell>
          <cell r="F9194" t="str">
            <v>700</v>
          </cell>
          <cell r="G9194" t="str">
            <v xml:space="preserve">          11</v>
          </cell>
          <cell r="H9194" t="str">
            <v>EA</v>
          </cell>
          <cell r="I9194">
            <v>323.23</v>
          </cell>
          <cell r="J9194">
            <v>0.09</v>
          </cell>
          <cell r="K9194">
            <v>352</v>
          </cell>
          <cell r="L9194">
            <v>8.9007827243758247E-2</v>
          </cell>
        </row>
        <row r="9195">
          <cell r="A9195" t="str">
            <v>6083001170VP</v>
          </cell>
          <cell r="B9195" t="str">
            <v>HANDLE, PUSH, PULL</v>
          </cell>
          <cell r="C9195" t="str">
            <v>P18</v>
          </cell>
          <cell r="D9195" t="str">
            <v>EMS Parts</v>
          </cell>
          <cell r="E9195" t="str">
            <v>20</v>
          </cell>
          <cell r="F9195" t="str">
            <v>700</v>
          </cell>
          <cell r="G9195" t="str">
            <v xml:space="preserve">          11</v>
          </cell>
          <cell r="H9195" t="str">
            <v>EA</v>
          </cell>
          <cell r="I9195">
            <v>36.82</v>
          </cell>
          <cell r="J9195">
            <v>0.09</v>
          </cell>
          <cell r="K9195">
            <v>40</v>
          </cell>
          <cell r="L9195">
            <v>8.6366105377512215E-2</v>
          </cell>
        </row>
        <row r="9196">
          <cell r="A9196" t="str">
            <v>6083001170VP</v>
          </cell>
          <cell r="B9196" t="str">
            <v>HANDLE, PUSH, PULL</v>
          </cell>
          <cell r="C9196" t="str">
            <v>P18</v>
          </cell>
          <cell r="D9196" t="str">
            <v>EMS Parts</v>
          </cell>
          <cell r="E9196" t="str">
            <v>20</v>
          </cell>
          <cell r="F9196" t="str">
            <v>700</v>
          </cell>
          <cell r="G9196" t="str">
            <v xml:space="preserve">          10</v>
          </cell>
          <cell r="H9196" t="str">
            <v>EA</v>
          </cell>
          <cell r="I9196">
            <v>48</v>
          </cell>
          <cell r="J9196">
            <v>0.09</v>
          </cell>
          <cell r="K9196">
            <v>52</v>
          </cell>
          <cell r="L9196">
            <v>8.3333333333333329E-2</v>
          </cell>
        </row>
        <row r="9197">
          <cell r="A9197" t="str">
            <v>6083001178S</v>
          </cell>
          <cell r="B9197" t="str">
            <v>LOWER LIFT BAR</v>
          </cell>
          <cell r="C9197" t="str">
            <v>P18</v>
          </cell>
          <cell r="D9197" t="str">
            <v>EMS Parts</v>
          </cell>
          <cell r="E9197" t="str">
            <v>20</v>
          </cell>
          <cell r="F9197" t="str">
            <v>700</v>
          </cell>
          <cell r="G9197" t="str">
            <v xml:space="preserve">          11</v>
          </cell>
          <cell r="H9197" t="str">
            <v>EA</v>
          </cell>
          <cell r="I9197">
            <v>33.51</v>
          </cell>
          <cell r="J9197">
            <v>0.09</v>
          </cell>
          <cell r="K9197">
            <v>37</v>
          </cell>
          <cell r="L9197">
            <v>0.10414801551775596</v>
          </cell>
        </row>
        <row r="9198">
          <cell r="A9198" t="str">
            <v>6083001178S</v>
          </cell>
          <cell r="B9198" t="str">
            <v>LOWER LIFT BAR</v>
          </cell>
          <cell r="C9198" t="str">
            <v>P18</v>
          </cell>
          <cell r="D9198" t="str">
            <v>EMS Parts</v>
          </cell>
          <cell r="E9198" t="str">
            <v>20</v>
          </cell>
          <cell r="F9198" t="str">
            <v>700</v>
          </cell>
          <cell r="G9198" t="str">
            <v xml:space="preserve">          10</v>
          </cell>
          <cell r="H9198" t="str">
            <v>EA</v>
          </cell>
          <cell r="I9198">
            <v>34</v>
          </cell>
          <cell r="J9198">
            <v>0.09</v>
          </cell>
          <cell r="K9198">
            <v>37</v>
          </cell>
          <cell r="L9198">
            <v>8.8235294117647065E-2</v>
          </cell>
        </row>
        <row r="9199">
          <cell r="A9199" t="str">
            <v>6083001181VZ</v>
          </cell>
          <cell r="B9199" t="str">
            <v>SPACER</v>
          </cell>
          <cell r="C9199" t="str">
            <v>P18</v>
          </cell>
          <cell r="D9199" t="str">
            <v>EMS Parts</v>
          </cell>
          <cell r="E9199" t="str">
            <v>20</v>
          </cell>
          <cell r="F9199" t="str">
            <v>700</v>
          </cell>
          <cell r="G9199" t="str">
            <v xml:space="preserve">          11</v>
          </cell>
          <cell r="H9199" t="str">
            <v>EA</v>
          </cell>
          <cell r="I9199">
            <v>6.07</v>
          </cell>
          <cell r="J9199">
            <v>0.09</v>
          </cell>
          <cell r="K9199">
            <v>6.6163000000000007</v>
          </cell>
          <cell r="L9199">
            <v>9.0000000000000066E-2</v>
          </cell>
        </row>
        <row r="9200">
          <cell r="A9200" t="str">
            <v>6083001181VZ</v>
          </cell>
          <cell r="B9200" t="str">
            <v>SPACER</v>
          </cell>
          <cell r="C9200" t="str">
            <v>P18</v>
          </cell>
          <cell r="D9200" t="str">
            <v>EMS Parts</v>
          </cell>
          <cell r="E9200" t="str">
            <v>20</v>
          </cell>
          <cell r="F9200" t="str">
            <v>700</v>
          </cell>
          <cell r="G9200" t="str">
            <v xml:space="preserve">          10</v>
          </cell>
          <cell r="H9200" t="str">
            <v>EA</v>
          </cell>
          <cell r="I9200">
            <v>10</v>
          </cell>
          <cell r="J9200">
            <v>0.09</v>
          </cell>
          <cell r="K9200">
            <v>10.9</v>
          </cell>
          <cell r="L9200">
            <v>9.0000000000000038E-2</v>
          </cell>
        </row>
        <row r="9201">
          <cell r="A9201" t="str">
            <v>6083001184VP</v>
          </cell>
          <cell r="B9201" t="str">
            <v>PULL HANDLE LINK</v>
          </cell>
          <cell r="C9201" t="str">
            <v>P18</v>
          </cell>
          <cell r="D9201" t="str">
            <v>EMS Parts</v>
          </cell>
          <cell r="E9201" t="str">
            <v>20</v>
          </cell>
          <cell r="F9201" t="str">
            <v>700</v>
          </cell>
          <cell r="G9201" t="str">
            <v xml:space="preserve">          11</v>
          </cell>
          <cell r="H9201" t="str">
            <v>EA</v>
          </cell>
          <cell r="I9201">
            <v>46.61</v>
          </cell>
          <cell r="J9201">
            <v>0.09</v>
          </cell>
          <cell r="K9201">
            <v>51</v>
          </cell>
          <cell r="L9201">
            <v>9.418579703926197E-2</v>
          </cell>
        </row>
        <row r="9202">
          <cell r="A9202" t="str">
            <v>6083001184VP</v>
          </cell>
          <cell r="B9202" t="str">
            <v>PULL HANDLE LINK</v>
          </cell>
          <cell r="C9202" t="str">
            <v>P18</v>
          </cell>
          <cell r="D9202" t="str">
            <v>EMS Parts</v>
          </cell>
          <cell r="E9202" t="str">
            <v>20</v>
          </cell>
          <cell r="F9202" t="str">
            <v>700</v>
          </cell>
          <cell r="G9202" t="str">
            <v xml:space="preserve">          10</v>
          </cell>
          <cell r="H9202" t="str">
            <v>EA</v>
          </cell>
          <cell r="I9202">
            <v>27</v>
          </cell>
          <cell r="J9202">
            <v>0.09</v>
          </cell>
          <cell r="K9202">
            <v>29</v>
          </cell>
          <cell r="L9202">
            <v>7.407407407407407E-2</v>
          </cell>
        </row>
        <row r="9203">
          <cell r="A9203" t="str">
            <v>6083001205VA</v>
          </cell>
          <cell r="B9203" t="str">
            <v>TUBE, TELESCOPING, SIDE LIFT</v>
          </cell>
          <cell r="C9203" t="str">
            <v>P18</v>
          </cell>
          <cell r="D9203" t="str">
            <v>EMS Parts</v>
          </cell>
          <cell r="E9203" t="str">
            <v>20</v>
          </cell>
          <cell r="F9203" t="str">
            <v>700</v>
          </cell>
          <cell r="G9203" t="str">
            <v xml:space="preserve">          10</v>
          </cell>
          <cell r="H9203" t="str">
            <v>EA</v>
          </cell>
          <cell r="I9203">
            <v>21</v>
          </cell>
          <cell r="J9203">
            <v>0.09</v>
          </cell>
          <cell r="K9203">
            <v>23</v>
          </cell>
          <cell r="L9203">
            <v>9.5238095238095233E-2</v>
          </cell>
        </row>
        <row r="9204">
          <cell r="A9204" t="str">
            <v>6083001205VA</v>
          </cell>
          <cell r="B9204" t="str">
            <v>TUBE, TELESCOPING, SIDE LIFT</v>
          </cell>
          <cell r="C9204" t="str">
            <v>P18</v>
          </cell>
          <cell r="D9204" t="str">
            <v>EMS Parts</v>
          </cell>
          <cell r="E9204" t="str">
            <v>20</v>
          </cell>
          <cell r="F9204" t="str">
            <v>700</v>
          </cell>
          <cell r="G9204" t="str">
            <v xml:space="preserve">          11</v>
          </cell>
          <cell r="H9204" t="str">
            <v>EA</v>
          </cell>
          <cell r="I9204">
            <v>20.2</v>
          </cell>
          <cell r="J9204">
            <v>0.09</v>
          </cell>
          <cell r="K9204">
            <v>22</v>
          </cell>
          <cell r="L9204">
            <v>8.9108910891089146E-2</v>
          </cell>
        </row>
        <row r="9205">
          <cell r="A9205" t="str">
            <v>6083001207VP</v>
          </cell>
          <cell r="B9205" t="str">
            <v>TUBE, OUTER SIDE LIFT HANDLE</v>
          </cell>
          <cell r="C9205" t="str">
            <v>P18</v>
          </cell>
          <cell r="D9205" t="str">
            <v>EMS Parts</v>
          </cell>
          <cell r="E9205" t="str">
            <v>20</v>
          </cell>
          <cell r="F9205" t="str">
            <v>700</v>
          </cell>
          <cell r="G9205" t="str">
            <v xml:space="preserve">          10</v>
          </cell>
          <cell r="H9205" t="str">
            <v>EA</v>
          </cell>
          <cell r="I9205">
            <v>35</v>
          </cell>
          <cell r="J9205">
            <v>0.09</v>
          </cell>
          <cell r="K9205">
            <v>38</v>
          </cell>
          <cell r="L9205">
            <v>8.5714285714285715E-2</v>
          </cell>
        </row>
        <row r="9206">
          <cell r="A9206" t="str">
            <v>6083001207VP</v>
          </cell>
          <cell r="B9206" t="str">
            <v>TUBE, OUTER SIDE LIFT HANDLE</v>
          </cell>
          <cell r="C9206" t="str">
            <v>P18</v>
          </cell>
          <cell r="D9206" t="str">
            <v>EMS Parts</v>
          </cell>
          <cell r="E9206" t="str">
            <v>20</v>
          </cell>
          <cell r="F9206" t="str">
            <v>700</v>
          </cell>
          <cell r="G9206" t="str">
            <v xml:space="preserve">          11</v>
          </cell>
          <cell r="H9206" t="str">
            <v>EA</v>
          </cell>
          <cell r="I9206">
            <v>45.21</v>
          </cell>
          <cell r="J9206">
            <v>0.09</v>
          </cell>
          <cell r="K9206">
            <v>49</v>
          </cell>
          <cell r="L9206">
            <v>8.3831010838310085E-2</v>
          </cell>
        </row>
        <row r="9207">
          <cell r="A9207" t="str">
            <v>6083001212VP</v>
          </cell>
          <cell r="B9207" t="str">
            <v>MIDSECTION CENTER SUPPORT</v>
          </cell>
          <cell r="C9207" t="str">
            <v>P18</v>
          </cell>
          <cell r="D9207" t="str">
            <v>EMS Parts</v>
          </cell>
          <cell r="E9207" t="str">
            <v>20</v>
          </cell>
          <cell r="F9207" t="str">
            <v>700</v>
          </cell>
          <cell r="G9207" t="str">
            <v xml:space="preserve">          10</v>
          </cell>
          <cell r="H9207" t="str">
            <v>EA</v>
          </cell>
          <cell r="I9207">
            <v>97</v>
          </cell>
          <cell r="J9207">
            <v>0.09</v>
          </cell>
          <cell r="K9207">
            <v>106</v>
          </cell>
          <cell r="L9207">
            <v>9.2783505154639179E-2</v>
          </cell>
        </row>
        <row r="9208">
          <cell r="A9208" t="str">
            <v>6083001212VP</v>
          </cell>
          <cell r="B9208" t="str">
            <v>MIDSECTION CENTER SUPPORT</v>
          </cell>
          <cell r="C9208" t="str">
            <v>P18</v>
          </cell>
          <cell r="D9208" t="str">
            <v>EMS Parts</v>
          </cell>
          <cell r="E9208" t="str">
            <v>20</v>
          </cell>
          <cell r="F9208" t="str">
            <v>700</v>
          </cell>
          <cell r="G9208" t="str">
            <v xml:space="preserve">          11</v>
          </cell>
          <cell r="H9208" t="str">
            <v>EA</v>
          </cell>
          <cell r="I9208">
            <v>98.35</v>
          </cell>
          <cell r="J9208">
            <v>0.09</v>
          </cell>
          <cell r="K9208">
            <v>107</v>
          </cell>
          <cell r="L9208">
            <v>8.7951194712760611E-2</v>
          </cell>
        </row>
        <row r="9209">
          <cell r="A9209" t="str">
            <v>6083001213VP</v>
          </cell>
          <cell r="B9209" t="str">
            <v>MID SECTION OUTER SUPPORT</v>
          </cell>
          <cell r="C9209" t="str">
            <v>P18</v>
          </cell>
          <cell r="D9209" t="str">
            <v>EMS Parts</v>
          </cell>
          <cell r="E9209" t="str">
            <v>20</v>
          </cell>
          <cell r="F9209" t="str">
            <v>700</v>
          </cell>
          <cell r="G9209" t="str">
            <v xml:space="preserve">          10</v>
          </cell>
          <cell r="H9209" t="str">
            <v>EA</v>
          </cell>
          <cell r="I9209">
            <v>88</v>
          </cell>
          <cell r="J9209">
            <v>0.09</v>
          </cell>
          <cell r="K9209">
            <v>96</v>
          </cell>
          <cell r="L9209">
            <v>9.0909090909090912E-2</v>
          </cell>
        </row>
        <row r="9210">
          <cell r="A9210" t="str">
            <v>6083001213VP</v>
          </cell>
          <cell r="B9210" t="str">
            <v>MID SECTION OUTER SUPPORT</v>
          </cell>
          <cell r="C9210" t="str">
            <v>P18</v>
          </cell>
          <cell r="D9210" t="str">
            <v>EMS Parts</v>
          </cell>
          <cell r="E9210" t="str">
            <v>20</v>
          </cell>
          <cell r="F9210" t="str">
            <v>700</v>
          </cell>
          <cell r="G9210" t="str">
            <v xml:space="preserve">          11</v>
          </cell>
          <cell r="H9210" t="str">
            <v>EA</v>
          </cell>
          <cell r="I9210">
            <v>86.38</v>
          </cell>
          <cell r="J9210">
            <v>0.09</v>
          </cell>
          <cell r="K9210">
            <v>94</v>
          </cell>
          <cell r="L9210">
            <v>8.8214864551979688E-2</v>
          </cell>
        </row>
        <row r="9211">
          <cell r="A9211" t="str">
            <v>6083001230VA</v>
          </cell>
          <cell r="B9211" t="str">
            <v>BREAKAWAY SAFETY BAR</v>
          </cell>
          <cell r="C9211" t="str">
            <v>P18</v>
          </cell>
          <cell r="D9211" t="str">
            <v>EMS Parts</v>
          </cell>
          <cell r="E9211" t="str">
            <v>20</v>
          </cell>
          <cell r="F9211" t="str">
            <v>700</v>
          </cell>
          <cell r="G9211" t="str">
            <v xml:space="preserve">          11</v>
          </cell>
          <cell r="H9211" t="str">
            <v>EA</v>
          </cell>
          <cell r="I9211">
            <v>26.2</v>
          </cell>
          <cell r="J9211">
            <v>0.09</v>
          </cell>
          <cell r="K9211">
            <v>29</v>
          </cell>
          <cell r="L9211">
            <v>0.10687022900763361</v>
          </cell>
        </row>
        <row r="9212">
          <cell r="A9212" t="str">
            <v>6083101020S</v>
          </cell>
          <cell r="B9212" t="str">
            <v>LIFT TUBE ASSY</v>
          </cell>
          <cell r="C9212" t="str">
            <v>P18</v>
          </cell>
          <cell r="D9212" t="str">
            <v>EMS Parts</v>
          </cell>
          <cell r="E9212" t="str">
            <v>20</v>
          </cell>
          <cell r="F9212" t="str">
            <v>700</v>
          </cell>
          <cell r="G9212" t="str">
            <v xml:space="preserve">          11</v>
          </cell>
          <cell r="H9212" t="str">
            <v>EA</v>
          </cell>
          <cell r="I9212">
            <v>499.55</v>
          </cell>
          <cell r="J9212">
            <v>0.09</v>
          </cell>
          <cell r="K9212">
            <v>545</v>
          </cell>
          <cell r="L9212">
            <v>9.0981883695325769E-2</v>
          </cell>
        </row>
        <row r="9213">
          <cell r="A9213" t="str">
            <v>6083101020S</v>
          </cell>
          <cell r="B9213" t="str">
            <v>LIFT TUBE ASSY</v>
          </cell>
          <cell r="C9213" t="str">
            <v>P18</v>
          </cell>
          <cell r="D9213" t="str">
            <v>EMS Parts</v>
          </cell>
          <cell r="E9213" t="str">
            <v>20</v>
          </cell>
          <cell r="F9213" t="str">
            <v>700</v>
          </cell>
          <cell r="G9213" t="str">
            <v xml:space="preserve">          10</v>
          </cell>
          <cell r="H9213" t="str">
            <v>EA</v>
          </cell>
          <cell r="I9213">
            <v>468</v>
          </cell>
          <cell r="J9213">
            <v>0.09</v>
          </cell>
          <cell r="K9213">
            <v>510</v>
          </cell>
          <cell r="L9213">
            <v>8.9743589743589744E-2</v>
          </cell>
        </row>
        <row r="9214">
          <cell r="A9214" t="str">
            <v>6083101023S</v>
          </cell>
          <cell r="B9214" t="str">
            <v>LIFT TUBE ASSY, W/GRIPS, UPPER</v>
          </cell>
          <cell r="C9214" t="str">
            <v>P18</v>
          </cell>
          <cell r="D9214" t="str">
            <v>EMS Parts</v>
          </cell>
          <cell r="E9214" t="str">
            <v>20</v>
          </cell>
          <cell r="F9214" t="str">
            <v>700</v>
          </cell>
          <cell r="G9214" t="str">
            <v xml:space="preserve">          10</v>
          </cell>
          <cell r="H9214" t="str">
            <v>EA</v>
          </cell>
          <cell r="I9214">
            <v>114</v>
          </cell>
          <cell r="J9214">
            <v>0.09</v>
          </cell>
          <cell r="K9214">
            <v>124</v>
          </cell>
          <cell r="L9214">
            <v>8.771929824561403E-2</v>
          </cell>
        </row>
        <row r="9215">
          <cell r="A9215" t="str">
            <v>6083101023S</v>
          </cell>
          <cell r="B9215" t="str">
            <v>LIFT TUBE ASSY, W/GRIPS, UPPER</v>
          </cell>
          <cell r="C9215" t="str">
            <v>P18</v>
          </cell>
          <cell r="D9215" t="str">
            <v>EMS Parts</v>
          </cell>
          <cell r="E9215" t="str">
            <v>20</v>
          </cell>
          <cell r="F9215" t="str">
            <v>700</v>
          </cell>
          <cell r="G9215" t="str">
            <v xml:space="preserve">          11</v>
          </cell>
          <cell r="H9215" t="str">
            <v>EA</v>
          </cell>
          <cell r="I9215">
            <v>120.46</v>
          </cell>
          <cell r="J9215">
            <v>0.09</v>
          </cell>
          <cell r="K9215">
            <v>131</v>
          </cell>
          <cell r="L9215">
            <v>8.7497924622281315E-2</v>
          </cell>
        </row>
        <row r="9216">
          <cell r="A9216" t="str">
            <v>6083101024S</v>
          </cell>
          <cell r="B9216" t="str">
            <v>LIFT TUBE ASSY, W/ GRIP LOWER</v>
          </cell>
          <cell r="C9216" t="str">
            <v>P18</v>
          </cell>
          <cell r="D9216" t="str">
            <v>EMS Parts</v>
          </cell>
          <cell r="E9216" t="str">
            <v>20</v>
          </cell>
          <cell r="F9216" t="str">
            <v>700</v>
          </cell>
          <cell r="G9216" t="str">
            <v xml:space="preserve">          11</v>
          </cell>
          <cell r="H9216" t="str">
            <v>EA</v>
          </cell>
          <cell r="I9216">
            <v>119.1</v>
          </cell>
          <cell r="J9216">
            <v>0.09</v>
          </cell>
          <cell r="K9216">
            <v>130</v>
          </cell>
          <cell r="L9216">
            <v>9.1519731318220041E-2</v>
          </cell>
        </row>
        <row r="9217">
          <cell r="A9217" t="str">
            <v>6083101024S</v>
          </cell>
          <cell r="B9217" t="str">
            <v>LIFT TUBE ASSY, W/ GRIP LOWER</v>
          </cell>
          <cell r="C9217" t="str">
            <v>P18</v>
          </cell>
          <cell r="D9217" t="str">
            <v>EMS Parts</v>
          </cell>
          <cell r="E9217" t="str">
            <v>20</v>
          </cell>
          <cell r="F9217" t="str">
            <v>700</v>
          </cell>
          <cell r="G9217" t="str">
            <v xml:space="preserve">          10</v>
          </cell>
          <cell r="H9217" t="str">
            <v>EA</v>
          </cell>
          <cell r="I9217">
            <v>113</v>
          </cell>
          <cell r="J9217">
            <v>0.09</v>
          </cell>
          <cell r="K9217">
            <v>123</v>
          </cell>
          <cell r="L9217">
            <v>8.8495575221238937E-2</v>
          </cell>
        </row>
        <row r="9218">
          <cell r="A9218" t="str">
            <v>6083210030VP</v>
          </cell>
          <cell r="B9218" t="str">
            <v>6083 BAR SUPPORT, PL</v>
          </cell>
          <cell r="C9218" t="str">
            <v>P18</v>
          </cell>
          <cell r="D9218" t="str">
            <v>EMS Parts</v>
          </cell>
          <cell r="E9218" t="str">
            <v>20</v>
          </cell>
          <cell r="F9218" t="str">
            <v>700</v>
          </cell>
          <cell r="G9218" t="str">
            <v xml:space="preserve">          11</v>
          </cell>
          <cell r="H9218" t="str">
            <v>EA</v>
          </cell>
          <cell r="I9218">
            <v>19.670000000000002</v>
          </cell>
          <cell r="J9218">
            <v>0.09</v>
          </cell>
          <cell r="K9218">
            <v>21.440300000000004</v>
          </cell>
          <cell r="L9218">
            <v>9.0000000000000122E-2</v>
          </cell>
        </row>
        <row r="9219">
          <cell r="A9219" t="str">
            <v>6083210031VP</v>
          </cell>
          <cell r="B9219" t="str">
            <v>6083 BAR SUPPORT, PR</v>
          </cell>
          <cell r="C9219" t="str">
            <v>P18</v>
          </cell>
          <cell r="D9219" t="str">
            <v>EMS Parts</v>
          </cell>
          <cell r="E9219" t="str">
            <v>20</v>
          </cell>
          <cell r="F9219" t="str">
            <v>700</v>
          </cell>
          <cell r="G9219" t="str">
            <v xml:space="preserve">          11</v>
          </cell>
          <cell r="H9219" t="str">
            <v>EA</v>
          </cell>
          <cell r="I9219">
            <v>19.670000000000002</v>
          </cell>
          <cell r="J9219">
            <v>0.09</v>
          </cell>
          <cell r="K9219">
            <v>21.440300000000004</v>
          </cell>
          <cell r="L9219">
            <v>9.0000000000000122E-2</v>
          </cell>
        </row>
        <row r="9220">
          <cell r="A9220" t="str">
            <v>6083210032VP</v>
          </cell>
          <cell r="B9220" t="str">
            <v>SIDE BRACE</v>
          </cell>
          <cell r="C9220" t="str">
            <v>P18</v>
          </cell>
          <cell r="D9220" t="str">
            <v>EMS Parts</v>
          </cell>
          <cell r="E9220" t="str">
            <v>20</v>
          </cell>
          <cell r="F9220" t="str">
            <v>700</v>
          </cell>
          <cell r="G9220" t="str">
            <v xml:space="preserve">          11</v>
          </cell>
          <cell r="H9220" t="str">
            <v>EA</v>
          </cell>
          <cell r="I9220">
            <v>13.33</v>
          </cell>
          <cell r="J9220">
            <v>0.09</v>
          </cell>
          <cell r="K9220">
            <v>14.529700000000002</v>
          </cell>
          <cell r="L9220">
            <v>9.0000000000000135E-2</v>
          </cell>
        </row>
        <row r="9221">
          <cell r="A9221" t="str">
            <v>6085001013S</v>
          </cell>
          <cell r="B9221" t="str">
            <v>LOCK BAR ASSEMBLY</v>
          </cell>
          <cell r="C9221" t="str">
            <v>P18</v>
          </cell>
          <cell r="D9221" t="str">
            <v>EMS Parts</v>
          </cell>
          <cell r="E9221" t="str">
            <v>20</v>
          </cell>
          <cell r="F9221" t="str">
            <v>700</v>
          </cell>
          <cell r="G9221" t="str">
            <v xml:space="preserve">          10</v>
          </cell>
          <cell r="H9221" t="str">
            <v>EA</v>
          </cell>
          <cell r="I9221">
            <v>334</v>
          </cell>
          <cell r="J9221">
            <v>0.09</v>
          </cell>
          <cell r="K9221">
            <v>364</v>
          </cell>
          <cell r="L9221">
            <v>8.9820359281437126E-2</v>
          </cell>
        </row>
        <row r="9222">
          <cell r="A9222" t="str">
            <v>6085001013S</v>
          </cell>
          <cell r="B9222" t="str">
            <v>LOCK BAR ASSEMBLY</v>
          </cell>
          <cell r="C9222" t="str">
            <v>P18</v>
          </cell>
          <cell r="D9222" t="str">
            <v>EMS Parts</v>
          </cell>
          <cell r="E9222" t="str">
            <v>20</v>
          </cell>
          <cell r="F9222" t="str">
            <v>700</v>
          </cell>
          <cell r="G9222" t="str">
            <v xml:space="preserve">          11</v>
          </cell>
          <cell r="H9222" t="str">
            <v>EA</v>
          </cell>
          <cell r="I9222">
            <v>354.49</v>
          </cell>
          <cell r="J9222">
            <v>0.09</v>
          </cell>
          <cell r="K9222">
            <v>386</v>
          </cell>
          <cell r="L9222">
            <v>8.8888262010211827E-2</v>
          </cell>
        </row>
        <row r="9223">
          <cell r="A9223" t="str">
            <v>6085001015S</v>
          </cell>
          <cell r="B9223" t="str">
            <v>FOOT END ASSEMBLY</v>
          </cell>
          <cell r="C9223" t="str">
            <v>P18</v>
          </cell>
          <cell r="D9223" t="str">
            <v>EMS Parts</v>
          </cell>
          <cell r="E9223" t="str">
            <v>20</v>
          </cell>
          <cell r="F9223" t="str">
            <v>700</v>
          </cell>
          <cell r="G9223" t="str">
            <v xml:space="preserve">          10</v>
          </cell>
          <cell r="H9223" t="str">
            <v>EA</v>
          </cell>
          <cell r="I9223">
            <v>943</v>
          </cell>
          <cell r="J9223">
            <v>0.09</v>
          </cell>
          <cell r="K9223">
            <v>1028</v>
          </cell>
          <cell r="L9223">
            <v>9.0137857900318127E-2</v>
          </cell>
        </row>
        <row r="9224">
          <cell r="A9224" t="str">
            <v>6085001015S</v>
          </cell>
          <cell r="B9224" t="str">
            <v>FOOT END ASSEMBLY</v>
          </cell>
          <cell r="C9224" t="str">
            <v>P18</v>
          </cell>
          <cell r="D9224" t="str">
            <v>EMS Parts</v>
          </cell>
          <cell r="E9224" t="str">
            <v>20</v>
          </cell>
          <cell r="F9224" t="str">
            <v>700</v>
          </cell>
          <cell r="G9224" t="str">
            <v xml:space="preserve">          11</v>
          </cell>
          <cell r="H9224" t="str">
            <v>EA</v>
          </cell>
          <cell r="I9224">
            <v>1005.96</v>
          </cell>
          <cell r="J9224">
            <v>0.09</v>
          </cell>
          <cell r="K9224">
            <v>1096</v>
          </cell>
          <cell r="L9224">
            <v>8.9506541015547295E-2</v>
          </cell>
        </row>
        <row r="9225">
          <cell r="A9225" t="str">
            <v>6085001016S</v>
          </cell>
          <cell r="B9225" t="str">
            <v>FOOT END ASSEMBLY</v>
          </cell>
          <cell r="C9225" t="str">
            <v>P18</v>
          </cell>
          <cell r="D9225" t="str">
            <v>EMS Parts</v>
          </cell>
          <cell r="E9225" t="str">
            <v>20</v>
          </cell>
          <cell r="F9225" t="str">
            <v>700</v>
          </cell>
          <cell r="G9225" t="str">
            <v xml:space="preserve">          10</v>
          </cell>
          <cell r="H9225" t="str">
            <v>EA</v>
          </cell>
          <cell r="I9225">
            <v>989</v>
          </cell>
          <cell r="J9225">
            <v>0.09</v>
          </cell>
          <cell r="K9225">
            <v>1078</v>
          </cell>
          <cell r="L9225">
            <v>8.998988877654196E-2</v>
          </cell>
        </row>
        <row r="9226">
          <cell r="A9226" t="str">
            <v>6085001016S</v>
          </cell>
          <cell r="B9226" t="str">
            <v>FOOT END ASSEMBLY</v>
          </cell>
          <cell r="C9226" t="str">
            <v>P18</v>
          </cell>
          <cell r="D9226" t="str">
            <v>EMS Parts</v>
          </cell>
          <cell r="E9226" t="str">
            <v>20</v>
          </cell>
          <cell r="F9226" t="str">
            <v>700</v>
          </cell>
          <cell r="G9226" t="str">
            <v xml:space="preserve">          11</v>
          </cell>
          <cell r="H9226" t="str">
            <v>EA</v>
          </cell>
          <cell r="I9226">
            <v>1055.23</v>
          </cell>
          <cell r="J9226">
            <v>0.09</v>
          </cell>
          <cell r="K9226">
            <v>1150</v>
          </cell>
          <cell r="L9226">
            <v>8.9809804497597664E-2</v>
          </cell>
        </row>
        <row r="9227">
          <cell r="A9227" t="str">
            <v>6085001017S</v>
          </cell>
          <cell r="B9227" t="str">
            <v>INNER LEG ASSEMBLY</v>
          </cell>
          <cell r="C9227" t="str">
            <v>P18</v>
          </cell>
          <cell r="D9227" t="str">
            <v>EMS Parts</v>
          </cell>
          <cell r="E9227" t="str">
            <v>20</v>
          </cell>
          <cell r="F9227" t="str">
            <v>700</v>
          </cell>
          <cell r="G9227" t="str">
            <v xml:space="preserve">          10</v>
          </cell>
          <cell r="H9227" t="str">
            <v>EA</v>
          </cell>
          <cell r="I9227">
            <v>207</v>
          </cell>
          <cell r="J9227">
            <v>0.09</v>
          </cell>
          <cell r="K9227">
            <v>226</v>
          </cell>
          <cell r="L9227">
            <v>9.1787439613526575E-2</v>
          </cell>
        </row>
        <row r="9228">
          <cell r="A9228" t="str">
            <v>6085001017S</v>
          </cell>
          <cell r="B9228" t="str">
            <v>INNER LEG ASSEMBLY</v>
          </cell>
          <cell r="C9228" t="str">
            <v>P18</v>
          </cell>
          <cell r="D9228" t="str">
            <v>EMS Parts</v>
          </cell>
          <cell r="E9228" t="str">
            <v>20</v>
          </cell>
          <cell r="F9228" t="str">
            <v>700</v>
          </cell>
          <cell r="G9228" t="str">
            <v xml:space="preserve">          11</v>
          </cell>
          <cell r="H9228" t="str">
            <v>EA</v>
          </cell>
          <cell r="I9228">
            <v>217.64</v>
          </cell>
          <cell r="J9228">
            <v>0.09</v>
          </cell>
          <cell r="K9228">
            <v>237</v>
          </cell>
          <cell r="L9228">
            <v>8.8954236353611535E-2</v>
          </cell>
        </row>
        <row r="9229">
          <cell r="A9229" t="str">
            <v>6085001023S</v>
          </cell>
          <cell r="B9229" t="str">
            <v>OTR LFT TBE ASSY, LTTR PVT, PR</v>
          </cell>
          <cell r="C9229" t="str">
            <v>P18</v>
          </cell>
          <cell r="D9229" t="str">
            <v>EMS Parts</v>
          </cell>
          <cell r="E9229" t="str">
            <v>20</v>
          </cell>
          <cell r="F9229" t="str">
            <v>700</v>
          </cell>
          <cell r="G9229" t="str">
            <v xml:space="preserve">          11</v>
          </cell>
          <cell r="H9229" t="str">
            <v>EA</v>
          </cell>
          <cell r="I9229">
            <v>250.47</v>
          </cell>
          <cell r="J9229">
            <v>0.09</v>
          </cell>
          <cell r="K9229">
            <v>273</v>
          </cell>
          <cell r="L9229">
            <v>8.9950892322433834E-2</v>
          </cell>
        </row>
        <row r="9230">
          <cell r="A9230" t="str">
            <v>6085001023S</v>
          </cell>
          <cell r="B9230" t="str">
            <v>OTR LFT TBE ASSY, LTTR PVT, PR</v>
          </cell>
          <cell r="C9230" t="str">
            <v>P18</v>
          </cell>
          <cell r="D9230" t="str">
            <v>EMS Parts</v>
          </cell>
          <cell r="E9230" t="str">
            <v>20</v>
          </cell>
          <cell r="F9230" t="str">
            <v>700</v>
          </cell>
          <cell r="G9230" t="str">
            <v xml:space="preserve">          10</v>
          </cell>
          <cell r="H9230" t="str">
            <v>EA</v>
          </cell>
          <cell r="I9230">
            <v>238</v>
          </cell>
          <cell r="J9230">
            <v>0.09</v>
          </cell>
          <cell r="K9230">
            <v>259</v>
          </cell>
          <cell r="L9230">
            <v>8.8235294117647065E-2</v>
          </cell>
        </row>
        <row r="9231">
          <cell r="A9231" t="str">
            <v>6085001024S</v>
          </cell>
          <cell r="B9231" t="str">
            <v>OTR LFT TBE ASSY, LTTR PVT, PL</v>
          </cell>
          <cell r="C9231" t="str">
            <v>P18</v>
          </cell>
          <cell r="D9231" t="str">
            <v>EMS Parts</v>
          </cell>
          <cell r="E9231" t="str">
            <v>20</v>
          </cell>
          <cell r="F9231" t="str">
            <v>700</v>
          </cell>
          <cell r="G9231" t="str">
            <v xml:space="preserve">          11</v>
          </cell>
          <cell r="H9231" t="str">
            <v>EA</v>
          </cell>
          <cell r="I9231">
            <v>250.47</v>
          </cell>
          <cell r="J9231">
            <v>0.09</v>
          </cell>
          <cell r="K9231">
            <v>273</v>
          </cell>
          <cell r="L9231">
            <v>8.9950892322433834E-2</v>
          </cell>
        </row>
        <row r="9232">
          <cell r="A9232" t="str">
            <v>6085001024S</v>
          </cell>
          <cell r="B9232" t="str">
            <v>OTR LFT TBE ASSY, LTTR PVT, PL</v>
          </cell>
          <cell r="C9232" t="str">
            <v>P18</v>
          </cell>
          <cell r="D9232" t="str">
            <v>EMS Parts</v>
          </cell>
          <cell r="E9232" t="str">
            <v>20</v>
          </cell>
          <cell r="F9232" t="str">
            <v>700</v>
          </cell>
          <cell r="G9232" t="str">
            <v xml:space="preserve">          10</v>
          </cell>
          <cell r="H9232" t="str">
            <v>EA</v>
          </cell>
          <cell r="I9232">
            <v>238</v>
          </cell>
          <cell r="J9232">
            <v>0.09</v>
          </cell>
          <cell r="K9232">
            <v>259</v>
          </cell>
          <cell r="L9232">
            <v>8.8235294117647065E-2</v>
          </cell>
        </row>
        <row r="9233">
          <cell r="A9233" t="str">
            <v>6085001025S</v>
          </cell>
          <cell r="B9233" t="str">
            <v>OUTER RAIL, PR, SUBASSEMBLY</v>
          </cell>
          <cell r="C9233" t="str">
            <v>P18</v>
          </cell>
          <cell r="D9233" t="str">
            <v>EMS Parts</v>
          </cell>
          <cell r="E9233" t="str">
            <v>20</v>
          </cell>
          <cell r="F9233" t="str">
            <v>700</v>
          </cell>
          <cell r="G9233" t="str">
            <v xml:space="preserve">          11</v>
          </cell>
          <cell r="H9233" t="str">
            <v>EA</v>
          </cell>
          <cell r="I9233">
            <v>474.92</v>
          </cell>
          <cell r="J9233">
            <v>0.09</v>
          </cell>
          <cell r="K9233">
            <v>518</v>
          </cell>
          <cell r="L9233">
            <v>9.0710014318200929E-2</v>
          </cell>
        </row>
        <row r="9234">
          <cell r="A9234" t="str">
            <v>6085001025S</v>
          </cell>
          <cell r="B9234" t="str">
            <v>OUTER RAIL, PR, SUBASSEMBLY</v>
          </cell>
          <cell r="C9234" t="str">
            <v>P18</v>
          </cell>
          <cell r="D9234" t="str">
            <v>EMS Parts</v>
          </cell>
          <cell r="E9234" t="str">
            <v>20</v>
          </cell>
          <cell r="F9234" t="str">
            <v>700</v>
          </cell>
          <cell r="G9234" t="str">
            <v xml:space="preserve">          10</v>
          </cell>
          <cell r="H9234" t="str">
            <v>EA</v>
          </cell>
          <cell r="I9234">
            <v>447</v>
          </cell>
          <cell r="J9234">
            <v>0.09</v>
          </cell>
          <cell r="K9234">
            <v>487</v>
          </cell>
          <cell r="L9234">
            <v>8.9485458612975396E-2</v>
          </cell>
        </row>
        <row r="9235">
          <cell r="A9235" t="str">
            <v>6085001026S</v>
          </cell>
          <cell r="B9235" t="str">
            <v>LITTER BASE ASSEMBLY</v>
          </cell>
          <cell r="C9235" t="str">
            <v>P18</v>
          </cell>
          <cell r="D9235" t="str">
            <v>EMS Parts</v>
          </cell>
          <cell r="E9235" t="str">
            <v>20</v>
          </cell>
          <cell r="F9235" t="str">
            <v>700</v>
          </cell>
          <cell r="G9235" t="str">
            <v xml:space="preserve">          10</v>
          </cell>
          <cell r="H9235" t="str">
            <v>EA</v>
          </cell>
          <cell r="I9235">
            <v>279</v>
          </cell>
          <cell r="J9235">
            <v>0.09</v>
          </cell>
          <cell r="K9235">
            <v>304</v>
          </cell>
          <cell r="L9235">
            <v>8.9605734767025089E-2</v>
          </cell>
        </row>
        <row r="9236">
          <cell r="A9236" t="str">
            <v>6085001026S</v>
          </cell>
          <cell r="B9236" t="str">
            <v>LITTER BASE ASSEMBLY</v>
          </cell>
          <cell r="C9236" t="str">
            <v>P18</v>
          </cell>
          <cell r="D9236" t="str">
            <v>EMS Parts</v>
          </cell>
          <cell r="E9236" t="str">
            <v>20</v>
          </cell>
          <cell r="F9236" t="str">
            <v>700</v>
          </cell>
          <cell r="G9236" t="str">
            <v xml:space="preserve">          11</v>
          </cell>
          <cell r="H9236" t="str">
            <v>EA</v>
          </cell>
          <cell r="I9236">
            <v>295.62</v>
          </cell>
          <cell r="J9236">
            <v>0.09</v>
          </cell>
          <cell r="K9236">
            <v>322</v>
          </cell>
          <cell r="L9236">
            <v>8.9236181584466528E-2</v>
          </cell>
        </row>
        <row r="9237">
          <cell r="A9237" t="str">
            <v>6085001027S</v>
          </cell>
          <cell r="B9237" t="str">
            <v>OUTER RAIL, PL, SUBASSEMBLY</v>
          </cell>
          <cell r="C9237" t="str">
            <v>P18</v>
          </cell>
          <cell r="D9237" t="str">
            <v>EMS Parts</v>
          </cell>
          <cell r="E9237" t="str">
            <v>20</v>
          </cell>
          <cell r="F9237" t="str">
            <v>700</v>
          </cell>
          <cell r="G9237" t="str">
            <v xml:space="preserve">          11</v>
          </cell>
          <cell r="H9237" t="str">
            <v>EA</v>
          </cell>
          <cell r="I9237">
            <v>474.92</v>
          </cell>
          <cell r="J9237">
            <v>0.09</v>
          </cell>
          <cell r="K9237">
            <v>518</v>
          </cell>
          <cell r="L9237">
            <v>9.0710014318200929E-2</v>
          </cell>
        </row>
        <row r="9238">
          <cell r="A9238" t="str">
            <v>6085001027S</v>
          </cell>
          <cell r="B9238" t="str">
            <v>OUTER RAIL, PL, SUBASSEMBLY</v>
          </cell>
          <cell r="C9238" t="str">
            <v>P18</v>
          </cell>
          <cell r="D9238" t="str">
            <v>EMS Parts</v>
          </cell>
          <cell r="E9238" t="str">
            <v>20</v>
          </cell>
          <cell r="F9238" t="str">
            <v>700</v>
          </cell>
          <cell r="G9238" t="str">
            <v xml:space="preserve">          10</v>
          </cell>
          <cell r="H9238" t="str">
            <v>EA</v>
          </cell>
          <cell r="I9238">
            <v>447</v>
          </cell>
          <cell r="J9238">
            <v>0.09</v>
          </cell>
          <cell r="K9238">
            <v>487</v>
          </cell>
          <cell r="L9238">
            <v>8.9485458612975396E-2</v>
          </cell>
        </row>
        <row r="9239">
          <cell r="A9239" t="str">
            <v>6085001028S</v>
          </cell>
          <cell r="B9239" t="str">
            <v>SLIDE HOUSING ASSY, PL</v>
          </cell>
          <cell r="C9239" t="str">
            <v>P18</v>
          </cell>
          <cell r="D9239" t="str">
            <v>EMS Parts</v>
          </cell>
          <cell r="E9239" t="str">
            <v>20</v>
          </cell>
          <cell r="F9239" t="str">
            <v>700</v>
          </cell>
          <cell r="G9239" t="str">
            <v xml:space="preserve">          10</v>
          </cell>
          <cell r="H9239" t="str">
            <v>EA</v>
          </cell>
          <cell r="I9239">
            <v>51</v>
          </cell>
          <cell r="J9239">
            <v>0.09</v>
          </cell>
          <cell r="K9239">
            <v>56</v>
          </cell>
          <cell r="L9239">
            <v>9.8039215686274508E-2</v>
          </cell>
        </row>
        <row r="9240">
          <cell r="A9240" t="str">
            <v>6085001028S</v>
          </cell>
          <cell r="B9240" t="str">
            <v>SLIDE HOUSING ASSY, PL</v>
          </cell>
          <cell r="C9240" t="str">
            <v>P18</v>
          </cell>
          <cell r="D9240" t="str">
            <v>EMS Parts</v>
          </cell>
          <cell r="E9240" t="str">
            <v>20</v>
          </cell>
          <cell r="F9240" t="str">
            <v>700</v>
          </cell>
          <cell r="G9240" t="str">
            <v xml:space="preserve">          11</v>
          </cell>
          <cell r="H9240" t="str">
            <v>EA</v>
          </cell>
          <cell r="I9240">
            <v>50.65</v>
          </cell>
          <cell r="J9240">
            <v>0.09</v>
          </cell>
          <cell r="K9240">
            <v>55</v>
          </cell>
          <cell r="L9240">
            <v>8.5883514313919079E-2</v>
          </cell>
        </row>
        <row r="9241">
          <cell r="A9241" t="str">
            <v>6085001029S</v>
          </cell>
          <cell r="B9241" t="str">
            <v>SLIDE HOUSING ASSY, PR</v>
          </cell>
          <cell r="C9241" t="str">
            <v>P18</v>
          </cell>
          <cell r="D9241" t="str">
            <v>EMS Parts</v>
          </cell>
          <cell r="E9241" t="str">
            <v>20</v>
          </cell>
          <cell r="F9241" t="str">
            <v>700</v>
          </cell>
          <cell r="G9241" t="str">
            <v xml:space="preserve">          10</v>
          </cell>
          <cell r="H9241" t="str">
            <v>EA</v>
          </cell>
          <cell r="I9241">
            <v>51</v>
          </cell>
          <cell r="J9241">
            <v>0.09</v>
          </cell>
          <cell r="K9241">
            <v>56</v>
          </cell>
          <cell r="L9241">
            <v>9.8039215686274508E-2</v>
          </cell>
        </row>
        <row r="9242">
          <cell r="A9242" t="str">
            <v>6085001029S</v>
          </cell>
          <cell r="B9242" t="str">
            <v>SLIDE HOUSING ASSY, PR</v>
          </cell>
          <cell r="C9242" t="str">
            <v>P18</v>
          </cell>
          <cell r="D9242" t="str">
            <v>EMS Parts</v>
          </cell>
          <cell r="E9242" t="str">
            <v>20</v>
          </cell>
          <cell r="F9242" t="str">
            <v>700</v>
          </cell>
          <cell r="G9242" t="str">
            <v xml:space="preserve">          11</v>
          </cell>
          <cell r="H9242" t="str">
            <v>EA</v>
          </cell>
          <cell r="I9242">
            <v>50.65</v>
          </cell>
          <cell r="J9242">
            <v>0.09</v>
          </cell>
          <cell r="K9242">
            <v>55</v>
          </cell>
          <cell r="L9242">
            <v>8.5883514313919079E-2</v>
          </cell>
        </row>
        <row r="9243">
          <cell r="A9243" t="str">
            <v>6085001030S</v>
          </cell>
          <cell r="B9243" t="str">
            <v>GATCH ASSEMBLY</v>
          </cell>
          <cell r="C9243" t="str">
            <v>P18</v>
          </cell>
          <cell r="D9243" t="str">
            <v>EMS Parts</v>
          </cell>
          <cell r="E9243" t="str">
            <v>20</v>
          </cell>
          <cell r="F9243" t="str">
            <v>700</v>
          </cell>
          <cell r="G9243" t="str">
            <v xml:space="preserve">          11</v>
          </cell>
          <cell r="H9243" t="str">
            <v>EA</v>
          </cell>
          <cell r="I9243">
            <v>1406.94</v>
          </cell>
          <cell r="J9243">
            <v>0.09</v>
          </cell>
          <cell r="K9243">
            <v>1534</v>
          </cell>
          <cell r="L9243">
            <v>9.030946593315986E-2</v>
          </cell>
        </row>
        <row r="9244">
          <cell r="A9244" t="str">
            <v>6085001030S</v>
          </cell>
          <cell r="B9244" t="str">
            <v>GATCH ASSEMBLY</v>
          </cell>
          <cell r="C9244" t="str">
            <v>P18</v>
          </cell>
          <cell r="D9244" t="str">
            <v>EMS Parts</v>
          </cell>
          <cell r="E9244" t="str">
            <v>20</v>
          </cell>
          <cell r="F9244" t="str">
            <v>700</v>
          </cell>
          <cell r="G9244" t="str">
            <v xml:space="preserve">          10</v>
          </cell>
          <cell r="H9244" t="str">
            <v>EA</v>
          </cell>
          <cell r="I9244">
            <v>1315</v>
          </cell>
          <cell r="J9244">
            <v>0.09</v>
          </cell>
          <cell r="K9244">
            <v>1433</v>
          </cell>
          <cell r="L9244">
            <v>8.9733840304182508E-2</v>
          </cell>
        </row>
        <row r="9245">
          <cell r="A9245" t="str">
            <v>6085001031S</v>
          </cell>
          <cell r="B9245" t="str">
            <v>ASSEMBLY, GATCH SUPPORT</v>
          </cell>
          <cell r="C9245" t="str">
            <v>P18</v>
          </cell>
          <cell r="D9245" t="str">
            <v>EMS Parts</v>
          </cell>
          <cell r="E9245" t="str">
            <v>20</v>
          </cell>
          <cell r="F9245" t="str">
            <v>700</v>
          </cell>
          <cell r="G9245" t="str">
            <v xml:space="preserve">          10</v>
          </cell>
          <cell r="H9245" t="str">
            <v>EA</v>
          </cell>
          <cell r="I9245">
            <v>131</v>
          </cell>
          <cell r="J9245">
            <v>0.09</v>
          </cell>
          <cell r="K9245">
            <v>143</v>
          </cell>
          <cell r="L9245">
            <v>9.1603053435114504E-2</v>
          </cell>
        </row>
        <row r="9246">
          <cell r="A9246" t="str">
            <v>6085001031S</v>
          </cell>
          <cell r="B9246" t="str">
            <v>ASSEMBLY, GATCH SUPPORT</v>
          </cell>
          <cell r="C9246" t="str">
            <v>P18</v>
          </cell>
          <cell r="D9246" t="str">
            <v>EMS Parts</v>
          </cell>
          <cell r="E9246" t="str">
            <v>20</v>
          </cell>
          <cell r="F9246" t="str">
            <v>700</v>
          </cell>
          <cell r="G9246" t="str">
            <v xml:space="preserve">          11</v>
          </cell>
          <cell r="H9246" t="str">
            <v>EA</v>
          </cell>
          <cell r="I9246">
            <v>136.87</v>
          </cell>
          <cell r="J9246">
            <v>0.09</v>
          </cell>
          <cell r="K9246">
            <v>149</v>
          </cell>
          <cell r="L9246">
            <v>8.8624241981442212E-2</v>
          </cell>
        </row>
        <row r="9247">
          <cell r="A9247" t="str">
            <v>6085001032S</v>
          </cell>
          <cell r="B9247" t="str">
            <v>FOOT END FASTENER ASSEMBLY</v>
          </cell>
          <cell r="C9247" t="str">
            <v>P18</v>
          </cell>
          <cell r="D9247" t="str">
            <v>EMS Parts</v>
          </cell>
          <cell r="E9247" t="str">
            <v>20</v>
          </cell>
          <cell r="F9247" t="str">
            <v>700</v>
          </cell>
          <cell r="G9247" t="str">
            <v xml:space="preserve">          11</v>
          </cell>
          <cell r="H9247" t="str">
            <v>EA</v>
          </cell>
          <cell r="I9247">
            <v>1395</v>
          </cell>
          <cell r="J9247">
            <v>0.09</v>
          </cell>
          <cell r="K9247">
            <v>1521</v>
          </cell>
          <cell r="L9247">
            <v>9.0322580645161285E-2</v>
          </cell>
        </row>
        <row r="9248">
          <cell r="A9248" t="str">
            <v>6085001032S</v>
          </cell>
          <cell r="B9248" t="str">
            <v>FOOT END FASTENER ASSEMBLY</v>
          </cell>
          <cell r="C9248" t="str">
            <v>P18</v>
          </cell>
          <cell r="D9248" t="str">
            <v>EMS Parts</v>
          </cell>
          <cell r="E9248" t="str">
            <v>20</v>
          </cell>
          <cell r="F9248" t="str">
            <v>700</v>
          </cell>
          <cell r="G9248" t="str">
            <v xml:space="preserve">          10</v>
          </cell>
          <cell r="H9248" t="str">
            <v>EA</v>
          </cell>
          <cell r="I9248">
            <v>1356</v>
          </cell>
          <cell r="J9248">
            <v>0.09</v>
          </cell>
          <cell r="K9248">
            <v>1478</v>
          </cell>
          <cell r="L9248">
            <v>8.9970501474926259E-2</v>
          </cell>
        </row>
        <row r="9249">
          <cell r="A9249" t="str">
            <v>6085001037S</v>
          </cell>
          <cell r="B9249" t="str">
            <v>HEAD SECTION ASSEMBLY</v>
          </cell>
          <cell r="C9249" t="str">
            <v>P18</v>
          </cell>
          <cell r="D9249" t="str">
            <v>EMS Parts</v>
          </cell>
          <cell r="E9249" t="str">
            <v>20</v>
          </cell>
          <cell r="F9249" t="str">
            <v>700</v>
          </cell>
          <cell r="G9249" t="str">
            <v xml:space="preserve">          11</v>
          </cell>
          <cell r="H9249" t="str">
            <v>EA</v>
          </cell>
          <cell r="I9249">
            <v>1441.15</v>
          </cell>
          <cell r="J9249">
            <v>0.09</v>
          </cell>
          <cell r="K9249">
            <v>1571</v>
          </cell>
          <cell r="L9249">
            <v>9.0101654928355757E-2</v>
          </cell>
        </row>
        <row r="9250">
          <cell r="A9250" t="str">
            <v>6085001037S</v>
          </cell>
          <cell r="B9250" t="str">
            <v>HEAD SECTION ASSEMBLY</v>
          </cell>
          <cell r="C9250" t="str">
            <v>P18</v>
          </cell>
          <cell r="D9250" t="str">
            <v>EMS Parts</v>
          </cell>
          <cell r="E9250" t="str">
            <v>20</v>
          </cell>
          <cell r="F9250" t="str">
            <v>700</v>
          </cell>
          <cell r="G9250" t="str">
            <v xml:space="preserve">          10</v>
          </cell>
          <cell r="H9250" t="str">
            <v>EA</v>
          </cell>
          <cell r="I9250">
            <v>1348</v>
          </cell>
          <cell r="J9250">
            <v>0.09</v>
          </cell>
          <cell r="K9250">
            <v>1469</v>
          </cell>
          <cell r="L9250">
            <v>8.9762611275964396E-2</v>
          </cell>
        </row>
        <row r="9251">
          <cell r="A9251" t="str">
            <v>6085001050VA</v>
          </cell>
          <cell r="B9251" t="str">
            <v>SLOTTED, INNER BASE LEG WLDMNT</v>
          </cell>
          <cell r="C9251" t="str">
            <v>P18</v>
          </cell>
          <cell r="D9251" t="str">
            <v>EMS Parts</v>
          </cell>
          <cell r="E9251" t="str">
            <v>20</v>
          </cell>
          <cell r="F9251" t="str">
            <v>700</v>
          </cell>
          <cell r="G9251" t="str">
            <v xml:space="preserve">          10</v>
          </cell>
          <cell r="H9251" t="str">
            <v>EA</v>
          </cell>
          <cell r="I9251">
            <v>51</v>
          </cell>
          <cell r="J9251">
            <v>0.09</v>
          </cell>
          <cell r="K9251">
            <v>56</v>
          </cell>
          <cell r="L9251">
            <v>9.8039215686274508E-2</v>
          </cell>
        </row>
        <row r="9252">
          <cell r="A9252" t="str">
            <v>6085001050VA</v>
          </cell>
          <cell r="B9252" t="str">
            <v>SLOTTED, INNER BASE LEG WLDMNT</v>
          </cell>
          <cell r="C9252" t="str">
            <v>P18</v>
          </cell>
          <cell r="D9252" t="str">
            <v>EMS Parts</v>
          </cell>
          <cell r="E9252" t="str">
            <v>20</v>
          </cell>
          <cell r="F9252" t="str">
            <v>700</v>
          </cell>
          <cell r="G9252" t="str">
            <v xml:space="preserve">          11</v>
          </cell>
          <cell r="H9252" t="str">
            <v>EA</v>
          </cell>
          <cell r="I9252">
            <v>58.74</v>
          </cell>
          <cell r="J9252">
            <v>0.09</v>
          </cell>
          <cell r="K9252">
            <v>64</v>
          </cell>
          <cell r="L9252">
            <v>8.9547156962887259E-2</v>
          </cell>
        </row>
        <row r="9253">
          <cell r="A9253" t="str">
            <v>6085001051VA</v>
          </cell>
          <cell r="B9253" t="str">
            <v>SHORT, INNER BASE LEG WLDMNT</v>
          </cell>
          <cell r="C9253" t="str">
            <v>P18</v>
          </cell>
          <cell r="D9253" t="str">
            <v>EMS Parts</v>
          </cell>
          <cell r="E9253" t="str">
            <v>20</v>
          </cell>
          <cell r="F9253" t="str">
            <v>700</v>
          </cell>
          <cell r="G9253" t="str">
            <v xml:space="preserve">          11</v>
          </cell>
          <cell r="H9253" t="str">
            <v>EA</v>
          </cell>
          <cell r="I9253">
            <v>21.21</v>
          </cell>
          <cell r="J9253">
            <v>0.09</v>
          </cell>
          <cell r="K9253">
            <v>23</v>
          </cell>
          <cell r="L9253">
            <v>8.4394153701084357E-2</v>
          </cell>
        </row>
        <row r="9254">
          <cell r="A9254" t="str">
            <v>6085001051VA</v>
          </cell>
          <cell r="B9254" t="str">
            <v>SHORT, INNER BASE LEG WLDMNT</v>
          </cell>
          <cell r="C9254" t="str">
            <v>P18</v>
          </cell>
          <cell r="D9254" t="str">
            <v>EMS Parts</v>
          </cell>
          <cell r="E9254" t="str">
            <v>20</v>
          </cell>
          <cell r="F9254" t="str">
            <v>700</v>
          </cell>
          <cell r="G9254" t="str">
            <v xml:space="preserve">          10</v>
          </cell>
          <cell r="H9254" t="str">
            <v>EA</v>
          </cell>
          <cell r="I9254">
            <v>24</v>
          </cell>
          <cell r="J9254">
            <v>0.09</v>
          </cell>
          <cell r="K9254">
            <v>26</v>
          </cell>
          <cell r="L9254">
            <v>8.3333333333333329E-2</v>
          </cell>
        </row>
        <row r="9255">
          <cell r="A9255" t="str">
            <v>6085001085VP</v>
          </cell>
          <cell r="B9255" t="str">
            <v>INNER LEG SUPPORT</v>
          </cell>
          <cell r="C9255" t="str">
            <v>P18</v>
          </cell>
          <cell r="D9255" t="str">
            <v>EMS Parts</v>
          </cell>
          <cell r="E9255" t="str">
            <v>20</v>
          </cell>
          <cell r="F9255" t="str">
            <v>700</v>
          </cell>
          <cell r="G9255" t="str">
            <v xml:space="preserve">          11</v>
          </cell>
          <cell r="H9255" t="str">
            <v>EA</v>
          </cell>
          <cell r="I9255">
            <v>13.79</v>
          </cell>
          <cell r="J9255">
            <v>0.09</v>
          </cell>
          <cell r="K9255">
            <v>15.0311</v>
          </cell>
          <cell r="L9255">
            <v>9.0000000000000094E-2</v>
          </cell>
        </row>
        <row r="9256">
          <cell r="A9256" t="str">
            <v>6085001085VP</v>
          </cell>
          <cell r="B9256" t="str">
            <v>INNER LEG SUPPORT</v>
          </cell>
          <cell r="C9256" t="str">
            <v>P18</v>
          </cell>
          <cell r="D9256" t="str">
            <v>EMS Parts</v>
          </cell>
          <cell r="E9256" t="str">
            <v>20</v>
          </cell>
          <cell r="F9256" t="str">
            <v>700</v>
          </cell>
          <cell r="G9256" t="str">
            <v xml:space="preserve">          10</v>
          </cell>
          <cell r="H9256" t="str">
            <v>EA</v>
          </cell>
          <cell r="I9256">
            <v>16</v>
          </cell>
          <cell r="J9256">
            <v>0.09</v>
          </cell>
          <cell r="K9256">
            <v>17.440000000000001</v>
          </cell>
          <cell r="L9256">
            <v>9.000000000000008E-2</v>
          </cell>
        </row>
        <row r="9257">
          <cell r="A9257" t="str">
            <v>6085001090VP</v>
          </cell>
          <cell r="B9257" t="str">
            <v>SPACER, CONNECTING ROD</v>
          </cell>
          <cell r="C9257" t="str">
            <v>P18</v>
          </cell>
          <cell r="D9257" t="str">
            <v>EMS Parts</v>
          </cell>
          <cell r="E9257" t="str">
            <v>20</v>
          </cell>
          <cell r="F9257" t="str">
            <v>700</v>
          </cell>
          <cell r="G9257" t="str">
            <v xml:space="preserve">          10</v>
          </cell>
          <cell r="H9257" t="str">
            <v>EA</v>
          </cell>
          <cell r="I9257">
            <v>28</v>
          </cell>
          <cell r="J9257">
            <v>0.09</v>
          </cell>
          <cell r="K9257">
            <v>31</v>
          </cell>
          <cell r="L9257">
            <v>0.10714285714285714</v>
          </cell>
        </row>
        <row r="9258">
          <cell r="A9258" t="str">
            <v>6085001090VP</v>
          </cell>
          <cell r="B9258" t="str">
            <v>SPACER, CONNECTING ROD</v>
          </cell>
          <cell r="C9258" t="str">
            <v>P18</v>
          </cell>
          <cell r="D9258" t="str">
            <v>EMS Parts</v>
          </cell>
          <cell r="E9258" t="str">
            <v>20</v>
          </cell>
          <cell r="F9258" t="str">
            <v>700</v>
          </cell>
          <cell r="G9258" t="str">
            <v xml:space="preserve">          11</v>
          </cell>
          <cell r="H9258" t="str">
            <v>EA</v>
          </cell>
          <cell r="I9258">
            <v>26.22</v>
          </cell>
          <cell r="J9258">
            <v>0.09</v>
          </cell>
          <cell r="K9258">
            <v>29</v>
          </cell>
          <cell r="L9258">
            <v>0.10602593440122049</v>
          </cell>
        </row>
        <row r="9259">
          <cell r="A9259" t="str">
            <v>6085001106VD</v>
          </cell>
          <cell r="B9259" t="str">
            <v>LIFT BAR, UPPER</v>
          </cell>
          <cell r="C9259" t="str">
            <v>P18</v>
          </cell>
          <cell r="D9259" t="str">
            <v>EMS Parts</v>
          </cell>
          <cell r="E9259" t="str">
            <v>20</v>
          </cell>
          <cell r="F9259" t="str">
            <v>700</v>
          </cell>
          <cell r="G9259" t="str">
            <v xml:space="preserve">          10</v>
          </cell>
          <cell r="H9259" t="str">
            <v>EA</v>
          </cell>
          <cell r="I9259">
            <v>97</v>
          </cell>
          <cell r="J9259">
            <v>0.09</v>
          </cell>
          <cell r="K9259">
            <v>106</v>
          </cell>
          <cell r="L9259">
            <v>9.2783505154639179E-2</v>
          </cell>
        </row>
        <row r="9260">
          <cell r="A9260" t="str">
            <v>6085001106VD</v>
          </cell>
          <cell r="B9260" t="str">
            <v>LIFT BAR, UPPER</v>
          </cell>
          <cell r="C9260" t="str">
            <v>P18</v>
          </cell>
          <cell r="D9260" t="str">
            <v>EMS Parts</v>
          </cell>
          <cell r="E9260" t="str">
            <v>20</v>
          </cell>
          <cell r="F9260" t="str">
            <v>700</v>
          </cell>
          <cell r="G9260" t="str">
            <v xml:space="preserve">          11</v>
          </cell>
          <cell r="H9260" t="str">
            <v>EA</v>
          </cell>
          <cell r="I9260">
            <v>97.19</v>
          </cell>
          <cell r="J9260">
            <v>0.09</v>
          </cell>
          <cell r="K9260">
            <v>106</v>
          </cell>
          <cell r="L9260">
            <v>9.0647185924477847E-2</v>
          </cell>
        </row>
        <row r="9261">
          <cell r="A9261" t="str">
            <v>6085001106VP</v>
          </cell>
          <cell r="B9261" t="str">
            <v>LIFT BAR, UPPER</v>
          </cell>
          <cell r="C9261" t="str">
            <v>P18</v>
          </cell>
          <cell r="D9261" t="str">
            <v>EMS Parts</v>
          </cell>
          <cell r="E9261" t="str">
            <v>20</v>
          </cell>
          <cell r="F9261" t="str">
            <v>700</v>
          </cell>
          <cell r="G9261" t="str">
            <v xml:space="preserve">          11</v>
          </cell>
          <cell r="H9261" t="str">
            <v>EA</v>
          </cell>
          <cell r="I9261">
            <v>165.71</v>
          </cell>
          <cell r="J9261">
            <v>0.09</v>
          </cell>
          <cell r="K9261">
            <v>181</v>
          </cell>
          <cell r="L9261">
            <v>9.2269627662784334E-2</v>
          </cell>
        </row>
        <row r="9262">
          <cell r="A9262" t="str">
            <v>6085001106VP</v>
          </cell>
          <cell r="B9262" t="str">
            <v>LIFT BAR, UPPER</v>
          </cell>
          <cell r="C9262" t="str">
            <v>P18</v>
          </cell>
          <cell r="D9262" t="str">
            <v>EMS Parts</v>
          </cell>
          <cell r="E9262" t="str">
            <v>20</v>
          </cell>
          <cell r="F9262" t="str">
            <v>700</v>
          </cell>
          <cell r="G9262" t="str">
            <v xml:space="preserve">          10</v>
          </cell>
          <cell r="H9262" t="str">
            <v>EA</v>
          </cell>
          <cell r="I9262">
            <v>165</v>
          </cell>
          <cell r="J9262">
            <v>0.09</v>
          </cell>
          <cell r="K9262">
            <v>180</v>
          </cell>
          <cell r="L9262">
            <v>9.0909090909090912E-2</v>
          </cell>
        </row>
        <row r="9263">
          <cell r="A9263" t="str">
            <v>6085001107VD</v>
          </cell>
          <cell r="B9263" t="str">
            <v>LIFT BAR, LOWER</v>
          </cell>
          <cell r="C9263" t="str">
            <v>P18</v>
          </cell>
          <cell r="D9263" t="str">
            <v>EMS Parts</v>
          </cell>
          <cell r="E9263" t="str">
            <v>20</v>
          </cell>
          <cell r="F9263" t="str">
            <v>700</v>
          </cell>
          <cell r="G9263" t="str">
            <v xml:space="preserve">          10</v>
          </cell>
          <cell r="H9263" t="str">
            <v>EA</v>
          </cell>
          <cell r="I9263">
            <v>97</v>
          </cell>
          <cell r="J9263">
            <v>0.09</v>
          </cell>
          <cell r="K9263">
            <v>106</v>
          </cell>
          <cell r="L9263">
            <v>9.2783505154639179E-2</v>
          </cell>
        </row>
        <row r="9264">
          <cell r="A9264" t="str">
            <v>6085001107VD</v>
          </cell>
          <cell r="B9264" t="str">
            <v>LIFT BAR, LOWER</v>
          </cell>
          <cell r="C9264" t="str">
            <v>P18</v>
          </cell>
          <cell r="D9264" t="str">
            <v>EMS Parts</v>
          </cell>
          <cell r="E9264" t="str">
            <v>20</v>
          </cell>
          <cell r="F9264" t="str">
            <v>700</v>
          </cell>
          <cell r="G9264" t="str">
            <v xml:space="preserve">          11</v>
          </cell>
          <cell r="H9264" t="str">
            <v>EA</v>
          </cell>
          <cell r="I9264">
            <v>97.19</v>
          </cell>
          <cell r="J9264">
            <v>0.09</v>
          </cell>
          <cell r="K9264">
            <v>106</v>
          </cell>
          <cell r="L9264">
            <v>9.0647185924477847E-2</v>
          </cell>
        </row>
        <row r="9265">
          <cell r="A9265" t="str">
            <v>6085001107VP</v>
          </cell>
          <cell r="B9265" t="str">
            <v>LIFT BAR, LOWER</v>
          </cell>
          <cell r="C9265" t="str">
            <v>P18</v>
          </cell>
          <cell r="D9265" t="str">
            <v>EMS Parts</v>
          </cell>
          <cell r="E9265" t="str">
            <v>20</v>
          </cell>
          <cell r="F9265" t="str">
            <v>700</v>
          </cell>
          <cell r="G9265" t="str">
            <v xml:space="preserve">          11</v>
          </cell>
          <cell r="H9265" t="str">
            <v>EA</v>
          </cell>
          <cell r="I9265">
            <v>190.44</v>
          </cell>
          <cell r="J9265">
            <v>0.09</v>
          </cell>
          <cell r="K9265">
            <v>208</v>
          </cell>
          <cell r="L9265">
            <v>9.2207519428691459E-2</v>
          </cell>
        </row>
        <row r="9266">
          <cell r="A9266" t="str">
            <v>6085001107VP</v>
          </cell>
          <cell r="B9266" t="str">
            <v>LIFT BAR, LOWER</v>
          </cell>
          <cell r="C9266" t="str">
            <v>P18</v>
          </cell>
          <cell r="D9266" t="str">
            <v>EMS Parts</v>
          </cell>
          <cell r="E9266" t="str">
            <v>20</v>
          </cell>
          <cell r="F9266" t="str">
            <v>700</v>
          </cell>
          <cell r="G9266" t="str">
            <v xml:space="preserve">          10</v>
          </cell>
          <cell r="H9266" t="str">
            <v>EA</v>
          </cell>
          <cell r="I9266">
            <v>188</v>
          </cell>
          <cell r="J9266">
            <v>0.09</v>
          </cell>
          <cell r="K9266">
            <v>205</v>
          </cell>
          <cell r="L9266">
            <v>9.0425531914893623E-2</v>
          </cell>
        </row>
        <row r="9267">
          <cell r="A9267" t="str">
            <v>6085001110VP</v>
          </cell>
          <cell r="B9267" t="str">
            <v>CROSS TUBE, LITTER SUPPORT</v>
          </cell>
          <cell r="C9267" t="str">
            <v>P18</v>
          </cell>
          <cell r="D9267" t="str">
            <v>EMS Parts</v>
          </cell>
          <cell r="E9267" t="str">
            <v>20</v>
          </cell>
          <cell r="F9267" t="str">
            <v>700</v>
          </cell>
          <cell r="G9267" t="str">
            <v xml:space="preserve">          11</v>
          </cell>
          <cell r="H9267" t="str">
            <v>EA</v>
          </cell>
          <cell r="I9267">
            <v>23.74</v>
          </cell>
          <cell r="J9267">
            <v>0.09</v>
          </cell>
          <cell r="K9267">
            <v>26</v>
          </cell>
          <cell r="L9267">
            <v>9.5197978096040511E-2</v>
          </cell>
        </row>
        <row r="9268">
          <cell r="A9268" t="str">
            <v>6085001110VP</v>
          </cell>
          <cell r="B9268" t="str">
            <v>CROSS TUBE, LITTER SUPPORT</v>
          </cell>
          <cell r="C9268" t="str">
            <v>P18</v>
          </cell>
          <cell r="D9268" t="str">
            <v>EMS Parts</v>
          </cell>
          <cell r="E9268" t="str">
            <v>20</v>
          </cell>
          <cell r="F9268" t="str">
            <v>700</v>
          </cell>
          <cell r="G9268" t="str">
            <v xml:space="preserve">          10</v>
          </cell>
          <cell r="H9268" t="str">
            <v>EA</v>
          </cell>
          <cell r="I9268">
            <v>26</v>
          </cell>
          <cell r="J9268">
            <v>0.09</v>
          </cell>
          <cell r="K9268">
            <v>28</v>
          </cell>
          <cell r="L9268">
            <v>7.6923076923076927E-2</v>
          </cell>
        </row>
        <row r="9269">
          <cell r="A9269" t="str">
            <v>6085001111VP</v>
          </cell>
          <cell r="B9269" t="str">
            <v>PULL HANDLE LINK</v>
          </cell>
          <cell r="C9269" t="str">
            <v>P18</v>
          </cell>
          <cell r="D9269" t="str">
            <v>EMS Parts</v>
          </cell>
          <cell r="E9269" t="str">
            <v>20</v>
          </cell>
          <cell r="F9269" t="str">
            <v>700</v>
          </cell>
          <cell r="G9269" t="str">
            <v xml:space="preserve">          11</v>
          </cell>
          <cell r="H9269" t="str">
            <v>EA</v>
          </cell>
          <cell r="I9269">
            <v>6.28</v>
          </cell>
          <cell r="J9269">
            <v>0.09</v>
          </cell>
          <cell r="K9269">
            <v>6.8452000000000011</v>
          </cell>
          <cell r="L9269">
            <v>9.0000000000000122E-2</v>
          </cell>
        </row>
        <row r="9270">
          <cell r="A9270" t="str">
            <v>6085001111VP</v>
          </cell>
          <cell r="B9270" t="str">
            <v>PULL HANDLE LINK</v>
          </cell>
          <cell r="C9270" t="str">
            <v>P18</v>
          </cell>
          <cell r="D9270" t="str">
            <v>EMS Parts</v>
          </cell>
          <cell r="E9270" t="str">
            <v>20</v>
          </cell>
          <cell r="F9270" t="str">
            <v>700</v>
          </cell>
          <cell r="G9270" t="str">
            <v xml:space="preserve">          10</v>
          </cell>
          <cell r="H9270" t="str">
            <v>EA</v>
          </cell>
          <cell r="I9270">
            <v>10</v>
          </cell>
          <cell r="J9270">
            <v>0.09</v>
          </cell>
          <cell r="K9270">
            <v>10.9</v>
          </cell>
          <cell r="L9270">
            <v>9.0000000000000038E-2</v>
          </cell>
        </row>
        <row r="9271">
          <cell r="A9271" t="str">
            <v>6085001123VP</v>
          </cell>
          <cell r="B9271" t="str">
            <v>CROSSTUBE, GATCH</v>
          </cell>
          <cell r="C9271" t="str">
            <v>P18</v>
          </cell>
          <cell r="D9271" t="str">
            <v>EMS Parts</v>
          </cell>
          <cell r="E9271" t="str">
            <v>20</v>
          </cell>
          <cell r="F9271" t="str">
            <v>700</v>
          </cell>
          <cell r="G9271" t="str">
            <v xml:space="preserve">          11</v>
          </cell>
          <cell r="H9271" t="str">
            <v>EA</v>
          </cell>
          <cell r="I9271">
            <v>30.07</v>
          </cell>
          <cell r="J9271">
            <v>0.09</v>
          </cell>
          <cell r="K9271">
            <v>33</v>
          </cell>
          <cell r="L9271">
            <v>9.7439308280678413E-2</v>
          </cell>
        </row>
        <row r="9272">
          <cell r="A9272" t="str">
            <v>6085001123VP</v>
          </cell>
          <cell r="B9272" t="str">
            <v>CROSSTUBE, GATCH</v>
          </cell>
          <cell r="C9272" t="str">
            <v>P18</v>
          </cell>
          <cell r="D9272" t="str">
            <v>EMS Parts</v>
          </cell>
          <cell r="E9272" t="str">
            <v>20</v>
          </cell>
          <cell r="F9272" t="str">
            <v>700</v>
          </cell>
          <cell r="G9272" t="str">
            <v xml:space="preserve">          10</v>
          </cell>
          <cell r="H9272" t="str">
            <v>EA</v>
          </cell>
          <cell r="I9272">
            <v>31</v>
          </cell>
          <cell r="J9272">
            <v>0.09</v>
          </cell>
          <cell r="K9272">
            <v>34</v>
          </cell>
          <cell r="L9272">
            <v>9.6774193548387094E-2</v>
          </cell>
        </row>
        <row r="9273">
          <cell r="A9273" t="str">
            <v>6085001129VP</v>
          </cell>
          <cell r="B9273" t="str">
            <v>LITTER BASE EXTRUSION</v>
          </cell>
          <cell r="C9273" t="str">
            <v>P18</v>
          </cell>
          <cell r="D9273" t="str">
            <v>EMS Parts</v>
          </cell>
          <cell r="E9273" t="str">
            <v>20</v>
          </cell>
          <cell r="F9273" t="str">
            <v>700</v>
          </cell>
          <cell r="G9273" t="str">
            <v xml:space="preserve">          10</v>
          </cell>
          <cell r="H9273" t="str">
            <v>EA</v>
          </cell>
          <cell r="I9273">
            <v>26</v>
          </cell>
          <cell r="J9273">
            <v>0.09</v>
          </cell>
          <cell r="K9273">
            <v>28</v>
          </cell>
          <cell r="L9273">
            <v>7.6923076923076927E-2</v>
          </cell>
        </row>
        <row r="9274">
          <cell r="A9274" t="str">
            <v>6085001129VP</v>
          </cell>
          <cell r="B9274" t="str">
            <v>LITTER BASE EXTRUSION</v>
          </cell>
          <cell r="C9274" t="str">
            <v>P18</v>
          </cell>
          <cell r="D9274" t="str">
            <v>EMS Parts</v>
          </cell>
          <cell r="E9274" t="str">
            <v>20</v>
          </cell>
          <cell r="F9274" t="str">
            <v>700</v>
          </cell>
          <cell r="G9274" t="str">
            <v xml:space="preserve">          11</v>
          </cell>
          <cell r="H9274" t="str">
            <v>EA</v>
          </cell>
          <cell r="I9274">
            <v>23.36</v>
          </cell>
          <cell r="J9274">
            <v>0.09</v>
          </cell>
          <cell r="K9274">
            <v>25</v>
          </cell>
          <cell r="L9274">
            <v>7.0205479452054825E-2</v>
          </cell>
        </row>
        <row r="9275">
          <cell r="A9275" t="str">
            <v>6085001138VP</v>
          </cell>
          <cell r="B9275" t="str">
            <v>SLEEVE - LITTER/BASE INTERFACE</v>
          </cell>
          <cell r="C9275" t="str">
            <v>P18</v>
          </cell>
          <cell r="D9275" t="str">
            <v>EMS Parts</v>
          </cell>
          <cell r="E9275" t="str">
            <v>20</v>
          </cell>
          <cell r="F9275" t="str">
            <v>700</v>
          </cell>
          <cell r="G9275" t="str">
            <v xml:space="preserve">          11</v>
          </cell>
          <cell r="H9275" t="str">
            <v>EA</v>
          </cell>
          <cell r="I9275">
            <v>5.95</v>
          </cell>
          <cell r="J9275">
            <v>0.09</v>
          </cell>
          <cell r="K9275">
            <v>6.4855000000000009</v>
          </cell>
          <cell r="L9275">
            <v>9.0000000000000122E-2</v>
          </cell>
        </row>
        <row r="9276">
          <cell r="A9276" t="str">
            <v>6085001138VP</v>
          </cell>
          <cell r="B9276" t="str">
            <v>SLEEVE - LITTER/BASE INTERFACE</v>
          </cell>
          <cell r="C9276" t="str">
            <v>P18</v>
          </cell>
          <cell r="D9276" t="str">
            <v>EMS Parts</v>
          </cell>
          <cell r="E9276" t="str">
            <v>20</v>
          </cell>
          <cell r="F9276" t="str">
            <v>700</v>
          </cell>
          <cell r="G9276" t="str">
            <v xml:space="preserve">          10</v>
          </cell>
          <cell r="H9276" t="str">
            <v>EA</v>
          </cell>
          <cell r="I9276">
            <v>10</v>
          </cell>
          <cell r="J9276">
            <v>0.09</v>
          </cell>
          <cell r="K9276">
            <v>10.9</v>
          </cell>
          <cell r="L9276">
            <v>9.0000000000000038E-2</v>
          </cell>
        </row>
        <row r="9277">
          <cell r="A9277" t="str">
            <v>6085001176VP</v>
          </cell>
          <cell r="B9277" t="str">
            <v>LITTER/BASE STIFFENER</v>
          </cell>
          <cell r="C9277" t="str">
            <v>P18</v>
          </cell>
          <cell r="D9277" t="str">
            <v>EMS Parts</v>
          </cell>
          <cell r="E9277" t="str">
            <v>20</v>
          </cell>
          <cell r="F9277" t="str">
            <v>700</v>
          </cell>
          <cell r="G9277" t="str">
            <v xml:space="preserve">          11</v>
          </cell>
          <cell r="H9277" t="str">
            <v>EA</v>
          </cell>
          <cell r="I9277">
            <v>81.78</v>
          </cell>
          <cell r="J9277">
            <v>0.09</v>
          </cell>
          <cell r="K9277">
            <v>89</v>
          </cell>
          <cell r="L9277">
            <v>8.8285644411836617E-2</v>
          </cell>
        </row>
        <row r="9278">
          <cell r="A9278" t="str">
            <v>6085001176VP</v>
          </cell>
          <cell r="B9278" t="str">
            <v>LITTER/BASE STIFFENER</v>
          </cell>
          <cell r="C9278" t="str">
            <v>P18</v>
          </cell>
          <cell r="D9278" t="str">
            <v>EMS Parts</v>
          </cell>
          <cell r="E9278" t="str">
            <v>20</v>
          </cell>
          <cell r="F9278" t="str">
            <v>700</v>
          </cell>
          <cell r="G9278" t="str">
            <v xml:space="preserve">          10</v>
          </cell>
          <cell r="H9278" t="str">
            <v>EA</v>
          </cell>
          <cell r="I9278">
            <v>82</v>
          </cell>
          <cell r="J9278">
            <v>0.09</v>
          </cell>
          <cell r="K9278">
            <v>89</v>
          </cell>
          <cell r="L9278">
            <v>8.5365853658536592E-2</v>
          </cell>
        </row>
        <row r="9279">
          <cell r="A9279" t="str">
            <v>6085001181VP</v>
          </cell>
          <cell r="B9279" t="str">
            <v>BRACKET, BOTTOM, LOAD ARM GUID</v>
          </cell>
          <cell r="C9279" t="str">
            <v>P18</v>
          </cell>
          <cell r="D9279" t="str">
            <v>EMS Parts</v>
          </cell>
          <cell r="E9279" t="str">
            <v>20</v>
          </cell>
          <cell r="F9279" t="str">
            <v>700</v>
          </cell>
          <cell r="G9279" t="str">
            <v xml:space="preserve">          11</v>
          </cell>
          <cell r="H9279" t="str">
            <v>EA</v>
          </cell>
          <cell r="I9279">
            <v>41.76</v>
          </cell>
          <cell r="J9279">
            <v>0.09</v>
          </cell>
          <cell r="K9279">
            <v>46</v>
          </cell>
          <cell r="L9279">
            <v>0.10153256704980848</v>
          </cell>
        </row>
        <row r="9280">
          <cell r="A9280" t="str">
            <v>6085001181VP</v>
          </cell>
          <cell r="B9280" t="str">
            <v>BRACKET, BOTTOM, LOAD ARM GUID</v>
          </cell>
          <cell r="C9280" t="str">
            <v>P18</v>
          </cell>
          <cell r="D9280" t="str">
            <v>EMS Parts</v>
          </cell>
          <cell r="E9280" t="str">
            <v>20</v>
          </cell>
          <cell r="F9280" t="str">
            <v>700</v>
          </cell>
          <cell r="G9280" t="str">
            <v xml:space="preserve">          10</v>
          </cell>
          <cell r="H9280" t="str">
            <v>EA</v>
          </cell>
          <cell r="I9280">
            <v>45</v>
          </cell>
          <cell r="J9280">
            <v>0.09</v>
          </cell>
          <cell r="K9280">
            <v>49</v>
          </cell>
          <cell r="L9280">
            <v>8.8888888888888892E-2</v>
          </cell>
        </row>
        <row r="9281">
          <cell r="A9281" t="str">
            <v>6085001182VP</v>
          </cell>
          <cell r="B9281" t="str">
            <v>BRACKET, TOP, LOAD ARM GUIDE</v>
          </cell>
          <cell r="C9281" t="str">
            <v>P18</v>
          </cell>
          <cell r="D9281" t="str">
            <v>EMS Parts</v>
          </cell>
          <cell r="E9281" t="str">
            <v>20</v>
          </cell>
          <cell r="F9281" t="str">
            <v>700</v>
          </cell>
          <cell r="G9281" t="str">
            <v xml:space="preserve">          10</v>
          </cell>
          <cell r="H9281" t="str">
            <v>EA</v>
          </cell>
          <cell r="I9281">
            <v>29</v>
          </cell>
          <cell r="J9281">
            <v>0.09</v>
          </cell>
          <cell r="K9281">
            <v>32</v>
          </cell>
          <cell r="L9281">
            <v>0.10344827586206896</v>
          </cell>
        </row>
        <row r="9282">
          <cell r="A9282" t="str">
            <v>6085001182VP</v>
          </cell>
          <cell r="B9282" t="str">
            <v>BRACKET, TOP, LOAD ARM GUIDE</v>
          </cell>
          <cell r="C9282" t="str">
            <v>P18</v>
          </cell>
          <cell r="D9282" t="str">
            <v>EMS Parts</v>
          </cell>
          <cell r="E9282" t="str">
            <v>20</v>
          </cell>
          <cell r="F9282" t="str">
            <v>700</v>
          </cell>
          <cell r="G9282" t="str">
            <v xml:space="preserve">          11</v>
          </cell>
          <cell r="H9282" t="str">
            <v>EA</v>
          </cell>
          <cell r="I9282">
            <v>27.88</v>
          </cell>
          <cell r="J9282">
            <v>0.09</v>
          </cell>
          <cell r="K9282">
            <v>30</v>
          </cell>
          <cell r="L9282">
            <v>7.6040172166427583E-2</v>
          </cell>
        </row>
        <row r="9283">
          <cell r="A9283" t="str">
            <v>6085002009VP</v>
          </cell>
          <cell r="B9283" t="str">
            <v>KICK TUBE CAP</v>
          </cell>
          <cell r="C9283" t="str">
            <v>P18</v>
          </cell>
          <cell r="D9283" t="str">
            <v>EMS Parts</v>
          </cell>
          <cell r="E9283" t="str">
            <v>20</v>
          </cell>
          <cell r="F9283" t="str">
            <v>700</v>
          </cell>
          <cell r="G9283" t="str">
            <v xml:space="preserve">          11</v>
          </cell>
          <cell r="H9283" t="str">
            <v>EA</v>
          </cell>
          <cell r="I9283">
            <v>34.909999999999997</v>
          </cell>
          <cell r="J9283">
            <v>0.09</v>
          </cell>
          <cell r="K9283">
            <v>38</v>
          </cell>
          <cell r="L9283">
            <v>8.8513319965626003E-2</v>
          </cell>
        </row>
        <row r="9284">
          <cell r="A9284" t="str">
            <v>6085033000B</v>
          </cell>
          <cell r="B9284" t="str">
            <v>PR COT RETAINING POST OPTION</v>
          </cell>
          <cell r="C9284" t="str">
            <v>P18</v>
          </cell>
          <cell r="D9284" t="str">
            <v>EMS Parts</v>
          </cell>
          <cell r="E9284" t="str">
            <v>20</v>
          </cell>
          <cell r="F9284" t="str">
            <v>700</v>
          </cell>
          <cell r="G9284" t="str">
            <v xml:space="preserve">          11</v>
          </cell>
          <cell r="H9284" t="str">
            <v>EA</v>
          </cell>
          <cell r="I9284">
            <v>492.61</v>
          </cell>
          <cell r="J9284">
            <v>0.09</v>
          </cell>
          <cell r="K9284">
            <v>537</v>
          </cell>
          <cell r="L9284">
            <v>9.0111853190150387E-2</v>
          </cell>
        </row>
        <row r="9285">
          <cell r="A9285" t="str">
            <v>6085033000B</v>
          </cell>
          <cell r="B9285" t="str">
            <v>PR COT RETAINING POST OPTION</v>
          </cell>
          <cell r="C9285" t="str">
            <v>P18</v>
          </cell>
          <cell r="D9285" t="str">
            <v>EMS Parts</v>
          </cell>
          <cell r="E9285" t="str">
            <v>20</v>
          </cell>
          <cell r="F9285" t="str">
            <v>700</v>
          </cell>
          <cell r="G9285" t="str">
            <v xml:space="preserve">          10</v>
          </cell>
          <cell r="H9285" t="str">
            <v>EA</v>
          </cell>
          <cell r="I9285">
            <v>482</v>
          </cell>
          <cell r="J9285">
            <v>0.09</v>
          </cell>
          <cell r="K9285">
            <v>525</v>
          </cell>
          <cell r="L9285">
            <v>8.9211618257261413E-2</v>
          </cell>
        </row>
        <row r="9286">
          <cell r="A9286" t="str">
            <v>6086200010S</v>
          </cell>
          <cell r="B9286" t="str">
            <v>ADJUSTABLE CASTER LOCK ASSY</v>
          </cell>
          <cell r="C9286" t="str">
            <v>P18</v>
          </cell>
          <cell r="D9286" t="str">
            <v>EMS Parts</v>
          </cell>
          <cell r="E9286" t="str">
            <v>20</v>
          </cell>
          <cell r="F9286" t="str">
            <v>700</v>
          </cell>
          <cell r="G9286" t="str">
            <v xml:space="preserve">          10</v>
          </cell>
          <cell r="H9286" t="str">
            <v>EA</v>
          </cell>
          <cell r="I9286">
            <v>76</v>
          </cell>
          <cell r="J9286">
            <v>0.09</v>
          </cell>
          <cell r="K9286">
            <v>83</v>
          </cell>
          <cell r="L9286">
            <v>9.2105263157894732E-2</v>
          </cell>
        </row>
        <row r="9287">
          <cell r="A9287" t="str">
            <v>6086200010S</v>
          </cell>
          <cell r="B9287" t="str">
            <v>ADJUSTABLE CASTER LOCK ASSY</v>
          </cell>
          <cell r="C9287" t="str">
            <v>P18</v>
          </cell>
          <cell r="D9287" t="str">
            <v>EMS Parts</v>
          </cell>
          <cell r="E9287" t="str">
            <v>20</v>
          </cell>
          <cell r="F9287" t="str">
            <v>700</v>
          </cell>
          <cell r="G9287" t="str">
            <v xml:space="preserve">          11</v>
          </cell>
          <cell r="H9287" t="str">
            <v>EA</v>
          </cell>
          <cell r="I9287">
            <v>76</v>
          </cell>
          <cell r="J9287">
            <v>0.09</v>
          </cell>
          <cell r="K9287">
            <v>83</v>
          </cell>
          <cell r="L9287">
            <v>9.2105263157894732E-2</v>
          </cell>
        </row>
        <row r="9288">
          <cell r="A9288" t="str">
            <v>6086601010B</v>
          </cell>
          <cell r="B9288" t="str">
            <v>SINGLE WHEEL LOCK OPTION</v>
          </cell>
          <cell r="C9288" t="str">
            <v>P18</v>
          </cell>
          <cell r="D9288" t="str">
            <v>EMS Parts</v>
          </cell>
          <cell r="E9288" t="str">
            <v>20</v>
          </cell>
          <cell r="F9288" t="str">
            <v>700</v>
          </cell>
          <cell r="G9288" t="str">
            <v xml:space="preserve">          11</v>
          </cell>
          <cell r="H9288" t="str">
            <v>EA</v>
          </cell>
          <cell r="I9288">
            <v>112.71</v>
          </cell>
          <cell r="J9288">
            <v>0.09</v>
          </cell>
          <cell r="K9288">
            <v>123</v>
          </cell>
          <cell r="L9288">
            <v>9.1296247005589623E-2</v>
          </cell>
        </row>
        <row r="9289">
          <cell r="A9289" t="str">
            <v>6086601010B</v>
          </cell>
          <cell r="B9289" t="str">
            <v>SINGLE WHEEL LOCK OPTION</v>
          </cell>
          <cell r="C9289" t="str">
            <v>P18</v>
          </cell>
          <cell r="D9289" t="str">
            <v>EMS Parts</v>
          </cell>
          <cell r="E9289" t="str">
            <v>20</v>
          </cell>
          <cell r="F9289" t="str">
            <v>700</v>
          </cell>
          <cell r="G9289" t="str">
            <v xml:space="preserve">          10</v>
          </cell>
          <cell r="H9289" t="str">
            <v>EA</v>
          </cell>
          <cell r="I9289">
            <v>112</v>
          </cell>
          <cell r="J9289">
            <v>0.09</v>
          </cell>
          <cell r="K9289">
            <v>122</v>
          </cell>
          <cell r="L9289">
            <v>8.9285714285714288E-2</v>
          </cell>
        </row>
        <row r="9290">
          <cell r="A9290" t="str">
            <v>6090001035S</v>
          </cell>
          <cell r="B9290" t="str">
            <v>CENTER TUBE</v>
          </cell>
          <cell r="C9290" t="str">
            <v>P18</v>
          </cell>
          <cell r="D9290" t="str">
            <v>EMS Parts</v>
          </cell>
          <cell r="E9290" t="str">
            <v>20</v>
          </cell>
          <cell r="F9290" t="str">
            <v>700</v>
          </cell>
          <cell r="G9290" t="str">
            <v xml:space="preserve">          11</v>
          </cell>
          <cell r="H9290" t="str">
            <v>EA</v>
          </cell>
          <cell r="I9290">
            <v>46.56</v>
          </cell>
          <cell r="J9290">
            <v>0.09</v>
          </cell>
          <cell r="K9290">
            <v>51</v>
          </cell>
          <cell r="L9290">
            <v>9.5360824742267994E-2</v>
          </cell>
        </row>
        <row r="9291">
          <cell r="A9291" t="str">
            <v>6090001035S</v>
          </cell>
          <cell r="B9291" t="str">
            <v>CENTER TUBE</v>
          </cell>
          <cell r="C9291" t="str">
            <v>P18</v>
          </cell>
          <cell r="D9291" t="str">
            <v>EMS Parts</v>
          </cell>
          <cell r="E9291" t="str">
            <v>20</v>
          </cell>
          <cell r="F9291" t="str">
            <v>700</v>
          </cell>
          <cell r="G9291" t="str">
            <v xml:space="preserve">          10</v>
          </cell>
          <cell r="H9291" t="str">
            <v>EA</v>
          </cell>
          <cell r="I9291">
            <v>48</v>
          </cell>
          <cell r="J9291">
            <v>0.09</v>
          </cell>
          <cell r="K9291">
            <v>52</v>
          </cell>
          <cell r="L9291">
            <v>8.3333333333333329E-2</v>
          </cell>
        </row>
        <row r="9292">
          <cell r="A9292" t="str">
            <v>6090210052VZ</v>
          </cell>
          <cell r="B9292" t="str">
            <v>SCKT WELDMENT,HY DTY IV PLE RH</v>
          </cell>
          <cell r="C9292" t="str">
            <v>P18</v>
          </cell>
          <cell r="D9292" t="str">
            <v>EMS Parts</v>
          </cell>
          <cell r="E9292" t="str">
            <v>20</v>
          </cell>
          <cell r="F9292" t="str">
            <v>700</v>
          </cell>
          <cell r="G9292" t="str">
            <v xml:space="preserve">          11</v>
          </cell>
          <cell r="H9292" t="str">
            <v>EA</v>
          </cell>
          <cell r="I9292">
            <v>4.08</v>
          </cell>
          <cell r="J9292">
            <v>0.09</v>
          </cell>
          <cell r="K9292">
            <v>4.4472000000000005</v>
          </cell>
          <cell r="L9292">
            <v>9.0000000000000094E-2</v>
          </cell>
        </row>
        <row r="9293">
          <cell r="A9293" t="str">
            <v>6090210052VZ</v>
          </cell>
          <cell r="B9293" t="str">
            <v>SCKT WELDMENT,HY DTY IV PLE RH</v>
          </cell>
          <cell r="C9293" t="str">
            <v>P18</v>
          </cell>
          <cell r="D9293" t="str">
            <v>EMS Parts</v>
          </cell>
          <cell r="E9293" t="str">
            <v>20</v>
          </cell>
          <cell r="F9293" t="str">
            <v>700</v>
          </cell>
          <cell r="G9293" t="str">
            <v xml:space="preserve">          10</v>
          </cell>
          <cell r="H9293" t="str">
            <v>EA</v>
          </cell>
          <cell r="I9293">
            <v>9</v>
          </cell>
          <cell r="J9293">
            <v>0.09</v>
          </cell>
          <cell r="K9293">
            <v>9.81</v>
          </cell>
          <cell r="L9293">
            <v>9.0000000000000052E-2</v>
          </cell>
        </row>
        <row r="9294">
          <cell r="A9294" t="str">
            <v>6090211052VZ</v>
          </cell>
          <cell r="B9294" t="str">
            <v>SCKT WELDMENT,HY DTY IV PLE LH</v>
          </cell>
          <cell r="C9294" t="str">
            <v>P18</v>
          </cell>
          <cell r="D9294" t="str">
            <v>EMS Parts</v>
          </cell>
          <cell r="E9294" t="str">
            <v>20</v>
          </cell>
          <cell r="F9294" t="str">
            <v>700</v>
          </cell>
          <cell r="G9294" t="str">
            <v xml:space="preserve">          11</v>
          </cell>
          <cell r="H9294" t="str">
            <v>EA</v>
          </cell>
          <cell r="I9294">
            <v>4.08</v>
          </cell>
          <cell r="J9294">
            <v>0.09</v>
          </cell>
          <cell r="K9294">
            <v>4.4472000000000005</v>
          </cell>
          <cell r="L9294">
            <v>9.0000000000000094E-2</v>
          </cell>
        </row>
        <row r="9295">
          <cell r="A9295" t="str">
            <v>6090211052VZ</v>
          </cell>
          <cell r="B9295" t="str">
            <v>SCKT WELDMENT,HY DTY IV PLE LH</v>
          </cell>
          <cell r="C9295" t="str">
            <v>P18</v>
          </cell>
          <cell r="D9295" t="str">
            <v>EMS Parts</v>
          </cell>
          <cell r="E9295" t="str">
            <v>20</v>
          </cell>
          <cell r="F9295" t="str">
            <v>700</v>
          </cell>
          <cell r="G9295" t="str">
            <v xml:space="preserve">          10</v>
          </cell>
          <cell r="H9295" t="str">
            <v>EA</v>
          </cell>
          <cell r="I9295">
            <v>9</v>
          </cell>
          <cell r="J9295">
            <v>0.09</v>
          </cell>
          <cell r="K9295">
            <v>9.81</v>
          </cell>
          <cell r="L9295">
            <v>9.0000000000000052E-2</v>
          </cell>
        </row>
        <row r="9296">
          <cell r="A9296" t="str">
            <v>6091156016S</v>
          </cell>
          <cell r="B9296" t="str">
            <v>LIFT OPTION (SAFTY HOOK REQD)</v>
          </cell>
          <cell r="C9296" t="str">
            <v>P18</v>
          </cell>
          <cell r="D9296" t="str">
            <v>EMS Parts</v>
          </cell>
          <cell r="E9296" t="str">
            <v>20</v>
          </cell>
          <cell r="F9296" t="str">
            <v>700</v>
          </cell>
          <cell r="G9296" t="str">
            <v xml:space="preserve">          11</v>
          </cell>
          <cell r="H9296" t="str">
            <v>EA</v>
          </cell>
          <cell r="I9296">
            <v>307.95999999999998</v>
          </cell>
          <cell r="J9296">
            <v>0.09</v>
          </cell>
          <cell r="K9296">
            <v>336</v>
          </cell>
          <cell r="L9296">
            <v>9.1050785816339852E-2</v>
          </cell>
        </row>
        <row r="9297">
          <cell r="A9297" t="str">
            <v>6091156016S</v>
          </cell>
          <cell r="B9297" t="str">
            <v>LIFT OPTION (SAFTY HOOK REQD)</v>
          </cell>
          <cell r="C9297" t="str">
            <v>P18</v>
          </cell>
          <cell r="D9297" t="str">
            <v>EMS Parts</v>
          </cell>
          <cell r="E9297" t="str">
            <v>20</v>
          </cell>
          <cell r="F9297" t="str">
            <v>700</v>
          </cell>
          <cell r="G9297" t="str">
            <v xml:space="preserve">          10</v>
          </cell>
          <cell r="H9297" t="str">
            <v>EA</v>
          </cell>
          <cell r="I9297">
            <v>290</v>
          </cell>
          <cell r="J9297">
            <v>0.09</v>
          </cell>
          <cell r="K9297">
            <v>316</v>
          </cell>
          <cell r="L9297">
            <v>8.9655172413793102E-2</v>
          </cell>
        </row>
        <row r="9298">
          <cell r="A9298" t="str">
            <v>6091700006S</v>
          </cell>
          <cell r="B9298" t="str">
            <v>KIT, PEDI-MATE RESTRNT BRACKET</v>
          </cell>
          <cell r="C9298" t="str">
            <v>B20</v>
          </cell>
          <cell r="D9298" t="str">
            <v>EMS Acc</v>
          </cell>
          <cell r="E9298" t="str">
            <v>20</v>
          </cell>
          <cell r="F9298" t="str">
            <v>700</v>
          </cell>
          <cell r="G9298" t="str">
            <v xml:space="preserve">          10</v>
          </cell>
          <cell r="H9298" t="str">
            <v>EA</v>
          </cell>
          <cell r="I9298">
            <v>57</v>
          </cell>
          <cell r="J9298">
            <v>0.09</v>
          </cell>
          <cell r="K9298">
            <v>62</v>
          </cell>
          <cell r="L9298">
            <v>8.771929824561403E-2</v>
          </cell>
        </row>
        <row r="9299">
          <cell r="A9299" t="str">
            <v>6091700006S</v>
          </cell>
          <cell r="B9299" t="str">
            <v>KIT, PEDI-MATE RESTRNT BRACKET</v>
          </cell>
          <cell r="C9299" t="str">
            <v>B20</v>
          </cell>
          <cell r="D9299" t="str">
            <v>EMS Acc</v>
          </cell>
          <cell r="E9299" t="str">
            <v>20</v>
          </cell>
          <cell r="F9299" t="str">
            <v>700</v>
          </cell>
          <cell r="G9299" t="str">
            <v xml:space="preserve">          11</v>
          </cell>
          <cell r="H9299" t="str">
            <v>EA</v>
          </cell>
          <cell r="I9299">
            <v>56.24</v>
          </cell>
          <cell r="J9299">
            <v>0.09</v>
          </cell>
          <cell r="K9299">
            <v>61</v>
          </cell>
          <cell r="L9299">
            <v>8.4637268847795127E-2</v>
          </cell>
        </row>
        <row r="9300">
          <cell r="A9300" t="str">
            <v>6092036018VP</v>
          </cell>
          <cell r="B9300" t="str">
            <v>J-HOOK</v>
          </cell>
          <cell r="C9300" t="str">
            <v>P18</v>
          </cell>
          <cell r="D9300" t="str">
            <v>EMS Parts</v>
          </cell>
          <cell r="E9300" t="str">
            <v>20</v>
          </cell>
          <cell r="F9300" t="str">
            <v>700</v>
          </cell>
          <cell r="G9300" t="str">
            <v xml:space="preserve">          11</v>
          </cell>
          <cell r="H9300" t="str">
            <v>EA</v>
          </cell>
          <cell r="I9300">
            <v>54.89</v>
          </cell>
          <cell r="J9300">
            <v>0.09</v>
          </cell>
          <cell r="K9300">
            <v>60</v>
          </cell>
          <cell r="L9300">
            <v>9.3095281472034969E-2</v>
          </cell>
        </row>
        <row r="9301">
          <cell r="A9301" t="str">
            <v>6092036018VP</v>
          </cell>
          <cell r="B9301" t="str">
            <v>J-HOOK</v>
          </cell>
          <cell r="C9301" t="str">
            <v>P18</v>
          </cell>
          <cell r="D9301" t="str">
            <v>EMS Parts</v>
          </cell>
          <cell r="E9301" t="str">
            <v>20</v>
          </cell>
          <cell r="F9301" t="str">
            <v>700</v>
          </cell>
          <cell r="G9301" t="str">
            <v xml:space="preserve">          10</v>
          </cell>
          <cell r="H9301" t="str">
            <v>EA</v>
          </cell>
          <cell r="I9301">
            <v>56</v>
          </cell>
          <cell r="J9301">
            <v>0.09</v>
          </cell>
          <cell r="K9301">
            <v>61</v>
          </cell>
          <cell r="L9301">
            <v>8.9285714285714288E-2</v>
          </cell>
        </row>
        <row r="9302">
          <cell r="A9302" t="str">
            <v>60998-000001</v>
          </cell>
          <cell r="B9302" t="str">
            <v>WEB-ENABLES AED CHALLENGE PROG</v>
          </cell>
          <cell r="C9302" t="str">
            <v>H29</v>
          </cell>
          <cell r="D9302" t="str">
            <v>Accessories</v>
          </cell>
          <cell r="E9302" t="str">
            <v>31</v>
          </cell>
          <cell r="F9302" t="str">
            <v>800</v>
          </cell>
          <cell r="G9302" t="str">
            <v xml:space="preserve">          11</v>
          </cell>
          <cell r="H9302" t="str">
            <v>EA</v>
          </cell>
          <cell r="I9302">
            <v>46</v>
          </cell>
          <cell r="J9302">
            <v>0.09</v>
          </cell>
          <cell r="K9302">
            <v>50</v>
          </cell>
          <cell r="L9302">
            <v>8.6956521739130432E-2</v>
          </cell>
        </row>
        <row r="9303">
          <cell r="A9303" t="str">
            <v>6100003011S</v>
          </cell>
          <cell r="B9303" t="str">
            <v>FRONT LEG ASSY RT</v>
          </cell>
          <cell r="C9303" t="str">
            <v>P18</v>
          </cell>
          <cell r="D9303" t="str">
            <v>EMS Parts</v>
          </cell>
          <cell r="E9303" t="str">
            <v>20</v>
          </cell>
          <cell r="F9303" t="str">
            <v>700</v>
          </cell>
          <cell r="G9303" t="str">
            <v xml:space="preserve">          10</v>
          </cell>
          <cell r="H9303" t="str">
            <v>EA</v>
          </cell>
          <cell r="I9303">
            <v>675</v>
          </cell>
          <cell r="J9303">
            <v>0.09</v>
          </cell>
          <cell r="K9303">
            <v>736</v>
          </cell>
          <cell r="L9303">
            <v>9.0370370370370365E-2</v>
          </cell>
        </row>
        <row r="9304">
          <cell r="A9304" t="str">
            <v>6100003011S</v>
          </cell>
          <cell r="B9304" t="str">
            <v>FRONT LEG ASSY RT</v>
          </cell>
          <cell r="C9304" t="str">
            <v>P18</v>
          </cell>
          <cell r="D9304" t="str">
            <v>EMS Parts</v>
          </cell>
          <cell r="E9304" t="str">
            <v>20</v>
          </cell>
          <cell r="F9304" t="str">
            <v>700</v>
          </cell>
          <cell r="G9304" t="str">
            <v xml:space="preserve">          11</v>
          </cell>
          <cell r="H9304" t="str">
            <v>EA</v>
          </cell>
          <cell r="I9304">
            <v>721.29</v>
          </cell>
          <cell r="J9304">
            <v>0.09</v>
          </cell>
          <cell r="K9304">
            <v>786</v>
          </cell>
          <cell r="L9304">
            <v>8.9714261947344401E-2</v>
          </cell>
        </row>
        <row r="9305">
          <cell r="A9305" t="str">
            <v>6100003012S</v>
          </cell>
          <cell r="B9305" t="str">
            <v>FRONT LEG ASSY LT</v>
          </cell>
          <cell r="C9305" t="str">
            <v>P18</v>
          </cell>
          <cell r="D9305" t="str">
            <v>EMS Parts</v>
          </cell>
          <cell r="E9305" t="str">
            <v>20</v>
          </cell>
          <cell r="F9305" t="str">
            <v>700</v>
          </cell>
          <cell r="G9305" t="str">
            <v xml:space="preserve">          10</v>
          </cell>
          <cell r="H9305" t="str">
            <v>EA</v>
          </cell>
          <cell r="I9305">
            <v>675</v>
          </cell>
          <cell r="J9305">
            <v>0.09</v>
          </cell>
          <cell r="K9305">
            <v>736</v>
          </cell>
          <cell r="L9305">
            <v>9.0370370370370365E-2</v>
          </cell>
        </row>
        <row r="9306">
          <cell r="A9306" t="str">
            <v>6100003012S</v>
          </cell>
          <cell r="B9306" t="str">
            <v>FRONT LEG ASSY LT</v>
          </cell>
          <cell r="C9306" t="str">
            <v>P18</v>
          </cell>
          <cell r="D9306" t="str">
            <v>EMS Parts</v>
          </cell>
          <cell r="E9306" t="str">
            <v>20</v>
          </cell>
          <cell r="F9306" t="str">
            <v>700</v>
          </cell>
          <cell r="G9306" t="str">
            <v xml:space="preserve">          11</v>
          </cell>
          <cell r="H9306" t="str">
            <v>EA</v>
          </cell>
          <cell r="I9306">
            <v>721.29</v>
          </cell>
          <cell r="J9306">
            <v>0.09</v>
          </cell>
          <cell r="K9306">
            <v>786</v>
          </cell>
          <cell r="L9306">
            <v>8.9714261947344401E-2</v>
          </cell>
        </row>
        <row r="9307">
          <cell r="A9307" t="str">
            <v>6100003014S</v>
          </cell>
          <cell r="B9307" t="str">
            <v>BACK LEG ASSY - LEFT M-1</v>
          </cell>
          <cell r="C9307" t="str">
            <v>P18</v>
          </cell>
          <cell r="D9307" t="str">
            <v>EMS Parts</v>
          </cell>
          <cell r="E9307" t="str">
            <v>20</v>
          </cell>
          <cell r="F9307" t="str">
            <v>700</v>
          </cell>
          <cell r="G9307" t="str">
            <v xml:space="preserve">          11</v>
          </cell>
          <cell r="H9307" t="str">
            <v>EA</v>
          </cell>
          <cell r="I9307">
            <v>870.46</v>
          </cell>
          <cell r="J9307">
            <v>0.09</v>
          </cell>
          <cell r="K9307">
            <v>949</v>
          </cell>
          <cell r="L9307">
            <v>9.022815522827006E-2</v>
          </cell>
        </row>
        <row r="9308">
          <cell r="A9308" t="str">
            <v>6100003014S</v>
          </cell>
          <cell r="B9308" t="str">
            <v>BACK LEG ASSY - LEFT M-1</v>
          </cell>
          <cell r="C9308" t="str">
            <v>P18</v>
          </cell>
          <cell r="D9308" t="str">
            <v>EMS Parts</v>
          </cell>
          <cell r="E9308" t="str">
            <v>20</v>
          </cell>
          <cell r="F9308" t="str">
            <v>700</v>
          </cell>
          <cell r="G9308" t="str">
            <v xml:space="preserve">          10</v>
          </cell>
          <cell r="H9308" t="str">
            <v>EA</v>
          </cell>
          <cell r="I9308">
            <v>816</v>
          </cell>
          <cell r="J9308">
            <v>0.09</v>
          </cell>
          <cell r="K9308">
            <v>889</v>
          </cell>
          <cell r="L9308">
            <v>8.9460784313725492E-2</v>
          </cell>
        </row>
        <row r="9309">
          <cell r="A9309" t="str">
            <v>6100003015S</v>
          </cell>
          <cell r="B9309" t="str">
            <v>BACK LEG ASSY - RIGHT M-1</v>
          </cell>
          <cell r="C9309" t="str">
            <v>P18</v>
          </cell>
          <cell r="D9309" t="str">
            <v>EMS Parts</v>
          </cell>
          <cell r="E9309" t="str">
            <v>20</v>
          </cell>
          <cell r="F9309" t="str">
            <v>700</v>
          </cell>
          <cell r="G9309" t="str">
            <v xml:space="preserve">          11</v>
          </cell>
          <cell r="H9309" t="str">
            <v>EA</v>
          </cell>
          <cell r="I9309">
            <v>870.46</v>
          </cell>
          <cell r="J9309">
            <v>0.09</v>
          </cell>
          <cell r="K9309">
            <v>949</v>
          </cell>
          <cell r="L9309">
            <v>9.022815522827006E-2</v>
          </cell>
        </row>
        <row r="9310">
          <cell r="A9310" t="str">
            <v>6100003015S</v>
          </cell>
          <cell r="B9310" t="str">
            <v>BACK LEG ASSY - RIGHT M-1</v>
          </cell>
          <cell r="C9310" t="str">
            <v>P18</v>
          </cell>
          <cell r="D9310" t="str">
            <v>EMS Parts</v>
          </cell>
          <cell r="E9310" t="str">
            <v>20</v>
          </cell>
          <cell r="F9310" t="str">
            <v>700</v>
          </cell>
          <cell r="G9310" t="str">
            <v xml:space="preserve">          10</v>
          </cell>
          <cell r="H9310" t="str">
            <v>EA</v>
          </cell>
          <cell r="I9310">
            <v>816</v>
          </cell>
          <cell r="J9310">
            <v>0.09</v>
          </cell>
          <cell r="K9310">
            <v>889</v>
          </cell>
          <cell r="L9310">
            <v>8.9460784313725492E-2</v>
          </cell>
        </row>
        <row r="9311">
          <cell r="A9311" t="str">
            <v>6100003016S</v>
          </cell>
          <cell r="B9311" t="str">
            <v>ASSEMBLY REAR STRUT</v>
          </cell>
          <cell r="C9311" t="str">
            <v>P18</v>
          </cell>
          <cell r="D9311" t="str">
            <v>EMS Parts</v>
          </cell>
          <cell r="E9311" t="str">
            <v>20</v>
          </cell>
          <cell r="F9311" t="str">
            <v>700</v>
          </cell>
          <cell r="G9311" t="str">
            <v xml:space="preserve">          10</v>
          </cell>
          <cell r="H9311" t="str">
            <v>EA</v>
          </cell>
          <cell r="I9311">
            <v>487</v>
          </cell>
          <cell r="J9311">
            <v>0.09</v>
          </cell>
          <cell r="K9311">
            <v>531</v>
          </cell>
          <cell r="L9311">
            <v>9.034907597535935E-2</v>
          </cell>
        </row>
        <row r="9312">
          <cell r="A9312" t="str">
            <v>6100003016S</v>
          </cell>
          <cell r="B9312" t="str">
            <v>ASSEMBLY REAR STRUT</v>
          </cell>
          <cell r="C9312" t="str">
            <v>P18</v>
          </cell>
          <cell r="D9312" t="str">
            <v>EMS Parts</v>
          </cell>
          <cell r="E9312" t="str">
            <v>20</v>
          </cell>
          <cell r="F9312" t="str">
            <v>700</v>
          </cell>
          <cell r="G9312" t="str">
            <v xml:space="preserve">          11</v>
          </cell>
          <cell r="H9312" t="str">
            <v>EA</v>
          </cell>
          <cell r="I9312">
            <v>517.37</v>
          </cell>
          <cell r="J9312">
            <v>0.09</v>
          </cell>
          <cell r="K9312">
            <v>564</v>
          </cell>
          <cell r="L9312">
            <v>9.0128921274909624E-2</v>
          </cell>
        </row>
        <row r="9313">
          <cell r="A9313" t="str">
            <v>6100003017S</v>
          </cell>
          <cell r="B9313" t="str">
            <v>ASSEMBLY SLIDE TUBE - HD</v>
          </cell>
          <cell r="C9313" t="str">
            <v>P18</v>
          </cell>
          <cell r="D9313" t="str">
            <v>EMS Parts</v>
          </cell>
          <cell r="E9313" t="str">
            <v>20</v>
          </cell>
          <cell r="F9313" t="str">
            <v>700</v>
          </cell>
          <cell r="G9313" t="str">
            <v xml:space="preserve">          11</v>
          </cell>
          <cell r="H9313" t="str">
            <v>EA</v>
          </cell>
          <cell r="I9313">
            <v>344.91</v>
          </cell>
          <cell r="J9313">
            <v>0.09</v>
          </cell>
          <cell r="K9313">
            <v>376</v>
          </cell>
          <cell r="L9313">
            <v>9.013945666985583E-2</v>
          </cell>
        </row>
        <row r="9314">
          <cell r="A9314" t="str">
            <v>6100003017S</v>
          </cell>
          <cell r="B9314" t="str">
            <v>ASSEMBLY SLIDE TUBE - HD</v>
          </cell>
          <cell r="C9314" t="str">
            <v>P18</v>
          </cell>
          <cell r="D9314" t="str">
            <v>EMS Parts</v>
          </cell>
          <cell r="E9314" t="str">
            <v>20</v>
          </cell>
          <cell r="F9314" t="str">
            <v>700</v>
          </cell>
          <cell r="G9314" t="str">
            <v xml:space="preserve">          10</v>
          </cell>
          <cell r="H9314" t="str">
            <v>EA</v>
          </cell>
          <cell r="I9314">
            <v>325</v>
          </cell>
          <cell r="J9314">
            <v>0.09</v>
          </cell>
          <cell r="K9314">
            <v>354</v>
          </cell>
          <cell r="L9314">
            <v>8.9230769230769225E-2</v>
          </cell>
        </row>
        <row r="9315">
          <cell r="A9315" t="str">
            <v>6100003018S</v>
          </cell>
          <cell r="B9315" t="str">
            <v>ASSEMBLY SLIDE TUBE - LOAD</v>
          </cell>
          <cell r="C9315" t="str">
            <v>P18</v>
          </cell>
          <cell r="D9315" t="str">
            <v>EMS Parts</v>
          </cell>
          <cell r="E9315" t="str">
            <v>20</v>
          </cell>
          <cell r="F9315" t="str">
            <v>700</v>
          </cell>
          <cell r="G9315" t="str">
            <v xml:space="preserve">          11</v>
          </cell>
          <cell r="H9315" t="str">
            <v>EA</v>
          </cell>
          <cell r="I9315">
            <v>312.07</v>
          </cell>
          <cell r="J9315">
            <v>0.09</v>
          </cell>
          <cell r="K9315">
            <v>340</v>
          </cell>
          <cell r="L9315">
            <v>8.9499150831544222E-2</v>
          </cell>
        </row>
        <row r="9316">
          <cell r="A9316" t="str">
            <v>6100003018S</v>
          </cell>
          <cell r="B9316" t="str">
            <v>ASSEMBLY SLIDE TUBE - LOAD</v>
          </cell>
          <cell r="C9316" t="str">
            <v>P18</v>
          </cell>
          <cell r="D9316" t="str">
            <v>EMS Parts</v>
          </cell>
          <cell r="E9316" t="str">
            <v>20</v>
          </cell>
          <cell r="F9316" t="str">
            <v>700</v>
          </cell>
          <cell r="G9316" t="str">
            <v xml:space="preserve">          10</v>
          </cell>
          <cell r="H9316" t="str">
            <v>EA</v>
          </cell>
          <cell r="I9316">
            <v>293</v>
          </cell>
          <cell r="J9316">
            <v>0.09</v>
          </cell>
          <cell r="K9316">
            <v>319</v>
          </cell>
          <cell r="L9316">
            <v>8.8737201365187715E-2</v>
          </cell>
        </row>
        <row r="9317">
          <cell r="A9317" t="str">
            <v>6100003019S</v>
          </cell>
          <cell r="B9317" t="str">
            <v>ASSEMBLY SLIDE TUBE -FOOT END</v>
          </cell>
          <cell r="C9317" t="str">
            <v>P18</v>
          </cell>
          <cell r="D9317" t="str">
            <v>EMS Parts</v>
          </cell>
          <cell r="E9317" t="str">
            <v>20</v>
          </cell>
          <cell r="F9317" t="str">
            <v>700</v>
          </cell>
          <cell r="G9317" t="str">
            <v xml:space="preserve">          11</v>
          </cell>
          <cell r="H9317" t="str">
            <v>EA</v>
          </cell>
          <cell r="I9317">
            <v>210.78</v>
          </cell>
          <cell r="J9317">
            <v>0.09</v>
          </cell>
          <cell r="K9317">
            <v>230</v>
          </cell>
          <cell r="L9317">
            <v>9.1185121928076665E-2</v>
          </cell>
        </row>
        <row r="9318">
          <cell r="A9318" t="str">
            <v>6100003019S</v>
          </cell>
          <cell r="B9318" t="str">
            <v>ASSEMBLY SLIDE TUBE -FOOT END</v>
          </cell>
          <cell r="C9318" t="str">
            <v>P18</v>
          </cell>
          <cell r="D9318" t="str">
            <v>EMS Parts</v>
          </cell>
          <cell r="E9318" t="str">
            <v>20</v>
          </cell>
          <cell r="F9318" t="str">
            <v>700</v>
          </cell>
          <cell r="G9318" t="str">
            <v xml:space="preserve">          10</v>
          </cell>
          <cell r="H9318" t="str">
            <v>EA</v>
          </cell>
          <cell r="I9318">
            <v>200</v>
          </cell>
          <cell r="J9318">
            <v>0.09</v>
          </cell>
          <cell r="K9318">
            <v>218</v>
          </cell>
          <cell r="L9318">
            <v>0.09</v>
          </cell>
        </row>
        <row r="9319">
          <cell r="A9319" t="str">
            <v>6100003020S</v>
          </cell>
          <cell r="B9319" t="str">
            <v>BACK LEG ASSY COMMON COMPNENTS</v>
          </cell>
          <cell r="C9319" t="str">
            <v>P18</v>
          </cell>
          <cell r="D9319" t="str">
            <v>EMS Parts</v>
          </cell>
          <cell r="E9319" t="str">
            <v>20</v>
          </cell>
          <cell r="F9319" t="str">
            <v>700</v>
          </cell>
          <cell r="G9319" t="str">
            <v xml:space="preserve">          11</v>
          </cell>
          <cell r="H9319" t="str">
            <v>EA</v>
          </cell>
          <cell r="I9319">
            <v>312.07</v>
          </cell>
          <cell r="J9319">
            <v>0.09</v>
          </cell>
          <cell r="K9319">
            <v>340</v>
          </cell>
          <cell r="L9319">
            <v>8.9499150831544222E-2</v>
          </cell>
        </row>
        <row r="9320">
          <cell r="A9320" t="str">
            <v>6100003020S</v>
          </cell>
          <cell r="B9320" t="str">
            <v>BACK LEG ASSY COMMON COMPNENTS</v>
          </cell>
          <cell r="C9320" t="str">
            <v>P18</v>
          </cell>
          <cell r="D9320" t="str">
            <v>EMS Parts</v>
          </cell>
          <cell r="E9320" t="str">
            <v>20</v>
          </cell>
          <cell r="F9320" t="str">
            <v>700</v>
          </cell>
          <cell r="G9320" t="str">
            <v xml:space="preserve">          10</v>
          </cell>
          <cell r="H9320" t="str">
            <v>EA</v>
          </cell>
          <cell r="I9320">
            <v>293</v>
          </cell>
          <cell r="J9320">
            <v>0.09</v>
          </cell>
          <cell r="K9320">
            <v>319</v>
          </cell>
          <cell r="L9320">
            <v>8.8737201365187715E-2</v>
          </cell>
        </row>
        <row r="9321">
          <cell r="A9321" t="str">
            <v>6100003021S</v>
          </cell>
          <cell r="B9321" t="str">
            <v>ROD ASSY -LITTER RELEASE</v>
          </cell>
          <cell r="C9321" t="str">
            <v>P18</v>
          </cell>
          <cell r="D9321" t="str">
            <v>EMS Parts</v>
          </cell>
          <cell r="E9321" t="str">
            <v>20</v>
          </cell>
          <cell r="F9321" t="str">
            <v>700</v>
          </cell>
          <cell r="G9321" t="str">
            <v xml:space="preserve">          10</v>
          </cell>
          <cell r="H9321" t="str">
            <v>EA</v>
          </cell>
          <cell r="I9321">
            <v>78</v>
          </cell>
          <cell r="J9321">
            <v>0.09</v>
          </cell>
          <cell r="K9321">
            <v>85</v>
          </cell>
          <cell r="L9321">
            <v>8.9743589743589744E-2</v>
          </cell>
        </row>
        <row r="9322">
          <cell r="A9322" t="str">
            <v>6100003021S</v>
          </cell>
          <cell r="B9322" t="str">
            <v>ROD ASSY -LITTER RELEASE</v>
          </cell>
          <cell r="C9322" t="str">
            <v>P18</v>
          </cell>
          <cell r="D9322" t="str">
            <v>EMS Parts</v>
          </cell>
          <cell r="E9322" t="str">
            <v>20</v>
          </cell>
          <cell r="F9322" t="str">
            <v>700</v>
          </cell>
          <cell r="G9322" t="str">
            <v xml:space="preserve">          11</v>
          </cell>
          <cell r="H9322" t="str">
            <v>EA</v>
          </cell>
          <cell r="I9322">
            <v>80.77</v>
          </cell>
          <cell r="J9322">
            <v>0.09</v>
          </cell>
          <cell r="K9322">
            <v>88</v>
          </cell>
          <cell r="L9322">
            <v>8.9513433205398091E-2</v>
          </cell>
        </row>
        <row r="9323">
          <cell r="A9323" t="str">
            <v>6100003022S</v>
          </cell>
          <cell r="B9323" t="str">
            <v>BRAKE AND CASTER ASSY</v>
          </cell>
          <cell r="C9323" t="str">
            <v>P18</v>
          </cell>
          <cell r="D9323" t="str">
            <v>EMS Parts</v>
          </cell>
          <cell r="E9323" t="str">
            <v>20</v>
          </cell>
          <cell r="F9323" t="str">
            <v>700</v>
          </cell>
          <cell r="G9323" t="str">
            <v xml:space="preserve">          10</v>
          </cell>
          <cell r="H9323" t="str">
            <v>EA</v>
          </cell>
          <cell r="I9323">
            <v>134</v>
          </cell>
          <cell r="J9323">
            <v>0.09</v>
          </cell>
          <cell r="K9323">
            <v>146</v>
          </cell>
          <cell r="L9323">
            <v>8.9552238805970144E-2</v>
          </cell>
        </row>
        <row r="9324">
          <cell r="A9324" t="str">
            <v>6100003022S</v>
          </cell>
          <cell r="B9324" t="str">
            <v>BRAKE AND CASTER ASSY</v>
          </cell>
          <cell r="C9324" t="str">
            <v>P18</v>
          </cell>
          <cell r="D9324" t="str">
            <v>EMS Parts</v>
          </cell>
          <cell r="E9324" t="str">
            <v>20</v>
          </cell>
          <cell r="F9324" t="str">
            <v>700</v>
          </cell>
          <cell r="G9324" t="str">
            <v xml:space="preserve">          11</v>
          </cell>
          <cell r="H9324" t="str">
            <v>EA</v>
          </cell>
          <cell r="I9324">
            <v>139.63999999999999</v>
          </cell>
          <cell r="J9324">
            <v>0.09</v>
          </cell>
          <cell r="K9324">
            <v>152</v>
          </cell>
          <cell r="L9324">
            <v>8.8513319965626003E-2</v>
          </cell>
        </row>
        <row r="9325">
          <cell r="A9325" t="str">
            <v>6100003023S</v>
          </cell>
          <cell r="B9325" t="str">
            <v>FRONT LEG ASSY COMMON COMPS</v>
          </cell>
          <cell r="C9325" t="str">
            <v>P18</v>
          </cell>
          <cell r="D9325" t="str">
            <v>EMS Parts</v>
          </cell>
          <cell r="E9325" t="str">
            <v>20</v>
          </cell>
          <cell r="F9325" t="str">
            <v>700</v>
          </cell>
          <cell r="G9325" t="str">
            <v xml:space="preserve">          10</v>
          </cell>
          <cell r="H9325" t="str">
            <v>EA</v>
          </cell>
          <cell r="I9325">
            <v>410</v>
          </cell>
          <cell r="J9325">
            <v>0.09</v>
          </cell>
          <cell r="K9325">
            <v>447</v>
          </cell>
          <cell r="L9325">
            <v>9.0243902439024387E-2</v>
          </cell>
        </row>
        <row r="9326">
          <cell r="A9326" t="str">
            <v>6100003023S</v>
          </cell>
          <cell r="B9326" t="str">
            <v>FRONT LEG ASSY COMMON COMPS</v>
          </cell>
          <cell r="C9326" t="str">
            <v>P18</v>
          </cell>
          <cell r="D9326" t="str">
            <v>EMS Parts</v>
          </cell>
          <cell r="E9326" t="str">
            <v>20</v>
          </cell>
          <cell r="F9326" t="str">
            <v>700</v>
          </cell>
          <cell r="G9326" t="str">
            <v xml:space="preserve">          11</v>
          </cell>
          <cell r="H9326" t="str">
            <v>EA</v>
          </cell>
          <cell r="I9326">
            <v>435.23</v>
          </cell>
          <cell r="J9326">
            <v>0.09</v>
          </cell>
          <cell r="K9326">
            <v>474</v>
          </cell>
          <cell r="L9326">
            <v>8.907933736185461E-2</v>
          </cell>
        </row>
        <row r="9327">
          <cell r="A9327" t="str">
            <v>6100003024S</v>
          </cell>
          <cell r="B9327" t="str">
            <v>HEAD END LEG SUPPORT ASSY</v>
          </cell>
          <cell r="C9327" t="str">
            <v>P18</v>
          </cell>
          <cell r="D9327" t="str">
            <v>EMS Parts</v>
          </cell>
          <cell r="E9327" t="str">
            <v>20</v>
          </cell>
          <cell r="F9327" t="str">
            <v>700</v>
          </cell>
          <cell r="G9327" t="str">
            <v xml:space="preserve">          11</v>
          </cell>
          <cell r="H9327" t="str">
            <v>EA</v>
          </cell>
          <cell r="I9327">
            <v>655.59</v>
          </cell>
          <cell r="J9327">
            <v>0.09</v>
          </cell>
          <cell r="K9327">
            <v>715</v>
          </cell>
          <cell r="L9327">
            <v>9.062066230418396E-2</v>
          </cell>
        </row>
        <row r="9328">
          <cell r="A9328" t="str">
            <v>6100003024S</v>
          </cell>
          <cell r="B9328" t="str">
            <v>HEAD END LEG SUPPORT ASSY</v>
          </cell>
          <cell r="C9328" t="str">
            <v>P18</v>
          </cell>
          <cell r="D9328" t="str">
            <v>EMS Parts</v>
          </cell>
          <cell r="E9328" t="str">
            <v>20</v>
          </cell>
          <cell r="F9328" t="str">
            <v>700</v>
          </cell>
          <cell r="G9328" t="str">
            <v xml:space="preserve">          10</v>
          </cell>
          <cell r="H9328" t="str">
            <v>EA</v>
          </cell>
          <cell r="I9328">
            <v>615</v>
          </cell>
          <cell r="J9328">
            <v>0.09</v>
          </cell>
          <cell r="K9328">
            <v>670</v>
          </cell>
          <cell r="L9328">
            <v>8.943089430894309E-2</v>
          </cell>
        </row>
        <row r="9329">
          <cell r="A9329" t="str">
            <v>6100003025S</v>
          </cell>
          <cell r="B9329" t="str">
            <v>ASSY,H/E HGT CYLINDER, RED</v>
          </cell>
          <cell r="C9329" t="str">
            <v>P18</v>
          </cell>
          <cell r="D9329" t="str">
            <v>EMS Parts</v>
          </cell>
          <cell r="E9329" t="str">
            <v>20</v>
          </cell>
          <cell r="F9329" t="str">
            <v>700</v>
          </cell>
          <cell r="G9329" t="str">
            <v xml:space="preserve">          10</v>
          </cell>
          <cell r="H9329" t="str">
            <v>EA</v>
          </cell>
          <cell r="I9329">
            <v>67</v>
          </cell>
          <cell r="J9329">
            <v>0.09</v>
          </cell>
          <cell r="K9329">
            <v>73</v>
          </cell>
          <cell r="L9329">
            <v>8.9552238805970144E-2</v>
          </cell>
        </row>
        <row r="9330">
          <cell r="A9330" t="str">
            <v>6100003025S</v>
          </cell>
          <cell r="B9330" t="str">
            <v>ASSY,H/E HGT CYLINDER, RED</v>
          </cell>
          <cell r="C9330" t="str">
            <v>P18</v>
          </cell>
          <cell r="D9330" t="str">
            <v>EMS Parts</v>
          </cell>
          <cell r="E9330" t="str">
            <v>20</v>
          </cell>
          <cell r="F9330" t="str">
            <v>700</v>
          </cell>
          <cell r="G9330" t="str">
            <v xml:space="preserve">          11</v>
          </cell>
          <cell r="H9330" t="str">
            <v>EA</v>
          </cell>
          <cell r="I9330">
            <v>69.84</v>
          </cell>
          <cell r="J9330">
            <v>0.09</v>
          </cell>
          <cell r="K9330">
            <v>76</v>
          </cell>
          <cell r="L9330">
            <v>8.8201603665521142E-2</v>
          </cell>
        </row>
        <row r="9331">
          <cell r="A9331" t="str">
            <v>6100003026S</v>
          </cell>
          <cell r="B9331" t="str">
            <v>LOAD CYLINDER, GREEN, ASSY</v>
          </cell>
          <cell r="C9331" t="str">
            <v>B20</v>
          </cell>
          <cell r="D9331" t="str">
            <v>EMS Acc</v>
          </cell>
          <cell r="E9331" t="str">
            <v>20</v>
          </cell>
          <cell r="F9331" t="str">
            <v>700</v>
          </cell>
          <cell r="G9331" t="str">
            <v xml:space="preserve">          11</v>
          </cell>
          <cell r="H9331" t="str">
            <v>EA</v>
          </cell>
          <cell r="I9331">
            <v>9754.76</v>
          </cell>
          <cell r="J9331">
            <v>0.09</v>
          </cell>
          <cell r="K9331">
            <v>10633</v>
          </cell>
          <cell r="L9331">
            <v>9.003194337943729E-2</v>
          </cell>
        </row>
        <row r="9332">
          <cell r="A9332" t="str">
            <v>6100003026S</v>
          </cell>
          <cell r="B9332" t="str">
            <v>LOAD CYLINDER, GREEN, ASSY</v>
          </cell>
          <cell r="C9332" t="str">
            <v>B20</v>
          </cell>
          <cell r="D9332" t="str">
            <v>EMS Acc</v>
          </cell>
          <cell r="E9332" t="str">
            <v>20</v>
          </cell>
          <cell r="F9332" t="str">
            <v>700</v>
          </cell>
          <cell r="G9332" t="str">
            <v xml:space="preserve">          10</v>
          </cell>
          <cell r="H9332" t="str">
            <v>EA</v>
          </cell>
          <cell r="I9332">
            <v>9422</v>
          </cell>
          <cell r="J9332">
            <v>0.09</v>
          </cell>
          <cell r="K9332">
            <v>10270</v>
          </cell>
          <cell r="L9332">
            <v>9.0002122691572914E-2</v>
          </cell>
        </row>
        <row r="9333">
          <cell r="A9333" t="str">
            <v>6100003027S</v>
          </cell>
          <cell r="B9333" t="str">
            <v>ASSY,LOAD CYLINDER, GREEN</v>
          </cell>
          <cell r="C9333" t="str">
            <v>P18</v>
          </cell>
          <cell r="D9333" t="str">
            <v>EMS Parts</v>
          </cell>
          <cell r="E9333" t="str">
            <v>20</v>
          </cell>
          <cell r="F9333" t="str">
            <v>700</v>
          </cell>
          <cell r="G9333" t="str">
            <v xml:space="preserve">          10</v>
          </cell>
          <cell r="H9333" t="str">
            <v>EA</v>
          </cell>
          <cell r="I9333">
            <v>67</v>
          </cell>
          <cell r="J9333">
            <v>0.09</v>
          </cell>
          <cell r="K9333">
            <v>73</v>
          </cell>
          <cell r="L9333">
            <v>8.9552238805970144E-2</v>
          </cell>
        </row>
        <row r="9334">
          <cell r="A9334" t="str">
            <v>6100003027S</v>
          </cell>
          <cell r="B9334" t="str">
            <v>ASSY,LOAD CYLINDER, GREEN</v>
          </cell>
          <cell r="C9334" t="str">
            <v>P18</v>
          </cell>
          <cell r="D9334" t="str">
            <v>EMS Parts</v>
          </cell>
          <cell r="E9334" t="str">
            <v>20</v>
          </cell>
          <cell r="F9334" t="str">
            <v>700</v>
          </cell>
          <cell r="G9334" t="str">
            <v xml:space="preserve">          11</v>
          </cell>
          <cell r="H9334" t="str">
            <v>EA</v>
          </cell>
          <cell r="I9334">
            <v>69.84</v>
          </cell>
          <cell r="J9334">
            <v>0.09</v>
          </cell>
          <cell r="K9334">
            <v>76</v>
          </cell>
          <cell r="L9334">
            <v>8.8201603665521142E-2</v>
          </cell>
        </row>
        <row r="9335">
          <cell r="A9335" t="str">
            <v>6100003082VA</v>
          </cell>
          <cell r="B9335" t="str">
            <v>H/E LOAD WHEEL CROSSTUBE</v>
          </cell>
          <cell r="C9335" t="str">
            <v>P18</v>
          </cell>
          <cell r="D9335" t="str">
            <v>EMS Parts</v>
          </cell>
          <cell r="E9335" t="str">
            <v>20</v>
          </cell>
          <cell r="F9335" t="str">
            <v>700</v>
          </cell>
          <cell r="G9335" t="str">
            <v xml:space="preserve">          11</v>
          </cell>
          <cell r="H9335" t="str">
            <v>EA</v>
          </cell>
          <cell r="I9335">
            <v>15.35</v>
          </cell>
          <cell r="J9335">
            <v>0.09</v>
          </cell>
          <cell r="K9335">
            <v>16.7315</v>
          </cell>
          <cell r="L9335">
            <v>9.0000000000000052E-2</v>
          </cell>
        </row>
        <row r="9336">
          <cell r="A9336" t="str">
            <v>6100003082VA</v>
          </cell>
          <cell r="B9336" t="str">
            <v>H/E LOAD WHEEL CROSSTUBE</v>
          </cell>
          <cell r="C9336" t="str">
            <v>P18</v>
          </cell>
          <cell r="D9336" t="str">
            <v>EMS Parts</v>
          </cell>
          <cell r="E9336" t="str">
            <v>20</v>
          </cell>
          <cell r="F9336" t="str">
            <v>700</v>
          </cell>
          <cell r="G9336" t="str">
            <v xml:space="preserve">          10</v>
          </cell>
          <cell r="H9336" t="str">
            <v>EA</v>
          </cell>
          <cell r="I9336">
            <v>18</v>
          </cell>
          <cell r="J9336">
            <v>0.09</v>
          </cell>
          <cell r="K9336">
            <v>19.62</v>
          </cell>
          <cell r="L9336">
            <v>9.0000000000000052E-2</v>
          </cell>
        </row>
        <row r="9337">
          <cell r="A9337" t="str">
            <v>6100003082VP</v>
          </cell>
          <cell r="B9337" t="str">
            <v>H/E LOAD WHEEL CROSSTUBE</v>
          </cell>
          <cell r="C9337" t="str">
            <v>P18</v>
          </cell>
          <cell r="D9337" t="str">
            <v>EMS Parts</v>
          </cell>
          <cell r="E9337" t="str">
            <v>20</v>
          </cell>
          <cell r="F9337" t="str">
            <v>700</v>
          </cell>
          <cell r="G9337" t="str">
            <v xml:space="preserve">          10</v>
          </cell>
          <cell r="H9337" t="str">
            <v>EA</v>
          </cell>
          <cell r="I9337">
            <v>24</v>
          </cell>
          <cell r="J9337">
            <v>0.09</v>
          </cell>
          <cell r="K9337">
            <v>26</v>
          </cell>
          <cell r="L9337">
            <v>8.3333333333333329E-2</v>
          </cell>
        </row>
        <row r="9338">
          <cell r="A9338" t="str">
            <v>6100003082VP</v>
          </cell>
          <cell r="B9338" t="str">
            <v>H/E LOAD WHEEL CROSSTUBE</v>
          </cell>
          <cell r="C9338" t="str">
            <v>P18</v>
          </cell>
          <cell r="D9338" t="str">
            <v>EMS Parts</v>
          </cell>
          <cell r="E9338" t="str">
            <v>20</v>
          </cell>
          <cell r="F9338" t="str">
            <v>700</v>
          </cell>
          <cell r="G9338" t="str">
            <v xml:space="preserve">          11</v>
          </cell>
          <cell r="H9338" t="str">
            <v>EA</v>
          </cell>
          <cell r="I9338">
            <v>33.46</v>
          </cell>
          <cell r="J9338">
            <v>0.09</v>
          </cell>
          <cell r="K9338">
            <v>36</v>
          </cell>
          <cell r="L9338">
            <v>7.5911536162582158E-2</v>
          </cell>
        </row>
        <row r="9339">
          <cell r="A9339" t="str">
            <v>6100003095VP</v>
          </cell>
          <cell r="B9339" t="str">
            <v>HANDLE GUARD</v>
          </cell>
          <cell r="C9339" t="str">
            <v>P18</v>
          </cell>
          <cell r="D9339" t="str">
            <v>EMS Parts</v>
          </cell>
          <cell r="E9339" t="str">
            <v>20</v>
          </cell>
          <cell r="F9339" t="str">
            <v>700</v>
          </cell>
          <cell r="G9339" t="str">
            <v xml:space="preserve">          10</v>
          </cell>
          <cell r="H9339" t="str">
            <v>EA</v>
          </cell>
          <cell r="I9339">
            <v>18</v>
          </cell>
          <cell r="J9339">
            <v>0.09</v>
          </cell>
          <cell r="K9339">
            <v>19.62</v>
          </cell>
          <cell r="L9339">
            <v>9.0000000000000052E-2</v>
          </cell>
        </row>
        <row r="9340">
          <cell r="A9340" t="str">
            <v>6100003095VP</v>
          </cell>
          <cell r="B9340" t="str">
            <v>HANDLE GUARD</v>
          </cell>
          <cell r="C9340" t="str">
            <v>P18</v>
          </cell>
          <cell r="D9340" t="str">
            <v>EMS Parts</v>
          </cell>
          <cell r="E9340" t="str">
            <v>20</v>
          </cell>
          <cell r="F9340" t="str">
            <v>700</v>
          </cell>
          <cell r="G9340" t="str">
            <v xml:space="preserve">          11</v>
          </cell>
          <cell r="H9340" t="str">
            <v>EA</v>
          </cell>
          <cell r="I9340">
            <v>16.329999999999998</v>
          </cell>
          <cell r="J9340">
            <v>0.09</v>
          </cell>
          <cell r="K9340">
            <v>17.799699999999998</v>
          </cell>
          <cell r="L9340">
            <v>8.9999999999999983E-2</v>
          </cell>
        </row>
        <row r="9341">
          <cell r="A9341" t="str">
            <v>6100003106VP</v>
          </cell>
          <cell r="B9341" t="str">
            <v>END CONTROL CASTING</v>
          </cell>
          <cell r="C9341" t="str">
            <v>P18</v>
          </cell>
          <cell r="D9341" t="str">
            <v>EMS Parts</v>
          </cell>
          <cell r="E9341" t="str">
            <v>20</v>
          </cell>
          <cell r="F9341" t="str">
            <v>700</v>
          </cell>
          <cell r="G9341" t="str">
            <v xml:space="preserve">          10</v>
          </cell>
          <cell r="H9341" t="str">
            <v>EA</v>
          </cell>
          <cell r="I9341">
            <v>107</v>
          </cell>
          <cell r="J9341">
            <v>0.09</v>
          </cell>
          <cell r="K9341">
            <v>117</v>
          </cell>
          <cell r="L9341">
            <v>9.3457943925233641E-2</v>
          </cell>
        </row>
        <row r="9342">
          <cell r="A9342" t="str">
            <v>6100003106VP</v>
          </cell>
          <cell r="B9342" t="str">
            <v>END CONTROL CASTING</v>
          </cell>
          <cell r="C9342" t="str">
            <v>P18</v>
          </cell>
          <cell r="D9342" t="str">
            <v>EMS Parts</v>
          </cell>
          <cell r="E9342" t="str">
            <v>20</v>
          </cell>
          <cell r="F9342" t="str">
            <v>700</v>
          </cell>
          <cell r="G9342" t="str">
            <v xml:space="preserve">          11</v>
          </cell>
          <cell r="H9342" t="str">
            <v>EA</v>
          </cell>
          <cell r="I9342">
            <v>107.56</v>
          </cell>
          <cell r="J9342">
            <v>0.09</v>
          </cell>
          <cell r="K9342">
            <v>117</v>
          </cell>
          <cell r="L9342">
            <v>8.7764968389735937E-2</v>
          </cell>
        </row>
        <row r="9343">
          <cell r="A9343" t="str">
            <v>6100003143VP</v>
          </cell>
          <cell r="B9343" t="str">
            <v>SUPPORT LEG, PIVOTTUBE MACH PR</v>
          </cell>
          <cell r="C9343" t="str">
            <v>P18</v>
          </cell>
          <cell r="D9343" t="str">
            <v>EMS Parts</v>
          </cell>
          <cell r="E9343" t="str">
            <v>20</v>
          </cell>
          <cell r="F9343" t="str">
            <v>700</v>
          </cell>
          <cell r="G9343" t="str">
            <v xml:space="preserve">          11</v>
          </cell>
          <cell r="H9343" t="str">
            <v>EA</v>
          </cell>
          <cell r="I9343">
            <v>55.03</v>
          </cell>
          <cell r="J9343">
            <v>0.09</v>
          </cell>
          <cell r="K9343">
            <v>60</v>
          </cell>
          <cell r="L9343">
            <v>9.0314373977830251E-2</v>
          </cell>
        </row>
        <row r="9344">
          <cell r="A9344" t="str">
            <v>6100003143VP</v>
          </cell>
          <cell r="B9344" t="str">
            <v>SUPPORT LEG, PIVOTTUBE MACH PR</v>
          </cell>
          <cell r="C9344" t="str">
            <v>P18</v>
          </cell>
          <cell r="D9344" t="str">
            <v>EMS Parts</v>
          </cell>
          <cell r="E9344" t="str">
            <v>20</v>
          </cell>
          <cell r="F9344" t="str">
            <v>700</v>
          </cell>
          <cell r="G9344" t="str">
            <v xml:space="preserve">          10</v>
          </cell>
          <cell r="H9344" t="str">
            <v>EA</v>
          </cell>
          <cell r="I9344">
            <v>57</v>
          </cell>
          <cell r="J9344">
            <v>0.09</v>
          </cell>
          <cell r="K9344">
            <v>62</v>
          </cell>
          <cell r="L9344">
            <v>8.771929824561403E-2</v>
          </cell>
        </row>
        <row r="9345">
          <cell r="A9345" t="str">
            <v>6100003144VP</v>
          </cell>
          <cell r="B9345" t="str">
            <v>SUPPORT LEG, PIVOTTUBE MACH PL</v>
          </cell>
          <cell r="C9345" t="str">
            <v>P18</v>
          </cell>
          <cell r="D9345" t="str">
            <v>EMS Parts</v>
          </cell>
          <cell r="E9345" t="str">
            <v>20</v>
          </cell>
          <cell r="F9345" t="str">
            <v>700</v>
          </cell>
          <cell r="G9345" t="str">
            <v xml:space="preserve">          11</v>
          </cell>
          <cell r="H9345" t="str">
            <v>EA</v>
          </cell>
          <cell r="I9345">
            <v>55.03</v>
          </cell>
          <cell r="J9345">
            <v>0.09</v>
          </cell>
          <cell r="K9345">
            <v>60</v>
          </cell>
          <cell r="L9345">
            <v>9.0314373977830251E-2</v>
          </cell>
        </row>
        <row r="9346">
          <cell r="A9346" t="str">
            <v>6100003144VP</v>
          </cell>
          <cell r="B9346" t="str">
            <v>SUPPORT LEG, PIVOTTUBE MACH PL</v>
          </cell>
          <cell r="C9346" t="str">
            <v>P18</v>
          </cell>
          <cell r="D9346" t="str">
            <v>EMS Parts</v>
          </cell>
          <cell r="E9346" t="str">
            <v>20</v>
          </cell>
          <cell r="F9346" t="str">
            <v>700</v>
          </cell>
          <cell r="G9346" t="str">
            <v xml:space="preserve">          10</v>
          </cell>
          <cell r="H9346" t="str">
            <v>EA</v>
          </cell>
          <cell r="I9346">
            <v>57</v>
          </cell>
          <cell r="J9346">
            <v>0.09</v>
          </cell>
          <cell r="K9346">
            <v>62</v>
          </cell>
          <cell r="L9346">
            <v>8.771929824561403E-2</v>
          </cell>
        </row>
        <row r="9347">
          <cell r="A9347" t="str">
            <v>6100003193VE</v>
          </cell>
          <cell r="B9347" t="str">
            <v>NUT PLATE, HEAD END</v>
          </cell>
          <cell r="C9347" t="str">
            <v>P18</v>
          </cell>
          <cell r="D9347" t="str">
            <v>EMS Parts</v>
          </cell>
          <cell r="E9347" t="str">
            <v>20</v>
          </cell>
          <cell r="F9347" t="str">
            <v>700</v>
          </cell>
          <cell r="G9347" t="str">
            <v xml:space="preserve">          10</v>
          </cell>
          <cell r="H9347" t="str">
            <v>EA</v>
          </cell>
          <cell r="I9347">
            <v>6.42</v>
          </cell>
          <cell r="J9347">
            <v>0.09</v>
          </cell>
          <cell r="K9347">
            <v>6.9978000000000007</v>
          </cell>
          <cell r="L9347">
            <v>9.0000000000000122E-2</v>
          </cell>
        </row>
        <row r="9348">
          <cell r="A9348" t="str">
            <v>6100003193VE</v>
          </cell>
          <cell r="B9348" t="str">
            <v>NUT PLATE, HEAD END</v>
          </cell>
          <cell r="C9348" t="str">
            <v>P18</v>
          </cell>
          <cell r="D9348" t="str">
            <v>EMS Parts</v>
          </cell>
          <cell r="E9348" t="str">
            <v>20</v>
          </cell>
          <cell r="F9348" t="str">
            <v>700</v>
          </cell>
          <cell r="G9348" t="str">
            <v xml:space="preserve">          11</v>
          </cell>
          <cell r="H9348" t="str">
            <v>EA</v>
          </cell>
          <cell r="I9348">
            <v>1.47</v>
          </cell>
          <cell r="J9348">
            <v>0.09</v>
          </cell>
          <cell r="K9348">
            <v>1.6023000000000001</v>
          </cell>
          <cell r="L9348">
            <v>9.0000000000000052E-2</v>
          </cell>
        </row>
        <row r="9349">
          <cell r="A9349" t="str">
            <v>6100003194VE</v>
          </cell>
          <cell r="B9349" t="str">
            <v>NUT PLATE, FOOT END</v>
          </cell>
          <cell r="C9349" t="str">
            <v>P18</v>
          </cell>
          <cell r="D9349" t="str">
            <v>EMS Parts</v>
          </cell>
          <cell r="E9349" t="str">
            <v>20</v>
          </cell>
          <cell r="F9349" t="str">
            <v>700</v>
          </cell>
          <cell r="G9349" t="str">
            <v xml:space="preserve">          10</v>
          </cell>
          <cell r="H9349" t="str">
            <v>EA</v>
          </cell>
          <cell r="I9349">
            <v>6.42</v>
          </cell>
          <cell r="J9349">
            <v>0.09</v>
          </cell>
          <cell r="K9349">
            <v>6.9978000000000007</v>
          </cell>
          <cell r="L9349">
            <v>9.0000000000000122E-2</v>
          </cell>
        </row>
        <row r="9350">
          <cell r="A9350" t="str">
            <v>6100003194VE</v>
          </cell>
          <cell r="B9350" t="str">
            <v>NUT PLATE, FOOT END</v>
          </cell>
          <cell r="C9350" t="str">
            <v>P18</v>
          </cell>
          <cell r="D9350" t="str">
            <v>EMS Parts</v>
          </cell>
          <cell r="E9350" t="str">
            <v>20</v>
          </cell>
          <cell r="F9350" t="str">
            <v>700</v>
          </cell>
          <cell r="G9350" t="str">
            <v xml:space="preserve">          11</v>
          </cell>
          <cell r="H9350" t="str">
            <v>EA</v>
          </cell>
          <cell r="I9350">
            <v>1.82</v>
          </cell>
          <cell r="J9350">
            <v>0.09</v>
          </cell>
          <cell r="K9350">
            <v>1.9838000000000002</v>
          </cell>
          <cell r="L9350">
            <v>9.0000000000000094E-2</v>
          </cell>
        </row>
        <row r="9351">
          <cell r="A9351" t="str">
            <v>6100003230VP</v>
          </cell>
          <cell r="B9351" t="str">
            <v>LINK, TUBE LITTER RELEASE</v>
          </cell>
          <cell r="C9351" t="str">
            <v>P18</v>
          </cell>
          <cell r="D9351" t="str">
            <v>EMS Parts</v>
          </cell>
          <cell r="E9351" t="str">
            <v>20</v>
          </cell>
          <cell r="F9351" t="str">
            <v>700</v>
          </cell>
          <cell r="G9351" t="str">
            <v xml:space="preserve">          11</v>
          </cell>
          <cell r="H9351" t="str">
            <v>EA</v>
          </cell>
          <cell r="I9351">
            <v>21.01</v>
          </cell>
          <cell r="J9351">
            <v>0.09</v>
          </cell>
          <cell r="K9351">
            <v>23</v>
          </cell>
          <cell r="L9351">
            <v>9.4716801523084163E-2</v>
          </cell>
        </row>
        <row r="9352">
          <cell r="A9352" t="str">
            <v>6100003230VP</v>
          </cell>
          <cell r="B9352" t="str">
            <v>LINK, TUBE LITTER RELEASE</v>
          </cell>
          <cell r="C9352" t="str">
            <v>P18</v>
          </cell>
          <cell r="D9352" t="str">
            <v>EMS Parts</v>
          </cell>
          <cell r="E9352" t="str">
            <v>20</v>
          </cell>
          <cell r="F9352" t="str">
            <v>700</v>
          </cell>
          <cell r="G9352" t="str">
            <v xml:space="preserve">          10</v>
          </cell>
          <cell r="H9352" t="str">
            <v>EA</v>
          </cell>
          <cell r="I9352">
            <v>24</v>
          </cell>
          <cell r="J9352">
            <v>0.09</v>
          </cell>
          <cell r="K9352">
            <v>26</v>
          </cell>
          <cell r="L9352">
            <v>8.3333333333333329E-2</v>
          </cell>
        </row>
        <row r="9353">
          <cell r="A9353" t="str">
            <v>6100003242VA</v>
          </cell>
          <cell r="B9353" t="str">
            <v>CROSS TUBE, F/E</v>
          </cell>
          <cell r="C9353" t="str">
            <v>P18</v>
          </cell>
          <cell r="D9353" t="str">
            <v>EMS Parts</v>
          </cell>
          <cell r="E9353" t="str">
            <v>20</v>
          </cell>
          <cell r="F9353" t="str">
            <v>700</v>
          </cell>
          <cell r="G9353" t="str">
            <v xml:space="preserve">          10</v>
          </cell>
          <cell r="H9353" t="str">
            <v>EA</v>
          </cell>
          <cell r="I9353">
            <v>17</v>
          </cell>
          <cell r="J9353">
            <v>0.09</v>
          </cell>
          <cell r="K9353">
            <v>18.53</v>
          </cell>
          <cell r="L9353">
            <v>9.0000000000000066E-2</v>
          </cell>
        </row>
        <row r="9354">
          <cell r="A9354" t="str">
            <v>6100003242VA</v>
          </cell>
          <cell r="B9354" t="str">
            <v>CROSS TUBE, F/E</v>
          </cell>
          <cell r="C9354" t="str">
            <v>P18</v>
          </cell>
          <cell r="D9354" t="str">
            <v>EMS Parts</v>
          </cell>
          <cell r="E9354" t="str">
            <v>20</v>
          </cell>
          <cell r="F9354" t="str">
            <v>700</v>
          </cell>
          <cell r="G9354" t="str">
            <v xml:space="preserve">          11</v>
          </cell>
          <cell r="H9354" t="str">
            <v>EA</v>
          </cell>
          <cell r="I9354">
            <v>14.54</v>
          </cell>
          <cell r="J9354">
            <v>0.09</v>
          </cell>
          <cell r="K9354">
            <v>15.848599999999999</v>
          </cell>
          <cell r="L9354">
            <v>9.0000000000000024E-2</v>
          </cell>
        </row>
        <row r="9355">
          <cell r="A9355" t="str">
            <v>6100003250VA</v>
          </cell>
          <cell r="B9355" t="str">
            <v>SLIDE TUBE WELDMENT - H/E LOAD</v>
          </cell>
          <cell r="C9355" t="str">
            <v>P18</v>
          </cell>
          <cell r="D9355" t="str">
            <v>EMS Parts</v>
          </cell>
          <cell r="E9355" t="str">
            <v>20</v>
          </cell>
          <cell r="F9355" t="str">
            <v>700</v>
          </cell>
          <cell r="G9355" t="str">
            <v xml:space="preserve">          10</v>
          </cell>
          <cell r="H9355" t="str">
            <v>EA</v>
          </cell>
          <cell r="I9355">
            <v>15</v>
          </cell>
          <cell r="J9355">
            <v>0.09</v>
          </cell>
          <cell r="K9355">
            <v>16.350000000000001</v>
          </cell>
          <cell r="L9355">
            <v>9.0000000000000094E-2</v>
          </cell>
        </row>
        <row r="9356">
          <cell r="A9356" t="str">
            <v>6100003250VA</v>
          </cell>
          <cell r="B9356" t="str">
            <v>SLIDE TUBE WELDMENT - H/E LOAD</v>
          </cell>
          <cell r="C9356" t="str">
            <v>P18</v>
          </cell>
          <cell r="D9356" t="str">
            <v>EMS Parts</v>
          </cell>
          <cell r="E9356" t="str">
            <v>20</v>
          </cell>
          <cell r="F9356" t="str">
            <v>700</v>
          </cell>
          <cell r="G9356" t="str">
            <v xml:space="preserve">          11</v>
          </cell>
          <cell r="H9356" t="str">
            <v>EA</v>
          </cell>
          <cell r="I9356">
            <v>12.11</v>
          </cell>
          <cell r="J9356">
            <v>0.09</v>
          </cell>
          <cell r="K9356">
            <v>13.1999</v>
          </cell>
          <cell r="L9356">
            <v>9.0000000000000011E-2</v>
          </cell>
        </row>
        <row r="9357">
          <cell r="A9357" t="str">
            <v>6100010012S</v>
          </cell>
          <cell r="B9357" t="str">
            <v>ASSEMBLY, LIFT HANDLE RIGHT HD</v>
          </cell>
          <cell r="C9357" t="str">
            <v>P18</v>
          </cell>
          <cell r="D9357" t="str">
            <v>EMS Parts</v>
          </cell>
          <cell r="E9357" t="str">
            <v>20</v>
          </cell>
          <cell r="F9357" t="str">
            <v>700</v>
          </cell>
          <cell r="G9357" t="str">
            <v xml:space="preserve">          11</v>
          </cell>
          <cell r="H9357" t="str">
            <v>EA</v>
          </cell>
          <cell r="I9357">
            <v>162.88</v>
          </cell>
          <cell r="J9357">
            <v>0.09</v>
          </cell>
          <cell r="K9357">
            <v>178</v>
          </cell>
          <cell r="L9357">
            <v>9.2829076620825179E-2</v>
          </cell>
        </row>
        <row r="9358">
          <cell r="A9358" t="str">
            <v>6100010012S</v>
          </cell>
          <cell r="B9358" t="str">
            <v>ASSEMBLY, LIFT HANDLE RIGHT HD</v>
          </cell>
          <cell r="C9358" t="str">
            <v>P18</v>
          </cell>
          <cell r="D9358" t="str">
            <v>EMS Parts</v>
          </cell>
          <cell r="E9358" t="str">
            <v>20</v>
          </cell>
          <cell r="F9358" t="str">
            <v>700</v>
          </cell>
          <cell r="G9358" t="str">
            <v xml:space="preserve">          10</v>
          </cell>
          <cell r="H9358" t="str">
            <v>EA</v>
          </cell>
          <cell r="I9358">
            <v>155</v>
          </cell>
          <cell r="J9358">
            <v>0.09</v>
          </cell>
          <cell r="K9358">
            <v>169</v>
          </cell>
          <cell r="L9358">
            <v>9.0322580645161285E-2</v>
          </cell>
        </row>
        <row r="9359">
          <cell r="A9359" t="str">
            <v>6100010013S</v>
          </cell>
          <cell r="B9359" t="str">
            <v>ASSEMBLY, LIFT HANDLE-LEFT HD</v>
          </cell>
          <cell r="C9359" t="str">
            <v>P18</v>
          </cell>
          <cell r="D9359" t="str">
            <v>EMS Parts</v>
          </cell>
          <cell r="E9359" t="str">
            <v>20</v>
          </cell>
          <cell r="F9359" t="str">
            <v>700</v>
          </cell>
          <cell r="G9359" t="str">
            <v xml:space="preserve">          11</v>
          </cell>
          <cell r="H9359" t="str">
            <v>EA</v>
          </cell>
          <cell r="I9359">
            <v>162.88</v>
          </cell>
          <cell r="J9359">
            <v>0.09</v>
          </cell>
          <cell r="K9359">
            <v>178</v>
          </cell>
          <cell r="L9359">
            <v>9.2829076620825179E-2</v>
          </cell>
        </row>
        <row r="9360">
          <cell r="A9360" t="str">
            <v>6100010013S</v>
          </cell>
          <cell r="B9360" t="str">
            <v>ASSEMBLY, LIFT HANDLE-LEFT HD</v>
          </cell>
          <cell r="C9360" t="str">
            <v>P18</v>
          </cell>
          <cell r="D9360" t="str">
            <v>EMS Parts</v>
          </cell>
          <cell r="E9360" t="str">
            <v>20</v>
          </cell>
          <cell r="F9360" t="str">
            <v>700</v>
          </cell>
          <cell r="G9360" t="str">
            <v xml:space="preserve">          10</v>
          </cell>
          <cell r="H9360" t="str">
            <v>EA</v>
          </cell>
          <cell r="I9360">
            <v>155</v>
          </cell>
          <cell r="J9360">
            <v>0.09</v>
          </cell>
          <cell r="K9360">
            <v>169</v>
          </cell>
          <cell r="L9360">
            <v>9.0322580645161285E-2</v>
          </cell>
        </row>
        <row r="9361">
          <cell r="A9361" t="str">
            <v>6100010050VZ</v>
          </cell>
          <cell r="B9361" t="str">
            <v>ACT WLDMENT, RETRACTABLE HDLE</v>
          </cell>
          <cell r="C9361" t="str">
            <v>P18</v>
          </cell>
          <cell r="D9361" t="str">
            <v>EMS Parts</v>
          </cell>
          <cell r="E9361" t="str">
            <v>20</v>
          </cell>
          <cell r="F9361" t="str">
            <v>700</v>
          </cell>
          <cell r="G9361" t="str">
            <v xml:space="preserve">          10</v>
          </cell>
          <cell r="H9361" t="str">
            <v>EA</v>
          </cell>
          <cell r="I9361">
            <v>5.35</v>
          </cell>
          <cell r="J9361">
            <v>0.09</v>
          </cell>
          <cell r="K9361">
            <v>5.8315000000000001</v>
          </cell>
          <cell r="L9361">
            <v>9.0000000000000094E-2</v>
          </cell>
        </row>
        <row r="9362">
          <cell r="A9362" t="str">
            <v>6100010050VZ</v>
          </cell>
          <cell r="B9362" t="str">
            <v>ACT WLDMENT, RETRACTABLE HDLE</v>
          </cell>
          <cell r="C9362" t="str">
            <v>P18</v>
          </cell>
          <cell r="D9362" t="str">
            <v>EMS Parts</v>
          </cell>
          <cell r="E9362" t="str">
            <v>20</v>
          </cell>
          <cell r="F9362" t="str">
            <v>700</v>
          </cell>
          <cell r="G9362" t="str">
            <v xml:space="preserve">          11</v>
          </cell>
          <cell r="H9362" t="str">
            <v>EA</v>
          </cell>
          <cell r="I9362">
            <v>1.1399999999999999</v>
          </cell>
          <cell r="J9362">
            <v>0.09</v>
          </cell>
          <cell r="K9362">
            <v>1.2425999999999999</v>
          </cell>
          <cell r="L9362">
            <v>9.0000000000000024E-2</v>
          </cell>
        </row>
        <row r="9363">
          <cell r="A9363" t="str">
            <v>6100015058VC</v>
          </cell>
          <cell r="B9363" t="str">
            <v>RETAINING LOOP</v>
          </cell>
          <cell r="C9363" t="str">
            <v>P18</v>
          </cell>
          <cell r="D9363" t="str">
            <v>EMS Parts</v>
          </cell>
          <cell r="E9363" t="str">
            <v>20</v>
          </cell>
          <cell r="F9363" t="str">
            <v>700</v>
          </cell>
          <cell r="G9363" t="str">
            <v xml:space="preserve">          10</v>
          </cell>
          <cell r="H9363" t="str">
            <v>EA</v>
          </cell>
          <cell r="I9363">
            <v>21</v>
          </cell>
          <cell r="J9363">
            <v>0.09</v>
          </cell>
          <cell r="K9363">
            <v>23</v>
          </cell>
          <cell r="L9363">
            <v>9.5238095238095233E-2</v>
          </cell>
        </row>
        <row r="9364">
          <cell r="A9364" t="str">
            <v>6100015058VC</v>
          </cell>
          <cell r="B9364" t="str">
            <v>RETAINING LOOP</v>
          </cell>
          <cell r="C9364" t="str">
            <v>P18</v>
          </cell>
          <cell r="D9364" t="str">
            <v>EMS Parts</v>
          </cell>
          <cell r="E9364" t="str">
            <v>20</v>
          </cell>
          <cell r="F9364" t="str">
            <v>700</v>
          </cell>
          <cell r="G9364" t="str">
            <v xml:space="preserve">          11</v>
          </cell>
          <cell r="H9364" t="str">
            <v>EA</v>
          </cell>
          <cell r="I9364">
            <v>20.2</v>
          </cell>
          <cell r="J9364">
            <v>0.09</v>
          </cell>
          <cell r="K9364">
            <v>22</v>
          </cell>
          <cell r="L9364">
            <v>8.9108910891089146E-2</v>
          </cell>
        </row>
        <row r="9365">
          <cell r="A9365" t="str">
            <v>6100017058VC</v>
          </cell>
          <cell r="B9365" t="str">
            <v>RETAINING LOOP WELDMENT</v>
          </cell>
          <cell r="C9365" t="str">
            <v>P18</v>
          </cell>
          <cell r="D9365" t="str">
            <v>EMS Parts</v>
          </cell>
          <cell r="E9365" t="str">
            <v>20</v>
          </cell>
          <cell r="F9365" t="str">
            <v>700</v>
          </cell>
          <cell r="G9365" t="str">
            <v xml:space="preserve">          11</v>
          </cell>
          <cell r="H9365" t="str">
            <v>EA</v>
          </cell>
          <cell r="I9365">
            <v>16.86</v>
          </cell>
          <cell r="J9365">
            <v>0.09</v>
          </cell>
          <cell r="K9365">
            <v>18.377400000000002</v>
          </cell>
          <cell r="L9365">
            <v>9.0000000000000122E-2</v>
          </cell>
        </row>
        <row r="9366">
          <cell r="A9366" t="str">
            <v>6100017058VC</v>
          </cell>
          <cell r="B9366" t="str">
            <v>RETAINING LOOP WELDMENT</v>
          </cell>
          <cell r="C9366" t="str">
            <v>P18</v>
          </cell>
          <cell r="D9366" t="str">
            <v>EMS Parts</v>
          </cell>
          <cell r="E9366" t="str">
            <v>20</v>
          </cell>
          <cell r="F9366" t="str">
            <v>700</v>
          </cell>
          <cell r="G9366" t="str">
            <v xml:space="preserve">          10</v>
          </cell>
          <cell r="H9366" t="str">
            <v>EA</v>
          </cell>
          <cell r="I9366">
            <v>18</v>
          </cell>
          <cell r="J9366">
            <v>0.09</v>
          </cell>
          <cell r="K9366">
            <v>19.62</v>
          </cell>
          <cell r="L9366">
            <v>9.0000000000000052E-2</v>
          </cell>
        </row>
        <row r="9367">
          <cell r="A9367" t="str">
            <v>6100019011S</v>
          </cell>
          <cell r="B9367" t="str">
            <v>M-1 JAPAN LITTER COMPONENTS</v>
          </cell>
          <cell r="C9367" t="str">
            <v>B20</v>
          </cell>
          <cell r="D9367" t="str">
            <v>EMS Acc</v>
          </cell>
          <cell r="E9367" t="str">
            <v>20</v>
          </cell>
          <cell r="F9367" t="str">
            <v>700</v>
          </cell>
          <cell r="G9367" t="str">
            <v xml:space="preserve">          11</v>
          </cell>
          <cell r="H9367" t="str">
            <v>EA</v>
          </cell>
          <cell r="I9367">
            <v>2754.6</v>
          </cell>
          <cell r="J9367">
            <v>0.09</v>
          </cell>
          <cell r="K9367">
            <v>3003</v>
          </cell>
          <cell r="L9367">
            <v>9.017643214985846E-2</v>
          </cell>
        </row>
        <row r="9368">
          <cell r="A9368" t="str">
            <v>6100019011S</v>
          </cell>
          <cell r="B9368" t="str">
            <v>M-1 JAPAN LITTER COMPONENTS</v>
          </cell>
          <cell r="C9368" t="str">
            <v>B20</v>
          </cell>
          <cell r="D9368" t="str">
            <v>EMS Acc</v>
          </cell>
          <cell r="E9368" t="str">
            <v>20</v>
          </cell>
          <cell r="F9368" t="str">
            <v>700</v>
          </cell>
          <cell r="G9368" t="str">
            <v xml:space="preserve">          10</v>
          </cell>
          <cell r="H9368" t="str">
            <v>EA</v>
          </cell>
          <cell r="I9368">
            <v>2676</v>
          </cell>
          <cell r="J9368">
            <v>0.09</v>
          </cell>
          <cell r="K9368">
            <v>2917</v>
          </cell>
          <cell r="L9368">
            <v>9.0059790732436473E-2</v>
          </cell>
        </row>
        <row r="9369">
          <cell r="A9369" t="str">
            <v>6100019041S</v>
          </cell>
          <cell r="B9369" t="str">
            <v>BACK LEG ASSY-RT</v>
          </cell>
          <cell r="C9369" t="str">
            <v>B20</v>
          </cell>
          <cell r="D9369" t="str">
            <v>EMS Acc</v>
          </cell>
          <cell r="E9369" t="str">
            <v>20</v>
          </cell>
          <cell r="F9369" t="str">
            <v>700</v>
          </cell>
          <cell r="G9369" t="str">
            <v xml:space="preserve">          11</v>
          </cell>
          <cell r="H9369" t="str">
            <v>EA</v>
          </cell>
          <cell r="I9369">
            <v>646.49</v>
          </cell>
          <cell r="J9369">
            <v>0.09</v>
          </cell>
          <cell r="K9369">
            <v>705</v>
          </cell>
          <cell r="L9369">
            <v>9.0504106792061736E-2</v>
          </cell>
        </row>
        <row r="9370">
          <cell r="A9370" t="str">
            <v>6100019041S</v>
          </cell>
          <cell r="B9370" t="str">
            <v>BACK LEG ASSY-RT</v>
          </cell>
          <cell r="C9370" t="str">
            <v>B20</v>
          </cell>
          <cell r="D9370" t="str">
            <v>EMS Acc</v>
          </cell>
          <cell r="E9370" t="str">
            <v>20</v>
          </cell>
          <cell r="F9370" t="str">
            <v>700</v>
          </cell>
          <cell r="G9370" t="str">
            <v xml:space="preserve">          10</v>
          </cell>
          <cell r="H9370" t="str">
            <v>EA</v>
          </cell>
          <cell r="I9370">
            <v>630</v>
          </cell>
          <cell r="J9370">
            <v>0.09</v>
          </cell>
          <cell r="K9370">
            <v>687</v>
          </cell>
          <cell r="L9370">
            <v>9.0476190476190474E-2</v>
          </cell>
        </row>
        <row r="9371">
          <cell r="A9371" t="str">
            <v>6100019042S</v>
          </cell>
          <cell r="B9371" t="str">
            <v>BACK LEG ASSY-LT</v>
          </cell>
          <cell r="C9371" t="str">
            <v>B20</v>
          </cell>
          <cell r="D9371" t="str">
            <v>EMS Acc</v>
          </cell>
          <cell r="E9371" t="str">
            <v>20</v>
          </cell>
          <cell r="F9371" t="str">
            <v>700</v>
          </cell>
          <cell r="G9371" t="str">
            <v xml:space="preserve">          11</v>
          </cell>
          <cell r="H9371" t="str">
            <v>EA</v>
          </cell>
          <cell r="I9371">
            <v>641.38</v>
          </cell>
          <cell r="J9371">
            <v>0.09</v>
          </cell>
          <cell r="K9371">
            <v>699</v>
          </cell>
          <cell r="L9371">
            <v>8.9837537809099144E-2</v>
          </cell>
        </row>
        <row r="9372">
          <cell r="A9372" t="str">
            <v>6100019042S</v>
          </cell>
          <cell r="B9372" t="str">
            <v>BACK LEG ASSY-LT</v>
          </cell>
          <cell r="C9372" t="str">
            <v>B20</v>
          </cell>
          <cell r="D9372" t="str">
            <v>EMS Acc</v>
          </cell>
          <cell r="E9372" t="str">
            <v>20</v>
          </cell>
          <cell r="F9372" t="str">
            <v>700</v>
          </cell>
          <cell r="G9372" t="str">
            <v xml:space="preserve">          10</v>
          </cell>
          <cell r="H9372" t="str">
            <v>EA</v>
          </cell>
          <cell r="I9372">
            <v>624</v>
          </cell>
          <cell r="J9372">
            <v>0.09</v>
          </cell>
          <cell r="K9372">
            <v>680</v>
          </cell>
          <cell r="L9372">
            <v>8.9743589743589744E-2</v>
          </cell>
        </row>
        <row r="9373">
          <cell r="A9373" t="str">
            <v>6100019043S</v>
          </cell>
          <cell r="B9373" t="str">
            <v>BACK LEG ASSY COMMON COMPONENT</v>
          </cell>
          <cell r="C9373" t="str">
            <v>P18</v>
          </cell>
          <cell r="D9373" t="str">
            <v>EMS Parts</v>
          </cell>
          <cell r="E9373" t="str">
            <v>20</v>
          </cell>
          <cell r="F9373" t="str">
            <v>700</v>
          </cell>
          <cell r="G9373" t="str">
            <v xml:space="preserve">          11</v>
          </cell>
          <cell r="H9373" t="str">
            <v>EA</v>
          </cell>
          <cell r="I9373">
            <v>264.10000000000002</v>
          </cell>
          <cell r="J9373">
            <v>0.09</v>
          </cell>
          <cell r="K9373">
            <v>288</v>
          </cell>
          <cell r="L9373">
            <v>9.049602423324489E-2</v>
          </cell>
        </row>
        <row r="9374">
          <cell r="A9374" t="str">
            <v>6100019043S</v>
          </cell>
          <cell r="B9374" t="str">
            <v>BACK LEG ASSY COMMON COMPONENT</v>
          </cell>
          <cell r="C9374" t="str">
            <v>P18</v>
          </cell>
          <cell r="D9374" t="str">
            <v>EMS Parts</v>
          </cell>
          <cell r="E9374" t="str">
            <v>20</v>
          </cell>
          <cell r="F9374" t="str">
            <v>700</v>
          </cell>
          <cell r="G9374" t="str">
            <v xml:space="preserve">          10</v>
          </cell>
          <cell r="H9374" t="str">
            <v>EA</v>
          </cell>
          <cell r="I9374">
            <v>259</v>
          </cell>
          <cell r="J9374">
            <v>0.09</v>
          </cell>
          <cell r="K9374">
            <v>282</v>
          </cell>
          <cell r="L9374">
            <v>8.8803088803088806E-2</v>
          </cell>
        </row>
        <row r="9375">
          <cell r="A9375" t="str">
            <v>6100019044S</v>
          </cell>
          <cell r="B9375" t="str">
            <v>FOWLER ASSY</v>
          </cell>
          <cell r="C9375" t="str">
            <v>B20</v>
          </cell>
          <cell r="D9375" t="str">
            <v>EMS Acc</v>
          </cell>
          <cell r="E9375" t="str">
            <v>20</v>
          </cell>
          <cell r="F9375" t="str">
            <v>700</v>
          </cell>
          <cell r="G9375" t="str">
            <v xml:space="preserve">          11</v>
          </cell>
          <cell r="H9375" t="str">
            <v>EA</v>
          </cell>
          <cell r="I9375">
            <v>307.94</v>
          </cell>
          <cell r="J9375">
            <v>0.09</v>
          </cell>
          <cell r="K9375">
            <v>336</v>
          </cell>
          <cell r="L9375">
            <v>9.1121647074105347E-2</v>
          </cell>
        </row>
        <row r="9376">
          <cell r="A9376" t="str">
            <v>6100019044S</v>
          </cell>
          <cell r="B9376" t="str">
            <v>FOWLER ASSY</v>
          </cell>
          <cell r="C9376" t="str">
            <v>B20</v>
          </cell>
          <cell r="D9376" t="str">
            <v>EMS Acc</v>
          </cell>
          <cell r="E9376" t="str">
            <v>20</v>
          </cell>
          <cell r="F9376" t="str">
            <v>700</v>
          </cell>
          <cell r="G9376" t="str">
            <v xml:space="preserve">          10</v>
          </cell>
          <cell r="H9376" t="str">
            <v>EA</v>
          </cell>
          <cell r="I9376">
            <v>301</v>
          </cell>
          <cell r="J9376">
            <v>0.09</v>
          </cell>
          <cell r="K9376">
            <v>328</v>
          </cell>
          <cell r="L9376">
            <v>8.9700996677740868E-2</v>
          </cell>
        </row>
        <row r="9377">
          <cell r="A9377" t="str">
            <v>6100031011S</v>
          </cell>
          <cell r="B9377" t="str">
            <v>LITTER, COMMON COMPONENTS</v>
          </cell>
          <cell r="C9377" t="str">
            <v>P18</v>
          </cell>
          <cell r="D9377" t="str">
            <v>EMS Parts</v>
          </cell>
          <cell r="E9377" t="str">
            <v>20</v>
          </cell>
          <cell r="F9377" t="str">
            <v>700</v>
          </cell>
          <cell r="G9377" t="str">
            <v xml:space="preserve">          10</v>
          </cell>
          <cell r="H9377" t="str">
            <v>EA</v>
          </cell>
          <cell r="I9377">
            <v>3379</v>
          </cell>
          <cell r="J9377">
            <v>0.09</v>
          </cell>
          <cell r="K9377">
            <v>3683</v>
          </cell>
          <cell r="L9377">
            <v>8.9967445989937847E-2</v>
          </cell>
        </row>
        <row r="9378">
          <cell r="A9378" t="str">
            <v>6100031011S</v>
          </cell>
          <cell r="B9378" t="str">
            <v>LITTER, COMMON COMPONENTS</v>
          </cell>
          <cell r="C9378" t="str">
            <v>P18</v>
          </cell>
          <cell r="D9378" t="str">
            <v>EMS Parts</v>
          </cell>
          <cell r="E9378" t="str">
            <v>20</v>
          </cell>
          <cell r="F9378" t="str">
            <v>700</v>
          </cell>
          <cell r="G9378" t="str">
            <v xml:space="preserve">          11</v>
          </cell>
          <cell r="H9378" t="str">
            <v>EA</v>
          </cell>
          <cell r="I9378">
            <v>3476.57</v>
          </cell>
          <cell r="J9378">
            <v>0.09</v>
          </cell>
          <cell r="K9378">
            <v>3789</v>
          </cell>
          <cell r="L9378">
            <v>8.9867311746922918E-2</v>
          </cell>
        </row>
        <row r="9379">
          <cell r="A9379" t="str">
            <v>6100031012S</v>
          </cell>
          <cell r="B9379" t="str">
            <v>ASSY 1, HAND GRIP EXIT</v>
          </cell>
          <cell r="C9379" t="str">
            <v>P18</v>
          </cell>
          <cell r="D9379" t="str">
            <v>EMS Parts</v>
          </cell>
          <cell r="E9379" t="str">
            <v>20</v>
          </cell>
          <cell r="F9379" t="str">
            <v>700</v>
          </cell>
          <cell r="G9379" t="str">
            <v xml:space="preserve">          10</v>
          </cell>
          <cell r="H9379" t="str">
            <v>EA</v>
          </cell>
          <cell r="I9379">
            <v>199</v>
          </cell>
          <cell r="J9379">
            <v>0.09</v>
          </cell>
          <cell r="K9379">
            <v>217</v>
          </cell>
          <cell r="L9379">
            <v>9.0452261306532666E-2</v>
          </cell>
        </row>
        <row r="9380">
          <cell r="A9380" t="str">
            <v>6100031012S</v>
          </cell>
          <cell r="B9380" t="str">
            <v>ASSY 1, HAND GRIP EXIT</v>
          </cell>
          <cell r="C9380" t="str">
            <v>P18</v>
          </cell>
          <cell r="D9380" t="str">
            <v>EMS Parts</v>
          </cell>
          <cell r="E9380" t="str">
            <v>20</v>
          </cell>
          <cell r="F9380" t="str">
            <v>700</v>
          </cell>
          <cell r="G9380" t="str">
            <v xml:space="preserve">          11</v>
          </cell>
          <cell r="H9380" t="str">
            <v>EA</v>
          </cell>
          <cell r="I9380">
            <v>209.43</v>
          </cell>
          <cell r="J9380">
            <v>0.09</v>
          </cell>
          <cell r="K9380">
            <v>228</v>
          </cell>
          <cell r="L9380">
            <v>8.8669245093826066E-2</v>
          </cell>
        </row>
        <row r="9381">
          <cell r="A9381" t="str">
            <v>6100031013S</v>
          </cell>
          <cell r="B9381" t="str">
            <v>ASSY 2, HAND GRIP EXTENSION</v>
          </cell>
          <cell r="C9381" t="str">
            <v>P18</v>
          </cell>
          <cell r="D9381" t="str">
            <v>EMS Parts</v>
          </cell>
          <cell r="E9381" t="str">
            <v>20</v>
          </cell>
          <cell r="F9381" t="str">
            <v>700</v>
          </cell>
          <cell r="G9381" t="str">
            <v xml:space="preserve">          10</v>
          </cell>
          <cell r="H9381" t="str">
            <v>EA</v>
          </cell>
          <cell r="I9381">
            <v>199</v>
          </cell>
          <cell r="J9381">
            <v>0.09</v>
          </cell>
          <cell r="K9381">
            <v>217</v>
          </cell>
          <cell r="L9381">
            <v>9.0452261306532666E-2</v>
          </cell>
        </row>
        <row r="9382">
          <cell r="A9382" t="str">
            <v>6100031013S</v>
          </cell>
          <cell r="B9382" t="str">
            <v>ASSY 2, HAND GRIP EXTENSION</v>
          </cell>
          <cell r="C9382" t="str">
            <v>P18</v>
          </cell>
          <cell r="D9382" t="str">
            <v>EMS Parts</v>
          </cell>
          <cell r="E9382" t="str">
            <v>20</v>
          </cell>
          <cell r="F9382" t="str">
            <v>700</v>
          </cell>
          <cell r="G9382" t="str">
            <v xml:space="preserve">          11</v>
          </cell>
          <cell r="H9382" t="str">
            <v>EA</v>
          </cell>
          <cell r="I9382">
            <v>209.43</v>
          </cell>
          <cell r="J9382">
            <v>0.09</v>
          </cell>
          <cell r="K9382">
            <v>228</v>
          </cell>
          <cell r="L9382">
            <v>8.8669245093826066E-2</v>
          </cell>
        </row>
        <row r="9383">
          <cell r="A9383" t="str">
            <v>6100031014S</v>
          </cell>
          <cell r="B9383" t="str">
            <v>ASSEMBLY FOWLER</v>
          </cell>
          <cell r="C9383" t="str">
            <v>P18</v>
          </cell>
          <cell r="D9383" t="str">
            <v>EMS Parts</v>
          </cell>
          <cell r="E9383" t="str">
            <v>20</v>
          </cell>
          <cell r="F9383" t="str">
            <v>700</v>
          </cell>
          <cell r="G9383" t="str">
            <v xml:space="preserve">          10</v>
          </cell>
          <cell r="H9383" t="str">
            <v>EA</v>
          </cell>
          <cell r="I9383">
            <v>419</v>
          </cell>
          <cell r="J9383">
            <v>0.09</v>
          </cell>
          <cell r="K9383">
            <v>457</v>
          </cell>
          <cell r="L9383">
            <v>9.0692124105011929E-2</v>
          </cell>
        </row>
        <row r="9384">
          <cell r="A9384" t="str">
            <v>6100031014S</v>
          </cell>
          <cell r="B9384" t="str">
            <v>ASSEMBLY FOWLER</v>
          </cell>
          <cell r="C9384" t="str">
            <v>P18</v>
          </cell>
          <cell r="D9384" t="str">
            <v>EMS Parts</v>
          </cell>
          <cell r="E9384" t="str">
            <v>20</v>
          </cell>
          <cell r="F9384" t="str">
            <v>700</v>
          </cell>
          <cell r="G9384" t="str">
            <v xml:space="preserve">          11</v>
          </cell>
          <cell r="H9384" t="str">
            <v>EA</v>
          </cell>
          <cell r="I9384">
            <v>446.2</v>
          </cell>
          <cell r="J9384">
            <v>0.09</v>
          </cell>
          <cell r="K9384">
            <v>486</v>
          </cell>
          <cell r="L9384">
            <v>8.9197669206633828E-2</v>
          </cell>
        </row>
        <row r="9385">
          <cell r="A9385" t="str">
            <v>6100031015S</v>
          </cell>
          <cell r="B9385" t="str">
            <v>FOWLER RELEASE ASSEMBLY</v>
          </cell>
          <cell r="C9385" t="str">
            <v>P18</v>
          </cell>
          <cell r="D9385" t="str">
            <v>EMS Parts</v>
          </cell>
          <cell r="E9385" t="str">
            <v>20</v>
          </cell>
          <cell r="F9385" t="str">
            <v>700</v>
          </cell>
          <cell r="G9385" t="str">
            <v xml:space="preserve">          11</v>
          </cell>
          <cell r="H9385" t="str">
            <v>EA</v>
          </cell>
          <cell r="I9385">
            <v>447.57</v>
          </cell>
          <cell r="J9385">
            <v>0.09</v>
          </cell>
          <cell r="K9385">
            <v>488</v>
          </cell>
          <cell r="L9385">
            <v>9.0332238532520065E-2</v>
          </cell>
        </row>
        <row r="9386">
          <cell r="A9386" t="str">
            <v>6100031015S</v>
          </cell>
          <cell r="B9386" t="str">
            <v>FOWLER RELEASE ASSEMBLY</v>
          </cell>
          <cell r="C9386" t="str">
            <v>P18</v>
          </cell>
          <cell r="D9386" t="str">
            <v>EMS Parts</v>
          </cell>
          <cell r="E9386" t="str">
            <v>20</v>
          </cell>
          <cell r="F9386" t="str">
            <v>700</v>
          </cell>
          <cell r="G9386" t="str">
            <v xml:space="preserve">          10</v>
          </cell>
          <cell r="H9386" t="str">
            <v>EA</v>
          </cell>
          <cell r="I9386">
            <v>421</v>
          </cell>
          <cell r="J9386">
            <v>0.09</v>
          </cell>
          <cell r="K9386">
            <v>459</v>
          </cell>
          <cell r="L9386">
            <v>9.0261282660332537E-2</v>
          </cell>
        </row>
        <row r="9387">
          <cell r="A9387" t="str">
            <v>6100031016S</v>
          </cell>
          <cell r="B9387" t="str">
            <v>ASSY, WHEEL X-SUPPORT</v>
          </cell>
          <cell r="C9387" t="str">
            <v>P18</v>
          </cell>
          <cell r="D9387" t="str">
            <v>EMS Parts</v>
          </cell>
          <cell r="E9387" t="str">
            <v>20</v>
          </cell>
          <cell r="F9387" t="str">
            <v>700</v>
          </cell>
          <cell r="G9387" t="str">
            <v xml:space="preserve">          11</v>
          </cell>
          <cell r="H9387" t="str">
            <v>EA</v>
          </cell>
          <cell r="I9387">
            <v>240.91</v>
          </cell>
          <cell r="J9387">
            <v>0.09</v>
          </cell>
          <cell r="K9387">
            <v>263</v>
          </cell>
          <cell r="L9387">
            <v>9.1693993607571314E-2</v>
          </cell>
        </row>
        <row r="9388">
          <cell r="A9388" t="str">
            <v>6100031016S</v>
          </cell>
          <cell r="B9388" t="str">
            <v>ASSY, WHEEL X-SUPPORT</v>
          </cell>
          <cell r="C9388" t="str">
            <v>P18</v>
          </cell>
          <cell r="D9388" t="str">
            <v>EMS Parts</v>
          </cell>
          <cell r="E9388" t="str">
            <v>20</v>
          </cell>
          <cell r="F9388" t="str">
            <v>700</v>
          </cell>
          <cell r="G9388" t="str">
            <v xml:space="preserve">          10</v>
          </cell>
          <cell r="H9388" t="str">
            <v>EA</v>
          </cell>
          <cell r="I9388">
            <v>227</v>
          </cell>
          <cell r="J9388">
            <v>0.09</v>
          </cell>
          <cell r="K9388">
            <v>247</v>
          </cell>
          <cell r="L9388">
            <v>8.8105726872246701E-2</v>
          </cell>
        </row>
        <row r="9389">
          <cell r="A9389" t="str">
            <v>6100031017S</v>
          </cell>
          <cell r="B9389" t="str">
            <v>ASSY, LITTER LATCH TUBE, H/E</v>
          </cell>
          <cell r="C9389" t="str">
            <v>P18</v>
          </cell>
          <cell r="D9389" t="str">
            <v>EMS Parts</v>
          </cell>
          <cell r="E9389" t="str">
            <v>20</v>
          </cell>
          <cell r="F9389" t="str">
            <v>700</v>
          </cell>
          <cell r="G9389" t="str">
            <v xml:space="preserve">          10</v>
          </cell>
          <cell r="H9389" t="str">
            <v>EA</v>
          </cell>
          <cell r="I9389">
            <v>192</v>
          </cell>
          <cell r="J9389">
            <v>0.09</v>
          </cell>
          <cell r="K9389">
            <v>209</v>
          </cell>
          <cell r="L9389">
            <v>8.8541666666666671E-2</v>
          </cell>
        </row>
        <row r="9390">
          <cell r="A9390" t="str">
            <v>6100031017S</v>
          </cell>
          <cell r="B9390" t="str">
            <v>ASSY, LITTER LATCH TUBE, H/E</v>
          </cell>
          <cell r="C9390" t="str">
            <v>P18</v>
          </cell>
          <cell r="D9390" t="str">
            <v>EMS Parts</v>
          </cell>
          <cell r="E9390" t="str">
            <v>20</v>
          </cell>
          <cell r="F9390" t="str">
            <v>700</v>
          </cell>
          <cell r="G9390" t="str">
            <v xml:space="preserve">          11</v>
          </cell>
          <cell r="H9390" t="str">
            <v>EA</v>
          </cell>
          <cell r="I9390">
            <v>201.2</v>
          </cell>
          <cell r="J9390">
            <v>0.09</v>
          </cell>
          <cell r="K9390">
            <v>219</v>
          </cell>
          <cell r="L9390">
            <v>8.8469184890656125E-2</v>
          </cell>
        </row>
        <row r="9391">
          <cell r="A9391" t="str">
            <v>6100031018S</v>
          </cell>
          <cell r="B9391" t="str">
            <v>ASSEMBLY, PUSH BAR</v>
          </cell>
          <cell r="C9391" t="str">
            <v>P18</v>
          </cell>
          <cell r="D9391" t="str">
            <v>EMS Parts</v>
          </cell>
          <cell r="E9391" t="str">
            <v>20</v>
          </cell>
          <cell r="F9391" t="str">
            <v>700</v>
          </cell>
          <cell r="G9391" t="str">
            <v xml:space="preserve">          11</v>
          </cell>
          <cell r="H9391" t="str">
            <v>EA</v>
          </cell>
          <cell r="I9391">
            <v>246.37</v>
          </cell>
          <cell r="J9391">
            <v>0.09</v>
          </cell>
          <cell r="K9391">
            <v>269</v>
          </cell>
          <cell r="L9391">
            <v>9.1853715955676402E-2</v>
          </cell>
        </row>
        <row r="9392">
          <cell r="A9392" t="str">
            <v>6100031018S</v>
          </cell>
          <cell r="B9392" t="str">
            <v>ASSEMBLY, PUSH BAR</v>
          </cell>
          <cell r="C9392" t="str">
            <v>P18</v>
          </cell>
          <cell r="D9392" t="str">
            <v>EMS Parts</v>
          </cell>
          <cell r="E9392" t="str">
            <v>20</v>
          </cell>
          <cell r="F9392" t="str">
            <v>700</v>
          </cell>
          <cell r="G9392" t="str">
            <v xml:space="preserve">          10</v>
          </cell>
          <cell r="H9392" t="str">
            <v>EA</v>
          </cell>
          <cell r="I9392">
            <v>233</v>
          </cell>
          <cell r="J9392">
            <v>0.09</v>
          </cell>
          <cell r="K9392">
            <v>254</v>
          </cell>
          <cell r="L9392">
            <v>9.012875536480687E-2</v>
          </cell>
        </row>
        <row r="9393">
          <cell r="A9393" t="str">
            <v>6100031019S</v>
          </cell>
          <cell r="B9393" t="str">
            <v>ASSY, LITTER LATCH TUBE F/E</v>
          </cell>
          <cell r="C9393" t="str">
            <v>P18</v>
          </cell>
          <cell r="D9393" t="str">
            <v>EMS Parts</v>
          </cell>
          <cell r="E9393" t="str">
            <v>20</v>
          </cell>
          <cell r="F9393" t="str">
            <v>700</v>
          </cell>
          <cell r="G9393" t="str">
            <v xml:space="preserve">          10</v>
          </cell>
          <cell r="H9393" t="str">
            <v>EA</v>
          </cell>
          <cell r="I9393">
            <v>239</v>
          </cell>
          <cell r="J9393">
            <v>0.09</v>
          </cell>
          <cell r="K9393">
            <v>261</v>
          </cell>
          <cell r="L9393">
            <v>9.2050209205020925E-2</v>
          </cell>
        </row>
        <row r="9394">
          <cell r="A9394" t="str">
            <v>6100031019S</v>
          </cell>
          <cell r="B9394" t="str">
            <v>ASSY, LITTER LATCH TUBE F/E</v>
          </cell>
          <cell r="C9394" t="str">
            <v>P18</v>
          </cell>
          <cell r="D9394" t="str">
            <v>EMS Parts</v>
          </cell>
          <cell r="E9394" t="str">
            <v>20</v>
          </cell>
          <cell r="F9394" t="str">
            <v>700</v>
          </cell>
          <cell r="G9394" t="str">
            <v xml:space="preserve">          11</v>
          </cell>
          <cell r="H9394" t="str">
            <v>EA</v>
          </cell>
          <cell r="I9394">
            <v>251.86</v>
          </cell>
          <cell r="J9394">
            <v>0.09</v>
          </cell>
          <cell r="K9394">
            <v>275</v>
          </cell>
          <cell r="L9394">
            <v>9.1876439291669915E-2</v>
          </cell>
        </row>
        <row r="9395">
          <cell r="A9395" t="str">
            <v>6100031020S</v>
          </cell>
          <cell r="B9395" t="str">
            <v>ASSY, THIGH SECTION</v>
          </cell>
          <cell r="C9395" t="str">
            <v>P18</v>
          </cell>
          <cell r="D9395" t="str">
            <v>EMS Parts</v>
          </cell>
          <cell r="E9395" t="str">
            <v>20</v>
          </cell>
          <cell r="F9395" t="str">
            <v>700</v>
          </cell>
          <cell r="G9395" t="str">
            <v xml:space="preserve">          10</v>
          </cell>
          <cell r="H9395" t="str">
            <v>EA</v>
          </cell>
          <cell r="I9395">
            <v>255</v>
          </cell>
          <cell r="J9395">
            <v>0.09</v>
          </cell>
          <cell r="K9395">
            <v>278</v>
          </cell>
          <cell r="L9395">
            <v>9.0196078431372548E-2</v>
          </cell>
        </row>
        <row r="9396">
          <cell r="A9396" t="str">
            <v>6100031020S</v>
          </cell>
          <cell r="B9396" t="str">
            <v>ASSY, THIGH SECTION</v>
          </cell>
          <cell r="C9396" t="str">
            <v>P18</v>
          </cell>
          <cell r="D9396" t="str">
            <v>EMS Parts</v>
          </cell>
          <cell r="E9396" t="str">
            <v>20</v>
          </cell>
          <cell r="F9396" t="str">
            <v>700</v>
          </cell>
          <cell r="G9396" t="str">
            <v xml:space="preserve">          11</v>
          </cell>
          <cell r="H9396" t="str">
            <v>EA</v>
          </cell>
          <cell r="I9396">
            <v>271</v>
          </cell>
          <cell r="J9396">
            <v>0.09</v>
          </cell>
          <cell r="K9396">
            <v>295</v>
          </cell>
          <cell r="L9396">
            <v>8.8560885608856083E-2</v>
          </cell>
        </row>
        <row r="9397">
          <cell r="A9397" t="str">
            <v>6100031021S</v>
          </cell>
          <cell r="B9397" t="str">
            <v>ASSEMBLY, FOOT SECTION</v>
          </cell>
          <cell r="C9397" t="str">
            <v>P18</v>
          </cell>
          <cell r="D9397" t="str">
            <v>EMS Parts</v>
          </cell>
          <cell r="E9397" t="str">
            <v>20</v>
          </cell>
          <cell r="F9397" t="str">
            <v>700</v>
          </cell>
          <cell r="G9397" t="str">
            <v xml:space="preserve">          10</v>
          </cell>
          <cell r="H9397" t="str">
            <v>EA</v>
          </cell>
          <cell r="I9397">
            <v>486</v>
          </cell>
          <cell r="J9397">
            <v>0.09</v>
          </cell>
          <cell r="K9397">
            <v>530</v>
          </cell>
          <cell r="L9397">
            <v>9.0534979423868317E-2</v>
          </cell>
        </row>
        <row r="9398">
          <cell r="A9398" t="str">
            <v>6100031021S</v>
          </cell>
          <cell r="B9398" t="str">
            <v>ASSEMBLY, FOOT SECTION</v>
          </cell>
          <cell r="C9398" t="str">
            <v>P18</v>
          </cell>
          <cell r="D9398" t="str">
            <v>EMS Parts</v>
          </cell>
          <cell r="E9398" t="str">
            <v>20</v>
          </cell>
          <cell r="F9398" t="str">
            <v>700</v>
          </cell>
          <cell r="G9398" t="str">
            <v xml:space="preserve">          11</v>
          </cell>
          <cell r="H9398" t="str">
            <v>EA</v>
          </cell>
          <cell r="I9398">
            <v>515.99</v>
          </cell>
          <cell r="J9398">
            <v>0.09</v>
          </cell>
          <cell r="K9398">
            <v>562</v>
          </cell>
          <cell r="L9398">
            <v>8.9168394736332077E-2</v>
          </cell>
        </row>
        <row r="9399">
          <cell r="A9399" t="str">
            <v>6100031022S</v>
          </cell>
          <cell r="B9399" t="str">
            <v>ASSEMBLY, TREND TUBE</v>
          </cell>
          <cell r="C9399" t="str">
            <v>P18</v>
          </cell>
          <cell r="D9399" t="str">
            <v>EMS Parts</v>
          </cell>
          <cell r="E9399" t="str">
            <v>20</v>
          </cell>
          <cell r="F9399" t="str">
            <v>700</v>
          </cell>
          <cell r="G9399" t="str">
            <v xml:space="preserve">          11</v>
          </cell>
          <cell r="H9399" t="str">
            <v>EA</v>
          </cell>
          <cell r="I9399">
            <v>145.08000000000001</v>
          </cell>
          <cell r="J9399">
            <v>0.09</v>
          </cell>
          <cell r="K9399">
            <v>158</v>
          </cell>
          <cell r="L9399">
            <v>8.9054314860766384E-2</v>
          </cell>
        </row>
        <row r="9400">
          <cell r="A9400" t="str">
            <v>6100031022S</v>
          </cell>
          <cell r="B9400" t="str">
            <v>ASSEMBLY, TREND TUBE</v>
          </cell>
          <cell r="C9400" t="str">
            <v>P18</v>
          </cell>
          <cell r="D9400" t="str">
            <v>EMS Parts</v>
          </cell>
          <cell r="E9400" t="str">
            <v>20</v>
          </cell>
          <cell r="F9400" t="str">
            <v>700</v>
          </cell>
          <cell r="G9400" t="str">
            <v xml:space="preserve">          10</v>
          </cell>
          <cell r="H9400" t="str">
            <v>EA</v>
          </cell>
          <cell r="I9400">
            <v>138</v>
          </cell>
          <cell r="J9400">
            <v>0.09</v>
          </cell>
          <cell r="K9400">
            <v>150</v>
          </cell>
          <cell r="L9400">
            <v>8.6956521739130432E-2</v>
          </cell>
        </row>
        <row r="9401">
          <cell r="A9401" t="str">
            <v>6100031085VP</v>
          </cell>
          <cell r="B9401" t="str">
            <v>SIDERAIL PIVOT MOUNT</v>
          </cell>
          <cell r="C9401" t="str">
            <v>P18</v>
          </cell>
          <cell r="D9401" t="str">
            <v>EMS Parts</v>
          </cell>
          <cell r="E9401" t="str">
            <v>20</v>
          </cell>
          <cell r="F9401" t="str">
            <v>700</v>
          </cell>
          <cell r="G9401" t="str">
            <v xml:space="preserve">          11</v>
          </cell>
          <cell r="H9401" t="str">
            <v>EA</v>
          </cell>
          <cell r="I9401">
            <v>5.9</v>
          </cell>
          <cell r="J9401">
            <v>0.09</v>
          </cell>
          <cell r="K9401">
            <v>6.4310000000000009</v>
          </cell>
          <cell r="L9401">
            <v>9.0000000000000094E-2</v>
          </cell>
        </row>
        <row r="9402">
          <cell r="A9402" t="str">
            <v>6100031085VP</v>
          </cell>
          <cell r="B9402" t="str">
            <v>SIDERAIL PIVOT MOUNT</v>
          </cell>
          <cell r="C9402" t="str">
            <v>P18</v>
          </cell>
          <cell r="D9402" t="str">
            <v>EMS Parts</v>
          </cell>
          <cell r="E9402" t="str">
            <v>20</v>
          </cell>
          <cell r="F9402" t="str">
            <v>700</v>
          </cell>
          <cell r="G9402" t="str">
            <v xml:space="preserve">          10</v>
          </cell>
          <cell r="H9402" t="str">
            <v>EA</v>
          </cell>
          <cell r="I9402">
            <v>10</v>
          </cell>
          <cell r="J9402">
            <v>0.09</v>
          </cell>
          <cell r="K9402">
            <v>10.9</v>
          </cell>
          <cell r="L9402">
            <v>9.0000000000000038E-2</v>
          </cell>
        </row>
        <row r="9403">
          <cell r="A9403" t="str">
            <v>6100031087VP</v>
          </cell>
          <cell r="B9403" t="str">
            <v>TUBE,  MID SUPPORT</v>
          </cell>
          <cell r="C9403" t="str">
            <v>P18</v>
          </cell>
          <cell r="D9403" t="str">
            <v>EMS Parts</v>
          </cell>
          <cell r="E9403" t="str">
            <v>20</v>
          </cell>
          <cell r="F9403" t="str">
            <v>700</v>
          </cell>
          <cell r="G9403" t="str">
            <v xml:space="preserve">          10</v>
          </cell>
          <cell r="H9403" t="str">
            <v>EA</v>
          </cell>
          <cell r="I9403">
            <v>13</v>
          </cell>
          <cell r="J9403">
            <v>0.09</v>
          </cell>
          <cell r="K9403">
            <v>14.170000000000002</v>
          </cell>
          <cell r="L9403">
            <v>9.0000000000000135E-2</v>
          </cell>
        </row>
        <row r="9404">
          <cell r="A9404" t="str">
            <v>6100031087VP</v>
          </cell>
          <cell r="B9404" t="str">
            <v>TUBE,  MID SUPPORT</v>
          </cell>
          <cell r="C9404" t="str">
            <v>P18</v>
          </cell>
          <cell r="D9404" t="str">
            <v>EMS Parts</v>
          </cell>
          <cell r="E9404" t="str">
            <v>20</v>
          </cell>
          <cell r="F9404" t="str">
            <v>700</v>
          </cell>
          <cell r="G9404" t="str">
            <v xml:space="preserve">          11</v>
          </cell>
          <cell r="H9404" t="str">
            <v>EA</v>
          </cell>
          <cell r="I9404">
            <v>12.42</v>
          </cell>
          <cell r="J9404">
            <v>0.09</v>
          </cell>
          <cell r="K9404">
            <v>13.537800000000001</v>
          </cell>
          <cell r="L9404">
            <v>9.0000000000000066E-2</v>
          </cell>
        </row>
        <row r="9405">
          <cell r="A9405" t="str">
            <v>6100031088VP</v>
          </cell>
          <cell r="B9405" t="str">
            <v>PUSH TUBE MOUNT</v>
          </cell>
          <cell r="C9405" t="str">
            <v>P18</v>
          </cell>
          <cell r="D9405" t="str">
            <v>EMS Parts</v>
          </cell>
          <cell r="E9405" t="str">
            <v>20</v>
          </cell>
          <cell r="F9405" t="str">
            <v>700</v>
          </cell>
          <cell r="G9405" t="str">
            <v xml:space="preserve">          10</v>
          </cell>
          <cell r="H9405" t="str">
            <v>EA</v>
          </cell>
          <cell r="I9405">
            <v>28</v>
          </cell>
          <cell r="J9405">
            <v>0.09</v>
          </cell>
          <cell r="K9405">
            <v>31</v>
          </cell>
          <cell r="L9405">
            <v>0.10714285714285714</v>
          </cell>
        </row>
        <row r="9406">
          <cell r="A9406" t="str">
            <v>6100031088VP</v>
          </cell>
          <cell r="B9406" t="str">
            <v>PUSH TUBE MOUNT</v>
          </cell>
          <cell r="C9406" t="str">
            <v>P18</v>
          </cell>
          <cell r="D9406" t="str">
            <v>EMS Parts</v>
          </cell>
          <cell r="E9406" t="str">
            <v>20</v>
          </cell>
          <cell r="F9406" t="str">
            <v>700</v>
          </cell>
          <cell r="G9406" t="str">
            <v xml:space="preserve">          11</v>
          </cell>
          <cell r="H9406" t="str">
            <v>EA</v>
          </cell>
          <cell r="I9406">
            <v>25.63</v>
          </cell>
          <cell r="J9406">
            <v>0.09</v>
          </cell>
          <cell r="K9406">
            <v>28</v>
          </cell>
          <cell r="L9406">
            <v>9.2469761997659036E-2</v>
          </cell>
        </row>
        <row r="9407">
          <cell r="A9407" t="str">
            <v>6100031106VP</v>
          </cell>
          <cell r="B9407" t="str">
            <v>TUBE, THIGH SECTION</v>
          </cell>
          <cell r="C9407" t="str">
            <v>P18</v>
          </cell>
          <cell r="D9407" t="str">
            <v>EMS Parts</v>
          </cell>
          <cell r="E9407" t="str">
            <v>20</v>
          </cell>
          <cell r="F9407" t="str">
            <v>700</v>
          </cell>
          <cell r="G9407" t="str">
            <v xml:space="preserve">          10</v>
          </cell>
          <cell r="H9407" t="str">
            <v>EA</v>
          </cell>
          <cell r="I9407">
            <v>34</v>
          </cell>
          <cell r="J9407">
            <v>0.09</v>
          </cell>
          <cell r="K9407">
            <v>37</v>
          </cell>
          <cell r="L9407">
            <v>8.8235294117647065E-2</v>
          </cell>
        </row>
        <row r="9408">
          <cell r="A9408" t="str">
            <v>6100031106VP</v>
          </cell>
          <cell r="B9408" t="str">
            <v>TUBE, THIGH SECTION</v>
          </cell>
          <cell r="C9408" t="str">
            <v>P18</v>
          </cell>
          <cell r="D9408" t="str">
            <v>EMS Parts</v>
          </cell>
          <cell r="E9408" t="str">
            <v>20</v>
          </cell>
          <cell r="F9408" t="str">
            <v>700</v>
          </cell>
          <cell r="G9408" t="str">
            <v xml:space="preserve">          11</v>
          </cell>
          <cell r="H9408" t="str">
            <v>EA</v>
          </cell>
          <cell r="I9408">
            <v>34.369999999999997</v>
          </cell>
          <cell r="J9408">
            <v>0.09</v>
          </cell>
          <cell r="K9408">
            <v>37</v>
          </cell>
          <cell r="L9408">
            <v>7.6520221123072524E-2</v>
          </cell>
        </row>
        <row r="9409">
          <cell r="A9409" t="str">
            <v>6100031109VP</v>
          </cell>
          <cell r="B9409" t="str">
            <v>TUBE, FOOT SECTION</v>
          </cell>
          <cell r="C9409" t="str">
            <v>P18</v>
          </cell>
          <cell r="D9409" t="str">
            <v>EMS Parts</v>
          </cell>
          <cell r="E9409" t="str">
            <v>20</v>
          </cell>
          <cell r="F9409" t="str">
            <v>700</v>
          </cell>
          <cell r="G9409" t="str">
            <v xml:space="preserve">          10</v>
          </cell>
          <cell r="H9409" t="str">
            <v>EA</v>
          </cell>
          <cell r="I9409">
            <v>39</v>
          </cell>
          <cell r="J9409">
            <v>0.09</v>
          </cell>
          <cell r="K9409">
            <v>43</v>
          </cell>
          <cell r="L9409">
            <v>0.10256410256410256</v>
          </cell>
        </row>
        <row r="9410">
          <cell r="A9410" t="str">
            <v>6100031109VP</v>
          </cell>
          <cell r="B9410" t="str">
            <v>TUBE, FOOT SECTION</v>
          </cell>
          <cell r="C9410" t="str">
            <v>P18</v>
          </cell>
          <cell r="D9410" t="str">
            <v>EMS Parts</v>
          </cell>
          <cell r="E9410" t="str">
            <v>20</v>
          </cell>
          <cell r="F9410" t="str">
            <v>700</v>
          </cell>
          <cell r="G9410" t="str">
            <v xml:space="preserve">          11</v>
          </cell>
          <cell r="H9410" t="str">
            <v>EA</v>
          </cell>
          <cell r="I9410">
            <v>37.590000000000003</v>
          </cell>
          <cell r="J9410">
            <v>0.09</v>
          </cell>
          <cell r="K9410">
            <v>41</v>
          </cell>
          <cell r="L9410">
            <v>9.0715615855280554E-2</v>
          </cell>
        </row>
        <row r="9411">
          <cell r="A9411" t="str">
            <v>6100031112VP</v>
          </cell>
          <cell r="B9411" t="str">
            <v>TUBE, FOOT LIFT</v>
          </cell>
          <cell r="C9411" t="str">
            <v>P18</v>
          </cell>
          <cell r="D9411" t="str">
            <v>EMS Parts</v>
          </cell>
          <cell r="E9411" t="str">
            <v>20</v>
          </cell>
          <cell r="F9411" t="str">
            <v>700</v>
          </cell>
          <cell r="G9411" t="str">
            <v xml:space="preserve">          10</v>
          </cell>
          <cell r="H9411" t="str">
            <v>EA</v>
          </cell>
          <cell r="I9411">
            <v>21</v>
          </cell>
          <cell r="J9411">
            <v>0.09</v>
          </cell>
          <cell r="K9411">
            <v>23</v>
          </cell>
          <cell r="L9411">
            <v>9.5238095238095233E-2</v>
          </cell>
        </row>
        <row r="9412">
          <cell r="A9412" t="str">
            <v>6100031112VP</v>
          </cell>
          <cell r="B9412" t="str">
            <v>TUBE, FOOT LIFT</v>
          </cell>
          <cell r="C9412" t="str">
            <v>P18</v>
          </cell>
          <cell r="D9412" t="str">
            <v>EMS Parts</v>
          </cell>
          <cell r="E9412" t="str">
            <v>20</v>
          </cell>
          <cell r="F9412" t="str">
            <v>700</v>
          </cell>
          <cell r="G9412" t="str">
            <v xml:space="preserve">          11</v>
          </cell>
          <cell r="H9412" t="str">
            <v>EA</v>
          </cell>
          <cell r="I9412">
            <v>14.81</v>
          </cell>
          <cell r="J9412">
            <v>0.09</v>
          </cell>
          <cell r="K9412">
            <v>16.142900000000001</v>
          </cell>
          <cell r="L9412">
            <v>9.0000000000000024E-2</v>
          </cell>
        </row>
        <row r="9413">
          <cell r="A9413" t="str">
            <v>6100031114VZ</v>
          </cell>
          <cell r="B9413" t="str">
            <v>NUT STRIP, TOP, HEAD-END</v>
          </cell>
          <cell r="C9413" t="str">
            <v>P18</v>
          </cell>
          <cell r="D9413" t="str">
            <v>EMS Parts</v>
          </cell>
          <cell r="E9413" t="str">
            <v>20</v>
          </cell>
          <cell r="F9413" t="str">
            <v>700</v>
          </cell>
          <cell r="G9413" t="str">
            <v xml:space="preserve">          11</v>
          </cell>
          <cell r="H9413" t="str">
            <v>EA</v>
          </cell>
          <cell r="I9413">
            <v>2.34</v>
          </cell>
          <cell r="J9413">
            <v>0.09</v>
          </cell>
          <cell r="K9413">
            <v>2.5506000000000002</v>
          </cell>
          <cell r="L9413">
            <v>9.0000000000000149E-2</v>
          </cell>
        </row>
        <row r="9414">
          <cell r="A9414" t="str">
            <v>6100031114VZ</v>
          </cell>
          <cell r="B9414" t="str">
            <v>NUT STRIP, TOP, HEAD-END</v>
          </cell>
          <cell r="C9414" t="str">
            <v>P18</v>
          </cell>
          <cell r="D9414" t="str">
            <v>EMS Parts</v>
          </cell>
          <cell r="E9414" t="str">
            <v>20</v>
          </cell>
          <cell r="F9414" t="str">
            <v>700</v>
          </cell>
          <cell r="G9414" t="str">
            <v xml:space="preserve">          10</v>
          </cell>
          <cell r="H9414" t="str">
            <v>EA</v>
          </cell>
          <cell r="I9414">
            <v>6.42</v>
          </cell>
          <cell r="J9414">
            <v>0.09</v>
          </cell>
          <cell r="K9414">
            <v>6.9978000000000007</v>
          </cell>
          <cell r="L9414">
            <v>9.0000000000000122E-2</v>
          </cell>
        </row>
        <row r="9415">
          <cell r="A9415" t="str">
            <v>6100031122VP</v>
          </cell>
          <cell r="B9415" t="str">
            <v>LITTER LATCH TUBE, H/E</v>
          </cell>
          <cell r="C9415" t="str">
            <v>P18</v>
          </cell>
          <cell r="D9415" t="str">
            <v>EMS Parts</v>
          </cell>
          <cell r="E9415" t="str">
            <v>20</v>
          </cell>
          <cell r="F9415" t="str">
            <v>700</v>
          </cell>
          <cell r="G9415" t="str">
            <v xml:space="preserve">          11</v>
          </cell>
          <cell r="H9415" t="str">
            <v>EA</v>
          </cell>
          <cell r="I9415">
            <v>16.37</v>
          </cell>
          <cell r="J9415">
            <v>0.09</v>
          </cell>
          <cell r="K9415">
            <v>17.843300000000003</v>
          </cell>
          <cell r="L9415">
            <v>9.0000000000000108E-2</v>
          </cell>
        </row>
        <row r="9416">
          <cell r="A9416" t="str">
            <v>6100031122VP</v>
          </cell>
          <cell r="B9416" t="str">
            <v>LITTER LATCH TUBE, H/E</v>
          </cell>
          <cell r="C9416" t="str">
            <v>P18</v>
          </cell>
          <cell r="D9416" t="str">
            <v>EMS Parts</v>
          </cell>
          <cell r="E9416" t="str">
            <v>20</v>
          </cell>
          <cell r="F9416" t="str">
            <v>700</v>
          </cell>
          <cell r="G9416" t="str">
            <v xml:space="preserve">          10</v>
          </cell>
          <cell r="H9416" t="str">
            <v>EA</v>
          </cell>
          <cell r="I9416">
            <v>18</v>
          </cell>
          <cell r="J9416">
            <v>0.09</v>
          </cell>
          <cell r="K9416">
            <v>19.62</v>
          </cell>
          <cell r="L9416">
            <v>9.0000000000000052E-2</v>
          </cell>
        </row>
        <row r="9417">
          <cell r="A9417" t="str">
            <v>6100031123VP</v>
          </cell>
          <cell r="B9417" t="str">
            <v>LITTER LOCK TUBE MOUNT</v>
          </cell>
          <cell r="C9417" t="str">
            <v>P18</v>
          </cell>
          <cell r="D9417" t="str">
            <v>EMS Parts</v>
          </cell>
          <cell r="E9417" t="str">
            <v>20</v>
          </cell>
          <cell r="F9417" t="str">
            <v>700</v>
          </cell>
          <cell r="G9417" t="str">
            <v xml:space="preserve">          11</v>
          </cell>
          <cell r="H9417" t="str">
            <v>EA</v>
          </cell>
          <cell r="I9417">
            <v>24.67</v>
          </cell>
          <cell r="J9417">
            <v>0.09</v>
          </cell>
          <cell r="K9417">
            <v>27</v>
          </cell>
          <cell r="L9417">
            <v>9.4446696392379334E-2</v>
          </cell>
        </row>
        <row r="9418">
          <cell r="A9418" t="str">
            <v>6100031123VP</v>
          </cell>
          <cell r="B9418" t="str">
            <v>LITTER LOCK TUBE MOUNT</v>
          </cell>
          <cell r="C9418" t="str">
            <v>P18</v>
          </cell>
          <cell r="D9418" t="str">
            <v>EMS Parts</v>
          </cell>
          <cell r="E9418" t="str">
            <v>20</v>
          </cell>
          <cell r="F9418" t="str">
            <v>700</v>
          </cell>
          <cell r="G9418" t="str">
            <v xml:space="preserve">          10</v>
          </cell>
          <cell r="H9418" t="str">
            <v>EA</v>
          </cell>
          <cell r="I9418">
            <v>27</v>
          </cell>
          <cell r="J9418">
            <v>0.09</v>
          </cell>
          <cell r="K9418">
            <v>29</v>
          </cell>
          <cell r="L9418">
            <v>7.407407407407407E-2</v>
          </cell>
        </row>
        <row r="9419">
          <cell r="A9419" t="str">
            <v>6100031124VE</v>
          </cell>
          <cell r="B9419" t="str">
            <v>NUT STRIP, TOP, FOOT END</v>
          </cell>
          <cell r="C9419" t="str">
            <v>P18</v>
          </cell>
          <cell r="D9419" t="str">
            <v>EMS Parts</v>
          </cell>
          <cell r="E9419" t="str">
            <v>20</v>
          </cell>
          <cell r="F9419" t="str">
            <v>700</v>
          </cell>
          <cell r="G9419" t="str">
            <v xml:space="preserve">          10</v>
          </cell>
          <cell r="H9419" t="str">
            <v>EA</v>
          </cell>
          <cell r="I9419">
            <v>6.42</v>
          </cell>
          <cell r="J9419">
            <v>0.09</v>
          </cell>
          <cell r="K9419">
            <v>6.9978000000000007</v>
          </cell>
          <cell r="L9419">
            <v>9.0000000000000122E-2</v>
          </cell>
        </row>
        <row r="9420">
          <cell r="A9420" t="str">
            <v>6100031124VE</v>
          </cell>
          <cell r="B9420" t="str">
            <v>NUT STRIP, TOP, FOOT END</v>
          </cell>
          <cell r="C9420" t="str">
            <v>P18</v>
          </cell>
          <cell r="D9420" t="str">
            <v>EMS Parts</v>
          </cell>
          <cell r="E9420" t="str">
            <v>20</v>
          </cell>
          <cell r="F9420" t="str">
            <v>700</v>
          </cell>
          <cell r="G9420" t="str">
            <v xml:space="preserve">          11</v>
          </cell>
          <cell r="H9420" t="str">
            <v>EA</v>
          </cell>
          <cell r="I9420">
            <v>1.47</v>
          </cell>
          <cell r="J9420">
            <v>0.09</v>
          </cell>
          <cell r="K9420">
            <v>1.6023000000000001</v>
          </cell>
          <cell r="L9420">
            <v>9.0000000000000052E-2</v>
          </cell>
        </row>
        <row r="9421">
          <cell r="A9421" t="str">
            <v>6100031126VP</v>
          </cell>
          <cell r="B9421" t="str">
            <v>ROLLER BRACKET</v>
          </cell>
          <cell r="C9421" t="str">
            <v>P18</v>
          </cell>
          <cell r="D9421" t="str">
            <v>EMS Parts</v>
          </cell>
          <cell r="E9421" t="str">
            <v>20</v>
          </cell>
          <cell r="F9421" t="str">
            <v>700</v>
          </cell>
          <cell r="G9421" t="str">
            <v xml:space="preserve">          10</v>
          </cell>
          <cell r="H9421" t="str">
            <v>EA</v>
          </cell>
          <cell r="I9421">
            <v>19</v>
          </cell>
          <cell r="J9421">
            <v>0.09</v>
          </cell>
          <cell r="K9421">
            <v>20.71</v>
          </cell>
          <cell r="L9421">
            <v>9.0000000000000038E-2</v>
          </cell>
        </row>
        <row r="9422">
          <cell r="A9422" t="str">
            <v>6100031126VP</v>
          </cell>
          <cell r="B9422" t="str">
            <v>ROLLER BRACKET</v>
          </cell>
          <cell r="C9422" t="str">
            <v>P18</v>
          </cell>
          <cell r="D9422" t="str">
            <v>EMS Parts</v>
          </cell>
          <cell r="E9422" t="str">
            <v>20</v>
          </cell>
          <cell r="F9422" t="str">
            <v>700</v>
          </cell>
          <cell r="G9422" t="str">
            <v xml:space="preserve">          11</v>
          </cell>
          <cell r="H9422" t="str">
            <v>EA</v>
          </cell>
          <cell r="I9422">
            <v>16.850000000000001</v>
          </cell>
          <cell r="J9422">
            <v>0.09</v>
          </cell>
          <cell r="K9422">
            <v>18.366500000000002</v>
          </cell>
          <cell r="L9422">
            <v>9.0000000000000024E-2</v>
          </cell>
        </row>
        <row r="9423">
          <cell r="A9423" t="str">
            <v>6100031132VP</v>
          </cell>
          <cell r="B9423" t="str">
            <v>LITTER LATCH TUBE F/E</v>
          </cell>
          <cell r="C9423" t="str">
            <v>P18</v>
          </cell>
          <cell r="D9423" t="str">
            <v>EMS Parts</v>
          </cell>
          <cell r="E9423" t="str">
            <v>20</v>
          </cell>
          <cell r="F9423" t="str">
            <v>700</v>
          </cell>
          <cell r="G9423" t="str">
            <v xml:space="preserve">          11</v>
          </cell>
          <cell r="H9423" t="str">
            <v>EA</v>
          </cell>
          <cell r="I9423">
            <v>16.37</v>
          </cell>
          <cell r="J9423">
            <v>0.09</v>
          </cell>
          <cell r="K9423">
            <v>17.843300000000003</v>
          </cell>
          <cell r="L9423">
            <v>9.0000000000000108E-2</v>
          </cell>
        </row>
        <row r="9424">
          <cell r="A9424" t="str">
            <v>6100031132VP</v>
          </cell>
          <cell r="B9424" t="str">
            <v>LITTER LATCH TUBE F/E</v>
          </cell>
          <cell r="C9424" t="str">
            <v>P18</v>
          </cell>
          <cell r="D9424" t="str">
            <v>EMS Parts</v>
          </cell>
          <cell r="E9424" t="str">
            <v>20</v>
          </cell>
          <cell r="F9424" t="str">
            <v>700</v>
          </cell>
          <cell r="G9424" t="str">
            <v xml:space="preserve">          10</v>
          </cell>
          <cell r="H9424" t="str">
            <v>EA</v>
          </cell>
          <cell r="I9424">
            <v>19</v>
          </cell>
          <cell r="J9424">
            <v>0.09</v>
          </cell>
          <cell r="K9424">
            <v>20.71</v>
          </cell>
          <cell r="L9424">
            <v>9.0000000000000038E-2</v>
          </cell>
        </row>
        <row r="9425">
          <cell r="A9425" t="str">
            <v>6100044012S</v>
          </cell>
          <cell r="B9425" t="str">
            <v>HEAD EXTENSION ASSEMBLY</v>
          </cell>
          <cell r="C9425" t="str">
            <v>P18</v>
          </cell>
          <cell r="D9425" t="str">
            <v>EMS Parts</v>
          </cell>
          <cell r="E9425" t="str">
            <v>20</v>
          </cell>
          <cell r="F9425" t="str">
            <v>700</v>
          </cell>
          <cell r="G9425" t="str">
            <v xml:space="preserve">          11</v>
          </cell>
          <cell r="H9425" t="str">
            <v>EA</v>
          </cell>
          <cell r="I9425">
            <v>400.9</v>
          </cell>
          <cell r="J9425">
            <v>0.09</v>
          </cell>
          <cell r="K9425">
            <v>437</v>
          </cell>
          <cell r="L9425">
            <v>9.0047393364928965E-2</v>
          </cell>
        </row>
        <row r="9426">
          <cell r="A9426" t="str">
            <v>6100044012S</v>
          </cell>
          <cell r="B9426" t="str">
            <v>HEAD EXTENSION ASSEMBLY</v>
          </cell>
          <cell r="C9426" t="str">
            <v>P18</v>
          </cell>
          <cell r="D9426" t="str">
            <v>EMS Parts</v>
          </cell>
          <cell r="E9426" t="str">
            <v>20</v>
          </cell>
          <cell r="F9426" t="str">
            <v>700</v>
          </cell>
          <cell r="G9426" t="str">
            <v xml:space="preserve">          10</v>
          </cell>
          <cell r="H9426" t="str">
            <v>EA</v>
          </cell>
          <cell r="I9426">
            <v>391</v>
          </cell>
          <cell r="J9426">
            <v>0.09</v>
          </cell>
          <cell r="K9426">
            <v>426</v>
          </cell>
          <cell r="L9426">
            <v>8.9514066496163683E-2</v>
          </cell>
        </row>
        <row r="9427">
          <cell r="A9427" t="str">
            <v>6100044013S</v>
          </cell>
          <cell r="B9427" t="str">
            <v>2  ADHESIVE HOOK</v>
          </cell>
          <cell r="C9427" t="str">
            <v>P18</v>
          </cell>
          <cell r="D9427" t="str">
            <v>EMS Parts</v>
          </cell>
          <cell r="E9427" t="str">
            <v>20</v>
          </cell>
          <cell r="F9427" t="str">
            <v>700</v>
          </cell>
          <cell r="G9427" t="str">
            <v xml:space="preserve">          10</v>
          </cell>
          <cell r="H9427" t="str">
            <v>EA</v>
          </cell>
          <cell r="I9427">
            <v>7.49</v>
          </cell>
          <cell r="J9427">
            <v>0.09</v>
          </cell>
          <cell r="K9427">
            <v>8.1641000000000012</v>
          </cell>
          <cell r="L9427">
            <v>9.0000000000000135E-2</v>
          </cell>
        </row>
        <row r="9428">
          <cell r="A9428" t="str">
            <v>6100044013S</v>
          </cell>
          <cell r="B9428" t="str">
            <v>2  ADHESIVE HOOK</v>
          </cell>
          <cell r="C9428" t="str">
            <v>P18</v>
          </cell>
          <cell r="D9428" t="str">
            <v>EMS Parts</v>
          </cell>
          <cell r="E9428" t="str">
            <v>20</v>
          </cell>
          <cell r="F9428" t="str">
            <v>700</v>
          </cell>
          <cell r="G9428" t="str">
            <v xml:space="preserve">          11</v>
          </cell>
          <cell r="H9428" t="str">
            <v>EA</v>
          </cell>
          <cell r="I9428">
            <v>2.76</v>
          </cell>
          <cell r="J9428">
            <v>0.09</v>
          </cell>
          <cell r="K9428">
            <v>3.0084</v>
          </cell>
          <cell r="L9428">
            <v>9.0000000000000066E-2</v>
          </cell>
        </row>
        <row r="9429">
          <cell r="A9429" t="str">
            <v>6100110163VA</v>
          </cell>
          <cell r="B9429" t="str">
            <v>PIVOT LIFT HANDLE CASTING</v>
          </cell>
          <cell r="C9429" t="str">
            <v>P18</v>
          </cell>
          <cell r="D9429" t="str">
            <v>EMS Parts</v>
          </cell>
          <cell r="E9429" t="str">
            <v>16</v>
          </cell>
          <cell r="F9429" t="str">
            <v>700</v>
          </cell>
          <cell r="G9429" t="str">
            <v xml:space="preserve">          11</v>
          </cell>
          <cell r="H9429" t="str">
            <v>EA</v>
          </cell>
          <cell r="I9429">
            <v>10.97</v>
          </cell>
          <cell r="J9429">
            <v>0.09</v>
          </cell>
          <cell r="K9429">
            <v>11.957300000000002</v>
          </cell>
          <cell r="L9429">
            <v>9.0000000000000108E-2</v>
          </cell>
        </row>
        <row r="9430">
          <cell r="A9430" t="str">
            <v>6100115020S</v>
          </cell>
          <cell r="B9430" t="str">
            <v>EURO,I.V. POLE ASSY 3-STAGE RH</v>
          </cell>
          <cell r="C9430" t="str">
            <v>P18</v>
          </cell>
          <cell r="D9430" t="str">
            <v>EMS Parts</v>
          </cell>
          <cell r="E9430" t="str">
            <v>20</v>
          </cell>
          <cell r="F9430" t="str">
            <v>700</v>
          </cell>
          <cell r="G9430" t="str">
            <v xml:space="preserve">          11</v>
          </cell>
          <cell r="H9430" t="str">
            <v>EA</v>
          </cell>
          <cell r="I9430">
            <v>614.52</v>
          </cell>
          <cell r="J9430">
            <v>0.09</v>
          </cell>
          <cell r="K9430">
            <v>670</v>
          </cell>
          <cell r="L9430">
            <v>9.0281845993621074E-2</v>
          </cell>
        </row>
        <row r="9431">
          <cell r="A9431" t="str">
            <v>6100115020S</v>
          </cell>
          <cell r="B9431" t="str">
            <v>EURO,I.V. POLE ASSY 3-STAGE RH</v>
          </cell>
          <cell r="C9431" t="str">
            <v>P18</v>
          </cell>
          <cell r="D9431" t="str">
            <v>EMS Parts</v>
          </cell>
          <cell r="E9431" t="str">
            <v>20</v>
          </cell>
          <cell r="F9431" t="str">
            <v>700</v>
          </cell>
          <cell r="G9431" t="str">
            <v xml:space="preserve">          10</v>
          </cell>
          <cell r="H9431" t="str">
            <v>EA</v>
          </cell>
          <cell r="I9431">
            <v>577</v>
          </cell>
          <cell r="J9431">
            <v>0.09</v>
          </cell>
          <cell r="K9431">
            <v>629</v>
          </cell>
          <cell r="L9431">
            <v>9.0121317157712308E-2</v>
          </cell>
        </row>
        <row r="9432">
          <cell r="A9432" t="str">
            <v>6100115025S</v>
          </cell>
          <cell r="B9432" t="str">
            <v>EURO, I.V. POLE ASSY 3-STAGE</v>
          </cell>
          <cell r="C9432" t="str">
            <v>P18</v>
          </cell>
          <cell r="D9432" t="str">
            <v>EMS Parts</v>
          </cell>
          <cell r="E9432" t="str">
            <v>20</v>
          </cell>
          <cell r="F9432" t="str">
            <v>700</v>
          </cell>
          <cell r="G9432" t="str">
            <v xml:space="preserve">          10</v>
          </cell>
          <cell r="H9432" t="str">
            <v>EA</v>
          </cell>
          <cell r="I9432">
            <v>596</v>
          </cell>
          <cell r="J9432">
            <v>0.09</v>
          </cell>
          <cell r="K9432">
            <v>650</v>
          </cell>
          <cell r="L9432">
            <v>9.0604026845637578E-2</v>
          </cell>
        </row>
        <row r="9433">
          <cell r="A9433" t="str">
            <v>6100115025S</v>
          </cell>
          <cell r="B9433" t="str">
            <v>EURO, I.V. POLE ASSY 3-STAGE</v>
          </cell>
          <cell r="C9433" t="str">
            <v>P18</v>
          </cell>
          <cell r="D9433" t="str">
            <v>EMS Parts</v>
          </cell>
          <cell r="E9433" t="str">
            <v>20</v>
          </cell>
          <cell r="F9433" t="str">
            <v>700</v>
          </cell>
          <cell r="G9433" t="str">
            <v xml:space="preserve">          11</v>
          </cell>
          <cell r="H9433" t="str">
            <v>EA</v>
          </cell>
          <cell r="I9433">
            <v>636.41</v>
          </cell>
          <cell r="J9433">
            <v>0.09</v>
          </cell>
          <cell r="K9433">
            <v>694</v>
          </cell>
          <cell r="L9433">
            <v>9.0491978441570739E-2</v>
          </cell>
        </row>
        <row r="9434">
          <cell r="A9434" t="str">
            <v>6100115050VZ</v>
          </cell>
          <cell r="B9434" t="str">
            <v>SOCKET WELDMENT, EURO I.V.</v>
          </cell>
          <cell r="C9434" t="str">
            <v>P18</v>
          </cell>
          <cell r="D9434" t="str">
            <v>EMS Parts</v>
          </cell>
          <cell r="E9434" t="str">
            <v>20</v>
          </cell>
          <cell r="F9434" t="str">
            <v>700</v>
          </cell>
          <cell r="G9434" t="str">
            <v xml:space="preserve">          10</v>
          </cell>
          <cell r="H9434" t="str">
            <v>EA</v>
          </cell>
          <cell r="I9434">
            <v>6.42</v>
          </cell>
          <cell r="J9434">
            <v>0.09</v>
          </cell>
          <cell r="K9434">
            <v>6.9978000000000007</v>
          </cell>
          <cell r="L9434">
            <v>9.0000000000000122E-2</v>
          </cell>
        </row>
        <row r="9435">
          <cell r="A9435" t="str">
            <v>6100115050VZ</v>
          </cell>
          <cell r="B9435" t="str">
            <v>SOCKET WELDMENT, EURO I.V.</v>
          </cell>
          <cell r="C9435" t="str">
            <v>P18</v>
          </cell>
          <cell r="D9435" t="str">
            <v>EMS Parts</v>
          </cell>
          <cell r="E9435" t="str">
            <v>20</v>
          </cell>
          <cell r="F9435" t="str">
            <v>700</v>
          </cell>
          <cell r="G9435" t="str">
            <v xml:space="preserve">          11</v>
          </cell>
          <cell r="H9435" t="str">
            <v>EA</v>
          </cell>
          <cell r="I9435">
            <v>1.82</v>
          </cell>
          <cell r="J9435">
            <v>0.09</v>
          </cell>
          <cell r="K9435">
            <v>1.9838000000000002</v>
          </cell>
          <cell r="L9435">
            <v>9.0000000000000094E-2</v>
          </cell>
        </row>
        <row r="9436">
          <cell r="A9436" t="str">
            <v>6100115051VEN</v>
          </cell>
          <cell r="B9436" t="str">
            <v>SOCKET WELDMENT, COT I.V.</v>
          </cell>
          <cell r="C9436" t="str">
            <v>P18</v>
          </cell>
          <cell r="D9436" t="str">
            <v>EMS Parts</v>
          </cell>
          <cell r="E9436" t="str">
            <v>20</v>
          </cell>
          <cell r="F9436" t="str">
            <v>700</v>
          </cell>
          <cell r="G9436" t="str">
            <v xml:space="preserve">          11</v>
          </cell>
          <cell r="H9436" t="str">
            <v>EA</v>
          </cell>
          <cell r="I9436">
            <v>5.98</v>
          </cell>
          <cell r="J9436">
            <v>0.09</v>
          </cell>
          <cell r="K9436">
            <v>6.5182000000000011</v>
          </cell>
          <cell r="L9436">
            <v>9.0000000000000108E-2</v>
          </cell>
        </row>
        <row r="9437">
          <cell r="A9437" t="str">
            <v>6100115051VEN</v>
          </cell>
          <cell r="B9437" t="str">
            <v>SOCKET WELDMENT, COT I.V.</v>
          </cell>
          <cell r="C9437" t="str">
            <v>P18</v>
          </cell>
          <cell r="D9437" t="str">
            <v>EMS Parts</v>
          </cell>
          <cell r="E9437" t="str">
            <v>20</v>
          </cell>
          <cell r="F9437" t="str">
            <v>700</v>
          </cell>
          <cell r="G9437" t="str">
            <v xml:space="preserve">          10</v>
          </cell>
          <cell r="H9437" t="str">
            <v>EA</v>
          </cell>
          <cell r="I9437">
            <v>10</v>
          </cell>
          <cell r="J9437">
            <v>0.09</v>
          </cell>
          <cell r="K9437">
            <v>10.9</v>
          </cell>
          <cell r="L9437">
            <v>9.0000000000000038E-2</v>
          </cell>
        </row>
        <row r="9438">
          <cell r="A9438" t="str">
            <v>6100116020S</v>
          </cell>
          <cell r="B9438" t="str">
            <v>EURO,I.V. POLE ASSY 3-STAGE LH</v>
          </cell>
          <cell r="C9438" t="str">
            <v>P18</v>
          </cell>
          <cell r="D9438" t="str">
            <v>EMS Parts</v>
          </cell>
          <cell r="E9438" t="str">
            <v>20</v>
          </cell>
          <cell r="F9438" t="str">
            <v>700</v>
          </cell>
          <cell r="G9438" t="str">
            <v xml:space="preserve">          11</v>
          </cell>
          <cell r="H9438" t="str">
            <v>EA</v>
          </cell>
          <cell r="I9438">
            <v>614.52</v>
          </cell>
          <cell r="J9438">
            <v>0.09</v>
          </cell>
          <cell r="K9438">
            <v>670</v>
          </cell>
          <cell r="L9438">
            <v>9.0281845993621074E-2</v>
          </cell>
        </row>
        <row r="9439">
          <cell r="A9439" t="str">
            <v>6100116020S</v>
          </cell>
          <cell r="B9439" t="str">
            <v>EURO,I.V. POLE ASSY 3-STAGE LH</v>
          </cell>
          <cell r="C9439" t="str">
            <v>P18</v>
          </cell>
          <cell r="D9439" t="str">
            <v>EMS Parts</v>
          </cell>
          <cell r="E9439" t="str">
            <v>20</v>
          </cell>
          <cell r="F9439" t="str">
            <v>700</v>
          </cell>
          <cell r="G9439" t="str">
            <v xml:space="preserve">          10</v>
          </cell>
          <cell r="H9439" t="str">
            <v>EA</v>
          </cell>
          <cell r="I9439">
            <v>577</v>
          </cell>
          <cell r="J9439">
            <v>0.09</v>
          </cell>
          <cell r="K9439">
            <v>629</v>
          </cell>
          <cell r="L9439">
            <v>9.0121317157712308E-2</v>
          </cell>
        </row>
        <row r="9440">
          <cell r="A9440" t="str">
            <v>6100131123VP</v>
          </cell>
          <cell r="B9440" t="str">
            <v>LITTER LOCK TUBE MOUNT</v>
          </cell>
          <cell r="C9440" t="str">
            <v>P18</v>
          </cell>
          <cell r="D9440" t="str">
            <v>EMS Parts</v>
          </cell>
          <cell r="E9440" t="str">
            <v>20</v>
          </cell>
          <cell r="F9440" t="str">
            <v>700</v>
          </cell>
          <cell r="G9440" t="str">
            <v xml:space="preserve">          11</v>
          </cell>
          <cell r="H9440" t="str">
            <v>EA</v>
          </cell>
          <cell r="I9440">
            <v>15.91</v>
          </cell>
          <cell r="J9440">
            <v>0.09</v>
          </cell>
          <cell r="K9440">
            <v>17.341900000000003</v>
          </cell>
          <cell r="L9440">
            <v>9.0000000000000149E-2</v>
          </cell>
        </row>
        <row r="9441">
          <cell r="A9441" t="str">
            <v>6100170010S</v>
          </cell>
          <cell r="B9441" t="str">
            <v>M1 DEFIB PLATFORM ASSY</v>
          </cell>
          <cell r="C9441" t="str">
            <v>P18</v>
          </cell>
          <cell r="D9441" t="str">
            <v>EMS Parts</v>
          </cell>
          <cell r="E9441" t="str">
            <v>20</v>
          </cell>
          <cell r="F9441" t="str">
            <v>700</v>
          </cell>
          <cell r="G9441" t="str">
            <v xml:space="preserve">          10</v>
          </cell>
          <cell r="H9441" t="str">
            <v>EA</v>
          </cell>
          <cell r="I9441">
            <v>1120</v>
          </cell>
          <cell r="J9441">
            <v>0.09</v>
          </cell>
          <cell r="K9441">
            <v>1221</v>
          </cell>
          <cell r="L9441">
            <v>9.0178571428571427E-2</v>
          </cell>
        </row>
        <row r="9442">
          <cell r="A9442" t="str">
            <v>6100170010S</v>
          </cell>
          <cell r="B9442" t="str">
            <v>M1 DEFIB PLATFORM ASSY</v>
          </cell>
          <cell r="C9442" t="str">
            <v>P18</v>
          </cell>
          <cell r="D9442" t="str">
            <v>EMS Parts</v>
          </cell>
          <cell r="E9442" t="str">
            <v>20</v>
          </cell>
          <cell r="F9442" t="str">
            <v>700</v>
          </cell>
          <cell r="G9442" t="str">
            <v xml:space="preserve">          11</v>
          </cell>
          <cell r="H9442" t="str">
            <v>EA</v>
          </cell>
          <cell r="I9442">
            <v>1151.72</v>
          </cell>
          <cell r="J9442">
            <v>0.09</v>
          </cell>
          <cell r="K9442">
            <v>1255</v>
          </cell>
          <cell r="L9442">
            <v>8.9674573681103015E-2</v>
          </cell>
        </row>
        <row r="9443">
          <cell r="A9443" t="str">
            <v>6100170020S</v>
          </cell>
          <cell r="B9443" t="str">
            <v>M1 DEFIB LATCH STRAP ASSY</v>
          </cell>
          <cell r="C9443" t="str">
            <v>P18</v>
          </cell>
          <cell r="D9443" t="str">
            <v>EMS Parts</v>
          </cell>
          <cell r="E9443" t="str">
            <v>20</v>
          </cell>
          <cell r="F9443" t="str">
            <v>700</v>
          </cell>
          <cell r="G9443" t="str">
            <v xml:space="preserve">          11</v>
          </cell>
          <cell r="H9443" t="str">
            <v>EA</v>
          </cell>
          <cell r="I9443">
            <v>188.88</v>
          </cell>
          <cell r="J9443">
            <v>0.09</v>
          </cell>
          <cell r="K9443">
            <v>206</v>
          </cell>
          <cell r="L9443">
            <v>9.0639559508682785E-2</v>
          </cell>
        </row>
        <row r="9444">
          <cell r="A9444" t="str">
            <v>6100170020S</v>
          </cell>
          <cell r="B9444" t="str">
            <v>M1 DEFIB LATCH STRAP ASSY</v>
          </cell>
          <cell r="C9444" t="str">
            <v>P18</v>
          </cell>
          <cell r="D9444" t="str">
            <v>EMS Parts</v>
          </cell>
          <cell r="E9444" t="str">
            <v>20</v>
          </cell>
          <cell r="F9444" t="str">
            <v>700</v>
          </cell>
          <cell r="G9444" t="str">
            <v xml:space="preserve">          10</v>
          </cell>
          <cell r="H9444" t="str">
            <v>EA</v>
          </cell>
          <cell r="I9444">
            <v>179</v>
          </cell>
          <cell r="J9444">
            <v>0.09</v>
          </cell>
          <cell r="K9444">
            <v>195</v>
          </cell>
          <cell r="L9444">
            <v>8.9385474860335198E-2</v>
          </cell>
        </row>
        <row r="9445">
          <cell r="A9445" t="str">
            <v>6100170050VD</v>
          </cell>
          <cell r="B9445" t="str">
            <v>PL HEAD END BRACKET WELDMENT</v>
          </cell>
          <cell r="C9445" t="str">
            <v>P18</v>
          </cell>
          <cell r="D9445" t="str">
            <v>EMS Parts</v>
          </cell>
          <cell r="E9445" t="str">
            <v>20</v>
          </cell>
          <cell r="F9445" t="str">
            <v>700</v>
          </cell>
          <cell r="G9445" t="str">
            <v xml:space="preserve">          11</v>
          </cell>
          <cell r="H9445" t="str">
            <v>EA</v>
          </cell>
          <cell r="I9445">
            <v>12.33</v>
          </cell>
          <cell r="J9445">
            <v>0.09</v>
          </cell>
          <cell r="K9445">
            <v>13.4397</v>
          </cell>
          <cell r="L9445">
            <v>9.0000000000000011E-2</v>
          </cell>
        </row>
        <row r="9446">
          <cell r="A9446" t="str">
            <v>6100170050VD</v>
          </cell>
          <cell r="B9446" t="str">
            <v>PL HEAD END BRACKET WELDMENT</v>
          </cell>
          <cell r="C9446" t="str">
            <v>P18</v>
          </cell>
          <cell r="D9446" t="str">
            <v>EMS Parts</v>
          </cell>
          <cell r="E9446" t="str">
            <v>20</v>
          </cell>
          <cell r="F9446" t="str">
            <v>700</v>
          </cell>
          <cell r="G9446" t="str">
            <v xml:space="preserve">          10</v>
          </cell>
          <cell r="H9446" t="str">
            <v>EA</v>
          </cell>
          <cell r="I9446">
            <v>26</v>
          </cell>
          <cell r="J9446">
            <v>0.09</v>
          </cell>
          <cell r="K9446">
            <v>28</v>
          </cell>
          <cell r="L9446">
            <v>7.6923076923076927E-2</v>
          </cell>
        </row>
        <row r="9447">
          <cell r="A9447" t="str">
            <v>6100170051VD</v>
          </cell>
          <cell r="B9447" t="str">
            <v>PR HEAD END BRACKET WELDMENT</v>
          </cell>
          <cell r="C9447" t="str">
            <v>P18</v>
          </cell>
          <cell r="D9447" t="str">
            <v>EMS Parts</v>
          </cell>
          <cell r="E9447" t="str">
            <v>20</v>
          </cell>
          <cell r="F9447" t="str">
            <v>700</v>
          </cell>
          <cell r="G9447" t="str">
            <v xml:space="preserve">          11</v>
          </cell>
          <cell r="H9447" t="str">
            <v>EA</v>
          </cell>
          <cell r="I9447">
            <v>12.33</v>
          </cell>
          <cell r="J9447">
            <v>0.09</v>
          </cell>
          <cell r="K9447">
            <v>13.4397</v>
          </cell>
          <cell r="L9447">
            <v>9.0000000000000011E-2</v>
          </cell>
        </row>
        <row r="9448">
          <cell r="A9448" t="str">
            <v>6100170051VD</v>
          </cell>
          <cell r="B9448" t="str">
            <v>PR HEAD END BRACKET WELDMENT</v>
          </cell>
          <cell r="C9448" t="str">
            <v>P18</v>
          </cell>
          <cell r="D9448" t="str">
            <v>EMS Parts</v>
          </cell>
          <cell r="E9448" t="str">
            <v>20</v>
          </cell>
          <cell r="F9448" t="str">
            <v>700</v>
          </cell>
          <cell r="G9448" t="str">
            <v xml:space="preserve">          10</v>
          </cell>
          <cell r="H9448" t="str">
            <v>EA</v>
          </cell>
          <cell r="I9448">
            <v>26</v>
          </cell>
          <cell r="J9448">
            <v>0.09</v>
          </cell>
          <cell r="K9448">
            <v>28</v>
          </cell>
          <cell r="L9448">
            <v>7.6923076923076927E-2</v>
          </cell>
        </row>
        <row r="9449">
          <cell r="A9449" t="str">
            <v>6100170052VD</v>
          </cell>
          <cell r="B9449" t="str">
            <v>PL FOOT END BRACKET WELDMENT</v>
          </cell>
          <cell r="C9449" t="str">
            <v>P18</v>
          </cell>
          <cell r="D9449" t="str">
            <v>EMS Parts</v>
          </cell>
          <cell r="E9449" t="str">
            <v>20</v>
          </cell>
          <cell r="F9449" t="str">
            <v>700</v>
          </cell>
          <cell r="G9449" t="str">
            <v xml:space="preserve">          11</v>
          </cell>
          <cell r="H9449" t="str">
            <v>EA</v>
          </cell>
          <cell r="I9449">
            <v>32.659999999999997</v>
          </cell>
          <cell r="J9449">
            <v>0.09</v>
          </cell>
          <cell r="K9449">
            <v>36</v>
          </cell>
          <cell r="L9449">
            <v>0.10226576852418873</v>
          </cell>
        </row>
        <row r="9450">
          <cell r="A9450" t="str">
            <v>6100170052VD</v>
          </cell>
          <cell r="B9450" t="str">
            <v>PL FOOT END BRACKET WELDMENT</v>
          </cell>
          <cell r="C9450" t="str">
            <v>P18</v>
          </cell>
          <cell r="D9450" t="str">
            <v>EMS Parts</v>
          </cell>
          <cell r="E9450" t="str">
            <v>20</v>
          </cell>
          <cell r="F9450" t="str">
            <v>700</v>
          </cell>
          <cell r="G9450" t="str">
            <v xml:space="preserve">          10</v>
          </cell>
          <cell r="H9450" t="str">
            <v>EA</v>
          </cell>
          <cell r="I9450">
            <v>26</v>
          </cell>
          <cell r="J9450">
            <v>0.09</v>
          </cell>
          <cell r="K9450">
            <v>28</v>
          </cell>
          <cell r="L9450">
            <v>7.6923076923076927E-2</v>
          </cell>
        </row>
        <row r="9451">
          <cell r="A9451" t="str">
            <v>6100170053VD</v>
          </cell>
          <cell r="B9451" t="str">
            <v>PR FOOT END BRACKET WELDMENT</v>
          </cell>
          <cell r="C9451" t="str">
            <v>P18</v>
          </cell>
          <cell r="D9451" t="str">
            <v>EMS Parts</v>
          </cell>
          <cell r="E9451" t="str">
            <v>20</v>
          </cell>
          <cell r="F9451" t="str">
            <v>700</v>
          </cell>
          <cell r="G9451" t="str">
            <v xml:space="preserve">          11</v>
          </cell>
          <cell r="H9451" t="str">
            <v>EA</v>
          </cell>
          <cell r="I9451">
            <v>32.659999999999997</v>
          </cell>
          <cell r="J9451">
            <v>0.09</v>
          </cell>
          <cell r="K9451">
            <v>36</v>
          </cell>
          <cell r="L9451">
            <v>0.10226576852418873</v>
          </cell>
        </row>
        <row r="9452">
          <cell r="A9452" t="str">
            <v>6100170053VD</v>
          </cell>
          <cell r="B9452" t="str">
            <v>PR FOOT END BRACKET WELDMENT</v>
          </cell>
          <cell r="C9452" t="str">
            <v>P18</v>
          </cell>
          <cell r="D9452" t="str">
            <v>EMS Parts</v>
          </cell>
          <cell r="E9452" t="str">
            <v>20</v>
          </cell>
          <cell r="F9452" t="str">
            <v>700</v>
          </cell>
          <cell r="G9452" t="str">
            <v xml:space="preserve">          10</v>
          </cell>
          <cell r="H9452" t="str">
            <v>EA</v>
          </cell>
          <cell r="I9452">
            <v>26</v>
          </cell>
          <cell r="J9452">
            <v>0.09</v>
          </cell>
          <cell r="K9452">
            <v>28</v>
          </cell>
          <cell r="L9452">
            <v>7.6923076923076927E-2</v>
          </cell>
        </row>
        <row r="9453">
          <cell r="A9453" t="str">
            <v>6100170054VD</v>
          </cell>
          <cell r="B9453" t="str">
            <v>HOOK WELDMENT</v>
          </cell>
          <cell r="C9453" t="str">
            <v>P18</v>
          </cell>
          <cell r="D9453" t="str">
            <v>EMS Parts</v>
          </cell>
          <cell r="E9453" t="str">
            <v>20</v>
          </cell>
          <cell r="F9453" t="str">
            <v>700</v>
          </cell>
          <cell r="G9453" t="str">
            <v xml:space="preserve">          11</v>
          </cell>
          <cell r="H9453" t="str">
            <v>EA</v>
          </cell>
          <cell r="I9453">
            <v>12.16</v>
          </cell>
          <cell r="J9453">
            <v>0.09</v>
          </cell>
          <cell r="K9453">
            <v>13.2544</v>
          </cell>
          <cell r="L9453">
            <v>9.0000000000000024E-2</v>
          </cell>
        </row>
        <row r="9454">
          <cell r="A9454" t="str">
            <v>6100170054VD</v>
          </cell>
          <cell r="B9454" t="str">
            <v>HOOK WELDMENT</v>
          </cell>
          <cell r="C9454" t="str">
            <v>P18</v>
          </cell>
          <cell r="D9454" t="str">
            <v>EMS Parts</v>
          </cell>
          <cell r="E9454" t="str">
            <v>20</v>
          </cell>
          <cell r="F9454" t="str">
            <v>700</v>
          </cell>
          <cell r="G9454" t="str">
            <v xml:space="preserve">          10</v>
          </cell>
          <cell r="H9454" t="str">
            <v>EA</v>
          </cell>
          <cell r="I9454">
            <v>26</v>
          </cell>
          <cell r="J9454">
            <v>0.09</v>
          </cell>
          <cell r="K9454">
            <v>28</v>
          </cell>
          <cell r="L9454">
            <v>7.6923076923076927E-2</v>
          </cell>
        </row>
        <row r="9455">
          <cell r="A9455" t="str">
            <v>6100203252VA</v>
          </cell>
          <cell r="B9455" t="str">
            <v>SLIDE TUBE WELDMENT - H/E LOAD</v>
          </cell>
          <cell r="C9455" t="str">
            <v>P18</v>
          </cell>
          <cell r="D9455" t="str">
            <v>EMS Parts</v>
          </cell>
          <cell r="E9455" t="str">
            <v>20</v>
          </cell>
          <cell r="F9455" t="str">
            <v>700</v>
          </cell>
          <cell r="G9455" t="str">
            <v xml:space="preserve">          10</v>
          </cell>
          <cell r="H9455" t="str">
            <v>EA</v>
          </cell>
          <cell r="I9455">
            <v>21</v>
          </cell>
          <cell r="J9455">
            <v>0.09</v>
          </cell>
          <cell r="K9455">
            <v>23</v>
          </cell>
          <cell r="L9455">
            <v>9.5238095238095233E-2</v>
          </cell>
        </row>
        <row r="9456">
          <cell r="A9456" t="str">
            <v>6100203252VA</v>
          </cell>
          <cell r="B9456" t="str">
            <v>SLIDE TUBE WELDMENT - H/E LOAD</v>
          </cell>
          <cell r="C9456" t="str">
            <v>P18</v>
          </cell>
          <cell r="D9456" t="str">
            <v>EMS Parts</v>
          </cell>
          <cell r="E9456" t="str">
            <v>20</v>
          </cell>
          <cell r="F9456" t="str">
            <v>700</v>
          </cell>
          <cell r="G9456" t="str">
            <v xml:space="preserve">          11</v>
          </cell>
          <cell r="H9456" t="str">
            <v>EA</v>
          </cell>
          <cell r="I9456">
            <v>20.2</v>
          </cell>
          <cell r="J9456">
            <v>0.09</v>
          </cell>
          <cell r="K9456">
            <v>22</v>
          </cell>
          <cell r="L9456">
            <v>8.9108910891089146E-2</v>
          </cell>
        </row>
        <row r="9457">
          <cell r="A9457" t="str">
            <v>6100210066VA</v>
          </cell>
          <cell r="B9457" t="str">
            <v>PULL BRACKET, RETRACTABLE HDLE</v>
          </cell>
          <cell r="C9457" t="str">
            <v>P18</v>
          </cell>
          <cell r="D9457" t="str">
            <v>EMS Parts</v>
          </cell>
          <cell r="E9457" t="str">
            <v>20</v>
          </cell>
          <cell r="F9457" t="str">
            <v>700</v>
          </cell>
          <cell r="G9457" t="str">
            <v xml:space="preserve">          11</v>
          </cell>
          <cell r="H9457" t="str">
            <v>EA</v>
          </cell>
          <cell r="I9457">
            <v>3.99</v>
          </cell>
          <cell r="J9457">
            <v>0.09</v>
          </cell>
          <cell r="K9457">
            <v>4.3491000000000009</v>
          </cell>
          <cell r="L9457">
            <v>9.0000000000000149E-2</v>
          </cell>
        </row>
        <row r="9458">
          <cell r="A9458" t="str">
            <v>6100210066VA</v>
          </cell>
          <cell r="B9458" t="str">
            <v>PULL BRACKET, RETRACTABLE HDLE</v>
          </cell>
          <cell r="C9458" t="str">
            <v>P18</v>
          </cell>
          <cell r="D9458" t="str">
            <v>EMS Parts</v>
          </cell>
          <cell r="E9458" t="str">
            <v>20</v>
          </cell>
          <cell r="F9458" t="str">
            <v>700</v>
          </cell>
          <cell r="G9458" t="str">
            <v xml:space="preserve">          10</v>
          </cell>
          <cell r="H9458" t="str">
            <v>EA</v>
          </cell>
          <cell r="I9458">
            <v>9</v>
          </cell>
          <cell r="J9458">
            <v>0.09</v>
          </cell>
          <cell r="K9458">
            <v>9.81</v>
          </cell>
          <cell r="L9458">
            <v>9.0000000000000052E-2</v>
          </cell>
        </row>
        <row r="9459">
          <cell r="A9459" t="str">
            <v>6100231075VP</v>
          </cell>
          <cell r="B9459" t="str">
            <v>OUTER RAIL, RH</v>
          </cell>
          <cell r="C9459" t="str">
            <v>P18</v>
          </cell>
          <cell r="D9459" t="str">
            <v>EMS Parts</v>
          </cell>
          <cell r="E9459" t="str">
            <v>20</v>
          </cell>
          <cell r="F9459" t="str">
            <v>700</v>
          </cell>
          <cell r="G9459" t="str">
            <v xml:space="preserve">          10</v>
          </cell>
          <cell r="H9459" t="str">
            <v>EA</v>
          </cell>
          <cell r="I9459">
            <v>147</v>
          </cell>
          <cell r="J9459">
            <v>0.09</v>
          </cell>
          <cell r="K9459">
            <v>160</v>
          </cell>
          <cell r="L9459">
            <v>8.8435374149659865E-2</v>
          </cell>
        </row>
        <row r="9460">
          <cell r="A9460" t="str">
            <v>6100231075VP</v>
          </cell>
          <cell r="B9460" t="str">
            <v>OUTER RAIL, RH</v>
          </cell>
          <cell r="C9460" t="str">
            <v>P18</v>
          </cell>
          <cell r="D9460" t="str">
            <v>EMS Parts</v>
          </cell>
          <cell r="E9460" t="str">
            <v>20</v>
          </cell>
          <cell r="F9460" t="str">
            <v>700</v>
          </cell>
          <cell r="G9460" t="str">
            <v xml:space="preserve">          11</v>
          </cell>
          <cell r="H9460" t="str">
            <v>EA</v>
          </cell>
          <cell r="I9460">
            <v>149</v>
          </cell>
          <cell r="J9460">
            <v>0.09</v>
          </cell>
          <cell r="K9460">
            <v>162</v>
          </cell>
          <cell r="L9460">
            <v>8.7248322147651006E-2</v>
          </cell>
        </row>
        <row r="9461">
          <cell r="A9461" t="str">
            <v>6100231076VP</v>
          </cell>
          <cell r="B9461" t="str">
            <v>OUTER RAIL, LH</v>
          </cell>
          <cell r="C9461" t="str">
            <v>P18</v>
          </cell>
          <cell r="D9461" t="str">
            <v>EMS Parts</v>
          </cell>
          <cell r="E9461" t="str">
            <v>20</v>
          </cell>
          <cell r="F9461" t="str">
            <v>700</v>
          </cell>
          <cell r="G9461" t="str">
            <v xml:space="preserve">          10</v>
          </cell>
          <cell r="H9461" t="str">
            <v>EA</v>
          </cell>
          <cell r="I9461">
            <v>147</v>
          </cell>
          <cell r="J9461">
            <v>0.09</v>
          </cell>
          <cell r="K9461">
            <v>160</v>
          </cell>
          <cell r="L9461">
            <v>8.8435374149659865E-2</v>
          </cell>
        </row>
        <row r="9462">
          <cell r="A9462" t="str">
            <v>6100231076VP</v>
          </cell>
          <cell r="B9462" t="str">
            <v>OUTER RAIL, LH</v>
          </cell>
          <cell r="C9462" t="str">
            <v>P18</v>
          </cell>
          <cell r="D9462" t="str">
            <v>EMS Parts</v>
          </cell>
          <cell r="E9462" t="str">
            <v>20</v>
          </cell>
          <cell r="F9462" t="str">
            <v>700</v>
          </cell>
          <cell r="G9462" t="str">
            <v xml:space="preserve">          11</v>
          </cell>
          <cell r="H9462" t="str">
            <v>EA</v>
          </cell>
          <cell r="I9462">
            <v>149</v>
          </cell>
          <cell r="J9462">
            <v>0.09</v>
          </cell>
          <cell r="K9462">
            <v>162</v>
          </cell>
          <cell r="L9462">
            <v>8.7248322147651006E-2</v>
          </cell>
        </row>
        <row r="9463">
          <cell r="A9463" t="str">
            <v>6100231089VD</v>
          </cell>
          <cell r="B9463" t="str">
            <v>PUSH TUBE, F/E</v>
          </cell>
          <cell r="C9463" t="str">
            <v>P18</v>
          </cell>
          <cell r="D9463" t="str">
            <v>EMS Parts</v>
          </cell>
          <cell r="E9463" t="str">
            <v>20</v>
          </cell>
          <cell r="F9463" t="str">
            <v>700</v>
          </cell>
          <cell r="G9463" t="str">
            <v xml:space="preserve">          10</v>
          </cell>
          <cell r="H9463" t="str">
            <v>EA</v>
          </cell>
          <cell r="I9463">
            <v>51</v>
          </cell>
          <cell r="J9463">
            <v>0.09</v>
          </cell>
          <cell r="K9463">
            <v>56</v>
          </cell>
          <cell r="L9463">
            <v>9.8039215686274508E-2</v>
          </cell>
        </row>
        <row r="9464">
          <cell r="A9464" t="str">
            <v>6100231089VD</v>
          </cell>
          <cell r="B9464" t="str">
            <v>PUSH TUBE, F/E</v>
          </cell>
          <cell r="C9464" t="str">
            <v>P18</v>
          </cell>
          <cell r="D9464" t="str">
            <v>EMS Parts</v>
          </cell>
          <cell r="E9464" t="str">
            <v>20</v>
          </cell>
          <cell r="F9464" t="str">
            <v>700</v>
          </cell>
          <cell r="G9464" t="str">
            <v xml:space="preserve">          11</v>
          </cell>
          <cell r="H9464" t="str">
            <v>EA</v>
          </cell>
          <cell r="I9464">
            <v>49.68</v>
          </cell>
          <cell r="J9464">
            <v>0.09</v>
          </cell>
          <cell r="K9464">
            <v>54</v>
          </cell>
          <cell r="L9464">
            <v>8.6956521739130446E-2</v>
          </cell>
        </row>
        <row r="9465">
          <cell r="A9465" t="str">
            <v>6100231091VP</v>
          </cell>
          <cell r="B9465" t="str">
            <v>TREND SUPPORT RACK, PL</v>
          </cell>
          <cell r="C9465" t="str">
            <v>P18</v>
          </cell>
          <cell r="D9465" t="str">
            <v>EMS Parts</v>
          </cell>
          <cell r="E9465" t="str">
            <v>20</v>
          </cell>
          <cell r="F9465" t="str">
            <v>700</v>
          </cell>
          <cell r="G9465" t="str">
            <v xml:space="preserve">          10</v>
          </cell>
          <cell r="H9465" t="str">
            <v>EA</v>
          </cell>
          <cell r="I9465">
            <v>21</v>
          </cell>
          <cell r="J9465">
            <v>0.09</v>
          </cell>
          <cell r="K9465">
            <v>23</v>
          </cell>
          <cell r="L9465">
            <v>9.5238095238095233E-2</v>
          </cell>
        </row>
        <row r="9466">
          <cell r="A9466" t="str">
            <v>6100231091VP</v>
          </cell>
          <cell r="B9466" t="str">
            <v>TREND SUPPORT RACK, PL</v>
          </cell>
          <cell r="C9466" t="str">
            <v>P18</v>
          </cell>
          <cell r="D9466" t="str">
            <v>EMS Parts</v>
          </cell>
          <cell r="E9466" t="str">
            <v>20</v>
          </cell>
          <cell r="F9466" t="str">
            <v>700</v>
          </cell>
          <cell r="G9466" t="str">
            <v xml:space="preserve">          11</v>
          </cell>
          <cell r="H9466" t="str">
            <v>EA</v>
          </cell>
          <cell r="I9466">
            <v>19.86</v>
          </cell>
          <cell r="J9466">
            <v>0.09</v>
          </cell>
          <cell r="K9466">
            <v>21.647400000000001</v>
          </cell>
          <cell r="L9466">
            <v>9.000000000000008E-2</v>
          </cell>
        </row>
        <row r="9467">
          <cell r="A9467" t="str">
            <v>6100231092VP</v>
          </cell>
          <cell r="B9467" t="str">
            <v>TREND SUPPORT RACK, PR</v>
          </cell>
          <cell r="C9467" t="str">
            <v>P18</v>
          </cell>
          <cell r="D9467" t="str">
            <v>EMS Parts</v>
          </cell>
          <cell r="E9467" t="str">
            <v>20</v>
          </cell>
          <cell r="F9467" t="str">
            <v>700</v>
          </cell>
          <cell r="G9467" t="str">
            <v xml:space="preserve">          10</v>
          </cell>
          <cell r="H9467" t="str">
            <v>EA</v>
          </cell>
          <cell r="I9467">
            <v>21</v>
          </cell>
          <cell r="J9467">
            <v>0.09</v>
          </cell>
          <cell r="K9467">
            <v>23</v>
          </cell>
          <cell r="L9467">
            <v>9.5238095238095233E-2</v>
          </cell>
        </row>
        <row r="9468">
          <cell r="A9468" t="str">
            <v>6100231092VP</v>
          </cell>
          <cell r="B9468" t="str">
            <v>TREND SUPPORT RACK, PR</v>
          </cell>
          <cell r="C9468" t="str">
            <v>P18</v>
          </cell>
          <cell r="D9468" t="str">
            <v>EMS Parts</v>
          </cell>
          <cell r="E9468" t="str">
            <v>20</v>
          </cell>
          <cell r="F9468" t="str">
            <v>700</v>
          </cell>
          <cell r="G9468" t="str">
            <v xml:space="preserve">          11</v>
          </cell>
          <cell r="H9468" t="str">
            <v>EA</v>
          </cell>
          <cell r="I9468">
            <v>19.399999999999999</v>
          </cell>
          <cell r="J9468">
            <v>0.09</v>
          </cell>
          <cell r="K9468">
            <v>21.146000000000001</v>
          </cell>
          <cell r="L9468">
            <v>9.0000000000000122E-2</v>
          </cell>
        </row>
        <row r="9469">
          <cell r="A9469" t="str">
            <v>6100231115VE</v>
          </cell>
          <cell r="B9469" t="str">
            <v>NUT STRIP, BOTTOM - HEAD END</v>
          </cell>
          <cell r="C9469" t="str">
            <v>P18</v>
          </cell>
          <cell r="D9469" t="str">
            <v>EMS Parts</v>
          </cell>
          <cell r="E9469" t="str">
            <v>20</v>
          </cell>
          <cell r="F9469" t="str">
            <v>700</v>
          </cell>
          <cell r="G9469" t="str">
            <v xml:space="preserve">          11</v>
          </cell>
          <cell r="H9469" t="str">
            <v>EA</v>
          </cell>
          <cell r="I9469">
            <v>2.34</v>
          </cell>
          <cell r="J9469">
            <v>0.09</v>
          </cell>
          <cell r="K9469">
            <v>2.5506000000000002</v>
          </cell>
          <cell r="L9469">
            <v>9.0000000000000149E-2</v>
          </cell>
        </row>
        <row r="9470">
          <cell r="A9470" t="str">
            <v>6100231115VE</v>
          </cell>
          <cell r="B9470" t="str">
            <v>NUT STRIP, BOTTOM - HEAD END</v>
          </cell>
          <cell r="C9470" t="str">
            <v>P18</v>
          </cell>
          <cell r="D9470" t="str">
            <v>EMS Parts</v>
          </cell>
          <cell r="E9470" t="str">
            <v>20</v>
          </cell>
          <cell r="F9470" t="str">
            <v>700</v>
          </cell>
          <cell r="G9470" t="str">
            <v xml:space="preserve">          10</v>
          </cell>
          <cell r="H9470" t="str">
            <v>EA</v>
          </cell>
          <cell r="I9470">
            <v>6.42</v>
          </cell>
          <cell r="J9470">
            <v>0.09</v>
          </cell>
          <cell r="K9470">
            <v>6.9978000000000007</v>
          </cell>
          <cell r="L9470">
            <v>9.0000000000000122E-2</v>
          </cell>
        </row>
        <row r="9471">
          <cell r="A9471" t="str">
            <v>6100231125VE</v>
          </cell>
          <cell r="B9471" t="str">
            <v>NUT STRIP, BOTTOM - FOOT END</v>
          </cell>
          <cell r="C9471" t="str">
            <v>P18</v>
          </cell>
          <cell r="D9471" t="str">
            <v>EMS Parts</v>
          </cell>
          <cell r="E9471" t="str">
            <v>20</v>
          </cell>
          <cell r="F9471" t="str">
            <v>700</v>
          </cell>
          <cell r="G9471" t="str">
            <v xml:space="preserve">          11</v>
          </cell>
          <cell r="H9471" t="str">
            <v>EA</v>
          </cell>
          <cell r="I9471">
            <v>2.34</v>
          </cell>
          <cell r="J9471">
            <v>0.09</v>
          </cell>
          <cell r="K9471">
            <v>2.5506000000000002</v>
          </cell>
          <cell r="L9471">
            <v>9.0000000000000149E-2</v>
          </cell>
        </row>
        <row r="9472">
          <cell r="A9472" t="str">
            <v>6100231125VE</v>
          </cell>
          <cell r="B9472" t="str">
            <v>NUT STRIP, BOTTOM - FOOT END</v>
          </cell>
          <cell r="C9472" t="str">
            <v>P18</v>
          </cell>
          <cell r="D9472" t="str">
            <v>EMS Parts</v>
          </cell>
          <cell r="E9472" t="str">
            <v>20</v>
          </cell>
          <cell r="F9472" t="str">
            <v>700</v>
          </cell>
          <cell r="G9472" t="str">
            <v xml:space="preserve">          10</v>
          </cell>
          <cell r="H9472" t="str">
            <v>EA</v>
          </cell>
          <cell r="I9472">
            <v>6.42</v>
          </cell>
          <cell r="J9472">
            <v>0.09</v>
          </cell>
          <cell r="K9472">
            <v>6.9978000000000007</v>
          </cell>
          <cell r="L9472">
            <v>9.0000000000000122E-2</v>
          </cell>
        </row>
        <row r="9473">
          <cell r="A9473" t="str">
            <v>6100303050VA</v>
          </cell>
          <cell r="B9473" t="str">
            <v>OUTER TUBE WELDMENT - RH</v>
          </cell>
          <cell r="C9473" t="str">
            <v>P18</v>
          </cell>
          <cell r="D9473" t="str">
            <v>EMS Parts</v>
          </cell>
          <cell r="E9473" t="str">
            <v>20</v>
          </cell>
          <cell r="F9473" t="str">
            <v>700</v>
          </cell>
          <cell r="G9473" t="str">
            <v xml:space="preserve">          11</v>
          </cell>
          <cell r="H9473" t="str">
            <v>EA</v>
          </cell>
          <cell r="I9473">
            <v>165.67</v>
          </cell>
          <cell r="J9473">
            <v>0.09</v>
          </cell>
          <cell r="K9473">
            <v>181</v>
          </cell>
          <cell r="L9473">
            <v>9.2533349429589018E-2</v>
          </cell>
        </row>
        <row r="9474">
          <cell r="A9474" t="str">
            <v>6100303050VA</v>
          </cell>
          <cell r="B9474" t="str">
            <v>OUTER TUBE WELDMENT - RH</v>
          </cell>
          <cell r="C9474" t="str">
            <v>P18</v>
          </cell>
          <cell r="D9474" t="str">
            <v>EMS Parts</v>
          </cell>
          <cell r="E9474" t="str">
            <v>20</v>
          </cell>
          <cell r="F9474" t="str">
            <v>700</v>
          </cell>
          <cell r="G9474" t="str">
            <v xml:space="preserve">          10</v>
          </cell>
          <cell r="H9474" t="str">
            <v>EA</v>
          </cell>
          <cell r="I9474">
            <v>165</v>
          </cell>
          <cell r="J9474">
            <v>0.09</v>
          </cell>
          <cell r="K9474">
            <v>180</v>
          </cell>
          <cell r="L9474">
            <v>9.0909090909090912E-2</v>
          </cell>
        </row>
        <row r="9475">
          <cell r="A9475" t="str">
            <v>6100303051VA</v>
          </cell>
          <cell r="B9475" t="str">
            <v>OUTER TUBE WELDMENT - LH</v>
          </cell>
          <cell r="C9475" t="str">
            <v>P18</v>
          </cell>
          <cell r="D9475" t="str">
            <v>EMS Parts</v>
          </cell>
          <cell r="E9475" t="str">
            <v>20</v>
          </cell>
          <cell r="F9475" t="str">
            <v>700</v>
          </cell>
          <cell r="G9475" t="str">
            <v xml:space="preserve">          11</v>
          </cell>
          <cell r="H9475" t="str">
            <v>EA</v>
          </cell>
          <cell r="I9475">
            <v>165.67</v>
          </cell>
          <cell r="J9475">
            <v>0.09</v>
          </cell>
          <cell r="K9475">
            <v>181</v>
          </cell>
          <cell r="L9475">
            <v>9.2533349429589018E-2</v>
          </cell>
        </row>
        <row r="9476">
          <cell r="A9476" t="str">
            <v>6100303051VA</v>
          </cell>
          <cell r="B9476" t="str">
            <v>OUTER TUBE WELDMENT - LH</v>
          </cell>
          <cell r="C9476" t="str">
            <v>P18</v>
          </cell>
          <cell r="D9476" t="str">
            <v>EMS Parts</v>
          </cell>
          <cell r="E9476" t="str">
            <v>20</v>
          </cell>
          <cell r="F9476" t="str">
            <v>700</v>
          </cell>
          <cell r="G9476" t="str">
            <v xml:space="preserve">          10</v>
          </cell>
          <cell r="H9476" t="str">
            <v>EA</v>
          </cell>
          <cell r="I9476">
            <v>165</v>
          </cell>
          <cell r="J9476">
            <v>0.09</v>
          </cell>
          <cell r="K9476">
            <v>180</v>
          </cell>
          <cell r="L9476">
            <v>9.0909090909090912E-2</v>
          </cell>
        </row>
        <row r="9477">
          <cell r="A9477" t="str">
            <v>6100303251VA</v>
          </cell>
          <cell r="B9477" t="str">
            <v>SLIDE TUBE WLDMNT H/E</v>
          </cell>
          <cell r="C9477" t="str">
            <v>P18</v>
          </cell>
          <cell r="D9477" t="str">
            <v>EMS Parts</v>
          </cell>
          <cell r="E9477" t="str">
            <v>20</v>
          </cell>
          <cell r="F9477" t="str">
            <v>700</v>
          </cell>
          <cell r="G9477" t="str">
            <v xml:space="preserve">          11</v>
          </cell>
          <cell r="H9477" t="str">
            <v>EA</v>
          </cell>
          <cell r="I9477">
            <v>51.12</v>
          </cell>
          <cell r="J9477">
            <v>0.09</v>
          </cell>
          <cell r="K9477">
            <v>56</v>
          </cell>
          <cell r="L9477">
            <v>9.5461658841940591E-2</v>
          </cell>
        </row>
        <row r="9478">
          <cell r="A9478" t="str">
            <v>6100700005S</v>
          </cell>
          <cell r="B9478" t="str">
            <v>LEG FASTENER KIT</v>
          </cell>
          <cell r="C9478" t="str">
            <v>P18</v>
          </cell>
          <cell r="D9478" t="str">
            <v>EMS Parts</v>
          </cell>
          <cell r="E9478" t="str">
            <v>20</v>
          </cell>
          <cell r="F9478" t="str">
            <v>700</v>
          </cell>
          <cell r="G9478" t="str">
            <v xml:space="preserve">          10</v>
          </cell>
          <cell r="H9478" t="str">
            <v>EA</v>
          </cell>
          <cell r="I9478">
            <v>28</v>
          </cell>
          <cell r="J9478">
            <v>0.09</v>
          </cell>
          <cell r="K9478">
            <v>31</v>
          </cell>
          <cell r="L9478">
            <v>0.10714285714285714</v>
          </cell>
        </row>
        <row r="9479">
          <cell r="A9479" t="str">
            <v>6100700005S</v>
          </cell>
          <cell r="B9479" t="str">
            <v>LEG FASTENER KIT</v>
          </cell>
          <cell r="C9479" t="str">
            <v>P18</v>
          </cell>
          <cell r="D9479" t="str">
            <v>EMS Parts</v>
          </cell>
          <cell r="E9479" t="str">
            <v>20</v>
          </cell>
          <cell r="F9479" t="str">
            <v>700</v>
          </cell>
          <cell r="G9479" t="str">
            <v xml:space="preserve">          11</v>
          </cell>
          <cell r="H9479" t="str">
            <v>EA</v>
          </cell>
          <cell r="I9479">
            <v>27.38</v>
          </cell>
          <cell r="J9479">
            <v>0.09</v>
          </cell>
          <cell r="K9479">
            <v>30</v>
          </cell>
          <cell r="L9479">
            <v>9.5690284879474105E-2</v>
          </cell>
        </row>
        <row r="9480">
          <cell r="A9480" t="str">
            <v>6100700007S</v>
          </cell>
          <cell r="B9480" t="str">
            <v>KIT, LEG REINFORCEMENT</v>
          </cell>
          <cell r="C9480" t="str">
            <v>P18</v>
          </cell>
          <cell r="D9480" t="str">
            <v>EMS Parts</v>
          </cell>
          <cell r="E9480" t="str">
            <v>20</v>
          </cell>
          <cell r="F9480" t="str">
            <v>700</v>
          </cell>
          <cell r="G9480" t="str">
            <v xml:space="preserve">          11</v>
          </cell>
          <cell r="H9480" t="str">
            <v>EA</v>
          </cell>
          <cell r="I9480">
            <v>10.97</v>
          </cell>
          <cell r="J9480">
            <v>0.09</v>
          </cell>
          <cell r="K9480">
            <v>11.957300000000002</v>
          </cell>
          <cell r="L9480">
            <v>9.0000000000000108E-2</v>
          </cell>
        </row>
        <row r="9481">
          <cell r="A9481" t="str">
            <v>6100700007S</v>
          </cell>
          <cell r="B9481" t="str">
            <v>KIT, LEG REINFORCEMENT</v>
          </cell>
          <cell r="C9481" t="str">
            <v>P18</v>
          </cell>
          <cell r="D9481" t="str">
            <v>EMS Parts</v>
          </cell>
          <cell r="E9481" t="str">
            <v>20</v>
          </cell>
          <cell r="F9481" t="str">
            <v>700</v>
          </cell>
          <cell r="G9481" t="str">
            <v xml:space="preserve">          10</v>
          </cell>
          <cell r="H9481" t="str">
            <v>EA</v>
          </cell>
          <cell r="I9481">
            <v>14</v>
          </cell>
          <cell r="J9481">
            <v>0.09</v>
          </cell>
          <cell r="K9481">
            <v>15.260000000000002</v>
          </cell>
          <cell r="L9481">
            <v>9.0000000000000108E-2</v>
          </cell>
        </row>
        <row r="9482">
          <cell r="A9482" t="str">
            <v>6100700008S</v>
          </cell>
          <cell r="B9482" t="str">
            <v>M1 Leg Weldment WAS Special LH</v>
          </cell>
          <cell r="C9482" t="str">
            <v>B20</v>
          </cell>
          <cell r="D9482" t="str">
            <v>EMS Acc</v>
          </cell>
          <cell r="E9482" t="str">
            <v>20</v>
          </cell>
          <cell r="F9482" t="str">
            <v>700</v>
          </cell>
          <cell r="G9482" t="str">
            <v xml:space="preserve">          11</v>
          </cell>
          <cell r="H9482" t="str">
            <v>EA</v>
          </cell>
          <cell r="I9482">
            <v>569.86</v>
          </cell>
          <cell r="J9482">
            <v>0.09</v>
          </cell>
          <cell r="K9482">
            <v>621</v>
          </cell>
          <cell r="L9482">
            <v>8.9741339978240242E-2</v>
          </cell>
        </row>
        <row r="9483">
          <cell r="A9483" t="str">
            <v>6100700008S</v>
          </cell>
          <cell r="B9483" t="str">
            <v>M1 Leg Weldment WAS Special LH</v>
          </cell>
          <cell r="C9483" t="str">
            <v>B20</v>
          </cell>
          <cell r="D9483" t="str">
            <v>EMS Acc</v>
          </cell>
          <cell r="E9483" t="str">
            <v>20</v>
          </cell>
          <cell r="F9483" t="str">
            <v>700</v>
          </cell>
          <cell r="G9483" t="str">
            <v xml:space="preserve">          10</v>
          </cell>
          <cell r="H9483" t="str">
            <v>EA</v>
          </cell>
          <cell r="I9483">
            <v>535</v>
          </cell>
          <cell r="J9483">
            <v>0.09</v>
          </cell>
          <cell r="K9483">
            <v>583</v>
          </cell>
          <cell r="L9483">
            <v>8.9719626168224292E-2</v>
          </cell>
        </row>
        <row r="9484">
          <cell r="A9484" t="str">
            <v>6100700009S</v>
          </cell>
          <cell r="B9484" t="str">
            <v>M1 Leg Weldment WAS Special RH</v>
          </cell>
          <cell r="C9484" t="str">
            <v>B20</v>
          </cell>
          <cell r="D9484" t="str">
            <v>EMS Acc</v>
          </cell>
          <cell r="E9484" t="str">
            <v>20</v>
          </cell>
          <cell r="F9484" t="str">
            <v>700</v>
          </cell>
          <cell r="G9484" t="str">
            <v xml:space="preserve">          11</v>
          </cell>
          <cell r="H9484" t="str">
            <v>EA</v>
          </cell>
          <cell r="I9484">
            <v>569.86</v>
          </cell>
          <cell r="J9484">
            <v>0.09</v>
          </cell>
          <cell r="K9484">
            <v>621</v>
          </cell>
          <cell r="L9484">
            <v>8.9741339978240242E-2</v>
          </cell>
        </row>
        <row r="9485">
          <cell r="A9485" t="str">
            <v>6100700009S</v>
          </cell>
          <cell r="B9485" t="str">
            <v>M1 Leg Weldment WAS Special RH</v>
          </cell>
          <cell r="C9485" t="str">
            <v>B20</v>
          </cell>
          <cell r="D9485" t="str">
            <v>EMS Acc</v>
          </cell>
          <cell r="E9485" t="str">
            <v>20</v>
          </cell>
          <cell r="F9485" t="str">
            <v>700</v>
          </cell>
          <cell r="G9485" t="str">
            <v xml:space="preserve">          10</v>
          </cell>
          <cell r="H9485" t="str">
            <v>EA</v>
          </cell>
          <cell r="I9485">
            <v>535</v>
          </cell>
          <cell r="J9485">
            <v>0.09</v>
          </cell>
          <cell r="K9485">
            <v>583</v>
          </cell>
          <cell r="L9485">
            <v>8.9719626168224292E-2</v>
          </cell>
        </row>
        <row r="9486">
          <cell r="A9486" t="str">
            <v>6100700011S</v>
          </cell>
          <cell r="B9486" t="str">
            <v>STEERLOCK ASSY KIT</v>
          </cell>
          <cell r="C9486" t="str">
            <v>B20</v>
          </cell>
          <cell r="D9486" t="str">
            <v>EMS Acc</v>
          </cell>
          <cell r="E9486" t="str">
            <v>20</v>
          </cell>
          <cell r="F9486" t="str">
            <v>700</v>
          </cell>
          <cell r="G9486" t="str">
            <v xml:space="preserve">          10</v>
          </cell>
          <cell r="H9486" t="str">
            <v>EA</v>
          </cell>
          <cell r="I9486">
            <v>291</v>
          </cell>
          <cell r="J9486">
            <v>0.09</v>
          </cell>
          <cell r="K9486">
            <v>317</v>
          </cell>
          <cell r="L9486">
            <v>8.9347079037800689E-2</v>
          </cell>
        </row>
        <row r="9487">
          <cell r="A9487" t="str">
            <v>6100700011S</v>
          </cell>
          <cell r="B9487" t="str">
            <v>STEERLOCK ASSY KIT</v>
          </cell>
          <cell r="C9487" t="str">
            <v>B20</v>
          </cell>
          <cell r="D9487" t="str">
            <v>EMS Acc</v>
          </cell>
          <cell r="E9487" t="str">
            <v>20</v>
          </cell>
          <cell r="F9487" t="str">
            <v>700</v>
          </cell>
          <cell r="G9487" t="str">
            <v xml:space="preserve">          11</v>
          </cell>
          <cell r="H9487" t="str">
            <v>EA</v>
          </cell>
          <cell r="I9487">
            <v>310.48</v>
          </cell>
          <cell r="J9487">
            <v>0.09</v>
          </cell>
          <cell r="K9487">
            <v>338</v>
          </cell>
          <cell r="L9487">
            <v>8.8636949239886562E-2</v>
          </cell>
        </row>
        <row r="9488">
          <cell r="A9488" t="str">
            <v>6250001011S</v>
          </cell>
          <cell r="B9488" t="str">
            <v>MAIN FRAME ASSEMBLY</v>
          </cell>
          <cell r="C9488" t="str">
            <v>P18</v>
          </cell>
          <cell r="D9488" t="str">
            <v>EMS Parts</v>
          </cell>
          <cell r="E9488" t="str">
            <v>20</v>
          </cell>
          <cell r="F9488" t="str">
            <v>700</v>
          </cell>
          <cell r="G9488" t="str">
            <v xml:space="preserve">          10</v>
          </cell>
          <cell r="H9488" t="str">
            <v>EA</v>
          </cell>
          <cell r="I9488">
            <v>730</v>
          </cell>
          <cell r="J9488">
            <v>0.09</v>
          </cell>
          <cell r="K9488">
            <v>796</v>
          </cell>
          <cell r="L9488">
            <v>9.0410958904109592E-2</v>
          </cell>
        </row>
        <row r="9489">
          <cell r="A9489" t="str">
            <v>6250001011S</v>
          </cell>
          <cell r="B9489" t="str">
            <v>MAIN FRAME ASSEMBLY</v>
          </cell>
          <cell r="C9489" t="str">
            <v>P18</v>
          </cell>
          <cell r="D9489" t="str">
            <v>EMS Parts</v>
          </cell>
          <cell r="E9489" t="str">
            <v>20</v>
          </cell>
          <cell r="F9489" t="str">
            <v>700</v>
          </cell>
          <cell r="G9489" t="str">
            <v xml:space="preserve">          11</v>
          </cell>
          <cell r="H9489" t="str">
            <v>EA</v>
          </cell>
          <cell r="I9489">
            <v>748.49</v>
          </cell>
          <cell r="J9489">
            <v>0.09</v>
          </cell>
          <cell r="K9489">
            <v>816</v>
          </cell>
          <cell r="L9489">
            <v>9.0194925783911598E-2</v>
          </cell>
        </row>
        <row r="9490">
          <cell r="A9490" t="str">
            <v>6250001013S</v>
          </cell>
          <cell r="B9490" t="str">
            <v>SEAT SECTION ASSY</v>
          </cell>
          <cell r="C9490" t="str">
            <v>P18</v>
          </cell>
          <cell r="D9490" t="str">
            <v>EMS Parts</v>
          </cell>
          <cell r="E9490" t="str">
            <v>20</v>
          </cell>
          <cell r="F9490" t="str">
            <v>700</v>
          </cell>
          <cell r="G9490" t="str">
            <v xml:space="preserve">          10</v>
          </cell>
          <cell r="H9490" t="str">
            <v>EA</v>
          </cell>
          <cell r="I9490">
            <v>196</v>
          </cell>
          <cell r="J9490">
            <v>0.09</v>
          </cell>
          <cell r="K9490">
            <v>214</v>
          </cell>
          <cell r="L9490">
            <v>9.1836734693877556E-2</v>
          </cell>
        </row>
        <row r="9491">
          <cell r="A9491" t="str">
            <v>6250001013S</v>
          </cell>
          <cell r="B9491" t="str">
            <v>SEAT SECTION ASSY</v>
          </cell>
          <cell r="C9491" t="str">
            <v>P18</v>
          </cell>
          <cell r="D9491" t="str">
            <v>EMS Parts</v>
          </cell>
          <cell r="E9491" t="str">
            <v>20</v>
          </cell>
          <cell r="F9491" t="str">
            <v>700</v>
          </cell>
          <cell r="G9491" t="str">
            <v xml:space="preserve">          11</v>
          </cell>
          <cell r="H9491" t="str">
            <v>EA</v>
          </cell>
          <cell r="I9491">
            <v>206.68</v>
          </cell>
          <cell r="J9491">
            <v>0.09</v>
          </cell>
          <cell r="K9491">
            <v>225</v>
          </cell>
          <cell r="L9491">
            <v>8.8639442616605349E-2</v>
          </cell>
        </row>
        <row r="9492">
          <cell r="A9492" t="str">
            <v>6250001014S</v>
          </cell>
          <cell r="B9492" t="str">
            <v>EXTENSION HANDLE, PR</v>
          </cell>
          <cell r="C9492" t="str">
            <v>P18</v>
          </cell>
          <cell r="D9492" t="str">
            <v>EMS Parts</v>
          </cell>
          <cell r="E9492" t="str">
            <v>20</v>
          </cell>
          <cell r="F9492" t="str">
            <v>700</v>
          </cell>
          <cell r="G9492" t="str">
            <v xml:space="preserve">          10</v>
          </cell>
          <cell r="H9492" t="str">
            <v>EA</v>
          </cell>
          <cell r="I9492">
            <v>243</v>
          </cell>
          <cell r="J9492">
            <v>0.09</v>
          </cell>
          <cell r="K9492">
            <v>265</v>
          </cell>
          <cell r="L9492">
            <v>9.0534979423868317E-2</v>
          </cell>
        </row>
        <row r="9493">
          <cell r="A9493" t="str">
            <v>6250001014S</v>
          </cell>
          <cell r="B9493" t="str">
            <v>EXTENSION HANDLE, PR</v>
          </cell>
          <cell r="C9493" t="str">
            <v>P18</v>
          </cell>
          <cell r="D9493" t="str">
            <v>EMS Parts</v>
          </cell>
          <cell r="E9493" t="str">
            <v>20</v>
          </cell>
          <cell r="F9493" t="str">
            <v>700</v>
          </cell>
          <cell r="G9493" t="str">
            <v xml:space="preserve">          11</v>
          </cell>
          <cell r="H9493" t="str">
            <v>EA</v>
          </cell>
          <cell r="I9493">
            <v>257.32</v>
          </cell>
          <cell r="J9493">
            <v>0.09</v>
          </cell>
          <cell r="K9493">
            <v>280</v>
          </cell>
          <cell r="L9493">
            <v>8.8139281828074026E-2</v>
          </cell>
        </row>
        <row r="9494">
          <cell r="A9494" t="str">
            <v>6250001015S</v>
          </cell>
          <cell r="B9494" t="str">
            <v>EXTENSION HANDLE, PL</v>
          </cell>
          <cell r="C9494" t="str">
            <v>P18</v>
          </cell>
          <cell r="D9494" t="str">
            <v>EMS Parts</v>
          </cell>
          <cell r="E9494" t="str">
            <v>20</v>
          </cell>
          <cell r="F9494" t="str">
            <v>700</v>
          </cell>
          <cell r="G9494" t="str">
            <v xml:space="preserve">          10</v>
          </cell>
          <cell r="H9494" t="str">
            <v>EA</v>
          </cell>
          <cell r="I9494">
            <v>243</v>
          </cell>
          <cell r="J9494">
            <v>0.09</v>
          </cell>
          <cell r="K9494">
            <v>265</v>
          </cell>
          <cell r="L9494">
            <v>9.0534979423868317E-2</v>
          </cell>
        </row>
        <row r="9495">
          <cell r="A9495" t="str">
            <v>6250001015S</v>
          </cell>
          <cell r="B9495" t="str">
            <v>EXTENSION HANDLE, PL</v>
          </cell>
          <cell r="C9495" t="str">
            <v>P18</v>
          </cell>
          <cell r="D9495" t="str">
            <v>EMS Parts</v>
          </cell>
          <cell r="E9495" t="str">
            <v>20</v>
          </cell>
          <cell r="F9495" t="str">
            <v>700</v>
          </cell>
          <cell r="G9495" t="str">
            <v xml:space="preserve">          11</v>
          </cell>
          <cell r="H9495" t="str">
            <v>EA</v>
          </cell>
          <cell r="I9495">
            <v>257.32</v>
          </cell>
          <cell r="J9495">
            <v>0.09</v>
          </cell>
          <cell r="K9495">
            <v>280</v>
          </cell>
          <cell r="L9495">
            <v>8.8139281828074026E-2</v>
          </cell>
        </row>
        <row r="9496">
          <cell r="A9496" t="str">
            <v>6250001016S</v>
          </cell>
          <cell r="B9496" t="str">
            <v>FLIP-UP HANDLE ASSY</v>
          </cell>
          <cell r="C9496" t="str">
            <v>P18</v>
          </cell>
          <cell r="D9496" t="str">
            <v>EMS Parts</v>
          </cell>
          <cell r="E9496" t="str">
            <v>20</v>
          </cell>
          <cell r="F9496" t="str">
            <v>700</v>
          </cell>
          <cell r="G9496" t="str">
            <v xml:space="preserve">          10</v>
          </cell>
          <cell r="H9496" t="str">
            <v>EA</v>
          </cell>
          <cell r="I9496">
            <v>118</v>
          </cell>
          <cell r="J9496">
            <v>0.09</v>
          </cell>
          <cell r="K9496">
            <v>129</v>
          </cell>
          <cell r="L9496">
            <v>9.3220338983050849E-2</v>
          </cell>
        </row>
        <row r="9497">
          <cell r="A9497" t="str">
            <v>6250001016S</v>
          </cell>
          <cell r="B9497" t="str">
            <v>FLIP-UP HANDLE ASSY</v>
          </cell>
          <cell r="C9497" t="str">
            <v>P18</v>
          </cell>
          <cell r="D9497" t="str">
            <v>EMS Parts</v>
          </cell>
          <cell r="E9497" t="str">
            <v>20</v>
          </cell>
          <cell r="F9497" t="str">
            <v>700</v>
          </cell>
          <cell r="G9497" t="str">
            <v xml:space="preserve">          11</v>
          </cell>
          <cell r="H9497" t="str">
            <v>EA</v>
          </cell>
          <cell r="I9497">
            <v>123.2</v>
          </cell>
          <cell r="J9497">
            <v>0.09</v>
          </cell>
          <cell r="K9497">
            <v>134</v>
          </cell>
          <cell r="L9497">
            <v>8.7662337662337636E-2</v>
          </cell>
        </row>
        <row r="9498">
          <cell r="A9498" t="str">
            <v>6250001017S</v>
          </cell>
          <cell r="B9498" t="str">
            <v>LOCK MECHANISM ASSY</v>
          </cell>
          <cell r="C9498" t="str">
            <v>P18</v>
          </cell>
          <cell r="D9498" t="str">
            <v>EMS Parts</v>
          </cell>
          <cell r="E9498" t="str">
            <v>20</v>
          </cell>
          <cell r="F9498" t="str">
            <v>700</v>
          </cell>
          <cell r="G9498" t="str">
            <v xml:space="preserve">          10</v>
          </cell>
          <cell r="H9498" t="str">
            <v>EA</v>
          </cell>
          <cell r="I9498">
            <v>118</v>
          </cell>
          <cell r="J9498">
            <v>0.09</v>
          </cell>
          <cell r="K9498">
            <v>129</v>
          </cell>
          <cell r="L9498">
            <v>9.3220338983050849E-2</v>
          </cell>
        </row>
        <row r="9499">
          <cell r="A9499" t="str">
            <v>6250001017S</v>
          </cell>
          <cell r="B9499" t="str">
            <v>LOCK MECHANISM ASSY</v>
          </cell>
          <cell r="C9499" t="str">
            <v>P18</v>
          </cell>
          <cell r="D9499" t="str">
            <v>EMS Parts</v>
          </cell>
          <cell r="E9499" t="str">
            <v>20</v>
          </cell>
          <cell r="F9499" t="str">
            <v>700</v>
          </cell>
          <cell r="G9499" t="str">
            <v xml:space="preserve">          11</v>
          </cell>
          <cell r="H9499" t="str">
            <v>EA</v>
          </cell>
          <cell r="I9499">
            <v>123.2</v>
          </cell>
          <cell r="J9499">
            <v>0.09</v>
          </cell>
          <cell r="K9499">
            <v>134</v>
          </cell>
          <cell r="L9499">
            <v>8.7662337662337636E-2</v>
          </cell>
        </row>
        <row r="9500">
          <cell r="A9500" t="str">
            <v>6250001018S</v>
          </cell>
          <cell r="B9500" t="str">
            <v>POLYPROPLN RESTRAINT STRAP SET</v>
          </cell>
          <cell r="C9500" t="str">
            <v>B20</v>
          </cell>
          <cell r="D9500" t="str">
            <v>EMS Acc</v>
          </cell>
          <cell r="E9500" t="str">
            <v>20</v>
          </cell>
          <cell r="F9500" t="str">
            <v>700</v>
          </cell>
          <cell r="G9500" t="str">
            <v xml:space="preserve">          11</v>
          </cell>
          <cell r="H9500" t="str">
            <v>EA</v>
          </cell>
          <cell r="I9500">
            <v>81.78</v>
          </cell>
          <cell r="J9500">
            <v>0.09</v>
          </cell>
          <cell r="K9500">
            <v>89</v>
          </cell>
          <cell r="L9500">
            <v>8.8285644411836617E-2</v>
          </cell>
        </row>
        <row r="9501">
          <cell r="A9501" t="str">
            <v>6250001018S</v>
          </cell>
          <cell r="B9501" t="str">
            <v>POLYPROPLN RESTRAINT STRAP SET</v>
          </cell>
          <cell r="C9501" t="str">
            <v>B20</v>
          </cell>
          <cell r="D9501" t="str">
            <v>EMS Acc</v>
          </cell>
          <cell r="E9501" t="str">
            <v>20</v>
          </cell>
          <cell r="F9501" t="str">
            <v>700</v>
          </cell>
          <cell r="G9501" t="str">
            <v xml:space="preserve">          10</v>
          </cell>
          <cell r="H9501" t="str">
            <v>EA</v>
          </cell>
          <cell r="I9501">
            <v>81</v>
          </cell>
          <cell r="J9501">
            <v>0.09</v>
          </cell>
          <cell r="K9501">
            <v>88</v>
          </cell>
          <cell r="L9501">
            <v>8.6419753086419748E-2</v>
          </cell>
        </row>
        <row r="9502">
          <cell r="A9502" t="str">
            <v>6250001019S</v>
          </cell>
          <cell r="B9502" t="str">
            <v>RESTRAINT STRAP SET, VINYL</v>
          </cell>
          <cell r="C9502" t="str">
            <v>B20</v>
          </cell>
          <cell r="D9502" t="str">
            <v>EMS Acc</v>
          </cell>
          <cell r="E9502" t="str">
            <v>20</v>
          </cell>
          <cell r="F9502" t="str">
            <v>700</v>
          </cell>
          <cell r="G9502" t="str">
            <v xml:space="preserve">          10</v>
          </cell>
          <cell r="H9502" t="str">
            <v>EA</v>
          </cell>
          <cell r="I9502">
            <v>326</v>
          </cell>
          <cell r="J9502">
            <v>0.09</v>
          </cell>
          <cell r="K9502">
            <v>355</v>
          </cell>
          <cell r="L9502">
            <v>8.8957055214723926E-2</v>
          </cell>
        </row>
        <row r="9503">
          <cell r="A9503" t="str">
            <v>6250001019S</v>
          </cell>
          <cell r="B9503" t="str">
            <v>RESTRAINT STRAP SET, VINYL</v>
          </cell>
          <cell r="C9503" t="str">
            <v>B20</v>
          </cell>
          <cell r="D9503" t="str">
            <v>EMS Acc</v>
          </cell>
          <cell r="E9503" t="str">
            <v>20</v>
          </cell>
          <cell r="F9503" t="str">
            <v>700</v>
          </cell>
          <cell r="G9503" t="str">
            <v xml:space="preserve">          11</v>
          </cell>
          <cell r="H9503" t="str">
            <v>EA</v>
          </cell>
          <cell r="I9503">
            <v>333.47</v>
          </cell>
          <cell r="J9503">
            <v>0.09</v>
          </cell>
          <cell r="K9503">
            <v>363</v>
          </cell>
          <cell r="L9503">
            <v>8.8553692985875704E-2</v>
          </cell>
        </row>
        <row r="9504">
          <cell r="A9504" t="str">
            <v>6250001020S</v>
          </cell>
          <cell r="B9504" t="str">
            <v>STAIR CHAIR COMMON COMPONENTS</v>
          </cell>
          <cell r="C9504" t="str">
            <v>P18</v>
          </cell>
          <cell r="D9504" t="str">
            <v>EMS Parts</v>
          </cell>
          <cell r="E9504" t="str">
            <v>20</v>
          </cell>
          <cell r="F9504" t="str">
            <v>700</v>
          </cell>
          <cell r="G9504" t="str">
            <v xml:space="preserve">          11</v>
          </cell>
          <cell r="H9504" t="str">
            <v>EA</v>
          </cell>
          <cell r="I9504">
            <v>1099.97</v>
          </cell>
          <cell r="J9504">
            <v>0.09</v>
          </cell>
          <cell r="K9504">
            <v>1199</v>
          </cell>
          <cell r="L9504">
            <v>9.002972808349316E-2</v>
          </cell>
        </row>
        <row r="9505">
          <cell r="A9505" t="str">
            <v>6250001020S</v>
          </cell>
          <cell r="B9505" t="str">
            <v>STAIR CHAIR COMMON COMPONENTS</v>
          </cell>
          <cell r="C9505" t="str">
            <v>P18</v>
          </cell>
          <cell r="D9505" t="str">
            <v>EMS Parts</v>
          </cell>
          <cell r="E9505" t="str">
            <v>20</v>
          </cell>
          <cell r="F9505" t="str">
            <v>700</v>
          </cell>
          <cell r="G9505" t="str">
            <v xml:space="preserve">          10</v>
          </cell>
          <cell r="H9505" t="str">
            <v>EA</v>
          </cell>
          <cell r="I9505">
            <v>1071</v>
          </cell>
          <cell r="J9505">
            <v>0.09</v>
          </cell>
          <cell r="K9505">
            <v>1167</v>
          </cell>
          <cell r="L9505">
            <v>8.9635854341736695E-2</v>
          </cell>
        </row>
        <row r="9506">
          <cell r="A9506" t="str">
            <v>6250001021S</v>
          </cell>
          <cell r="B9506" t="str">
            <v>RESTRAINT STRAP SET</v>
          </cell>
          <cell r="C9506" t="str">
            <v>B20</v>
          </cell>
          <cell r="D9506" t="str">
            <v>EMS Acc</v>
          </cell>
          <cell r="E9506" t="str">
            <v>20</v>
          </cell>
          <cell r="F9506" t="str">
            <v>700</v>
          </cell>
          <cell r="G9506" t="str">
            <v xml:space="preserve">          10</v>
          </cell>
          <cell r="H9506" t="str">
            <v>EA</v>
          </cell>
          <cell r="I9506">
            <v>113</v>
          </cell>
          <cell r="J9506">
            <v>0.09</v>
          </cell>
          <cell r="K9506">
            <v>123</v>
          </cell>
          <cell r="L9506">
            <v>8.8495575221238937E-2</v>
          </cell>
        </row>
        <row r="9507">
          <cell r="A9507" t="str">
            <v>6250001021S</v>
          </cell>
          <cell r="B9507" t="str">
            <v>RESTRAINT STRAP SET</v>
          </cell>
          <cell r="C9507" t="str">
            <v>B20</v>
          </cell>
          <cell r="D9507" t="str">
            <v>EMS Acc</v>
          </cell>
          <cell r="E9507" t="str">
            <v>20</v>
          </cell>
          <cell r="F9507" t="str">
            <v>700</v>
          </cell>
          <cell r="G9507" t="str">
            <v xml:space="preserve">          11</v>
          </cell>
          <cell r="H9507" t="str">
            <v>EA</v>
          </cell>
          <cell r="I9507">
            <v>115.01</v>
          </cell>
          <cell r="J9507">
            <v>0.09</v>
          </cell>
          <cell r="K9507">
            <v>125</v>
          </cell>
          <cell r="L9507">
            <v>8.6862011998956559E-2</v>
          </cell>
        </row>
        <row r="9508">
          <cell r="A9508" t="str">
            <v>6250001022S</v>
          </cell>
          <cell r="B9508" t="str">
            <v>RESTRAINT STRAP ASSY W/ METAL</v>
          </cell>
          <cell r="C9508" t="str">
            <v>P18</v>
          </cell>
          <cell r="D9508" t="str">
            <v>EMS Parts</v>
          </cell>
          <cell r="E9508" t="str">
            <v>20</v>
          </cell>
          <cell r="F9508" t="str">
            <v>700</v>
          </cell>
          <cell r="G9508" t="str">
            <v xml:space="preserve">          10</v>
          </cell>
          <cell r="H9508" t="str">
            <v>EA</v>
          </cell>
          <cell r="I9508">
            <v>102</v>
          </cell>
          <cell r="J9508">
            <v>0.09</v>
          </cell>
          <cell r="K9508">
            <v>111</v>
          </cell>
          <cell r="L9508">
            <v>8.8235294117647065E-2</v>
          </cell>
        </row>
        <row r="9509">
          <cell r="A9509" t="str">
            <v>6250001022S</v>
          </cell>
          <cell r="B9509" t="str">
            <v>RESTRAINT STRAP ASSY W/ METAL</v>
          </cell>
          <cell r="C9509" t="str">
            <v>P18</v>
          </cell>
          <cell r="D9509" t="str">
            <v>EMS Parts</v>
          </cell>
          <cell r="E9509" t="str">
            <v>20</v>
          </cell>
          <cell r="F9509" t="str">
            <v>700</v>
          </cell>
          <cell r="G9509" t="str">
            <v xml:space="preserve">          11</v>
          </cell>
          <cell r="H9509" t="str">
            <v>EA</v>
          </cell>
          <cell r="I9509">
            <v>106.78</v>
          </cell>
          <cell r="J9509">
            <v>0.09</v>
          </cell>
          <cell r="K9509">
            <v>116</v>
          </cell>
          <cell r="L9509">
            <v>8.6345757632515438E-2</v>
          </cell>
        </row>
        <row r="9510">
          <cell r="A9510" t="str">
            <v>6250001052VA</v>
          </cell>
          <cell r="B9510" t="str">
            <v>FLIP UP HANDLE WELDMENT</v>
          </cell>
          <cell r="C9510" t="str">
            <v>P18</v>
          </cell>
          <cell r="D9510" t="str">
            <v>EMS Parts</v>
          </cell>
          <cell r="E9510" t="str">
            <v>20</v>
          </cell>
          <cell r="F9510" t="str">
            <v>700</v>
          </cell>
          <cell r="G9510" t="str">
            <v xml:space="preserve">          11</v>
          </cell>
          <cell r="H9510" t="str">
            <v>EA</v>
          </cell>
          <cell r="I9510">
            <v>7.67</v>
          </cell>
          <cell r="J9510">
            <v>0.09</v>
          </cell>
          <cell r="K9510">
            <v>8.3603000000000005</v>
          </cell>
          <cell r="L9510">
            <v>9.000000000000008E-2</v>
          </cell>
        </row>
        <row r="9511">
          <cell r="A9511" t="str">
            <v>6250001052VA</v>
          </cell>
          <cell r="B9511" t="str">
            <v>FLIP UP HANDLE WELDMENT</v>
          </cell>
          <cell r="C9511" t="str">
            <v>P18</v>
          </cell>
          <cell r="D9511" t="str">
            <v>EMS Parts</v>
          </cell>
          <cell r="E9511" t="str">
            <v>20</v>
          </cell>
          <cell r="F9511" t="str">
            <v>700</v>
          </cell>
          <cell r="G9511" t="str">
            <v xml:space="preserve">          10</v>
          </cell>
          <cell r="H9511" t="str">
            <v>EA</v>
          </cell>
          <cell r="I9511">
            <v>11</v>
          </cell>
          <cell r="J9511">
            <v>0.09</v>
          </cell>
          <cell r="K9511">
            <v>11.99</v>
          </cell>
          <cell r="L9511">
            <v>9.0000000000000024E-2</v>
          </cell>
        </row>
        <row r="9512">
          <cell r="A9512" t="str">
            <v>6250001095VP</v>
          </cell>
          <cell r="B9512" t="str">
            <v>CROSS TUBE, LOCK BAR</v>
          </cell>
          <cell r="C9512" t="str">
            <v>P18</v>
          </cell>
          <cell r="D9512" t="str">
            <v>EMS Parts</v>
          </cell>
          <cell r="E9512" t="str">
            <v>20</v>
          </cell>
          <cell r="F9512" t="str">
            <v>700</v>
          </cell>
          <cell r="G9512" t="str">
            <v xml:space="preserve">          11</v>
          </cell>
          <cell r="H9512" t="str">
            <v>EA</v>
          </cell>
          <cell r="I9512">
            <v>31.57</v>
          </cell>
          <cell r="J9512">
            <v>0.09</v>
          </cell>
          <cell r="K9512">
            <v>34</v>
          </cell>
          <cell r="L9512">
            <v>7.6971808679125744E-2</v>
          </cell>
        </row>
        <row r="9513">
          <cell r="A9513" t="str">
            <v>6250001132VP</v>
          </cell>
          <cell r="B9513" t="str">
            <v>SPACER PLATE, SEAT</v>
          </cell>
          <cell r="C9513" t="str">
            <v>P18</v>
          </cell>
          <cell r="D9513" t="str">
            <v>EMS Parts</v>
          </cell>
          <cell r="E9513" t="str">
            <v>20</v>
          </cell>
          <cell r="F9513" t="str">
            <v>700</v>
          </cell>
          <cell r="G9513" t="str">
            <v xml:space="preserve">          10</v>
          </cell>
          <cell r="H9513" t="str">
            <v>EA</v>
          </cell>
          <cell r="I9513">
            <v>9</v>
          </cell>
          <cell r="J9513">
            <v>0.09</v>
          </cell>
          <cell r="K9513">
            <v>9.81</v>
          </cell>
          <cell r="L9513">
            <v>9.0000000000000052E-2</v>
          </cell>
        </row>
        <row r="9514">
          <cell r="A9514" t="str">
            <v>6250001132VP</v>
          </cell>
          <cell r="B9514" t="str">
            <v>SPACER PLATE, SEAT</v>
          </cell>
          <cell r="C9514" t="str">
            <v>P18</v>
          </cell>
          <cell r="D9514" t="str">
            <v>EMS Parts</v>
          </cell>
          <cell r="E9514" t="str">
            <v>20</v>
          </cell>
          <cell r="F9514" t="str">
            <v>700</v>
          </cell>
          <cell r="G9514" t="str">
            <v xml:space="preserve">          11</v>
          </cell>
          <cell r="H9514" t="str">
            <v>EA</v>
          </cell>
          <cell r="I9514">
            <v>3.87</v>
          </cell>
          <cell r="J9514">
            <v>0.09</v>
          </cell>
          <cell r="K9514">
            <v>4.2183000000000002</v>
          </cell>
          <cell r="L9514">
            <v>9.0000000000000011E-2</v>
          </cell>
        </row>
        <row r="9515">
          <cell r="A9515" t="str">
            <v>6250003011S</v>
          </cell>
          <cell r="B9515" t="str">
            <v>EXT MAIN FRAME ASSY</v>
          </cell>
          <cell r="C9515" t="str">
            <v>P18</v>
          </cell>
          <cell r="D9515" t="str">
            <v>EMS Parts</v>
          </cell>
          <cell r="E9515" t="str">
            <v>20</v>
          </cell>
          <cell r="F9515" t="str">
            <v>700</v>
          </cell>
          <cell r="G9515" t="str">
            <v xml:space="preserve">          11</v>
          </cell>
          <cell r="H9515" t="str">
            <v>EA</v>
          </cell>
          <cell r="I9515">
            <v>878.76</v>
          </cell>
          <cell r="J9515">
            <v>0.09</v>
          </cell>
          <cell r="K9515">
            <v>958</v>
          </cell>
          <cell r="L9515">
            <v>9.0172515817743201E-2</v>
          </cell>
        </row>
        <row r="9516">
          <cell r="A9516" t="str">
            <v>6250003011S</v>
          </cell>
          <cell r="B9516" t="str">
            <v>EXT MAIN FRAME ASSY</v>
          </cell>
          <cell r="C9516" t="str">
            <v>P18</v>
          </cell>
          <cell r="D9516" t="str">
            <v>EMS Parts</v>
          </cell>
          <cell r="E9516" t="str">
            <v>20</v>
          </cell>
          <cell r="F9516" t="str">
            <v>700</v>
          </cell>
          <cell r="G9516" t="str">
            <v xml:space="preserve">          10</v>
          </cell>
          <cell r="H9516" t="str">
            <v>EA</v>
          </cell>
          <cell r="I9516">
            <v>856</v>
          </cell>
          <cell r="J9516">
            <v>0.09</v>
          </cell>
          <cell r="K9516">
            <v>933</v>
          </cell>
          <cell r="L9516">
            <v>8.9953271028037379E-2</v>
          </cell>
        </row>
        <row r="9517">
          <cell r="A9517" t="str">
            <v>6250003014S</v>
          </cell>
          <cell r="B9517" t="str">
            <v>EXTENSION HANDLE, PR</v>
          </cell>
          <cell r="C9517" t="str">
            <v>P18</v>
          </cell>
          <cell r="D9517" t="str">
            <v>EMS Parts</v>
          </cell>
          <cell r="E9517" t="str">
            <v>20</v>
          </cell>
          <cell r="F9517" t="str">
            <v>700</v>
          </cell>
          <cell r="G9517" t="str">
            <v xml:space="preserve">          10</v>
          </cell>
          <cell r="H9517" t="str">
            <v>EA</v>
          </cell>
          <cell r="I9517">
            <v>334</v>
          </cell>
          <cell r="J9517">
            <v>0.09</v>
          </cell>
          <cell r="K9517">
            <v>364</v>
          </cell>
          <cell r="L9517">
            <v>8.9820359281437126E-2</v>
          </cell>
        </row>
        <row r="9518">
          <cell r="A9518" t="str">
            <v>6250003014S</v>
          </cell>
          <cell r="B9518" t="str">
            <v>EXTENSION HANDLE, PR</v>
          </cell>
          <cell r="C9518" t="str">
            <v>P18</v>
          </cell>
          <cell r="D9518" t="str">
            <v>EMS Parts</v>
          </cell>
          <cell r="E9518" t="str">
            <v>20</v>
          </cell>
          <cell r="F9518" t="str">
            <v>700</v>
          </cell>
          <cell r="G9518" t="str">
            <v xml:space="preserve">          11</v>
          </cell>
          <cell r="H9518" t="str">
            <v>EA</v>
          </cell>
          <cell r="I9518">
            <v>354.49</v>
          </cell>
          <cell r="J9518">
            <v>0.09</v>
          </cell>
          <cell r="K9518">
            <v>386</v>
          </cell>
          <cell r="L9518">
            <v>8.8888262010211827E-2</v>
          </cell>
        </row>
        <row r="9519">
          <cell r="A9519" t="str">
            <v>6250003015S</v>
          </cell>
          <cell r="B9519" t="str">
            <v>EXTENSION HANDLE, PL</v>
          </cell>
          <cell r="C9519" t="str">
            <v>P18</v>
          </cell>
          <cell r="D9519" t="str">
            <v>EMS Parts</v>
          </cell>
          <cell r="E9519" t="str">
            <v>20</v>
          </cell>
          <cell r="F9519" t="str">
            <v>700</v>
          </cell>
          <cell r="G9519" t="str">
            <v xml:space="preserve">          11</v>
          </cell>
          <cell r="H9519" t="str">
            <v>EA</v>
          </cell>
          <cell r="I9519">
            <v>320.27</v>
          </cell>
          <cell r="J9519">
            <v>0.09</v>
          </cell>
          <cell r="K9519">
            <v>349</v>
          </cell>
          <cell r="L9519">
            <v>8.9705560932962877E-2</v>
          </cell>
        </row>
        <row r="9520">
          <cell r="A9520" t="str">
            <v>6250003015S</v>
          </cell>
          <cell r="B9520" t="str">
            <v>EXTENSION HANDLE, PL</v>
          </cell>
          <cell r="C9520" t="str">
            <v>P18</v>
          </cell>
          <cell r="D9520" t="str">
            <v>EMS Parts</v>
          </cell>
          <cell r="E9520" t="str">
            <v>20</v>
          </cell>
          <cell r="F9520" t="str">
            <v>700</v>
          </cell>
          <cell r="G9520" t="str">
            <v xml:space="preserve">          10</v>
          </cell>
          <cell r="H9520" t="str">
            <v>EA</v>
          </cell>
          <cell r="I9520">
            <v>302</v>
          </cell>
          <cell r="J9520">
            <v>0.09</v>
          </cell>
          <cell r="K9520">
            <v>329</v>
          </cell>
          <cell r="L9520">
            <v>8.9403973509933773E-2</v>
          </cell>
        </row>
        <row r="9521">
          <cell r="A9521" t="str">
            <v>6250003121VP</v>
          </cell>
          <cell r="B9521" t="str">
            <v>HANDLE EXTENSION OUTER, PR</v>
          </cell>
          <cell r="C9521" t="str">
            <v>P18</v>
          </cell>
          <cell r="D9521" t="str">
            <v>EMS Parts</v>
          </cell>
          <cell r="E9521" t="str">
            <v>20</v>
          </cell>
          <cell r="F9521" t="str">
            <v>700</v>
          </cell>
          <cell r="G9521" t="str">
            <v xml:space="preserve">          10</v>
          </cell>
          <cell r="H9521" t="str">
            <v>EA</v>
          </cell>
          <cell r="I9521">
            <v>51</v>
          </cell>
          <cell r="J9521">
            <v>0.09</v>
          </cell>
          <cell r="K9521">
            <v>56</v>
          </cell>
          <cell r="L9521">
            <v>9.8039215686274508E-2</v>
          </cell>
        </row>
        <row r="9522">
          <cell r="A9522" t="str">
            <v>6250003121VP</v>
          </cell>
          <cell r="B9522" t="str">
            <v>HANDLE EXTENSION OUTER, PR</v>
          </cell>
          <cell r="C9522" t="str">
            <v>P18</v>
          </cell>
          <cell r="D9522" t="str">
            <v>EMS Parts</v>
          </cell>
          <cell r="E9522" t="str">
            <v>20</v>
          </cell>
          <cell r="F9522" t="str">
            <v>700</v>
          </cell>
          <cell r="G9522" t="str">
            <v xml:space="preserve">          11</v>
          </cell>
          <cell r="H9522" t="str">
            <v>EA</v>
          </cell>
          <cell r="I9522">
            <v>48.96</v>
          </cell>
          <cell r="J9522">
            <v>0.09</v>
          </cell>
          <cell r="K9522">
            <v>53</v>
          </cell>
          <cell r="L9522">
            <v>8.251633986928103E-2</v>
          </cell>
        </row>
        <row r="9523">
          <cell r="A9523" t="str">
            <v>6250003122VP</v>
          </cell>
          <cell r="B9523" t="str">
            <v>HANDLE, EXTENSION OUTER, PL</v>
          </cell>
          <cell r="C9523" t="str">
            <v>P18</v>
          </cell>
          <cell r="D9523" t="str">
            <v>EMS Parts</v>
          </cell>
          <cell r="E9523" t="str">
            <v>20</v>
          </cell>
          <cell r="F9523" t="str">
            <v>700</v>
          </cell>
          <cell r="G9523" t="str">
            <v xml:space="preserve">          10</v>
          </cell>
          <cell r="H9523" t="str">
            <v>EA</v>
          </cell>
          <cell r="I9523">
            <v>51</v>
          </cell>
          <cell r="J9523">
            <v>0.09</v>
          </cell>
          <cell r="K9523">
            <v>56</v>
          </cell>
          <cell r="L9523">
            <v>9.8039215686274508E-2</v>
          </cell>
        </row>
        <row r="9524">
          <cell r="A9524" t="str">
            <v>6250003122VP</v>
          </cell>
          <cell r="B9524" t="str">
            <v>HANDLE, EXTENSION OUTER, PL</v>
          </cell>
          <cell r="C9524" t="str">
            <v>P18</v>
          </cell>
          <cell r="D9524" t="str">
            <v>EMS Parts</v>
          </cell>
          <cell r="E9524" t="str">
            <v>20</v>
          </cell>
          <cell r="F9524" t="str">
            <v>700</v>
          </cell>
          <cell r="G9524" t="str">
            <v xml:space="preserve">          11</v>
          </cell>
          <cell r="H9524" t="str">
            <v>EA</v>
          </cell>
          <cell r="I9524">
            <v>48.96</v>
          </cell>
          <cell r="J9524">
            <v>0.09</v>
          </cell>
          <cell r="K9524">
            <v>53</v>
          </cell>
          <cell r="L9524">
            <v>8.251633986928103E-2</v>
          </cell>
        </row>
        <row r="9525">
          <cell r="A9525" t="str">
            <v>6250003182VP</v>
          </cell>
          <cell r="B9525" t="str">
            <v>BRACKET, EXTENSION HANDLE PIV</v>
          </cell>
          <cell r="C9525" t="str">
            <v>P18</v>
          </cell>
          <cell r="D9525" t="str">
            <v>EMS Parts</v>
          </cell>
          <cell r="E9525" t="str">
            <v>20</v>
          </cell>
          <cell r="F9525" t="str">
            <v>700</v>
          </cell>
          <cell r="G9525" t="str">
            <v xml:space="preserve">          11</v>
          </cell>
          <cell r="H9525" t="str">
            <v>EA</v>
          </cell>
          <cell r="I9525">
            <v>16.97</v>
          </cell>
          <cell r="J9525">
            <v>0.09</v>
          </cell>
          <cell r="K9525">
            <v>18.497299999999999</v>
          </cell>
          <cell r="L9525">
            <v>9.0000000000000024E-2</v>
          </cell>
        </row>
        <row r="9526">
          <cell r="A9526" t="str">
            <v>6250103112VP</v>
          </cell>
          <cell r="B9526" t="str">
            <v>DEAD STOP, EXTENSION HANDLE</v>
          </cell>
          <cell r="C9526" t="str">
            <v>P18</v>
          </cell>
          <cell r="D9526" t="str">
            <v>EMS Parts</v>
          </cell>
          <cell r="E9526" t="str">
            <v>20</v>
          </cell>
          <cell r="F9526" t="str">
            <v>700</v>
          </cell>
          <cell r="G9526" t="str">
            <v xml:space="preserve">          11</v>
          </cell>
          <cell r="H9526" t="str">
            <v>EA</v>
          </cell>
          <cell r="I9526">
            <v>10.73</v>
          </cell>
          <cell r="J9526">
            <v>0.09</v>
          </cell>
          <cell r="K9526">
            <v>11.695700000000002</v>
          </cell>
          <cell r="L9526">
            <v>9.0000000000000163E-2</v>
          </cell>
        </row>
        <row r="9527">
          <cell r="A9527" t="str">
            <v>6251001010S</v>
          </cell>
          <cell r="B9527" t="str">
            <v>STAIR CHAIR - 6251 MODEL ASSY</v>
          </cell>
          <cell r="C9527" t="str">
            <v>P18</v>
          </cell>
          <cell r="D9527" t="str">
            <v>EMS Parts</v>
          </cell>
          <cell r="E9527" t="str">
            <v>20</v>
          </cell>
          <cell r="F9527" t="str">
            <v>700</v>
          </cell>
          <cell r="G9527" t="str">
            <v xml:space="preserve">          10</v>
          </cell>
          <cell r="H9527" t="str">
            <v>EA</v>
          </cell>
          <cell r="I9527">
            <v>2376</v>
          </cell>
          <cell r="J9527">
            <v>0.09</v>
          </cell>
          <cell r="K9527">
            <v>2590</v>
          </cell>
          <cell r="L9527">
            <v>9.0067340067340074E-2</v>
          </cell>
        </row>
        <row r="9528">
          <cell r="A9528" t="str">
            <v>6251001010S</v>
          </cell>
          <cell r="B9528" t="str">
            <v>STAIR CHAIR - 6251 MODEL ASSY</v>
          </cell>
          <cell r="C9528" t="str">
            <v>P18</v>
          </cell>
          <cell r="D9528" t="str">
            <v>EMS Parts</v>
          </cell>
          <cell r="E9528" t="str">
            <v>20</v>
          </cell>
          <cell r="F9528" t="str">
            <v>700</v>
          </cell>
          <cell r="G9528" t="str">
            <v xml:space="preserve">          11</v>
          </cell>
          <cell r="H9528" t="str">
            <v>EA</v>
          </cell>
          <cell r="I9528">
            <v>2544.2600000000002</v>
          </cell>
          <cell r="J9528">
            <v>0.09</v>
          </cell>
          <cell r="K9528">
            <v>2773</v>
          </cell>
          <cell r="L9528">
            <v>8.9904333676589565E-2</v>
          </cell>
        </row>
        <row r="9529">
          <cell r="A9529" t="str">
            <v>6251001012S</v>
          </cell>
          <cell r="B9529" t="str">
            <v>FOOT SUPPORT, CASTER, ASSY</v>
          </cell>
          <cell r="C9529" t="str">
            <v>P18</v>
          </cell>
          <cell r="D9529" t="str">
            <v>EMS Parts</v>
          </cell>
          <cell r="E9529" t="str">
            <v>20</v>
          </cell>
          <cell r="F9529" t="str">
            <v>700</v>
          </cell>
          <cell r="G9529" t="str">
            <v xml:space="preserve">          11</v>
          </cell>
          <cell r="H9529" t="str">
            <v>EA</v>
          </cell>
          <cell r="I9529">
            <v>405.12</v>
          </cell>
          <cell r="J9529">
            <v>0.09</v>
          </cell>
          <cell r="K9529">
            <v>442</v>
          </cell>
          <cell r="L9529">
            <v>9.1034755134281192E-2</v>
          </cell>
        </row>
        <row r="9530">
          <cell r="A9530" t="str">
            <v>6251001012S</v>
          </cell>
          <cell r="B9530" t="str">
            <v>FOOT SUPPORT, CASTER, ASSY</v>
          </cell>
          <cell r="C9530" t="str">
            <v>P18</v>
          </cell>
          <cell r="D9530" t="str">
            <v>EMS Parts</v>
          </cell>
          <cell r="E9530" t="str">
            <v>20</v>
          </cell>
          <cell r="F9530" t="str">
            <v>700</v>
          </cell>
          <cell r="G9530" t="str">
            <v xml:space="preserve">          10</v>
          </cell>
          <cell r="H9530" t="str">
            <v>EA</v>
          </cell>
          <cell r="I9530">
            <v>381</v>
          </cell>
          <cell r="J9530">
            <v>0.09</v>
          </cell>
          <cell r="K9530">
            <v>415</v>
          </cell>
          <cell r="L9530">
            <v>8.9238845144356954E-2</v>
          </cell>
        </row>
        <row r="9531">
          <cell r="A9531" t="str">
            <v>6252001011S</v>
          </cell>
          <cell r="B9531" t="str">
            <v>MAIN FRAME ASSY</v>
          </cell>
          <cell r="C9531" t="str">
            <v>P18</v>
          </cell>
          <cell r="D9531" t="str">
            <v>EMS Parts</v>
          </cell>
          <cell r="E9531" t="str">
            <v>20</v>
          </cell>
          <cell r="F9531" t="str">
            <v>700</v>
          </cell>
          <cell r="G9531" t="str">
            <v xml:space="preserve">          10</v>
          </cell>
          <cell r="H9531" t="str">
            <v>EA</v>
          </cell>
          <cell r="I9531">
            <v>4059</v>
          </cell>
          <cell r="J9531">
            <v>0.09</v>
          </cell>
          <cell r="K9531">
            <v>4424</v>
          </cell>
          <cell r="L9531">
            <v>8.9923626508992369E-2</v>
          </cell>
        </row>
        <row r="9532">
          <cell r="A9532" t="str">
            <v>6252001011S</v>
          </cell>
          <cell r="B9532" t="str">
            <v>MAIN FRAME ASSY</v>
          </cell>
          <cell r="C9532" t="str">
            <v>P18</v>
          </cell>
          <cell r="D9532" t="str">
            <v>EMS Parts</v>
          </cell>
          <cell r="E9532" t="str">
            <v>20</v>
          </cell>
          <cell r="F9532" t="str">
            <v>700</v>
          </cell>
          <cell r="G9532" t="str">
            <v xml:space="preserve">          11</v>
          </cell>
          <cell r="H9532" t="str">
            <v>EA</v>
          </cell>
          <cell r="I9532">
            <v>4342.6099999999997</v>
          </cell>
          <cell r="J9532">
            <v>0.09</v>
          </cell>
          <cell r="K9532">
            <v>4733</v>
          </cell>
          <cell r="L9532">
            <v>8.9897550090844061E-2</v>
          </cell>
        </row>
        <row r="9533">
          <cell r="A9533" t="str">
            <v>6252001012S</v>
          </cell>
          <cell r="B9533" t="str">
            <v>UPPER EXTENSION HANDLE ASSY.</v>
          </cell>
          <cell r="C9533" t="str">
            <v>P18</v>
          </cell>
          <cell r="D9533" t="str">
            <v>EMS Parts</v>
          </cell>
          <cell r="E9533" t="str">
            <v>20</v>
          </cell>
          <cell r="F9533" t="str">
            <v>700</v>
          </cell>
          <cell r="G9533" t="str">
            <v xml:space="preserve">          11</v>
          </cell>
          <cell r="H9533" t="str">
            <v>EA</v>
          </cell>
          <cell r="I9533">
            <v>309.35000000000002</v>
          </cell>
          <cell r="J9533">
            <v>0.09</v>
          </cell>
          <cell r="K9533">
            <v>337</v>
          </cell>
          <cell r="L9533">
            <v>8.938096007758195E-2</v>
          </cell>
        </row>
        <row r="9534">
          <cell r="A9534" t="str">
            <v>6252001012S</v>
          </cell>
          <cell r="B9534" t="str">
            <v>UPPER EXTENSION HANDLE ASSY.</v>
          </cell>
          <cell r="C9534" t="str">
            <v>P18</v>
          </cell>
          <cell r="D9534" t="str">
            <v>EMS Parts</v>
          </cell>
          <cell r="E9534" t="str">
            <v>20</v>
          </cell>
          <cell r="F9534" t="str">
            <v>700</v>
          </cell>
          <cell r="G9534" t="str">
            <v xml:space="preserve">          10</v>
          </cell>
          <cell r="H9534" t="str">
            <v>EA</v>
          </cell>
          <cell r="I9534">
            <v>291</v>
          </cell>
          <cell r="J9534">
            <v>0.09</v>
          </cell>
          <cell r="K9534">
            <v>317</v>
          </cell>
          <cell r="L9534">
            <v>8.9347079037800689E-2</v>
          </cell>
        </row>
        <row r="9535">
          <cell r="A9535" t="str">
            <v>6252001013S</v>
          </cell>
          <cell r="B9535" t="str">
            <v>TRACK FRAME ASSY</v>
          </cell>
          <cell r="C9535" t="str">
            <v>P18</v>
          </cell>
          <cell r="D9535" t="str">
            <v>EMS Parts</v>
          </cell>
          <cell r="E9535" t="str">
            <v>20</v>
          </cell>
          <cell r="F9535" t="str">
            <v>700</v>
          </cell>
          <cell r="G9535" t="str">
            <v xml:space="preserve">          11</v>
          </cell>
          <cell r="H9535" t="str">
            <v>EA</v>
          </cell>
          <cell r="I9535">
            <v>780.58</v>
          </cell>
          <cell r="J9535">
            <v>0.09</v>
          </cell>
          <cell r="K9535">
            <v>851</v>
          </cell>
          <cell r="L9535">
            <v>9.0214968356862782E-2</v>
          </cell>
        </row>
        <row r="9536">
          <cell r="A9536" t="str">
            <v>6252001013S</v>
          </cell>
          <cell r="B9536" t="str">
            <v>TRACK FRAME ASSY</v>
          </cell>
          <cell r="C9536" t="str">
            <v>P18</v>
          </cell>
          <cell r="D9536" t="str">
            <v>EMS Parts</v>
          </cell>
          <cell r="E9536" t="str">
            <v>20</v>
          </cell>
          <cell r="F9536" t="str">
            <v>700</v>
          </cell>
          <cell r="G9536" t="str">
            <v xml:space="preserve">          10</v>
          </cell>
          <cell r="H9536" t="str">
            <v>EA</v>
          </cell>
          <cell r="I9536">
            <v>761</v>
          </cell>
          <cell r="J9536">
            <v>0.09</v>
          </cell>
          <cell r="K9536">
            <v>829</v>
          </cell>
          <cell r="L9536">
            <v>8.9356110381077533E-2</v>
          </cell>
        </row>
        <row r="9537">
          <cell r="A9537" t="str">
            <v>6252001014S</v>
          </cell>
          <cell r="B9537" t="str">
            <v>INTERNAL LATCH ASSY</v>
          </cell>
          <cell r="C9537" t="str">
            <v>P18</v>
          </cell>
          <cell r="D9537" t="str">
            <v>EMS Parts</v>
          </cell>
          <cell r="E9537" t="str">
            <v>20</v>
          </cell>
          <cell r="F9537" t="str">
            <v>700</v>
          </cell>
          <cell r="G9537" t="str">
            <v xml:space="preserve">          11</v>
          </cell>
          <cell r="H9537" t="str">
            <v>EA</v>
          </cell>
          <cell r="I9537">
            <v>61.61</v>
          </cell>
          <cell r="J9537">
            <v>0.09</v>
          </cell>
          <cell r="K9537">
            <v>67</v>
          </cell>
          <cell r="L9537">
            <v>8.7485797760103887E-2</v>
          </cell>
        </row>
        <row r="9538">
          <cell r="A9538" t="str">
            <v>6252001014S</v>
          </cell>
          <cell r="B9538" t="str">
            <v>INTERNAL LATCH ASSY</v>
          </cell>
          <cell r="C9538" t="str">
            <v>P18</v>
          </cell>
          <cell r="D9538" t="str">
            <v>EMS Parts</v>
          </cell>
          <cell r="E9538" t="str">
            <v>20</v>
          </cell>
          <cell r="F9538" t="str">
            <v>700</v>
          </cell>
          <cell r="G9538" t="str">
            <v xml:space="preserve">          10</v>
          </cell>
          <cell r="H9538" t="str">
            <v>EA</v>
          </cell>
          <cell r="I9538">
            <v>60</v>
          </cell>
          <cell r="J9538">
            <v>0.09</v>
          </cell>
          <cell r="K9538">
            <v>65</v>
          </cell>
          <cell r="L9538">
            <v>8.3333333333333329E-2</v>
          </cell>
        </row>
        <row r="9539">
          <cell r="A9539" t="str">
            <v>6252001015S</v>
          </cell>
          <cell r="B9539" t="str">
            <v>INTERNAL LATCH ASSY</v>
          </cell>
          <cell r="C9539" t="str">
            <v>P18</v>
          </cell>
          <cell r="D9539" t="str">
            <v>EMS Parts</v>
          </cell>
          <cell r="E9539" t="str">
            <v>20</v>
          </cell>
          <cell r="F9539" t="str">
            <v>700</v>
          </cell>
          <cell r="G9539" t="str">
            <v xml:space="preserve">          11</v>
          </cell>
          <cell r="H9539" t="str">
            <v>EA</v>
          </cell>
          <cell r="I9539">
            <v>58.89</v>
          </cell>
          <cell r="J9539">
            <v>0.09</v>
          </cell>
          <cell r="K9539">
            <v>64</v>
          </cell>
          <cell r="L9539">
            <v>8.6771947699100002E-2</v>
          </cell>
        </row>
        <row r="9540">
          <cell r="A9540" t="str">
            <v>6252001015S</v>
          </cell>
          <cell r="B9540" t="str">
            <v>INTERNAL LATCH ASSY</v>
          </cell>
          <cell r="C9540" t="str">
            <v>P18</v>
          </cell>
          <cell r="D9540" t="str">
            <v>EMS Parts</v>
          </cell>
          <cell r="E9540" t="str">
            <v>20</v>
          </cell>
          <cell r="F9540" t="str">
            <v>700</v>
          </cell>
          <cell r="G9540" t="str">
            <v xml:space="preserve">          10</v>
          </cell>
          <cell r="H9540" t="str">
            <v>EA</v>
          </cell>
          <cell r="I9540">
            <v>58</v>
          </cell>
          <cell r="J9540">
            <v>0.09</v>
          </cell>
          <cell r="K9540">
            <v>63</v>
          </cell>
          <cell r="L9540">
            <v>8.6206896551724144E-2</v>
          </cell>
        </row>
        <row r="9541">
          <cell r="A9541" t="str">
            <v>6252001016S</v>
          </cell>
          <cell r="B9541" t="str">
            <v>CABLE AND PIN ASSY</v>
          </cell>
          <cell r="C9541" t="str">
            <v>P18</v>
          </cell>
          <cell r="D9541" t="str">
            <v>EMS Parts</v>
          </cell>
          <cell r="E9541" t="str">
            <v>20</v>
          </cell>
          <cell r="F9541" t="str">
            <v>700</v>
          </cell>
          <cell r="G9541" t="str">
            <v xml:space="preserve">          11</v>
          </cell>
          <cell r="H9541" t="str">
            <v>EA</v>
          </cell>
          <cell r="I9541">
            <v>216.26</v>
          </cell>
          <cell r="J9541">
            <v>0.09</v>
          </cell>
          <cell r="K9541">
            <v>236</v>
          </cell>
          <cell r="L9541">
            <v>9.1279015999260193E-2</v>
          </cell>
        </row>
        <row r="9542">
          <cell r="A9542" t="str">
            <v>6252001016S</v>
          </cell>
          <cell r="B9542" t="str">
            <v>CABLE AND PIN ASSY</v>
          </cell>
          <cell r="C9542" t="str">
            <v>P18</v>
          </cell>
          <cell r="D9542" t="str">
            <v>EMS Parts</v>
          </cell>
          <cell r="E9542" t="str">
            <v>20</v>
          </cell>
          <cell r="F9542" t="str">
            <v>700</v>
          </cell>
          <cell r="G9542" t="str">
            <v xml:space="preserve">          10</v>
          </cell>
          <cell r="H9542" t="str">
            <v>EA</v>
          </cell>
          <cell r="I9542">
            <v>205</v>
          </cell>
          <cell r="J9542">
            <v>0.09</v>
          </cell>
          <cell r="K9542">
            <v>223</v>
          </cell>
          <cell r="L9542">
            <v>8.7804878048780483E-2</v>
          </cell>
        </row>
        <row r="9543">
          <cell r="A9543" t="str">
            <v>6252001017S</v>
          </cell>
          <cell r="B9543" t="str">
            <v>ASSEMBLY, FOOT SUPPORT</v>
          </cell>
          <cell r="C9543" t="str">
            <v>P18</v>
          </cell>
          <cell r="D9543" t="str">
            <v>EMS Parts</v>
          </cell>
          <cell r="E9543" t="str">
            <v>20</v>
          </cell>
          <cell r="F9543" t="str">
            <v>700</v>
          </cell>
          <cell r="G9543" t="str">
            <v xml:space="preserve">          11</v>
          </cell>
          <cell r="H9543" t="str">
            <v>EA</v>
          </cell>
          <cell r="I9543">
            <v>199.83</v>
          </cell>
          <cell r="J9543">
            <v>0.09</v>
          </cell>
          <cell r="K9543">
            <v>218</v>
          </cell>
          <cell r="L9543">
            <v>9.092728819496565E-2</v>
          </cell>
        </row>
        <row r="9544">
          <cell r="A9544" t="str">
            <v>6252001017S</v>
          </cell>
          <cell r="B9544" t="str">
            <v>ASSEMBLY, FOOT SUPPORT</v>
          </cell>
          <cell r="C9544" t="str">
            <v>P18</v>
          </cell>
          <cell r="D9544" t="str">
            <v>EMS Parts</v>
          </cell>
          <cell r="E9544" t="str">
            <v>20</v>
          </cell>
          <cell r="F9544" t="str">
            <v>700</v>
          </cell>
          <cell r="G9544" t="str">
            <v xml:space="preserve">          10</v>
          </cell>
          <cell r="H9544" t="str">
            <v>EA</v>
          </cell>
          <cell r="I9544">
            <v>192</v>
          </cell>
          <cell r="J9544">
            <v>0.09</v>
          </cell>
          <cell r="K9544">
            <v>209</v>
          </cell>
          <cell r="L9544">
            <v>8.8541666666666671E-2</v>
          </cell>
        </row>
        <row r="9545">
          <cell r="A9545" t="str">
            <v>6252001050VA</v>
          </cell>
          <cell r="B9545" t="str">
            <v>TRACK FRAME WELDMENT</v>
          </cell>
          <cell r="C9545" t="str">
            <v>P18</v>
          </cell>
          <cell r="D9545" t="str">
            <v>EMS Parts</v>
          </cell>
          <cell r="E9545" t="str">
            <v>20</v>
          </cell>
          <cell r="F9545" t="str">
            <v>700</v>
          </cell>
          <cell r="G9545" t="str">
            <v xml:space="preserve">          10</v>
          </cell>
          <cell r="H9545" t="str">
            <v>EA</v>
          </cell>
          <cell r="I9545">
            <v>122</v>
          </cell>
          <cell r="J9545">
            <v>0.09</v>
          </cell>
          <cell r="K9545">
            <v>133</v>
          </cell>
          <cell r="L9545">
            <v>9.0163934426229511E-2</v>
          </cell>
        </row>
        <row r="9546">
          <cell r="A9546" t="str">
            <v>6252001050VA</v>
          </cell>
          <cell r="B9546" t="str">
            <v>TRACK FRAME WELDMENT</v>
          </cell>
          <cell r="C9546" t="str">
            <v>P18</v>
          </cell>
          <cell r="D9546" t="str">
            <v>EMS Parts</v>
          </cell>
          <cell r="E9546" t="str">
            <v>20</v>
          </cell>
          <cell r="F9546" t="str">
            <v>700</v>
          </cell>
          <cell r="G9546" t="str">
            <v xml:space="preserve">          11</v>
          </cell>
          <cell r="H9546" t="str">
            <v>EA</v>
          </cell>
          <cell r="I9546">
            <v>122.05</v>
          </cell>
          <cell r="J9546">
            <v>0.09</v>
          </cell>
          <cell r="K9546">
            <v>133</v>
          </cell>
          <cell r="L9546">
            <v>8.9717328963539553E-2</v>
          </cell>
        </row>
        <row r="9547">
          <cell r="A9547" t="str">
            <v>6252001090VD</v>
          </cell>
          <cell r="B9547" t="str">
            <v>UPPER INTERNAL HANDLE</v>
          </cell>
          <cell r="C9547" t="str">
            <v>P18</v>
          </cell>
          <cell r="D9547" t="str">
            <v>EMS Parts</v>
          </cell>
          <cell r="E9547" t="str">
            <v>20</v>
          </cell>
          <cell r="F9547" t="str">
            <v>700</v>
          </cell>
          <cell r="G9547" t="str">
            <v xml:space="preserve">          10</v>
          </cell>
          <cell r="H9547" t="str">
            <v>EA</v>
          </cell>
          <cell r="I9547">
            <v>43</v>
          </cell>
          <cell r="J9547">
            <v>0.09</v>
          </cell>
          <cell r="K9547">
            <v>47</v>
          </cell>
          <cell r="L9547">
            <v>9.3023255813953487E-2</v>
          </cell>
        </row>
        <row r="9548">
          <cell r="A9548" t="str">
            <v>6252001090VD</v>
          </cell>
          <cell r="B9548" t="str">
            <v>UPPER INTERNAL HANDLE</v>
          </cell>
          <cell r="C9548" t="str">
            <v>P18</v>
          </cell>
          <cell r="D9548" t="str">
            <v>EMS Parts</v>
          </cell>
          <cell r="E9548" t="str">
            <v>20</v>
          </cell>
          <cell r="F9548" t="str">
            <v>700</v>
          </cell>
          <cell r="G9548" t="str">
            <v xml:space="preserve">          11</v>
          </cell>
          <cell r="H9548" t="str">
            <v>EA</v>
          </cell>
          <cell r="I9548">
            <v>40.44</v>
          </cell>
          <cell r="J9548">
            <v>0.09</v>
          </cell>
          <cell r="K9548">
            <v>44</v>
          </cell>
          <cell r="L9548">
            <v>8.803165182987148E-2</v>
          </cell>
        </row>
        <row r="9549">
          <cell r="A9549" t="str">
            <v>6252001090VP</v>
          </cell>
          <cell r="B9549" t="str">
            <v>UPPER INTERNAL HANDLE</v>
          </cell>
          <cell r="C9549" t="str">
            <v>P18</v>
          </cell>
          <cell r="D9549" t="str">
            <v>EMS Parts</v>
          </cell>
          <cell r="E9549" t="str">
            <v>20</v>
          </cell>
          <cell r="F9549" t="str">
            <v>700</v>
          </cell>
          <cell r="G9549" t="str">
            <v xml:space="preserve">          10</v>
          </cell>
          <cell r="H9549" t="str">
            <v>EA</v>
          </cell>
          <cell r="I9549">
            <v>137</v>
          </cell>
          <cell r="J9549">
            <v>0.09</v>
          </cell>
          <cell r="K9549">
            <v>149</v>
          </cell>
          <cell r="L9549">
            <v>8.7591240875912413E-2</v>
          </cell>
        </row>
        <row r="9550">
          <cell r="A9550" t="str">
            <v>6252001090VP</v>
          </cell>
          <cell r="B9550" t="str">
            <v>UPPER INTERNAL HANDLE</v>
          </cell>
          <cell r="C9550" t="str">
            <v>P18</v>
          </cell>
          <cell r="D9550" t="str">
            <v>EMS Parts</v>
          </cell>
          <cell r="E9550" t="str">
            <v>20</v>
          </cell>
          <cell r="F9550" t="str">
            <v>700</v>
          </cell>
          <cell r="G9550" t="str">
            <v xml:space="preserve">          11</v>
          </cell>
          <cell r="H9550" t="str">
            <v>EA</v>
          </cell>
          <cell r="I9550">
            <v>138.84</v>
          </cell>
          <cell r="J9550">
            <v>0.09</v>
          </cell>
          <cell r="K9550">
            <v>151</v>
          </cell>
          <cell r="L9550">
            <v>8.7582829155862837E-2</v>
          </cell>
        </row>
        <row r="9551">
          <cell r="A9551" t="str">
            <v>6252001105VP</v>
          </cell>
          <cell r="B9551" t="str">
            <v>CROSS TUBE LOCK BAR</v>
          </cell>
          <cell r="C9551" t="str">
            <v>P18</v>
          </cell>
          <cell r="D9551" t="str">
            <v>EMS Parts</v>
          </cell>
          <cell r="E9551" t="str">
            <v>20</v>
          </cell>
          <cell r="F9551" t="str">
            <v>700</v>
          </cell>
          <cell r="G9551" t="str">
            <v xml:space="preserve">          11</v>
          </cell>
          <cell r="H9551" t="str">
            <v>EA</v>
          </cell>
          <cell r="I9551">
            <v>22.89</v>
          </cell>
          <cell r="J9551">
            <v>0.09</v>
          </cell>
          <cell r="K9551">
            <v>25</v>
          </cell>
          <cell r="L9551">
            <v>9.2179991262560046E-2</v>
          </cell>
        </row>
        <row r="9552">
          <cell r="A9552" t="str">
            <v>6252003011S</v>
          </cell>
          <cell r="B9552" t="str">
            <v>EXT MAIN FRAME ASSY</v>
          </cell>
          <cell r="C9552" t="str">
            <v>P18</v>
          </cell>
          <cell r="D9552" t="str">
            <v>EMS Parts</v>
          </cell>
          <cell r="E9552" t="str">
            <v>20</v>
          </cell>
          <cell r="F9552" t="str">
            <v>700</v>
          </cell>
          <cell r="G9552" t="str">
            <v xml:space="preserve">          10</v>
          </cell>
          <cell r="H9552" t="str">
            <v>EA</v>
          </cell>
          <cell r="I9552">
            <v>3106</v>
          </cell>
          <cell r="J9552">
            <v>0.09</v>
          </cell>
          <cell r="K9552">
            <v>3386</v>
          </cell>
          <cell r="L9552">
            <v>9.0148100450740495E-2</v>
          </cell>
        </row>
        <row r="9553">
          <cell r="A9553" t="str">
            <v>6252003011S</v>
          </cell>
          <cell r="B9553" t="str">
            <v>EXT MAIN FRAME ASSY</v>
          </cell>
          <cell r="C9553" t="str">
            <v>P18</v>
          </cell>
          <cell r="D9553" t="str">
            <v>EMS Parts</v>
          </cell>
          <cell r="E9553" t="str">
            <v>20</v>
          </cell>
          <cell r="F9553" t="str">
            <v>700</v>
          </cell>
          <cell r="G9553" t="str">
            <v xml:space="preserve">          11</v>
          </cell>
          <cell r="H9553" t="str">
            <v>EA</v>
          </cell>
          <cell r="I9553">
            <v>3195.57</v>
          </cell>
          <cell r="J9553">
            <v>0.09</v>
          </cell>
          <cell r="K9553">
            <v>3483</v>
          </cell>
          <cell r="L9553">
            <v>8.9946394539941174E-2</v>
          </cell>
        </row>
        <row r="9554">
          <cell r="A9554" t="str">
            <v>6252023000S</v>
          </cell>
          <cell r="B9554" t="str">
            <v>***EXTENDED MAIN FRAME ASSY***</v>
          </cell>
          <cell r="C9554" t="str">
            <v>B20</v>
          </cell>
          <cell r="D9554" t="str">
            <v>EMS Acc</v>
          </cell>
          <cell r="E9554" t="str">
            <v>20</v>
          </cell>
          <cell r="F9554" t="str">
            <v>700</v>
          </cell>
          <cell r="G9554" t="str">
            <v xml:space="preserve">          11</v>
          </cell>
          <cell r="H9554" t="str">
            <v>EA</v>
          </cell>
          <cell r="I9554">
            <v>3926.18</v>
          </cell>
          <cell r="J9554">
            <v>0.09</v>
          </cell>
          <cell r="K9554">
            <v>4280</v>
          </cell>
          <cell r="L9554">
            <v>9.011813009082624E-2</v>
          </cell>
        </row>
        <row r="9555">
          <cell r="A9555" t="str">
            <v>6252023000S</v>
          </cell>
          <cell r="B9555" t="str">
            <v>***EXTENDED MAIN FRAME ASSY***</v>
          </cell>
          <cell r="C9555" t="str">
            <v>B20</v>
          </cell>
          <cell r="D9555" t="str">
            <v>EMS Acc</v>
          </cell>
          <cell r="E9555" t="str">
            <v>20</v>
          </cell>
          <cell r="F9555" t="str">
            <v>700</v>
          </cell>
          <cell r="G9555" t="str">
            <v xml:space="preserve">          10</v>
          </cell>
          <cell r="H9555" t="str">
            <v>EA</v>
          </cell>
          <cell r="I9555">
            <v>3812</v>
          </cell>
          <cell r="J9555">
            <v>0.09</v>
          </cell>
          <cell r="K9555">
            <v>4155</v>
          </cell>
          <cell r="L9555">
            <v>8.9979013641133268E-2</v>
          </cell>
        </row>
        <row r="9556">
          <cell r="A9556" t="str">
            <v>6253001005S</v>
          </cell>
          <cell r="B9556" t="str">
            <v>CHAIR MASTER ASSEMBLY</v>
          </cell>
          <cell r="C9556" t="str">
            <v>P18</v>
          </cell>
          <cell r="D9556" t="str">
            <v>EMS Parts</v>
          </cell>
          <cell r="E9556" t="str">
            <v>20</v>
          </cell>
          <cell r="F9556" t="str">
            <v>700</v>
          </cell>
          <cell r="G9556" t="str">
            <v xml:space="preserve">          10</v>
          </cell>
          <cell r="H9556" t="str">
            <v>EA</v>
          </cell>
          <cell r="I9556">
            <v>5634</v>
          </cell>
          <cell r="J9556">
            <v>0.09</v>
          </cell>
          <cell r="K9556">
            <v>6141</v>
          </cell>
          <cell r="L9556">
            <v>8.9989350372736948E-2</v>
          </cell>
        </row>
        <row r="9557">
          <cell r="A9557" t="str">
            <v>6253001005S</v>
          </cell>
          <cell r="B9557" t="str">
            <v>CHAIR MASTER ASSEMBLY</v>
          </cell>
          <cell r="C9557" t="str">
            <v>P18</v>
          </cell>
          <cell r="D9557" t="str">
            <v>EMS Parts</v>
          </cell>
          <cell r="E9557" t="str">
            <v>20</v>
          </cell>
          <cell r="F9557" t="str">
            <v>700</v>
          </cell>
          <cell r="G9557" t="str">
            <v xml:space="preserve">          11</v>
          </cell>
          <cell r="H9557" t="str">
            <v>EA</v>
          </cell>
          <cell r="I9557">
            <v>5800.15</v>
          </cell>
          <cell r="J9557">
            <v>0.09</v>
          </cell>
          <cell r="K9557">
            <v>6322</v>
          </cell>
          <cell r="L9557">
            <v>8.9971811073851604E-2</v>
          </cell>
        </row>
        <row r="9558">
          <cell r="A9558" t="str">
            <v>6253001011S</v>
          </cell>
          <cell r="B9558" t="str">
            <v>MAIN FRAME ASSY</v>
          </cell>
          <cell r="C9558" t="str">
            <v>P18</v>
          </cell>
          <cell r="D9558" t="str">
            <v>EMS Parts</v>
          </cell>
          <cell r="E9558" t="str">
            <v>20</v>
          </cell>
          <cell r="F9558" t="str">
            <v>700</v>
          </cell>
          <cell r="G9558" t="str">
            <v xml:space="preserve">          11</v>
          </cell>
          <cell r="H9558" t="str">
            <v>EA</v>
          </cell>
          <cell r="I9558">
            <v>3928.11</v>
          </cell>
          <cell r="J9558">
            <v>0.09</v>
          </cell>
          <cell r="K9558">
            <v>4282</v>
          </cell>
          <cell r="L9558">
            <v>9.0091672585543653E-2</v>
          </cell>
        </row>
        <row r="9559">
          <cell r="A9559" t="str">
            <v>6253001011S</v>
          </cell>
          <cell r="B9559" t="str">
            <v>MAIN FRAME ASSY</v>
          </cell>
          <cell r="C9559" t="str">
            <v>P18</v>
          </cell>
          <cell r="D9559" t="str">
            <v>EMS Parts</v>
          </cell>
          <cell r="E9559" t="str">
            <v>20</v>
          </cell>
          <cell r="F9559" t="str">
            <v>700</v>
          </cell>
          <cell r="G9559" t="str">
            <v xml:space="preserve">          10</v>
          </cell>
          <cell r="H9559" t="str">
            <v>EA</v>
          </cell>
          <cell r="I9559">
            <v>3816</v>
          </cell>
          <cell r="J9559">
            <v>0.09</v>
          </cell>
          <cell r="K9559">
            <v>4159</v>
          </cell>
          <cell r="L9559">
            <v>8.9884696016771487E-2</v>
          </cell>
        </row>
        <row r="9560">
          <cell r="A9560" t="str">
            <v>6253001012S</v>
          </cell>
          <cell r="B9560" t="str">
            <v>UPPER EXTENSION HANDLE</v>
          </cell>
          <cell r="C9560" t="str">
            <v>P18</v>
          </cell>
          <cell r="D9560" t="str">
            <v>EMS Parts</v>
          </cell>
          <cell r="E9560" t="str">
            <v>20</v>
          </cell>
          <cell r="F9560" t="str">
            <v>700</v>
          </cell>
          <cell r="G9560" t="str">
            <v xml:space="preserve">          11</v>
          </cell>
          <cell r="H9560" t="str">
            <v>EA</v>
          </cell>
          <cell r="I9560">
            <v>344.91</v>
          </cell>
          <cell r="J9560">
            <v>0.09</v>
          </cell>
          <cell r="K9560">
            <v>376</v>
          </cell>
          <cell r="L9560">
            <v>9.013945666985583E-2</v>
          </cell>
        </row>
        <row r="9561">
          <cell r="A9561" t="str">
            <v>6253001012S</v>
          </cell>
          <cell r="B9561" t="str">
            <v>UPPER EXTENSION HANDLE</v>
          </cell>
          <cell r="C9561" t="str">
            <v>P18</v>
          </cell>
          <cell r="D9561" t="str">
            <v>EMS Parts</v>
          </cell>
          <cell r="E9561" t="str">
            <v>20</v>
          </cell>
          <cell r="F9561" t="str">
            <v>700</v>
          </cell>
          <cell r="G9561" t="str">
            <v xml:space="preserve">          10</v>
          </cell>
          <cell r="H9561" t="str">
            <v>EA</v>
          </cell>
          <cell r="I9561">
            <v>325</v>
          </cell>
          <cell r="J9561">
            <v>0.09</v>
          </cell>
          <cell r="K9561">
            <v>354</v>
          </cell>
          <cell r="L9561">
            <v>8.9230769230769225E-2</v>
          </cell>
        </row>
        <row r="9562">
          <cell r="A9562" t="str">
            <v>6253001013S</v>
          </cell>
          <cell r="B9562" t="str">
            <v>SEAT SECTION ASSY</v>
          </cell>
          <cell r="C9562" t="str">
            <v>P18</v>
          </cell>
          <cell r="D9562" t="str">
            <v>EMS Parts</v>
          </cell>
          <cell r="E9562" t="str">
            <v>20</v>
          </cell>
          <cell r="F9562" t="str">
            <v>700</v>
          </cell>
          <cell r="G9562" t="str">
            <v xml:space="preserve">          11</v>
          </cell>
          <cell r="H9562" t="str">
            <v>EA</v>
          </cell>
          <cell r="I9562">
            <v>208.04</v>
          </cell>
          <cell r="J9562">
            <v>0.09</v>
          </cell>
          <cell r="K9562">
            <v>227</v>
          </cell>
          <cell r="L9562">
            <v>9.1136319938473417E-2</v>
          </cell>
        </row>
        <row r="9563">
          <cell r="A9563" t="str">
            <v>6253001013S</v>
          </cell>
          <cell r="B9563" t="str">
            <v>SEAT SECTION ASSY</v>
          </cell>
          <cell r="C9563" t="str">
            <v>P18</v>
          </cell>
          <cell r="D9563" t="str">
            <v>EMS Parts</v>
          </cell>
          <cell r="E9563" t="str">
            <v>20</v>
          </cell>
          <cell r="F9563" t="str">
            <v>700</v>
          </cell>
          <cell r="G9563" t="str">
            <v xml:space="preserve">          10</v>
          </cell>
          <cell r="H9563" t="str">
            <v>EA</v>
          </cell>
          <cell r="I9563">
            <v>198</v>
          </cell>
          <cell r="J9563">
            <v>0.09</v>
          </cell>
          <cell r="K9563">
            <v>216</v>
          </cell>
          <cell r="L9563">
            <v>9.0909090909090912E-2</v>
          </cell>
        </row>
        <row r="9564">
          <cell r="A9564" t="str">
            <v>6253001014S</v>
          </cell>
          <cell r="B9564" t="str">
            <v>EXTENSION HANDLE, PR</v>
          </cell>
          <cell r="C9564" t="str">
            <v>P18</v>
          </cell>
          <cell r="D9564" t="str">
            <v>EMS Parts</v>
          </cell>
          <cell r="E9564" t="str">
            <v>20</v>
          </cell>
          <cell r="F9564" t="str">
            <v>700</v>
          </cell>
          <cell r="G9564" t="str">
            <v xml:space="preserve">          10</v>
          </cell>
          <cell r="H9564" t="str">
            <v>EA</v>
          </cell>
          <cell r="I9564">
            <v>228</v>
          </cell>
          <cell r="J9564">
            <v>0.09</v>
          </cell>
          <cell r="K9564">
            <v>249</v>
          </cell>
          <cell r="L9564">
            <v>9.2105263157894732E-2</v>
          </cell>
        </row>
        <row r="9565">
          <cell r="A9565" t="str">
            <v>6253001014S</v>
          </cell>
          <cell r="B9565" t="str">
            <v>EXTENSION HANDLE, PR</v>
          </cell>
          <cell r="C9565" t="str">
            <v>P18</v>
          </cell>
          <cell r="D9565" t="str">
            <v>EMS Parts</v>
          </cell>
          <cell r="E9565" t="str">
            <v>20</v>
          </cell>
          <cell r="F9565" t="str">
            <v>700</v>
          </cell>
          <cell r="G9565" t="str">
            <v xml:space="preserve">          11</v>
          </cell>
          <cell r="H9565" t="str">
            <v>EA</v>
          </cell>
          <cell r="I9565">
            <v>242.26</v>
          </cell>
          <cell r="J9565">
            <v>0.09</v>
          </cell>
          <cell r="K9565">
            <v>264</v>
          </cell>
          <cell r="L9565">
            <v>8.9738297696689548E-2</v>
          </cell>
        </row>
        <row r="9566">
          <cell r="A9566" t="str">
            <v>6253001015S</v>
          </cell>
          <cell r="B9566" t="str">
            <v>HANDLE, EXTENSION, PL</v>
          </cell>
          <cell r="C9566" t="str">
            <v>P18</v>
          </cell>
          <cell r="D9566" t="str">
            <v>EMS Parts</v>
          </cell>
          <cell r="E9566" t="str">
            <v>20</v>
          </cell>
          <cell r="F9566" t="str">
            <v>700</v>
          </cell>
          <cell r="G9566" t="str">
            <v xml:space="preserve">          10</v>
          </cell>
          <cell r="H9566" t="str">
            <v>EA</v>
          </cell>
          <cell r="I9566">
            <v>228</v>
          </cell>
          <cell r="J9566">
            <v>0.09</v>
          </cell>
          <cell r="K9566">
            <v>249</v>
          </cell>
          <cell r="L9566">
            <v>9.2105263157894732E-2</v>
          </cell>
        </row>
        <row r="9567">
          <cell r="A9567" t="str">
            <v>6253001015S</v>
          </cell>
          <cell r="B9567" t="str">
            <v>HANDLE, EXTENSION, PL</v>
          </cell>
          <cell r="C9567" t="str">
            <v>P18</v>
          </cell>
          <cell r="D9567" t="str">
            <v>EMS Parts</v>
          </cell>
          <cell r="E9567" t="str">
            <v>20</v>
          </cell>
          <cell r="F9567" t="str">
            <v>700</v>
          </cell>
          <cell r="G9567" t="str">
            <v xml:space="preserve">          11</v>
          </cell>
          <cell r="H9567" t="str">
            <v>EA</v>
          </cell>
          <cell r="I9567">
            <v>242.26</v>
          </cell>
          <cell r="J9567">
            <v>0.09</v>
          </cell>
          <cell r="K9567">
            <v>264</v>
          </cell>
          <cell r="L9567">
            <v>8.9738297696689548E-2</v>
          </cell>
        </row>
        <row r="9568">
          <cell r="A9568" t="str">
            <v>6253001017S</v>
          </cell>
          <cell r="B9568" t="str">
            <v>ASSEMBLY, FOOT SUPPORT</v>
          </cell>
          <cell r="C9568" t="str">
            <v>P18</v>
          </cell>
          <cell r="D9568" t="str">
            <v>EMS Parts</v>
          </cell>
          <cell r="E9568" t="str">
            <v>20</v>
          </cell>
          <cell r="F9568" t="str">
            <v>700</v>
          </cell>
          <cell r="G9568" t="str">
            <v xml:space="preserve">          11</v>
          </cell>
          <cell r="H9568" t="str">
            <v>EA</v>
          </cell>
          <cell r="I9568">
            <v>5.29</v>
          </cell>
          <cell r="J9568">
            <v>0.09</v>
          </cell>
          <cell r="K9568">
            <v>5.7661000000000007</v>
          </cell>
          <cell r="L9568">
            <v>9.0000000000000122E-2</v>
          </cell>
        </row>
        <row r="9569">
          <cell r="A9569" t="str">
            <v>6253001017S</v>
          </cell>
          <cell r="B9569" t="str">
            <v>ASSEMBLY, FOOT SUPPORT</v>
          </cell>
          <cell r="C9569" t="str">
            <v>P18</v>
          </cell>
          <cell r="D9569" t="str">
            <v>EMS Parts</v>
          </cell>
          <cell r="E9569" t="str">
            <v>20</v>
          </cell>
          <cell r="F9569" t="str">
            <v>700</v>
          </cell>
          <cell r="G9569" t="str">
            <v xml:space="preserve">          10</v>
          </cell>
          <cell r="H9569" t="str">
            <v>EA</v>
          </cell>
          <cell r="I9569">
            <v>9</v>
          </cell>
          <cell r="J9569">
            <v>0.09</v>
          </cell>
          <cell r="K9569">
            <v>9.81</v>
          </cell>
          <cell r="L9569">
            <v>9.0000000000000052E-2</v>
          </cell>
        </row>
        <row r="9570">
          <cell r="A9570" t="str">
            <v>6253001018S</v>
          </cell>
          <cell r="B9570" t="str">
            <v>RESTRAINT STRAP SET</v>
          </cell>
          <cell r="C9570" t="str">
            <v>P18</v>
          </cell>
          <cell r="D9570" t="str">
            <v>EMS Parts</v>
          </cell>
          <cell r="E9570" t="str">
            <v>20</v>
          </cell>
          <cell r="F9570" t="str">
            <v>700</v>
          </cell>
          <cell r="G9570" t="str">
            <v xml:space="preserve">          10</v>
          </cell>
          <cell r="H9570" t="str">
            <v>EA</v>
          </cell>
          <cell r="I9570">
            <v>95</v>
          </cell>
          <cell r="J9570">
            <v>0.09</v>
          </cell>
          <cell r="K9570">
            <v>104</v>
          </cell>
          <cell r="L9570">
            <v>9.4736842105263161E-2</v>
          </cell>
        </row>
        <row r="9571">
          <cell r="A9571" t="str">
            <v>6253001018S</v>
          </cell>
          <cell r="B9571" t="str">
            <v>RESTRAINT STRAP SET</v>
          </cell>
          <cell r="C9571" t="str">
            <v>P18</v>
          </cell>
          <cell r="D9571" t="str">
            <v>EMS Parts</v>
          </cell>
          <cell r="E9571" t="str">
            <v>20</v>
          </cell>
          <cell r="F9571" t="str">
            <v>700</v>
          </cell>
          <cell r="G9571" t="str">
            <v xml:space="preserve">          11</v>
          </cell>
          <cell r="H9571" t="str">
            <v>EA</v>
          </cell>
          <cell r="I9571">
            <v>98.55</v>
          </cell>
          <cell r="J9571">
            <v>0.09</v>
          </cell>
          <cell r="K9571">
            <v>107</v>
          </cell>
          <cell r="L9571">
            <v>8.5743277524099479E-2</v>
          </cell>
        </row>
        <row r="9572">
          <cell r="A9572" t="str">
            <v>6253001020S</v>
          </cell>
          <cell r="B9572" t="str">
            <v>AGGRESSIVE TRACK FRAME ASSY</v>
          </cell>
          <cell r="C9572" t="str">
            <v>P18</v>
          </cell>
          <cell r="D9572" t="str">
            <v>EMS Parts</v>
          </cell>
          <cell r="E9572" t="str">
            <v>20</v>
          </cell>
          <cell r="F9572" t="str">
            <v>700</v>
          </cell>
          <cell r="G9572" t="str">
            <v xml:space="preserve">          10</v>
          </cell>
          <cell r="H9572" t="str">
            <v>EA</v>
          </cell>
          <cell r="I9572">
            <v>1242</v>
          </cell>
          <cell r="J9572">
            <v>0.09</v>
          </cell>
          <cell r="K9572">
            <v>1354</v>
          </cell>
          <cell r="L9572">
            <v>9.0177133655394523E-2</v>
          </cell>
        </row>
        <row r="9573">
          <cell r="A9573" t="str">
            <v>6253001020S</v>
          </cell>
          <cell r="B9573" t="str">
            <v>AGGRESSIVE TRACK FRAME ASSY</v>
          </cell>
          <cell r="C9573" t="str">
            <v>P18</v>
          </cell>
          <cell r="D9573" t="str">
            <v>EMS Parts</v>
          </cell>
          <cell r="E9573" t="str">
            <v>20</v>
          </cell>
          <cell r="F9573" t="str">
            <v>700</v>
          </cell>
          <cell r="G9573" t="str">
            <v xml:space="preserve">          11</v>
          </cell>
          <cell r="H9573" t="str">
            <v>EA</v>
          </cell>
          <cell r="I9573">
            <v>1278.7</v>
          </cell>
          <cell r="J9573">
            <v>0.09</v>
          </cell>
          <cell r="K9573">
            <v>1394</v>
          </cell>
          <cell r="L9573">
            <v>9.0169703605224014E-2</v>
          </cell>
        </row>
        <row r="9574">
          <cell r="A9574" t="str">
            <v>6253001025S</v>
          </cell>
          <cell r="B9574" t="str">
            <v>FOOT SUPPORT, CASTER, ASSY</v>
          </cell>
          <cell r="C9574" t="str">
            <v>P18</v>
          </cell>
          <cell r="D9574" t="str">
            <v>EMS Parts</v>
          </cell>
          <cell r="E9574" t="str">
            <v>20</v>
          </cell>
          <cell r="F9574" t="str">
            <v>700</v>
          </cell>
          <cell r="G9574" t="str">
            <v xml:space="preserve">          10</v>
          </cell>
          <cell r="H9574" t="str">
            <v>EA</v>
          </cell>
          <cell r="I9574">
            <v>377</v>
          </cell>
          <cell r="J9574">
            <v>0.09</v>
          </cell>
          <cell r="K9574">
            <v>411</v>
          </cell>
          <cell r="L9574">
            <v>9.0185676392572939E-2</v>
          </cell>
        </row>
        <row r="9575">
          <cell r="A9575" t="str">
            <v>6253001025S</v>
          </cell>
          <cell r="B9575" t="str">
            <v>FOOT SUPPORT, CASTER, ASSY</v>
          </cell>
          <cell r="C9575" t="str">
            <v>P18</v>
          </cell>
          <cell r="D9575" t="str">
            <v>EMS Parts</v>
          </cell>
          <cell r="E9575" t="str">
            <v>20</v>
          </cell>
          <cell r="F9575" t="str">
            <v>700</v>
          </cell>
          <cell r="G9575" t="str">
            <v xml:space="preserve">          11</v>
          </cell>
          <cell r="H9575" t="str">
            <v>EA</v>
          </cell>
          <cell r="I9575">
            <v>401.03</v>
          </cell>
          <cell r="J9575">
            <v>0.09</v>
          </cell>
          <cell r="K9575">
            <v>437</v>
          </cell>
          <cell r="L9575">
            <v>8.9694037852529815E-2</v>
          </cell>
        </row>
        <row r="9576">
          <cell r="A9576" t="str">
            <v>6253001027S</v>
          </cell>
          <cell r="B9576" t="str">
            <v>COVER ASSEMBLY</v>
          </cell>
          <cell r="C9576" t="str">
            <v>P18</v>
          </cell>
          <cell r="D9576" t="str">
            <v>EMS Parts</v>
          </cell>
          <cell r="E9576" t="str">
            <v>20</v>
          </cell>
          <cell r="F9576" t="str">
            <v>700</v>
          </cell>
          <cell r="G9576" t="str">
            <v xml:space="preserve">          10</v>
          </cell>
          <cell r="H9576" t="str">
            <v>EA</v>
          </cell>
          <cell r="I9576">
            <v>240</v>
          </cell>
          <cell r="J9576">
            <v>0.09</v>
          </cell>
          <cell r="K9576">
            <v>262</v>
          </cell>
          <cell r="L9576">
            <v>9.166666666666666E-2</v>
          </cell>
        </row>
        <row r="9577">
          <cell r="A9577" t="str">
            <v>6253001027S</v>
          </cell>
          <cell r="B9577" t="str">
            <v>COVER ASSEMBLY</v>
          </cell>
          <cell r="C9577" t="str">
            <v>P18</v>
          </cell>
          <cell r="D9577" t="str">
            <v>EMS Parts</v>
          </cell>
          <cell r="E9577" t="str">
            <v>20</v>
          </cell>
          <cell r="F9577" t="str">
            <v>700</v>
          </cell>
          <cell r="G9577" t="str">
            <v xml:space="preserve">          11</v>
          </cell>
          <cell r="H9577" t="str">
            <v>EA</v>
          </cell>
          <cell r="I9577">
            <v>253.22</v>
          </cell>
          <cell r="J9577">
            <v>0.09</v>
          </cell>
          <cell r="K9577">
            <v>276</v>
          </cell>
          <cell r="L9577">
            <v>8.9961298475633847E-2</v>
          </cell>
        </row>
        <row r="9578">
          <cell r="A9578" t="str">
            <v>6253001060VA</v>
          </cell>
          <cell r="B9578" t="str">
            <v>TRACK FRAME WELDMENT</v>
          </cell>
          <cell r="C9578" t="str">
            <v>P18</v>
          </cell>
          <cell r="D9578" t="str">
            <v>EMS Parts</v>
          </cell>
          <cell r="E9578" t="str">
            <v>20</v>
          </cell>
          <cell r="F9578" t="str">
            <v>700</v>
          </cell>
          <cell r="G9578" t="str">
            <v xml:space="preserve">          11</v>
          </cell>
          <cell r="H9578" t="str">
            <v>EA</v>
          </cell>
          <cell r="I9578">
            <v>111.88</v>
          </cell>
          <cell r="J9578">
            <v>0.09</v>
          </cell>
          <cell r="K9578">
            <v>122</v>
          </cell>
          <cell r="L9578">
            <v>9.0454057919199179E-2</v>
          </cell>
        </row>
        <row r="9579">
          <cell r="A9579" t="str">
            <v>6253001082VP</v>
          </cell>
          <cell r="B9579" t="str">
            <v>BRACKET, EXTENSION HANDLE</v>
          </cell>
          <cell r="C9579" t="str">
            <v>P18</v>
          </cell>
          <cell r="D9579" t="str">
            <v>EMS Parts</v>
          </cell>
          <cell r="E9579" t="str">
            <v>20</v>
          </cell>
          <cell r="F9579" t="str">
            <v>700</v>
          </cell>
          <cell r="G9579" t="str">
            <v xml:space="preserve">          11</v>
          </cell>
          <cell r="H9579" t="str">
            <v>EA</v>
          </cell>
          <cell r="I9579">
            <v>6.51</v>
          </cell>
          <cell r="J9579">
            <v>0.09</v>
          </cell>
          <cell r="K9579">
            <v>7.0959000000000003</v>
          </cell>
          <cell r="L9579">
            <v>9.000000000000008E-2</v>
          </cell>
        </row>
        <row r="9580">
          <cell r="A9580" t="str">
            <v>6253001082VP</v>
          </cell>
          <cell r="B9580" t="str">
            <v>BRACKET, EXTENSION HANDLE</v>
          </cell>
          <cell r="C9580" t="str">
            <v>P18</v>
          </cell>
          <cell r="D9580" t="str">
            <v>EMS Parts</v>
          </cell>
          <cell r="E9580" t="str">
            <v>20</v>
          </cell>
          <cell r="F9580" t="str">
            <v>700</v>
          </cell>
          <cell r="G9580" t="str">
            <v xml:space="preserve">          10</v>
          </cell>
          <cell r="H9580" t="str">
            <v>EA</v>
          </cell>
          <cell r="I9580">
            <v>11</v>
          </cell>
          <cell r="J9580">
            <v>0.09</v>
          </cell>
          <cell r="K9580">
            <v>11.99</v>
          </cell>
          <cell r="L9580">
            <v>9.0000000000000024E-2</v>
          </cell>
        </row>
        <row r="9581">
          <cell r="A9581" t="str">
            <v>6253001090VD</v>
          </cell>
          <cell r="B9581" t="str">
            <v>UPPER INTERNAL HANDLE</v>
          </cell>
          <cell r="C9581" t="str">
            <v>P18</v>
          </cell>
          <cell r="D9581" t="str">
            <v>EMS Parts</v>
          </cell>
          <cell r="E9581" t="str">
            <v>20</v>
          </cell>
          <cell r="F9581" t="str">
            <v>700</v>
          </cell>
          <cell r="G9581" t="str">
            <v xml:space="preserve">          11</v>
          </cell>
          <cell r="H9581" t="str">
            <v>EA</v>
          </cell>
          <cell r="I9581">
            <v>56.56</v>
          </cell>
          <cell r="J9581">
            <v>0.09</v>
          </cell>
          <cell r="K9581">
            <v>62</v>
          </cell>
          <cell r="L9581">
            <v>9.6181046676096144E-2</v>
          </cell>
        </row>
        <row r="9582">
          <cell r="A9582" t="str">
            <v>6253001090VD</v>
          </cell>
          <cell r="B9582" t="str">
            <v>UPPER INTERNAL HANDLE</v>
          </cell>
          <cell r="C9582" t="str">
            <v>P18</v>
          </cell>
          <cell r="D9582" t="str">
            <v>EMS Parts</v>
          </cell>
          <cell r="E9582" t="str">
            <v>20</v>
          </cell>
          <cell r="F9582" t="str">
            <v>700</v>
          </cell>
          <cell r="G9582" t="str">
            <v xml:space="preserve">          10</v>
          </cell>
          <cell r="H9582" t="str">
            <v>EA</v>
          </cell>
          <cell r="I9582">
            <v>58</v>
          </cell>
          <cell r="J9582">
            <v>0.09</v>
          </cell>
          <cell r="K9582">
            <v>63</v>
          </cell>
          <cell r="L9582">
            <v>8.6206896551724144E-2</v>
          </cell>
        </row>
        <row r="9583">
          <cell r="A9583" t="str">
            <v>6253001090VP</v>
          </cell>
          <cell r="B9583" t="str">
            <v>UPPER INTERNAL HANDLE</v>
          </cell>
          <cell r="C9583" t="str">
            <v>P18</v>
          </cell>
          <cell r="D9583" t="str">
            <v>EMS Parts</v>
          </cell>
          <cell r="E9583" t="str">
            <v>20</v>
          </cell>
          <cell r="F9583" t="str">
            <v>700</v>
          </cell>
          <cell r="G9583" t="str">
            <v xml:space="preserve">          11</v>
          </cell>
          <cell r="H9583" t="str">
            <v>EA</v>
          </cell>
          <cell r="I9583">
            <v>148.69</v>
          </cell>
          <cell r="J9583">
            <v>0.09</v>
          </cell>
          <cell r="K9583">
            <v>162</v>
          </cell>
          <cell r="L9583">
            <v>8.9515098527137016E-2</v>
          </cell>
        </row>
        <row r="9584">
          <cell r="A9584" t="str">
            <v>6253001090VP</v>
          </cell>
          <cell r="B9584" t="str">
            <v>UPPER INTERNAL HANDLE</v>
          </cell>
          <cell r="C9584" t="str">
            <v>P18</v>
          </cell>
          <cell r="D9584" t="str">
            <v>EMS Parts</v>
          </cell>
          <cell r="E9584" t="str">
            <v>20</v>
          </cell>
          <cell r="F9584" t="str">
            <v>700</v>
          </cell>
          <cell r="G9584" t="str">
            <v xml:space="preserve">          10</v>
          </cell>
          <cell r="H9584" t="str">
            <v>EA</v>
          </cell>
          <cell r="I9584">
            <v>147</v>
          </cell>
          <cell r="J9584">
            <v>0.09</v>
          </cell>
          <cell r="K9584">
            <v>160</v>
          </cell>
          <cell r="L9584">
            <v>8.8435374149659865E-2</v>
          </cell>
        </row>
        <row r="9585">
          <cell r="A9585" t="str">
            <v>6253001099VP</v>
          </cell>
          <cell r="B9585" t="str">
            <v>SUPPORT, PLASTIC SEAT</v>
          </cell>
          <cell r="C9585" t="str">
            <v>P18</v>
          </cell>
          <cell r="D9585" t="str">
            <v>EMS Parts</v>
          </cell>
          <cell r="E9585" t="str">
            <v>20</v>
          </cell>
          <cell r="F9585" t="str">
            <v>700</v>
          </cell>
          <cell r="G9585" t="str">
            <v xml:space="preserve">          11</v>
          </cell>
          <cell r="H9585" t="str">
            <v>EA</v>
          </cell>
          <cell r="I9585">
            <v>15.85</v>
          </cell>
          <cell r="J9585">
            <v>0.09</v>
          </cell>
          <cell r="K9585">
            <v>17.276500000000002</v>
          </cell>
          <cell r="L9585">
            <v>9.0000000000000163E-2</v>
          </cell>
        </row>
        <row r="9586">
          <cell r="A9586" t="str">
            <v>6253001099VP</v>
          </cell>
          <cell r="B9586" t="str">
            <v>SUPPORT, PLASTIC SEAT</v>
          </cell>
          <cell r="C9586" t="str">
            <v>P18</v>
          </cell>
          <cell r="D9586" t="str">
            <v>EMS Parts</v>
          </cell>
          <cell r="E9586" t="str">
            <v>20</v>
          </cell>
          <cell r="F9586" t="str">
            <v>700</v>
          </cell>
          <cell r="G9586" t="str">
            <v xml:space="preserve">          10</v>
          </cell>
          <cell r="H9586" t="str">
            <v>EA</v>
          </cell>
          <cell r="I9586">
            <v>18</v>
          </cell>
          <cell r="J9586">
            <v>0.09</v>
          </cell>
          <cell r="K9586">
            <v>19.62</v>
          </cell>
          <cell r="L9586">
            <v>9.0000000000000052E-2</v>
          </cell>
        </row>
        <row r="9587">
          <cell r="A9587" t="str">
            <v>6254001005S</v>
          </cell>
          <cell r="B9587" t="str">
            <v>CHAIR MASTER ASSEMBLY</v>
          </cell>
          <cell r="C9587" t="str">
            <v>P30</v>
          </cell>
          <cell r="D9587" t="e">
            <v>#N/A</v>
          </cell>
          <cell r="E9587" t="str">
            <v>30</v>
          </cell>
          <cell r="F9587" t="str">
            <v>700</v>
          </cell>
          <cell r="G9587" t="str">
            <v xml:space="preserve">          11</v>
          </cell>
          <cell r="H9587" t="str">
            <v>EA</v>
          </cell>
          <cell r="I9587">
            <v>2484.37</v>
          </cell>
          <cell r="J9587">
            <v>0.09</v>
          </cell>
          <cell r="K9587">
            <v>2708</v>
          </cell>
          <cell r="L9587">
            <v>9.0014772356774603E-2</v>
          </cell>
        </row>
        <row r="9588">
          <cell r="A9588" t="str">
            <v>6254001011S</v>
          </cell>
          <cell r="B9588" t="str">
            <v>MAIN FRAME ASSY</v>
          </cell>
          <cell r="C9588" t="str">
            <v>P30</v>
          </cell>
          <cell r="D9588" t="e">
            <v>#N/A</v>
          </cell>
          <cell r="E9588" t="str">
            <v>30</v>
          </cell>
          <cell r="F9588" t="str">
            <v>700</v>
          </cell>
          <cell r="G9588" t="str">
            <v xml:space="preserve">          11</v>
          </cell>
          <cell r="H9588" t="str">
            <v>EA</v>
          </cell>
          <cell r="I9588">
            <v>1171.1500000000001</v>
          </cell>
          <cell r="J9588">
            <v>0.09</v>
          </cell>
          <cell r="K9588">
            <v>1277</v>
          </cell>
          <cell r="L9588">
            <v>9.0381249199504674E-2</v>
          </cell>
        </row>
        <row r="9589">
          <cell r="A9589" t="str">
            <v>6254001013S</v>
          </cell>
          <cell r="B9589" t="str">
            <v>SEAT SECTION ASSY</v>
          </cell>
          <cell r="C9589" t="str">
            <v>P30</v>
          </cell>
          <cell r="D9589" t="e">
            <v>#N/A</v>
          </cell>
          <cell r="E9589" t="str">
            <v>16</v>
          </cell>
          <cell r="F9589" t="str">
            <v>700</v>
          </cell>
          <cell r="G9589" t="str">
            <v xml:space="preserve">          11</v>
          </cell>
          <cell r="H9589" t="str">
            <v>EA</v>
          </cell>
          <cell r="I9589">
            <v>169</v>
          </cell>
          <cell r="J9589">
            <v>0.09</v>
          </cell>
          <cell r="K9589">
            <v>184</v>
          </cell>
          <cell r="L9589">
            <v>8.8757396449704137E-2</v>
          </cell>
        </row>
        <row r="9590">
          <cell r="A9590" t="str">
            <v>6254001014S</v>
          </cell>
          <cell r="B9590" t="str">
            <v>EXTENSION HANDLE, PR</v>
          </cell>
          <cell r="C9590" t="str">
            <v>P30</v>
          </cell>
          <cell r="D9590" t="e">
            <v>#N/A</v>
          </cell>
          <cell r="E9590" t="str">
            <v>30</v>
          </cell>
          <cell r="F9590" t="str">
            <v>700</v>
          </cell>
          <cell r="G9590" t="str">
            <v xml:space="preserve">          11</v>
          </cell>
          <cell r="H9590" t="str">
            <v>EA</v>
          </cell>
          <cell r="I9590">
            <v>177.16</v>
          </cell>
          <cell r="J9590">
            <v>0.09</v>
          </cell>
          <cell r="K9590">
            <v>193</v>
          </cell>
          <cell r="L9590">
            <v>8.9410702190110658E-2</v>
          </cell>
        </row>
        <row r="9591">
          <cell r="A9591" t="str">
            <v>6254001015S</v>
          </cell>
          <cell r="B9591" t="str">
            <v>HANDLE, EXTENSION PL</v>
          </cell>
          <cell r="C9591" t="str">
            <v>P30</v>
          </cell>
          <cell r="D9591" t="e">
            <v>#N/A</v>
          </cell>
          <cell r="E9591" t="str">
            <v>30</v>
          </cell>
          <cell r="F9591" t="str">
            <v>700</v>
          </cell>
          <cell r="G9591" t="str">
            <v xml:space="preserve">          11</v>
          </cell>
          <cell r="H9591" t="str">
            <v>EA</v>
          </cell>
          <cell r="I9591">
            <v>177.16</v>
          </cell>
          <cell r="J9591">
            <v>0.09</v>
          </cell>
          <cell r="K9591">
            <v>193</v>
          </cell>
          <cell r="L9591">
            <v>8.9410702190110658E-2</v>
          </cell>
        </row>
        <row r="9592">
          <cell r="A9592" t="str">
            <v>6254001017S</v>
          </cell>
          <cell r="B9592" t="str">
            <v>ASSEMBLY, FOOT SUPPORT</v>
          </cell>
          <cell r="C9592" t="str">
            <v>P30</v>
          </cell>
          <cell r="D9592" t="e">
            <v>#N/A</v>
          </cell>
          <cell r="E9592" t="str">
            <v>30</v>
          </cell>
          <cell r="F9592" t="str">
            <v>700</v>
          </cell>
          <cell r="G9592" t="str">
            <v xml:space="preserve">          11</v>
          </cell>
          <cell r="H9592" t="str">
            <v>EA</v>
          </cell>
          <cell r="I9592">
            <v>201.57</v>
          </cell>
          <cell r="J9592">
            <v>0.09</v>
          </cell>
          <cell r="K9592">
            <v>220</v>
          </cell>
          <cell r="L9592">
            <v>9.1432256784243729E-2</v>
          </cell>
        </row>
        <row r="9593">
          <cell r="A9593" t="str">
            <v>6254001025S</v>
          </cell>
          <cell r="B9593" t="str">
            <v>FOOT SECTION</v>
          </cell>
          <cell r="C9593" t="str">
            <v>P30</v>
          </cell>
          <cell r="D9593" t="e">
            <v>#N/A</v>
          </cell>
          <cell r="E9593" t="str">
            <v>30</v>
          </cell>
          <cell r="F9593" t="str">
            <v>700</v>
          </cell>
          <cell r="G9593" t="str">
            <v xml:space="preserve">          11</v>
          </cell>
          <cell r="H9593" t="str">
            <v>EA</v>
          </cell>
          <cell r="I9593">
            <v>364</v>
          </cell>
          <cell r="J9593">
            <v>0.09</v>
          </cell>
          <cell r="K9593">
            <v>397</v>
          </cell>
          <cell r="L9593">
            <v>9.0659340659340656E-2</v>
          </cell>
        </row>
        <row r="9594">
          <cell r="A9594" t="str">
            <v>6254001026S</v>
          </cell>
          <cell r="B9594" t="str">
            <v>BRACKET ASSEMBLY</v>
          </cell>
          <cell r="C9594" t="str">
            <v>P30</v>
          </cell>
          <cell r="D9594" t="e">
            <v>#N/A</v>
          </cell>
          <cell r="E9594" t="str">
            <v>16</v>
          </cell>
          <cell r="F9594" t="str">
            <v>700</v>
          </cell>
          <cell r="G9594" t="str">
            <v xml:space="preserve">          10</v>
          </cell>
          <cell r="H9594" t="str">
            <v>EA</v>
          </cell>
          <cell r="I9594">
            <v>34</v>
          </cell>
          <cell r="J9594">
            <v>0.09</v>
          </cell>
          <cell r="K9594">
            <v>37</v>
          </cell>
          <cell r="L9594">
            <v>8.8235294117647065E-2</v>
          </cell>
        </row>
        <row r="9595">
          <cell r="A9595" t="str">
            <v>6254001026S</v>
          </cell>
          <cell r="B9595" t="str">
            <v>BRACKET ASSEMBLY</v>
          </cell>
          <cell r="C9595" t="str">
            <v>P30</v>
          </cell>
          <cell r="D9595" t="e">
            <v>#N/A</v>
          </cell>
          <cell r="E9595" t="str">
            <v>16</v>
          </cell>
          <cell r="F9595" t="str">
            <v>700</v>
          </cell>
          <cell r="G9595" t="str">
            <v xml:space="preserve">          11</v>
          </cell>
          <cell r="H9595" t="str">
            <v>EA</v>
          </cell>
          <cell r="I9595">
            <v>34</v>
          </cell>
          <cell r="J9595">
            <v>0.09</v>
          </cell>
          <cell r="K9595">
            <v>37</v>
          </cell>
          <cell r="L9595">
            <v>8.8235294117647065E-2</v>
          </cell>
        </row>
        <row r="9596">
          <cell r="A9596" t="str">
            <v>6254101011S</v>
          </cell>
          <cell r="B9596" t="str">
            <v>MAIN FRAME ASSY</v>
          </cell>
          <cell r="C9596" t="str">
            <v>P18</v>
          </cell>
          <cell r="D9596" t="str">
            <v>EMS Parts</v>
          </cell>
          <cell r="E9596" t="str">
            <v>20</v>
          </cell>
          <cell r="F9596" t="str">
            <v>700</v>
          </cell>
          <cell r="G9596" t="str">
            <v xml:space="preserve">          10</v>
          </cell>
          <cell r="H9596" t="str">
            <v>EA</v>
          </cell>
          <cell r="I9596">
            <v>1084</v>
          </cell>
          <cell r="J9596">
            <v>0.09</v>
          </cell>
          <cell r="K9596">
            <v>1182</v>
          </cell>
          <cell r="L9596">
            <v>9.0405904059040587E-2</v>
          </cell>
        </row>
        <row r="9597">
          <cell r="A9597" t="str">
            <v>6254101011S</v>
          </cell>
          <cell r="B9597" t="str">
            <v>MAIN FRAME ASSY</v>
          </cell>
          <cell r="C9597" t="str">
            <v>P18</v>
          </cell>
          <cell r="D9597" t="str">
            <v>EMS Parts</v>
          </cell>
          <cell r="E9597" t="str">
            <v>20</v>
          </cell>
          <cell r="F9597" t="str">
            <v>700</v>
          </cell>
          <cell r="G9597" t="str">
            <v xml:space="preserve">          11</v>
          </cell>
          <cell r="H9597" t="str">
            <v>EA</v>
          </cell>
          <cell r="I9597">
            <v>1112.55</v>
          </cell>
          <cell r="J9597">
            <v>0.09</v>
          </cell>
          <cell r="K9597">
            <v>1213</v>
          </cell>
          <cell r="L9597">
            <v>9.0288076940362269E-2</v>
          </cell>
        </row>
        <row r="9598">
          <cell r="A9598" t="str">
            <v>6360020010S</v>
          </cell>
          <cell r="B9598" t="str">
            <v>RAIL ASSEMBLY</v>
          </cell>
          <cell r="C9598" t="str">
            <v>P18</v>
          </cell>
          <cell r="D9598" t="str">
            <v>EMS Parts</v>
          </cell>
          <cell r="E9598" t="str">
            <v>20</v>
          </cell>
          <cell r="F9598" t="str">
            <v>700</v>
          </cell>
          <cell r="G9598" t="str">
            <v xml:space="preserve">          11</v>
          </cell>
          <cell r="H9598" t="str">
            <v>EA</v>
          </cell>
          <cell r="I9598">
            <v>294.27999999999997</v>
          </cell>
          <cell r="J9598">
            <v>0.09</v>
          </cell>
          <cell r="K9598">
            <v>321</v>
          </cell>
          <cell r="L9598">
            <v>9.0797879570477191E-2</v>
          </cell>
        </row>
        <row r="9599">
          <cell r="A9599" t="str">
            <v>6360020010S</v>
          </cell>
          <cell r="B9599" t="str">
            <v>RAIL ASSEMBLY</v>
          </cell>
          <cell r="C9599" t="str">
            <v>P18</v>
          </cell>
          <cell r="D9599" t="str">
            <v>EMS Parts</v>
          </cell>
          <cell r="E9599" t="str">
            <v>20</v>
          </cell>
          <cell r="F9599" t="str">
            <v>700</v>
          </cell>
          <cell r="G9599" t="str">
            <v xml:space="preserve">          10</v>
          </cell>
          <cell r="H9599" t="str">
            <v>EA</v>
          </cell>
          <cell r="I9599">
            <v>278</v>
          </cell>
          <cell r="J9599">
            <v>0.09</v>
          </cell>
          <cell r="K9599">
            <v>303</v>
          </cell>
          <cell r="L9599">
            <v>8.9928057553956831E-2</v>
          </cell>
        </row>
        <row r="9600">
          <cell r="A9600" t="str">
            <v>6360020017S</v>
          </cell>
          <cell r="B9600" t="str">
            <v>SERIAL NUMBER TAG, FORMED</v>
          </cell>
          <cell r="C9600" t="str">
            <v>P18</v>
          </cell>
          <cell r="D9600" t="str">
            <v>EMS Parts</v>
          </cell>
          <cell r="E9600" t="str">
            <v>20</v>
          </cell>
          <cell r="F9600" t="str">
            <v>700</v>
          </cell>
          <cell r="G9600" t="str">
            <v xml:space="preserve">          11</v>
          </cell>
          <cell r="H9600" t="str">
            <v>EA</v>
          </cell>
          <cell r="I9600">
            <v>6.86</v>
          </cell>
          <cell r="J9600">
            <v>0.09</v>
          </cell>
          <cell r="K9600">
            <v>7.4774000000000012</v>
          </cell>
          <cell r="L9600">
            <v>9.0000000000000122E-2</v>
          </cell>
        </row>
        <row r="9601">
          <cell r="A9601" t="str">
            <v>6360020017S</v>
          </cell>
          <cell r="B9601" t="str">
            <v>SERIAL NUMBER TAG, FORMED</v>
          </cell>
          <cell r="C9601" t="str">
            <v>P18</v>
          </cell>
          <cell r="D9601" t="str">
            <v>EMS Parts</v>
          </cell>
          <cell r="E9601" t="str">
            <v>20</v>
          </cell>
          <cell r="F9601" t="str">
            <v>700</v>
          </cell>
          <cell r="G9601" t="str">
            <v xml:space="preserve">          10</v>
          </cell>
          <cell r="H9601" t="str">
            <v>EA</v>
          </cell>
          <cell r="I9601">
            <v>11</v>
          </cell>
          <cell r="J9601">
            <v>0.09</v>
          </cell>
          <cell r="K9601">
            <v>11.99</v>
          </cell>
          <cell r="L9601">
            <v>9.0000000000000024E-2</v>
          </cell>
        </row>
        <row r="9602">
          <cell r="A9602" t="str">
            <v>6360030024S</v>
          </cell>
          <cell r="B9602" t="str">
            <v>RAIL SUPPORT BRACKET ASSEMBLY</v>
          </cell>
          <cell r="C9602" t="str">
            <v>P18</v>
          </cell>
          <cell r="D9602" t="str">
            <v>EMS Parts</v>
          </cell>
          <cell r="E9602" t="str">
            <v>20</v>
          </cell>
          <cell r="F9602" t="str">
            <v>700</v>
          </cell>
          <cell r="G9602" t="str">
            <v xml:space="preserve">          11</v>
          </cell>
          <cell r="H9602" t="str">
            <v>EA</v>
          </cell>
          <cell r="I9602">
            <v>154.68</v>
          </cell>
          <cell r="J9602">
            <v>0.09</v>
          </cell>
          <cell r="K9602">
            <v>169</v>
          </cell>
          <cell r="L9602">
            <v>9.2578226014998655E-2</v>
          </cell>
        </row>
        <row r="9603">
          <cell r="A9603" t="str">
            <v>6360030024S</v>
          </cell>
          <cell r="B9603" t="str">
            <v>RAIL SUPPORT BRACKET ASSEMBLY</v>
          </cell>
          <cell r="C9603" t="str">
            <v>P18</v>
          </cell>
          <cell r="D9603" t="str">
            <v>EMS Parts</v>
          </cell>
          <cell r="E9603" t="str">
            <v>20</v>
          </cell>
          <cell r="F9603" t="str">
            <v>700</v>
          </cell>
          <cell r="G9603" t="str">
            <v xml:space="preserve">          10</v>
          </cell>
          <cell r="H9603" t="str">
            <v>EA</v>
          </cell>
          <cell r="I9603">
            <v>147</v>
          </cell>
          <cell r="J9603">
            <v>0.09</v>
          </cell>
          <cell r="K9603">
            <v>160</v>
          </cell>
          <cell r="L9603">
            <v>8.8435374149659865E-2</v>
          </cell>
        </row>
        <row r="9604">
          <cell r="A9604" t="str">
            <v>6360030050VC</v>
          </cell>
          <cell r="B9604" t="str">
            <v>RAIL SUPPORT BRACKET</v>
          </cell>
          <cell r="C9604" t="str">
            <v>P18</v>
          </cell>
          <cell r="D9604" t="str">
            <v>EMS Parts</v>
          </cell>
          <cell r="E9604" t="str">
            <v>20</v>
          </cell>
          <cell r="F9604" t="str">
            <v>700</v>
          </cell>
          <cell r="G9604" t="str">
            <v xml:space="preserve">          11</v>
          </cell>
          <cell r="H9604" t="str">
            <v>EA</v>
          </cell>
          <cell r="I9604">
            <v>24.82</v>
          </cell>
          <cell r="J9604">
            <v>0.09</v>
          </cell>
          <cell r="K9604">
            <v>27</v>
          </cell>
          <cell r="L9604">
            <v>8.7832393231265099E-2</v>
          </cell>
        </row>
        <row r="9605">
          <cell r="A9605" t="str">
            <v>6361030012S</v>
          </cell>
          <cell r="B9605" t="str">
            <v>WALL MOUNTING BRACKET ASSY</v>
          </cell>
          <cell r="C9605" t="str">
            <v>P18</v>
          </cell>
          <cell r="D9605" t="str">
            <v>EMS Parts</v>
          </cell>
          <cell r="E9605" t="str">
            <v>20</v>
          </cell>
          <cell r="F9605" t="str">
            <v>700</v>
          </cell>
          <cell r="G9605" t="str">
            <v xml:space="preserve">          10</v>
          </cell>
          <cell r="H9605" t="str">
            <v>EA</v>
          </cell>
          <cell r="I9605">
            <v>31</v>
          </cell>
          <cell r="J9605">
            <v>0.09</v>
          </cell>
          <cell r="K9605">
            <v>34</v>
          </cell>
          <cell r="L9605">
            <v>9.6774193548387094E-2</v>
          </cell>
        </row>
        <row r="9606">
          <cell r="A9606" t="str">
            <v>6361030012S</v>
          </cell>
          <cell r="B9606" t="str">
            <v>WALL MOUNTING BRACKET ASSY</v>
          </cell>
          <cell r="C9606" t="str">
            <v>P18</v>
          </cell>
          <cell r="D9606" t="str">
            <v>EMS Parts</v>
          </cell>
          <cell r="E9606" t="str">
            <v>20</v>
          </cell>
          <cell r="F9606" t="str">
            <v>700</v>
          </cell>
          <cell r="G9606" t="str">
            <v xml:space="preserve">          11</v>
          </cell>
          <cell r="H9606" t="str">
            <v>EA</v>
          </cell>
          <cell r="I9606">
            <v>72.569999999999993</v>
          </cell>
          <cell r="J9606">
            <v>0.09</v>
          </cell>
          <cell r="K9606">
            <v>79</v>
          </cell>
          <cell r="L9606">
            <v>8.8604106380046954E-2</v>
          </cell>
        </row>
        <row r="9607">
          <cell r="A9607" t="str">
            <v>6362020010S</v>
          </cell>
          <cell r="B9607" t="str">
            <v>SHORT RAIL ASSY KIT</v>
          </cell>
          <cell r="C9607" t="str">
            <v>P18</v>
          </cell>
          <cell r="D9607" t="str">
            <v>EMS Parts</v>
          </cell>
          <cell r="E9607" t="str">
            <v>20</v>
          </cell>
          <cell r="F9607" t="str">
            <v>700</v>
          </cell>
          <cell r="G9607" t="str">
            <v xml:space="preserve">          11</v>
          </cell>
          <cell r="H9607" t="str">
            <v>EA</v>
          </cell>
          <cell r="I9607">
            <v>366</v>
          </cell>
          <cell r="J9607">
            <v>0.09</v>
          </cell>
          <cell r="K9607">
            <v>399</v>
          </cell>
          <cell r="L9607">
            <v>9.0163934426229511E-2</v>
          </cell>
        </row>
        <row r="9608">
          <cell r="A9608" t="str">
            <v>6362020010S</v>
          </cell>
          <cell r="B9608" t="str">
            <v>SHORT RAIL ASSY KIT</v>
          </cell>
          <cell r="C9608" t="str">
            <v>P18</v>
          </cell>
          <cell r="D9608" t="str">
            <v>EMS Parts</v>
          </cell>
          <cell r="E9608" t="str">
            <v>20</v>
          </cell>
          <cell r="F9608" t="str">
            <v>700</v>
          </cell>
          <cell r="G9608" t="str">
            <v xml:space="preserve">          10</v>
          </cell>
          <cell r="H9608" t="str">
            <v>EA</v>
          </cell>
          <cell r="I9608">
            <v>358</v>
          </cell>
          <cell r="J9608">
            <v>0.09</v>
          </cell>
          <cell r="K9608">
            <v>390</v>
          </cell>
          <cell r="L9608">
            <v>8.9385474860335198E-2</v>
          </cell>
        </row>
        <row r="9609">
          <cell r="A9609" t="str">
            <v>6370230038S</v>
          </cell>
          <cell r="B9609" t="str">
            <v>ANTLER ASSEMBLY</v>
          </cell>
          <cell r="C9609" t="str">
            <v>P18</v>
          </cell>
          <cell r="D9609" t="str">
            <v>EMS Parts</v>
          </cell>
          <cell r="E9609" t="str">
            <v>20</v>
          </cell>
          <cell r="F9609" t="str">
            <v>700</v>
          </cell>
          <cell r="G9609" t="str">
            <v xml:space="preserve">          11</v>
          </cell>
          <cell r="H9609" t="str">
            <v>EA</v>
          </cell>
          <cell r="I9609">
            <v>342.15</v>
          </cell>
          <cell r="J9609">
            <v>0.09</v>
          </cell>
          <cell r="K9609">
            <v>373</v>
          </cell>
          <cell r="L9609">
            <v>9.0165132251936356E-2</v>
          </cell>
        </row>
        <row r="9610">
          <cell r="A9610" t="str">
            <v>6370230038S</v>
          </cell>
          <cell r="B9610" t="str">
            <v>ANTLER ASSEMBLY</v>
          </cell>
          <cell r="C9610" t="str">
            <v>P18</v>
          </cell>
          <cell r="D9610" t="str">
            <v>EMS Parts</v>
          </cell>
          <cell r="E9610" t="str">
            <v>20</v>
          </cell>
          <cell r="F9610" t="str">
            <v>700</v>
          </cell>
          <cell r="G9610" t="str">
            <v xml:space="preserve">          10</v>
          </cell>
          <cell r="H9610" t="str">
            <v>EA</v>
          </cell>
          <cell r="I9610">
            <v>322</v>
          </cell>
          <cell r="J9610">
            <v>0.09</v>
          </cell>
          <cell r="K9610">
            <v>351</v>
          </cell>
          <cell r="L9610">
            <v>9.0062111801242239E-2</v>
          </cell>
        </row>
        <row r="9611">
          <cell r="A9611" t="str">
            <v>6370230039VC</v>
          </cell>
          <cell r="B9611" t="str">
            <v>ANTLER,WELDMENT</v>
          </cell>
          <cell r="C9611" t="str">
            <v>P18</v>
          </cell>
          <cell r="D9611" t="str">
            <v>EMS Parts</v>
          </cell>
          <cell r="E9611" t="str">
            <v>20</v>
          </cell>
          <cell r="F9611" t="str">
            <v>700</v>
          </cell>
          <cell r="G9611" t="str">
            <v xml:space="preserve">          11</v>
          </cell>
          <cell r="H9611" t="str">
            <v>EA</v>
          </cell>
          <cell r="I9611">
            <v>124.46</v>
          </cell>
          <cell r="J9611">
            <v>0.09</v>
          </cell>
          <cell r="K9611">
            <v>136</v>
          </cell>
          <cell r="L9611">
            <v>9.2720552788044405E-2</v>
          </cell>
        </row>
        <row r="9612">
          <cell r="A9612" t="str">
            <v>6372010011S</v>
          </cell>
          <cell r="B9612" t="str">
            <v>FOOT END LATCH ASSY</v>
          </cell>
          <cell r="C9612" t="str">
            <v>P18</v>
          </cell>
          <cell r="D9612" t="str">
            <v>EMS Parts</v>
          </cell>
          <cell r="E9612" t="str">
            <v>20</v>
          </cell>
          <cell r="F9612" t="str">
            <v>700</v>
          </cell>
          <cell r="G9612" t="str">
            <v xml:space="preserve">          10</v>
          </cell>
          <cell r="H9612" t="str">
            <v>EA</v>
          </cell>
          <cell r="I9612">
            <v>697</v>
          </cell>
          <cell r="J9612">
            <v>0.09</v>
          </cell>
          <cell r="K9612">
            <v>760</v>
          </cell>
          <cell r="L9612">
            <v>9.0387374461979919E-2</v>
          </cell>
        </row>
        <row r="9613">
          <cell r="A9613" t="str">
            <v>6372010011S</v>
          </cell>
          <cell r="B9613" t="str">
            <v>FOOT END LATCH ASSY</v>
          </cell>
          <cell r="C9613" t="str">
            <v>P18</v>
          </cell>
          <cell r="D9613" t="str">
            <v>EMS Parts</v>
          </cell>
          <cell r="E9613" t="str">
            <v>20</v>
          </cell>
          <cell r="F9613" t="str">
            <v>700</v>
          </cell>
          <cell r="G9613" t="str">
            <v xml:space="preserve">          11</v>
          </cell>
          <cell r="H9613" t="str">
            <v>EA</v>
          </cell>
          <cell r="I9613">
            <v>743.17</v>
          </cell>
          <cell r="J9613">
            <v>0.09</v>
          </cell>
          <cell r="K9613">
            <v>810</v>
          </cell>
          <cell r="L9613">
            <v>8.9925589030773634E-2</v>
          </cell>
        </row>
        <row r="9614">
          <cell r="A9614" t="str">
            <v>6372010014S</v>
          </cell>
          <cell r="B9614" t="str">
            <v>HOOK ASSY, HEAD END, PR</v>
          </cell>
          <cell r="C9614" t="str">
            <v>P18</v>
          </cell>
          <cell r="D9614" t="str">
            <v>EMS Parts</v>
          </cell>
          <cell r="E9614" t="str">
            <v>20</v>
          </cell>
          <cell r="F9614" t="str">
            <v>700</v>
          </cell>
          <cell r="G9614" t="str">
            <v xml:space="preserve">          11</v>
          </cell>
          <cell r="H9614" t="str">
            <v>EA</v>
          </cell>
          <cell r="I9614">
            <v>584.41</v>
          </cell>
          <cell r="J9614">
            <v>0.09</v>
          </cell>
          <cell r="K9614">
            <v>637</v>
          </cell>
          <cell r="L9614">
            <v>8.998819322051306E-2</v>
          </cell>
        </row>
        <row r="9615">
          <cell r="A9615" t="str">
            <v>6372010014S</v>
          </cell>
          <cell r="B9615" t="str">
            <v>HOOK ASSY, HEAD END, PR</v>
          </cell>
          <cell r="C9615" t="str">
            <v>P18</v>
          </cell>
          <cell r="D9615" t="str">
            <v>EMS Parts</v>
          </cell>
          <cell r="E9615" t="str">
            <v>20</v>
          </cell>
          <cell r="F9615" t="str">
            <v>700</v>
          </cell>
          <cell r="G9615" t="str">
            <v xml:space="preserve">          10</v>
          </cell>
          <cell r="H9615" t="str">
            <v>EA</v>
          </cell>
          <cell r="I9615">
            <v>548</v>
          </cell>
          <cell r="J9615">
            <v>0.09</v>
          </cell>
          <cell r="K9615">
            <v>597</v>
          </cell>
          <cell r="L9615">
            <v>8.9416058394160586E-2</v>
          </cell>
        </row>
        <row r="9616">
          <cell r="A9616" t="str">
            <v>6372010015S</v>
          </cell>
          <cell r="B9616" t="str">
            <v>HOOK ASSY, HEAD END, PL</v>
          </cell>
          <cell r="C9616" t="str">
            <v>P18</v>
          </cell>
          <cell r="D9616" t="str">
            <v>EMS Parts</v>
          </cell>
          <cell r="E9616" t="str">
            <v>20</v>
          </cell>
          <cell r="F9616" t="str">
            <v>700</v>
          </cell>
          <cell r="G9616" t="str">
            <v xml:space="preserve">          11</v>
          </cell>
          <cell r="H9616" t="str">
            <v>EA</v>
          </cell>
          <cell r="I9616">
            <v>584.41</v>
          </cell>
          <cell r="J9616">
            <v>0.09</v>
          </cell>
          <cell r="K9616">
            <v>637</v>
          </cell>
          <cell r="L9616">
            <v>8.998819322051306E-2</v>
          </cell>
        </row>
        <row r="9617">
          <cell r="A9617" t="str">
            <v>6372010015S</v>
          </cell>
          <cell r="B9617" t="str">
            <v>HOOK ASSY, HEAD END, PL</v>
          </cell>
          <cell r="C9617" t="str">
            <v>P18</v>
          </cell>
          <cell r="D9617" t="str">
            <v>EMS Parts</v>
          </cell>
          <cell r="E9617" t="str">
            <v>20</v>
          </cell>
          <cell r="F9617" t="str">
            <v>700</v>
          </cell>
          <cell r="G9617" t="str">
            <v xml:space="preserve">          10</v>
          </cell>
          <cell r="H9617" t="str">
            <v>EA</v>
          </cell>
          <cell r="I9617">
            <v>548</v>
          </cell>
          <cell r="J9617">
            <v>0.09</v>
          </cell>
          <cell r="K9617">
            <v>597</v>
          </cell>
          <cell r="L9617">
            <v>8.9416058394160586E-2</v>
          </cell>
        </row>
        <row r="9618">
          <cell r="A9618" t="str">
            <v>6372010016S</v>
          </cell>
          <cell r="B9618" t="str">
            <v>PULL PIN ASSY</v>
          </cell>
          <cell r="C9618" t="str">
            <v>P18</v>
          </cell>
          <cell r="D9618" t="str">
            <v>EMS Parts</v>
          </cell>
          <cell r="E9618" t="str">
            <v>20</v>
          </cell>
          <cell r="F9618" t="str">
            <v>700</v>
          </cell>
          <cell r="G9618" t="str">
            <v xml:space="preserve">          10</v>
          </cell>
          <cell r="H9618" t="str">
            <v>EA</v>
          </cell>
          <cell r="I9618">
            <v>73</v>
          </cell>
          <cell r="J9618">
            <v>0.09</v>
          </cell>
          <cell r="K9618">
            <v>80</v>
          </cell>
          <cell r="L9618">
            <v>9.5890410958904104E-2</v>
          </cell>
        </row>
        <row r="9619">
          <cell r="A9619" t="str">
            <v>6372010016S</v>
          </cell>
          <cell r="B9619" t="str">
            <v>PULL PIN ASSY</v>
          </cell>
          <cell r="C9619" t="str">
            <v>P18</v>
          </cell>
          <cell r="D9619" t="str">
            <v>EMS Parts</v>
          </cell>
          <cell r="E9619" t="str">
            <v>20</v>
          </cell>
          <cell r="F9619" t="str">
            <v>700</v>
          </cell>
          <cell r="G9619" t="str">
            <v xml:space="preserve">          11</v>
          </cell>
          <cell r="H9619" t="str">
            <v>EA</v>
          </cell>
          <cell r="I9619">
            <v>76.67</v>
          </cell>
          <cell r="J9619">
            <v>0.09</v>
          </cell>
          <cell r="K9619">
            <v>84</v>
          </cell>
          <cell r="L9619">
            <v>9.5604538933089844E-2</v>
          </cell>
        </row>
        <row r="9620">
          <cell r="A9620" t="str">
            <v>6372010050VE</v>
          </cell>
          <cell r="B9620" t="str">
            <v>BOTTOM PLATE WELDMENT M-1</v>
          </cell>
          <cell r="C9620" t="str">
            <v>P18</v>
          </cell>
          <cell r="D9620" t="str">
            <v>EMS Parts</v>
          </cell>
          <cell r="E9620" t="str">
            <v>20</v>
          </cell>
          <cell r="F9620" t="str">
            <v>700</v>
          </cell>
          <cell r="G9620" t="str">
            <v xml:space="preserve">          10</v>
          </cell>
          <cell r="H9620" t="str">
            <v>EA</v>
          </cell>
          <cell r="I9620">
            <v>6.42</v>
          </cell>
          <cell r="J9620">
            <v>0.09</v>
          </cell>
          <cell r="K9620">
            <v>6.9978000000000007</v>
          </cell>
          <cell r="L9620">
            <v>9.0000000000000122E-2</v>
          </cell>
        </row>
        <row r="9621">
          <cell r="A9621" t="str">
            <v>6372010050VE</v>
          </cell>
          <cell r="B9621" t="str">
            <v>BOTTOM PLATE WELDMENT M-1</v>
          </cell>
          <cell r="C9621" t="str">
            <v>P18</v>
          </cell>
          <cell r="D9621" t="str">
            <v>EMS Parts</v>
          </cell>
          <cell r="E9621" t="str">
            <v>20</v>
          </cell>
          <cell r="F9621" t="str">
            <v>700</v>
          </cell>
          <cell r="G9621" t="str">
            <v xml:space="preserve">          11</v>
          </cell>
          <cell r="H9621" t="str">
            <v>EA</v>
          </cell>
          <cell r="I9621">
            <v>2.0299999999999998</v>
          </cell>
          <cell r="J9621">
            <v>0.09</v>
          </cell>
          <cell r="K9621">
            <v>2.2126999999999999</v>
          </cell>
          <cell r="L9621">
            <v>9.0000000000000052E-2</v>
          </cell>
        </row>
        <row r="9622">
          <cell r="A9622" t="str">
            <v>6372010051VM</v>
          </cell>
          <cell r="B9622" t="str">
            <v>RAIL WELDMENT STRAIGHT</v>
          </cell>
          <cell r="C9622" t="str">
            <v>P18</v>
          </cell>
          <cell r="D9622" t="str">
            <v>EMS Parts</v>
          </cell>
          <cell r="E9622" t="str">
            <v>20</v>
          </cell>
          <cell r="F9622" t="str">
            <v>700</v>
          </cell>
          <cell r="G9622" t="str">
            <v xml:space="preserve">          11</v>
          </cell>
          <cell r="H9622" t="str">
            <v>EA</v>
          </cell>
          <cell r="I9622">
            <v>145.46</v>
          </cell>
          <cell r="J9622">
            <v>0.09</v>
          </cell>
          <cell r="K9622">
            <v>159</v>
          </cell>
          <cell r="L9622">
            <v>9.3084009349649333E-2</v>
          </cell>
        </row>
        <row r="9623">
          <cell r="A9623" t="str">
            <v>6372010051VM</v>
          </cell>
          <cell r="B9623" t="str">
            <v>RAIL WELDMENT STRAIGHT</v>
          </cell>
          <cell r="C9623" t="str">
            <v>P18</v>
          </cell>
          <cell r="D9623" t="str">
            <v>EMS Parts</v>
          </cell>
          <cell r="E9623" t="str">
            <v>20</v>
          </cell>
          <cell r="F9623" t="str">
            <v>700</v>
          </cell>
          <cell r="G9623" t="str">
            <v xml:space="preserve">          10</v>
          </cell>
          <cell r="H9623" t="str">
            <v>EA</v>
          </cell>
          <cell r="I9623">
            <v>142</v>
          </cell>
          <cell r="J9623">
            <v>0.09</v>
          </cell>
          <cell r="K9623">
            <v>155</v>
          </cell>
          <cell r="L9623">
            <v>9.154929577464789E-2</v>
          </cell>
        </row>
        <row r="9624">
          <cell r="A9624" t="str">
            <v>6372010087VE</v>
          </cell>
          <cell r="B9624" t="str">
            <v>FLIP-UP HOOK</v>
          </cell>
          <cell r="C9624" t="str">
            <v>P18</v>
          </cell>
          <cell r="D9624" t="str">
            <v>EMS Parts</v>
          </cell>
          <cell r="E9624" t="str">
            <v>20</v>
          </cell>
          <cell r="F9624" t="str">
            <v>700</v>
          </cell>
          <cell r="G9624" t="str">
            <v xml:space="preserve">          10</v>
          </cell>
          <cell r="H9624" t="str">
            <v>EA</v>
          </cell>
          <cell r="I9624">
            <v>6.42</v>
          </cell>
          <cell r="J9624">
            <v>0.09</v>
          </cell>
          <cell r="K9624">
            <v>6.9978000000000007</v>
          </cell>
          <cell r="L9624">
            <v>9.0000000000000122E-2</v>
          </cell>
        </row>
        <row r="9625">
          <cell r="A9625" t="str">
            <v>6372010087VE</v>
          </cell>
          <cell r="B9625" t="str">
            <v>FLIP-UP HOOK</v>
          </cell>
          <cell r="C9625" t="str">
            <v>P18</v>
          </cell>
          <cell r="D9625" t="str">
            <v>EMS Parts</v>
          </cell>
          <cell r="E9625" t="str">
            <v>20</v>
          </cell>
          <cell r="F9625" t="str">
            <v>700</v>
          </cell>
          <cell r="G9625" t="str">
            <v xml:space="preserve">          11</v>
          </cell>
          <cell r="H9625" t="str">
            <v>EA</v>
          </cell>
          <cell r="I9625">
            <v>1.32</v>
          </cell>
          <cell r="J9625">
            <v>0.09</v>
          </cell>
          <cell r="K9625">
            <v>1.4388000000000001</v>
          </cell>
          <cell r="L9625">
            <v>9.0000000000000011E-2</v>
          </cell>
        </row>
        <row r="9626">
          <cell r="A9626" t="str">
            <v>6372010087VP</v>
          </cell>
          <cell r="B9626" t="str">
            <v>FLIP-UP HOOK</v>
          </cell>
          <cell r="C9626" t="str">
            <v>P18</v>
          </cell>
          <cell r="D9626" t="str">
            <v>EMS Parts</v>
          </cell>
          <cell r="E9626" t="str">
            <v>20</v>
          </cell>
          <cell r="F9626" t="str">
            <v>700</v>
          </cell>
          <cell r="G9626" t="str">
            <v xml:space="preserve">          10</v>
          </cell>
          <cell r="H9626" t="str">
            <v>EA</v>
          </cell>
          <cell r="I9626">
            <v>65</v>
          </cell>
          <cell r="J9626">
            <v>0.09</v>
          </cell>
          <cell r="K9626">
            <v>71</v>
          </cell>
          <cell r="L9626">
            <v>9.2307692307692313E-2</v>
          </cell>
        </row>
        <row r="9627">
          <cell r="A9627" t="str">
            <v>6372010087VP</v>
          </cell>
          <cell r="B9627" t="str">
            <v>FLIP-UP HOOK</v>
          </cell>
          <cell r="C9627" t="str">
            <v>P18</v>
          </cell>
          <cell r="D9627" t="str">
            <v>EMS Parts</v>
          </cell>
          <cell r="E9627" t="str">
            <v>20</v>
          </cell>
          <cell r="F9627" t="str">
            <v>700</v>
          </cell>
          <cell r="G9627" t="str">
            <v xml:space="preserve">          11</v>
          </cell>
          <cell r="H9627" t="str">
            <v>EA</v>
          </cell>
          <cell r="I9627">
            <v>65.17</v>
          </cell>
          <cell r="J9627">
            <v>0.09</v>
          </cell>
          <cell r="K9627">
            <v>71</v>
          </cell>
          <cell r="L9627">
            <v>8.9458339726868161E-2</v>
          </cell>
        </row>
        <row r="9628">
          <cell r="A9628" t="str">
            <v>6373010051VM</v>
          </cell>
          <cell r="B9628" t="str">
            <v>RAIL WELDMENT DIN</v>
          </cell>
          <cell r="C9628" t="str">
            <v>P18</v>
          </cell>
          <cell r="D9628" t="str">
            <v>EMS Parts</v>
          </cell>
          <cell r="E9628" t="str">
            <v>20</v>
          </cell>
          <cell r="F9628" t="str">
            <v>700</v>
          </cell>
          <cell r="G9628" t="str">
            <v xml:space="preserve">          11</v>
          </cell>
          <cell r="H9628" t="str">
            <v>EA</v>
          </cell>
          <cell r="I9628">
            <v>145.46</v>
          </cell>
          <cell r="J9628">
            <v>0.09</v>
          </cell>
          <cell r="K9628">
            <v>159</v>
          </cell>
          <cell r="L9628">
            <v>9.3084009349649333E-2</v>
          </cell>
        </row>
        <row r="9629">
          <cell r="A9629" t="str">
            <v>6373010051VM</v>
          </cell>
          <cell r="B9629" t="str">
            <v>RAIL WELDMENT DIN</v>
          </cell>
          <cell r="C9629" t="str">
            <v>P18</v>
          </cell>
          <cell r="D9629" t="str">
            <v>EMS Parts</v>
          </cell>
          <cell r="E9629" t="str">
            <v>20</v>
          </cell>
          <cell r="F9629" t="str">
            <v>700</v>
          </cell>
          <cell r="G9629" t="str">
            <v xml:space="preserve">          10</v>
          </cell>
          <cell r="H9629" t="str">
            <v>EA</v>
          </cell>
          <cell r="I9629">
            <v>142</v>
          </cell>
          <cell r="J9629">
            <v>0.09</v>
          </cell>
          <cell r="K9629">
            <v>155</v>
          </cell>
          <cell r="L9629">
            <v>9.154929577464789E-2</v>
          </cell>
        </row>
        <row r="9630">
          <cell r="A9630" t="str">
            <v>6373010051VM2</v>
          </cell>
          <cell r="B9630" t="str">
            <v>RAIL WELDMENT DIN</v>
          </cell>
          <cell r="C9630" t="str">
            <v>P18</v>
          </cell>
          <cell r="D9630" t="str">
            <v>EMS Parts</v>
          </cell>
          <cell r="E9630" t="str">
            <v>20</v>
          </cell>
          <cell r="F9630" t="str">
            <v>700</v>
          </cell>
          <cell r="G9630" t="str">
            <v xml:space="preserve">          10</v>
          </cell>
          <cell r="H9630" t="str">
            <v>EA</v>
          </cell>
          <cell r="I9630">
            <v>118</v>
          </cell>
          <cell r="J9630">
            <v>0.09</v>
          </cell>
          <cell r="K9630">
            <v>129</v>
          </cell>
          <cell r="L9630">
            <v>9.3220338983050849E-2</v>
          </cell>
        </row>
        <row r="9631">
          <cell r="A9631" t="str">
            <v>6373010051VM2</v>
          </cell>
          <cell r="B9631" t="str">
            <v>RAIL WELDMENT DIN</v>
          </cell>
          <cell r="C9631" t="str">
            <v>P18</v>
          </cell>
          <cell r="D9631" t="str">
            <v>EMS Parts</v>
          </cell>
          <cell r="E9631" t="str">
            <v>20</v>
          </cell>
          <cell r="F9631" t="str">
            <v>700</v>
          </cell>
          <cell r="G9631" t="str">
            <v xml:space="preserve">          11</v>
          </cell>
          <cell r="H9631" t="str">
            <v>EA</v>
          </cell>
          <cell r="I9631">
            <v>144.41999999999999</v>
          </cell>
          <cell r="J9631">
            <v>0.09</v>
          </cell>
          <cell r="K9631">
            <v>157</v>
          </cell>
          <cell r="L9631">
            <v>8.7107048885196048E-2</v>
          </cell>
        </row>
        <row r="9632">
          <cell r="A9632" t="str">
            <v>6378030010S</v>
          </cell>
          <cell r="B9632" t="str">
            <v>FLOOR MOUNT COT FASTENER ASSY</v>
          </cell>
          <cell r="C9632" t="str">
            <v>B20</v>
          </cell>
          <cell r="D9632" t="str">
            <v>EMS Acc</v>
          </cell>
          <cell r="E9632" t="str">
            <v>20</v>
          </cell>
          <cell r="F9632" t="str">
            <v>700</v>
          </cell>
          <cell r="G9632" t="str">
            <v xml:space="preserve">          11</v>
          </cell>
          <cell r="H9632" t="str">
            <v>EA</v>
          </cell>
          <cell r="I9632">
            <v>712.93</v>
          </cell>
          <cell r="J9632">
            <v>0.09</v>
          </cell>
          <cell r="K9632">
            <v>777</v>
          </cell>
          <cell r="L9632">
            <v>8.9868570546898091E-2</v>
          </cell>
        </row>
        <row r="9633">
          <cell r="A9633" t="str">
            <v>6378030010S</v>
          </cell>
          <cell r="B9633" t="str">
            <v>FLOOR MOUNT COT FASTENER ASSY</v>
          </cell>
          <cell r="C9633" t="str">
            <v>B20</v>
          </cell>
          <cell r="D9633" t="str">
            <v>EMS Acc</v>
          </cell>
          <cell r="E9633" t="str">
            <v>20</v>
          </cell>
          <cell r="F9633" t="str">
            <v>700</v>
          </cell>
          <cell r="G9633" t="str">
            <v xml:space="preserve">          10</v>
          </cell>
          <cell r="H9633" t="str">
            <v>EA</v>
          </cell>
          <cell r="I9633">
            <v>694</v>
          </cell>
          <cell r="J9633">
            <v>0.09</v>
          </cell>
          <cell r="K9633">
            <v>756</v>
          </cell>
          <cell r="L9633">
            <v>8.9337175792507204E-2</v>
          </cell>
        </row>
        <row r="9634">
          <cell r="A9634" t="str">
            <v>6378030038S</v>
          </cell>
          <cell r="B9634" t="str">
            <v>ANTLER ASSEMBLY</v>
          </cell>
          <cell r="C9634" t="str">
            <v>P18</v>
          </cell>
          <cell r="D9634" t="str">
            <v>EMS Parts</v>
          </cell>
          <cell r="E9634" t="str">
            <v>20</v>
          </cell>
          <cell r="F9634" t="str">
            <v>700</v>
          </cell>
          <cell r="G9634" t="str">
            <v xml:space="preserve">          10</v>
          </cell>
          <cell r="H9634" t="str">
            <v>EA</v>
          </cell>
          <cell r="I9634">
            <v>269</v>
          </cell>
          <cell r="J9634">
            <v>0.09</v>
          </cell>
          <cell r="K9634">
            <v>293</v>
          </cell>
          <cell r="L9634">
            <v>8.9219330855018583E-2</v>
          </cell>
        </row>
        <row r="9635">
          <cell r="A9635" t="str">
            <v>6378030038S</v>
          </cell>
          <cell r="B9635" t="str">
            <v>ANTLER ASSEMBLY</v>
          </cell>
          <cell r="C9635" t="str">
            <v>P18</v>
          </cell>
          <cell r="D9635" t="str">
            <v>EMS Parts</v>
          </cell>
          <cell r="E9635" t="str">
            <v>20</v>
          </cell>
          <cell r="F9635" t="str">
            <v>700</v>
          </cell>
          <cell r="G9635" t="str">
            <v xml:space="preserve">          11</v>
          </cell>
          <cell r="H9635" t="str">
            <v>EA</v>
          </cell>
          <cell r="I9635">
            <v>273.66000000000003</v>
          </cell>
          <cell r="J9635">
            <v>0.09</v>
          </cell>
          <cell r="K9635">
            <v>298</v>
          </cell>
          <cell r="L9635">
            <v>8.8942483373529099E-2</v>
          </cell>
        </row>
        <row r="9636">
          <cell r="A9636" t="str">
            <v>6378030039VC</v>
          </cell>
          <cell r="B9636" t="str">
            <v>ANTLER,WELDMENT, IRISH</v>
          </cell>
          <cell r="C9636" t="str">
            <v>P18</v>
          </cell>
          <cell r="D9636" t="str">
            <v>EMS Parts</v>
          </cell>
          <cell r="E9636" t="str">
            <v>20</v>
          </cell>
          <cell r="F9636" t="str">
            <v>700</v>
          </cell>
          <cell r="G9636" t="str">
            <v xml:space="preserve">          11</v>
          </cell>
          <cell r="H9636" t="str">
            <v>EA</v>
          </cell>
          <cell r="I9636">
            <v>66.67</v>
          </cell>
          <cell r="J9636">
            <v>0.09</v>
          </cell>
          <cell r="K9636">
            <v>73</v>
          </cell>
          <cell r="L9636">
            <v>9.4945252737363109E-2</v>
          </cell>
        </row>
        <row r="9637">
          <cell r="A9637" t="str">
            <v>6378030039VC</v>
          </cell>
          <cell r="B9637" t="str">
            <v>ANTLER,WELDMENT, IRISH</v>
          </cell>
          <cell r="C9637" t="str">
            <v>P18</v>
          </cell>
          <cell r="D9637" t="str">
            <v>EMS Parts</v>
          </cell>
          <cell r="E9637" t="str">
            <v>20</v>
          </cell>
          <cell r="F9637" t="str">
            <v>700</v>
          </cell>
          <cell r="G9637" t="str">
            <v xml:space="preserve">          10</v>
          </cell>
          <cell r="H9637" t="str">
            <v>EA</v>
          </cell>
          <cell r="I9637">
            <v>67</v>
          </cell>
          <cell r="J9637">
            <v>0.09</v>
          </cell>
          <cell r="K9637">
            <v>73</v>
          </cell>
          <cell r="L9637">
            <v>8.9552238805970144E-2</v>
          </cell>
        </row>
        <row r="9638">
          <cell r="A9638" t="str">
            <v>6378030040VP</v>
          </cell>
          <cell r="B9638" t="str">
            <v>ANTLER, LEFT HAND</v>
          </cell>
          <cell r="C9638" t="str">
            <v>P18</v>
          </cell>
          <cell r="D9638" t="str">
            <v>EMS Parts</v>
          </cell>
          <cell r="E9638" t="str">
            <v>20</v>
          </cell>
          <cell r="F9638" t="str">
            <v>700</v>
          </cell>
          <cell r="G9638" t="str">
            <v xml:space="preserve">          11</v>
          </cell>
          <cell r="H9638" t="str">
            <v>EA</v>
          </cell>
          <cell r="I9638">
            <v>39.19</v>
          </cell>
          <cell r="J9638">
            <v>0.09</v>
          </cell>
          <cell r="K9638">
            <v>43</v>
          </cell>
          <cell r="L9638">
            <v>9.7218678234243489E-2</v>
          </cell>
        </row>
        <row r="9639">
          <cell r="A9639" t="str">
            <v>6378030040VP</v>
          </cell>
          <cell r="B9639" t="str">
            <v>ANTLER, LEFT HAND</v>
          </cell>
          <cell r="C9639" t="str">
            <v>P18</v>
          </cell>
          <cell r="D9639" t="str">
            <v>EMS Parts</v>
          </cell>
          <cell r="E9639" t="str">
            <v>20</v>
          </cell>
          <cell r="F9639" t="str">
            <v>700</v>
          </cell>
          <cell r="G9639" t="str">
            <v xml:space="preserve">          10</v>
          </cell>
          <cell r="H9639" t="str">
            <v>EA</v>
          </cell>
          <cell r="I9639">
            <v>15</v>
          </cell>
          <cell r="J9639">
            <v>0.09</v>
          </cell>
          <cell r="K9639">
            <v>16.350000000000001</v>
          </cell>
          <cell r="L9639">
            <v>9.0000000000000094E-2</v>
          </cell>
        </row>
        <row r="9640">
          <cell r="A9640" t="str">
            <v>6381010051VM</v>
          </cell>
          <cell r="B9640" t="str">
            <v>DIN RAIL WELDMENT</v>
          </cell>
          <cell r="C9640" t="str">
            <v>P18</v>
          </cell>
          <cell r="D9640" t="str">
            <v>EMS Parts</v>
          </cell>
          <cell r="E9640" t="str">
            <v>20</v>
          </cell>
          <cell r="F9640" t="str">
            <v>700</v>
          </cell>
          <cell r="G9640" t="str">
            <v xml:space="preserve">          10</v>
          </cell>
          <cell r="H9640" t="str">
            <v>EA</v>
          </cell>
          <cell r="I9640">
            <v>142</v>
          </cell>
          <cell r="J9640">
            <v>0.09</v>
          </cell>
          <cell r="K9640">
            <v>155</v>
          </cell>
          <cell r="L9640">
            <v>9.154929577464789E-2</v>
          </cell>
        </row>
        <row r="9641">
          <cell r="A9641" t="str">
            <v>6381010051VM</v>
          </cell>
          <cell r="B9641" t="str">
            <v>DIN RAIL WELDMENT</v>
          </cell>
          <cell r="C9641" t="str">
            <v>P18</v>
          </cell>
          <cell r="D9641" t="str">
            <v>EMS Parts</v>
          </cell>
          <cell r="E9641" t="str">
            <v>20</v>
          </cell>
          <cell r="F9641" t="str">
            <v>700</v>
          </cell>
          <cell r="G9641" t="str">
            <v xml:space="preserve">          11</v>
          </cell>
          <cell r="H9641" t="str">
            <v>EA</v>
          </cell>
          <cell r="I9641">
            <v>215.42</v>
          </cell>
          <cell r="J9641">
            <v>0.09</v>
          </cell>
          <cell r="K9641">
            <v>235</v>
          </cell>
          <cell r="L9641">
            <v>9.089221056540718E-2</v>
          </cell>
        </row>
        <row r="9642">
          <cell r="A9642" t="str">
            <v>6381010062VP</v>
          </cell>
          <cell r="B9642" t="str">
            <v>SEGMENT RAIL</v>
          </cell>
          <cell r="C9642" t="str">
            <v>P18</v>
          </cell>
          <cell r="D9642" t="str">
            <v>EMS Parts</v>
          </cell>
          <cell r="E9642" t="str">
            <v>20</v>
          </cell>
          <cell r="F9642" t="str">
            <v>700</v>
          </cell>
          <cell r="G9642" t="str">
            <v xml:space="preserve">          11</v>
          </cell>
          <cell r="H9642" t="str">
            <v>EA</v>
          </cell>
          <cell r="I9642">
            <v>10.72</v>
          </cell>
          <cell r="J9642">
            <v>0.09</v>
          </cell>
          <cell r="K9642">
            <v>11.684800000000001</v>
          </cell>
          <cell r="L9642">
            <v>9.0000000000000024E-2</v>
          </cell>
        </row>
        <row r="9643">
          <cell r="A9643" t="str">
            <v>6381010064VM</v>
          </cell>
          <cell r="B9643" t="str">
            <v>TUBE, RAIL</v>
          </cell>
          <cell r="C9643" t="str">
            <v>P18</v>
          </cell>
          <cell r="D9643" t="str">
            <v>EMS Parts</v>
          </cell>
          <cell r="E9643" t="str">
            <v>20</v>
          </cell>
          <cell r="F9643" t="str">
            <v>700</v>
          </cell>
          <cell r="G9643" t="str">
            <v xml:space="preserve">          10</v>
          </cell>
          <cell r="H9643" t="str">
            <v>EA</v>
          </cell>
          <cell r="I9643">
            <v>29</v>
          </cell>
          <cell r="J9643">
            <v>0.09</v>
          </cell>
          <cell r="K9643">
            <v>32</v>
          </cell>
          <cell r="L9643">
            <v>0.10344827586206896</v>
          </cell>
        </row>
        <row r="9644">
          <cell r="A9644" t="str">
            <v>6381010064VM</v>
          </cell>
          <cell r="B9644" t="str">
            <v>TUBE, RAIL</v>
          </cell>
          <cell r="C9644" t="str">
            <v>P18</v>
          </cell>
          <cell r="D9644" t="str">
            <v>EMS Parts</v>
          </cell>
          <cell r="E9644" t="str">
            <v>20</v>
          </cell>
          <cell r="F9644" t="str">
            <v>700</v>
          </cell>
          <cell r="G9644" t="str">
            <v xml:space="preserve">          11</v>
          </cell>
          <cell r="H9644" t="str">
            <v>EA</v>
          </cell>
          <cell r="I9644">
            <v>26.93</v>
          </cell>
          <cell r="J9644">
            <v>0.09</v>
          </cell>
          <cell r="K9644">
            <v>29</v>
          </cell>
          <cell r="L9644">
            <v>7.6865948756034169E-2</v>
          </cell>
        </row>
        <row r="9645">
          <cell r="A9645" t="str">
            <v>6385001010S</v>
          </cell>
          <cell r="B9645" t="str">
            <v>COT FASTENER ASSEMBLY</v>
          </cell>
          <cell r="C9645" t="str">
            <v>P18</v>
          </cell>
          <cell r="D9645" t="str">
            <v>EMS Parts</v>
          </cell>
          <cell r="E9645" t="str">
            <v>20</v>
          </cell>
          <cell r="F9645" t="str">
            <v>700</v>
          </cell>
          <cell r="G9645" t="str">
            <v xml:space="preserve">          11</v>
          </cell>
          <cell r="H9645" t="str">
            <v>EA</v>
          </cell>
          <cell r="I9645">
            <v>2917.75</v>
          </cell>
          <cell r="J9645">
            <v>0.09</v>
          </cell>
          <cell r="K9645">
            <v>3180</v>
          </cell>
          <cell r="L9645">
            <v>8.9880901379487621E-2</v>
          </cell>
        </row>
        <row r="9646">
          <cell r="A9646" t="str">
            <v>6385001012S</v>
          </cell>
          <cell r="B9646" t="str">
            <v>FASTENER ASSEMBLY, FE</v>
          </cell>
          <cell r="C9646" t="str">
            <v>P18</v>
          </cell>
          <cell r="D9646" t="str">
            <v>EMS Parts</v>
          </cell>
          <cell r="E9646" t="str">
            <v>20</v>
          </cell>
          <cell r="F9646" t="str">
            <v>700</v>
          </cell>
          <cell r="G9646" t="str">
            <v xml:space="preserve">          11</v>
          </cell>
          <cell r="H9646" t="str">
            <v>EA</v>
          </cell>
          <cell r="I9646">
            <v>1864.07</v>
          </cell>
          <cell r="J9646">
            <v>0.09</v>
          </cell>
          <cell r="K9646">
            <v>2032</v>
          </cell>
          <cell r="L9646">
            <v>9.0087818590503618E-2</v>
          </cell>
        </row>
        <row r="9647">
          <cell r="A9647" t="str">
            <v>6385001012S</v>
          </cell>
          <cell r="B9647" t="str">
            <v>FASTENER ASSEMBLY, FE</v>
          </cell>
          <cell r="C9647" t="str">
            <v>P18</v>
          </cell>
          <cell r="D9647" t="str">
            <v>EMS Parts</v>
          </cell>
          <cell r="E9647" t="str">
            <v>20</v>
          </cell>
          <cell r="F9647" t="str">
            <v>700</v>
          </cell>
          <cell r="G9647" t="str">
            <v xml:space="preserve">          10</v>
          </cell>
          <cell r="H9647" t="str">
            <v>EA</v>
          </cell>
          <cell r="I9647">
            <v>1743</v>
          </cell>
          <cell r="J9647">
            <v>0.09</v>
          </cell>
          <cell r="K9647">
            <v>1900</v>
          </cell>
          <cell r="L9647">
            <v>9.0074584050487669E-2</v>
          </cell>
        </row>
        <row r="9648">
          <cell r="A9648" t="str">
            <v>6385001013S</v>
          </cell>
          <cell r="B9648" t="str">
            <v>ANTLER ASSEMBLY</v>
          </cell>
          <cell r="C9648" t="str">
            <v>P18</v>
          </cell>
          <cell r="D9648" t="str">
            <v>EMS Parts</v>
          </cell>
          <cell r="E9648" t="str">
            <v>20</v>
          </cell>
          <cell r="F9648" t="str">
            <v>700</v>
          </cell>
          <cell r="G9648" t="str">
            <v xml:space="preserve">          10</v>
          </cell>
          <cell r="H9648" t="str">
            <v>EA</v>
          </cell>
          <cell r="I9648">
            <v>1677</v>
          </cell>
          <cell r="J9648">
            <v>0.09</v>
          </cell>
          <cell r="K9648">
            <v>1828</v>
          </cell>
          <cell r="L9648">
            <v>9.00417412045319E-2</v>
          </cell>
        </row>
        <row r="9649">
          <cell r="A9649" t="str">
            <v>6385001013S</v>
          </cell>
          <cell r="B9649" t="str">
            <v>ANTLER ASSEMBLY</v>
          </cell>
          <cell r="C9649" t="str">
            <v>P18</v>
          </cell>
          <cell r="D9649" t="str">
            <v>EMS Parts</v>
          </cell>
          <cell r="E9649" t="str">
            <v>20</v>
          </cell>
          <cell r="F9649" t="str">
            <v>700</v>
          </cell>
          <cell r="G9649" t="str">
            <v xml:space="preserve">          11</v>
          </cell>
          <cell r="H9649" t="str">
            <v>EA</v>
          </cell>
          <cell r="I9649">
            <v>1793</v>
          </cell>
          <cell r="J9649">
            <v>0.09</v>
          </cell>
          <cell r="K9649">
            <v>1954</v>
          </cell>
          <cell r="L9649">
            <v>8.97936419408812E-2</v>
          </cell>
        </row>
        <row r="9650">
          <cell r="A9650" t="str">
            <v>6385001080VP</v>
          </cell>
          <cell r="B9650" t="str">
            <v>COVER, BACK</v>
          </cell>
          <cell r="C9650" t="str">
            <v>P18</v>
          </cell>
          <cell r="D9650" t="str">
            <v>EMS Parts</v>
          </cell>
          <cell r="E9650" t="str">
            <v>20</v>
          </cell>
          <cell r="F9650" t="str">
            <v>700</v>
          </cell>
          <cell r="G9650" t="str">
            <v xml:space="preserve">          10</v>
          </cell>
          <cell r="H9650" t="str">
            <v>EA</v>
          </cell>
          <cell r="I9650">
            <v>62</v>
          </cell>
          <cell r="J9650">
            <v>0.09</v>
          </cell>
          <cell r="K9650">
            <v>68</v>
          </cell>
          <cell r="L9650">
            <v>9.6774193548387094E-2</v>
          </cell>
        </row>
        <row r="9651">
          <cell r="A9651" t="str">
            <v>6385001080VP</v>
          </cell>
          <cell r="B9651" t="str">
            <v>COVER, BACK</v>
          </cell>
          <cell r="C9651" t="str">
            <v>P18</v>
          </cell>
          <cell r="D9651" t="str">
            <v>EMS Parts</v>
          </cell>
          <cell r="E9651" t="str">
            <v>20</v>
          </cell>
          <cell r="F9651" t="str">
            <v>700</v>
          </cell>
          <cell r="G9651" t="str">
            <v xml:space="preserve">          11</v>
          </cell>
          <cell r="H9651" t="str">
            <v>EA</v>
          </cell>
          <cell r="I9651">
            <v>62.33</v>
          </cell>
          <cell r="J9651">
            <v>0.09</v>
          </cell>
          <cell r="K9651">
            <v>68</v>
          </cell>
          <cell r="L9651">
            <v>9.0967431413444599E-2</v>
          </cell>
        </row>
        <row r="9652">
          <cell r="A9652" t="str">
            <v>6385001085VM</v>
          </cell>
          <cell r="B9652" t="str">
            <v>LINK, MAIN</v>
          </cell>
          <cell r="C9652" t="str">
            <v>P18</v>
          </cell>
          <cell r="D9652" t="str">
            <v>EMS Parts</v>
          </cell>
          <cell r="E9652" t="str">
            <v>20</v>
          </cell>
          <cell r="F9652" t="str">
            <v>700</v>
          </cell>
          <cell r="G9652" t="str">
            <v xml:space="preserve">          10</v>
          </cell>
          <cell r="H9652" t="str">
            <v>EA</v>
          </cell>
          <cell r="I9652">
            <v>18</v>
          </cell>
          <cell r="J9652">
            <v>0.09</v>
          </cell>
          <cell r="K9652">
            <v>19.62</v>
          </cell>
          <cell r="L9652">
            <v>9.0000000000000052E-2</v>
          </cell>
        </row>
        <row r="9653">
          <cell r="A9653" t="str">
            <v>6385001085VM</v>
          </cell>
          <cell r="B9653" t="str">
            <v>LINK, MAIN</v>
          </cell>
          <cell r="C9653" t="str">
            <v>P18</v>
          </cell>
          <cell r="D9653" t="str">
            <v>EMS Parts</v>
          </cell>
          <cell r="E9653" t="str">
            <v>20</v>
          </cell>
          <cell r="F9653" t="str">
            <v>700</v>
          </cell>
          <cell r="G9653" t="str">
            <v xml:space="preserve">          11</v>
          </cell>
          <cell r="H9653" t="str">
            <v>EA</v>
          </cell>
          <cell r="I9653">
            <v>18.63</v>
          </cell>
          <cell r="J9653">
            <v>0.09</v>
          </cell>
          <cell r="K9653">
            <v>20.306699999999999</v>
          </cell>
          <cell r="L9653">
            <v>9.0000000000000024E-2</v>
          </cell>
        </row>
        <row r="9654">
          <cell r="A9654" t="str">
            <v>6385001085VP</v>
          </cell>
          <cell r="B9654" t="str">
            <v>LINK, MAIN</v>
          </cell>
          <cell r="C9654" t="str">
            <v>P18</v>
          </cell>
          <cell r="D9654" t="str">
            <v>EMS Parts</v>
          </cell>
          <cell r="E9654" t="str">
            <v>20</v>
          </cell>
          <cell r="F9654" t="str">
            <v>700</v>
          </cell>
          <cell r="G9654" t="str">
            <v xml:space="preserve">          10</v>
          </cell>
          <cell r="H9654" t="str">
            <v>EA</v>
          </cell>
          <cell r="I9654">
            <v>52</v>
          </cell>
          <cell r="J9654">
            <v>0.09</v>
          </cell>
          <cell r="K9654">
            <v>57</v>
          </cell>
          <cell r="L9654">
            <v>9.6153846153846159E-2</v>
          </cell>
        </row>
        <row r="9655">
          <cell r="A9655" t="str">
            <v>6385001085VP</v>
          </cell>
          <cell r="B9655" t="str">
            <v>LINK, MAIN</v>
          </cell>
          <cell r="C9655" t="str">
            <v>P18</v>
          </cell>
          <cell r="D9655" t="str">
            <v>EMS Parts</v>
          </cell>
          <cell r="E9655" t="str">
            <v>20</v>
          </cell>
          <cell r="F9655" t="str">
            <v>700</v>
          </cell>
          <cell r="G9655" t="str">
            <v xml:space="preserve">          11</v>
          </cell>
          <cell r="H9655" t="str">
            <v>EA</v>
          </cell>
          <cell r="I9655">
            <v>49.92</v>
          </cell>
          <cell r="J9655">
            <v>0.09</v>
          </cell>
          <cell r="K9655">
            <v>54</v>
          </cell>
          <cell r="L9655">
            <v>8.173076923076919E-2</v>
          </cell>
        </row>
        <row r="9656">
          <cell r="A9656" t="str">
            <v>6385001088VP</v>
          </cell>
          <cell r="B9656" t="str">
            <v>PEDAL</v>
          </cell>
          <cell r="C9656" t="str">
            <v>P18</v>
          </cell>
          <cell r="D9656" t="str">
            <v>EMS Parts</v>
          </cell>
          <cell r="E9656" t="str">
            <v>20</v>
          </cell>
          <cell r="F9656" t="str">
            <v>700</v>
          </cell>
          <cell r="G9656" t="str">
            <v xml:space="preserve">          11</v>
          </cell>
          <cell r="H9656" t="str">
            <v>EA</v>
          </cell>
          <cell r="I9656">
            <v>49.1</v>
          </cell>
          <cell r="J9656">
            <v>0.09</v>
          </cell>
          <cell r="K9656">
            <v>54</v>
          </cell>
          <cell r="L9656">
            <v>9.9796334012219934E-2</v>
          </cell>
        </row>
        <row r="9657">
          <cell r="A9657" t="str">
            <v>6385001088VP</v>
          </cell>
          <cell r="B9657" t="str">
            <v>PEDAL</v>
          </cell>
          <cell r="C9657" t="str">
            <v>P18</v>
          </cell>
          <cell r="D9657" t="str">
            <v>EMS Parts</v>
          </cell>
          <cell r="E9657" t="str">
            <v>20</v>
          </cell>
          <cell r="F9657" t="str">
            <v>700</v>
          </cell>
          <cell r="G9657" t="str">
            <v xml:space="preserve">          10</v>
          </cell>
          <cell r="H9657" t="str">
            <v>EA</v>
          </cell>
          <cell r="I9657">
            <v>51</v>
          </cell>
          <cell r="J9657">
            <v>0.09</v>
          </cell>
          <cell r="K9657">
            <v>56</v>
          </cell>
          <cell r="L9657">
            <v>9.8039215686274508E-2</v>
          </cell>
        </row>
        <row r="9658">
          <cell r="A9658" t="str">
            <v>6385001106VP</v>
          </cell>
          <cell r="B9658" t="str">
            <v>BASE PLATE, LOCK DOWN</v>
          </cell>
          <cell r="C9658" t="str">
            <v>P18</v>
          </cell>
          <cell r="D9658" t="str">
            <v>EMS Parts</v>
          </cell>
          <cell r="E9658" t="str">
            <v>20</v>
          </cell>
          <cell r="F9658" t="str">
            <v>700</v>
          </cell>
          <cell r="G9658" t="str">
            <v xml:space="preserve">          11</v>
          </cell>
          <cell r="H9658" t="str">
            <v>EA</v>
          </cell>
          <cell r="I9658">
            <v>462.18</v>
          </cell>
          <cell r="J9658">
            <v>0.09</v>
          </cell>
          <cell r="K9658">
            <v>504</v>
          </cell>
          <cell r="L9658">
            <v>9.048422692457482E-2</v>
          </cell>
        </row>
        <row r="9659">
          <cell r="A9659" t="str">
            <v>6385001106VP</v>
          </cell>
          <cell r="B9659" t="str">
            <v>BASE PLATE, LOCK DOWN</v>
          </cell>
          <cell r="C9659" t="str">
            <v>P18</v>
          </cell>
          <cell r="D9659" t="str">
            <v>EMS Parts</v>
          </cell>
          <cell r="E9659" t="str">
            <v>20</v>
          </cell>
          <cell r="F9659" t="str">
            <v>700</v>
          </cell>
          <cell r="G9659" t="str">
            <v xml:space="preserve">          10</v>
          </cell>
          <cell r="H9659" t="str">
            <v>EA</v>
          </cell>
          <cell r="I9659">
            <v>657</v>
          </cell>
          <cell r="J9659">
            <v>0.09</v>
          </cell>
          <cell r="K9659">
            <v>716</v>
          </cell>
          <cell r="L9659">
            <v>8.9802130898021304E-2</v>
          </cell>
        </row>
        <row r="9660">
          <cell r="A9660" t="str">
            <v>6385001107VP</v>
          </cell>
          <cell r="B9660" t="str">
            <v>BASE PLATE, LOCK DOWN</v>
          </cell>
          <cell r="C9660" t="str">
            <v>P18</v>
          </cell>
          <cell r="D9660" t="str">
            <v>EMS Parts</v>
          </cell>
          <cell r="E9660" t="str">
            <v>20</v>
          </cell>
          <cell r="F9660" t="str">
            <v>700</v>
          </cell>
          <cell r="G9660" t="str">
            <v xml:space="preserve">          11</v>
          </cell>
          <cell r="H9660" t="str">
            <v>EA</v>
          </cell>
          <cell r="I9660">
            <v>724.69</v>
          </cell>
          <cell r="J9660">
            <v>0.09</v>
          </cell>
          <cell r="K9660">
            <v>790</v>
          </cell>
          <cell r="L9660">
            <v>9.0121293242627798E-2</v>
          </cell>
        </row>
        <row r="9661">
          <cell r="A9661" t="str">
            <v>6385001107VP</v>
          </cell>
          <cell r="B9661" t="str">
            <v>BASE PLATE, LOCK DOWN</v>
          </cell>
          <cell r="C9661" t="str">
            <v>P18</v>
          </cell>
          <cell r="D9661" t="str">
            <v>EMS Parts</v>
          </cell>
          <cell r="E9661" t="str">
            <v>20</v>
          </cell>
          <cell r="F9661" t="str">
            <v>700</v>
          </cell>
          <cell r="G9661" t="str">
            <v xml:space="preserve">          10</v>
          </cell>
          <cell r="H9661" t="str">
            <v>EA</v>
          </cell>
          <cell r="I9661">
            <v>722</v>
          </cell>
          <cell r="J9661">
            <v>0.09</v>
          </cell>
          <cell r="K9661">
            <v>787</v>
          </cell>
          <cell r="L9661">
            <v>9.0027700831024932E-2</v>
          </cell>
        </row>
        <row r="9662">
          <cell r="A9662" t="str">
            <v>6385001126VP</v>
          </cell>
          <cell r="B9662" t="str">
            <v>CROSS MEMBER</v>
          </cell>
          <cell r="C9662" t="str">
            <v>P18</v>
          </cell>
          <cell r="D9662" t="str">
            <v>EMS Parts</v>
          </cell>
          <cell r="E9662" t="str">
            <v>20</v>
          </cell>
          <cell r="F9662" t="str">
            <v>700</v>
          </cell>
          <cell r="G9662" t="str">
            <v xml:space="preserve">          10</v>
          </cell>
          <cell r="H9662" t="str">
            <v>EA</v>
          </cell>
          <cell r="I9662">
            <v>46</v>
          </cell>
          <cell r="J9662">
            <v>0.09</v>
          </cell>
          <cell r="K9662">
            <v>50</v>
          </cell>
          <cell r="L9662">
            <v>8.6956521739130432E-2</v>
          </cell>
        </row>
        <row r="9663">
          <cell r="A9663" t="str">
            <v>6385001126VP</v>
          </cell>
          <cell r="B9663" t="str">
            <v>CROSS MEMBER</v>
          </cell>
          <cell r="C9663" t="str">
            <v>P18</v>
          </cell>
          <cell r="D9663" t="str">
            <v>EMS Parts</v>
          </cell>
          <cell r="E9663" t="str">
            <v>20</v>
          </cell>
          <cell r="F9663" t="str">
            <v>700</v>
          </cell>
          <cell r="G9663" t="str">
            <v xml:space="preserve">          11</v>
          </cell>
          <cell r="H9663" t="str">
            <v>EA</v>
          </cell>
          <cell r="I9663">
            <v>42.44</v>
          </cell>
          <cell r="J9663">
            <v>0.09</v>
          </cell>
          <cell r="K9663">
            <v>46</v>
          </cell>
          <cell r="L9663">
            <v>8.3883129123468486E-2</v>
          </cell>
        </row>
        <row r="9664">
          <cell r="A9664" t="str">
            <v>6388001106VP</v>
          </cell>
          <cell r="B9664" t="str">
            <v>BASE PLATE, LOCK DOWN</v>
          </cell>
          <cell r="C9664" t="str">
            <v>P18</v>
          </cell>
          <cell r="D9664" t="str">
            <v>EMS Parts</v>
          </cell>
          <cell r="E9664" t="str">
            <v>20</v>
          </cell>
          <cell r="F9664" t="str">
            <v>700</v>
          </cell>
          <cell r="G9664" t="str">
            <v xml:space="preserve">          10</v>
          </cell>
          <cell r="H9664" t="str">
            <v>EA</v>
          </cell>
          <cell r="I9664">
            <v>513</v>
          </cell>
          <cell r="J9664">
            <v>0.09</v>
          </cell>
          <cell r="K9664">
            <v>559</v>
          </cell>
          <cell r="L9664">
            <v>8.9668615984405453E-2</v>
          </cell>
        </row>
        <row r="9665">
          <cell r="A9665" t="str">
            <v>6388001106VP</v>
          </cell>
          <cell r="B9665" t="str">
            <v>BASE PLATE, LOCK DOWN</v>
          </cell>
          <cell r="C9665" t="str">
            <v>P18</v>
          </cell>
          <cell r="D9665" t="str">
            <v>EMS Parts</v>
          </cell>
          <cell r="E9665" t="str">
            <v>20</v>
          </cell>
          <cell r="F9665" t="str">
            <v>700</v>
          </cell>
          <cell r="G9665" t="str">
            <v xml:space="preserve">          11</v>
          </cell>
          <cell r="H9665" t="str">
            <v>EA</v>
          </cell>
          <cell r="I9665">
            <v>525.19000000000005</v>
          </cell>
          <cell r="J9665">
            <v>0.09</v>
          </cell>
          <cell r="K9665">
            <v>572</v>
          </cell>
          <cell r="L9665">
            <v>8.9129648317751553E-2</v>
          </cell>
        </row>
        <row r="9666">
          <cell r="A9666" t="str">
            <v>6388001107VP</v>
          </cell>
          <cell r="B9666" t="str">
            <v>BASE PLATE, LOCK DOWN</v>
          </cell>
          <cell r="C9666" t="str">
            <v>P18</v>
          </cell>
          <cell r="D9666" t="str">
            <v>EMS Parts</v>
          </cell>
          <cell r="E9666" t="str">
            <v>20</v>
          </cell>
          <cell r="F9666" t="str">
            <v>700</v>
          </cell>
          <cell r="G9666" t="str">
            <v xml:space="preserve">          10</v>
          </cell>
          <cell r="H9666" t="str">
            <v>EA</v>
          </cell>
          <cell r="I9666">
            <v>1021</v>
          </cell>
          <cell r="J9666">
            <v>0.09</v>
          </cell>
          <cell r="K9666">
            <v>1113</v>
          </cell>
          <cell r="L9666">
            <v>9.0107737512242894E-2</v>
          </cell>
        </row>
        <row r="9667">
          <cell r="A9667" t="str">
            <v>6388001107VP</v>
          </cell>
          <cell r="B9667" t="str">
            <v>BASE PLATE, LOCK DOWN</v>
          </cell>
          <cell r="C9667" t="str">
            <v>P18</v>
          </cell>
          <cell r="D9667" t="str">
            <v>EMS Parts</v>
          </cell>
          <cell r="E9667" t="str">
            <v>20</v>
          </cell>
          <cell r="F9667" t="str">
            <v>700</v>
          </cell>
          <cell r="G9667" t="str">
            <v xml:space="preserve">          11</v>
          </cell>
          <cell r="H9667" t="str">
            <v>EA</v>
          </cell>
          <cell r="I9667">
            <v>1048.6600000000001</v>
          </cell>
          <cell r="J9667">
            <v>0.09</v>
          </cell>
          <cell r="K9667">
            <v>1143</v>
          </cell>
          <cell r="L9667">
            <v>8.9962428241756057E-2</v>
          </cell>
        </row>
        <row r="9668">
          <cell r="A9668" t="str">
            <v>6390001011S</v>
          </cell>
          <cell r="B9668" t="str">
            <v>ANCHOR ASSEMBLY</v>
          </cell>
          <cell r="C9668" t="str">
            <v>P18</v>
          </cell>
          <cell r="D9668" t="str">
            <v>EMS Parts</v>
          </cell>
          <cell r="E9668" t="str">
            <v>20</v>
          </cell>
          <cell r="F9668" t="str">
            <v>700</v>
          </cell>
          <cell r="G9668" t="str">
            <v xml:space="preserve">          11</v>
          </cell>
          <cell r="H9668" t="str">
            <v>EA</v>
          </cell>
          <cell r="I9668">
            <v>4470.3900000000003</v>
          </cell>
          <cell r="J9668">
            <v>0.09</v>
          </cell>
          <cell r="K9668">
            <v>4873</v>
          </cell>
          <cell r="L9668">
            <v>9.0061493516225569E-2</v>
          </cell>
        </row>
        <row r="9669">
          <cell r="A9669" t="str">
            <v>6390001011S</v>
          </cell>
          <cell r="B9669" t="str">
            <v>ANCHOR ASSEMBLY</v>
          </cell>
          <cell r="C9669" t="str">
            <v>P18</v>
          </cell>
          <cell r="D9669" t="str">
            <v>EMS Parts</v>
          </cell>
          <cell r="E9669" t="str">
            <v>20</v>
          </cell>
          <cell r="F9669" t="str">
            <v>700</v>
          </cell>
          <cell r="G9669" t="str">
            <v xml:space="preserve">          10</v>
          </cell>
          <cell r="H9669" t="str">
            <v>EA</v>
          </cell>
          <cell r="I9669">
            <v>4343</v>
          </cell>
          <cell r="J9669">
            <v>0.09</v>
          </cell>
          <cell r="K9669">
            <v>4734</v>
          </cell>
          <cell r="L9669">
            <v>9.0029933225880723E-2</v>
          </cell>
        </row>
        <row r="9670">
          <cell r="A9670" t="str">
            <v>6390001013S</v>
          </cell>
          <cell r="B9670" t="str">
            <v>TROLLEY ASSEMBLY</v>
          </cell>
          <cell r="C9670" t="str">
            <v>P18</v>
          </cell>
          <cell r="D9670" t="str">
            <v>EMS Parts</v>
          </cell>
          <cell r="E9670" t="str">
            <v>20</v>
          </cell>
          <cell r="F9670" t="str">
            <v>700</v>
          </cell>
          <cell r="G9670" t="str">
            <v xml:space="preserve">          11</v>
          </cell>
          <cell r="H9670" t="str">
            <v>EA</v>
          </cell>
          <cell r="I9670">
            <v>20150</v>
          </cell>
          <cell r="J9670">
            <v>0.09</v>
          </cell>
          <cell r="K9670">
            <v>21964</v>
          </cell>
          <cell r="L9670">
            <v>9.0024813895781639E-2</v>
          </cell>
        </row>
        <row r="9671">
          <cell r="A9671" t="str">
            <v>6390001013S</v>
          </cell>
          <cell r="B9671" t="str">
            <v>TROLLEY ASSEMBLY</v>
          </cell>
          <cell r="C9671" t="str">
            <v>P18</v>
          </cell>
          <cell r="D9671" t="str">
            <v>EMS Parts</v>
          </cell>
          <cell r="E9671" t="str">
            <v>20</v>
          </cell>
          <cell r="F9671" t="str">
            <v>700</v>
          </cell>
          <cell r="G9671" t="str">
            <v xml:space="preserve">          10</v>
          </cell>
          <cell r="H9671" t="str">
            <v>EA</v>
          </cell>
          <cell r="I9671">
            <v>19566</v>
          </cell>
          <cell r="J9671">
            <v>0.09</v>
          </cell>
          <cell r="K9671">
            <v>21327</v>
          </cell>
          <cell r="L9671">
            <v>9.0003066544004903E-2</v>
          </cell>
        </row>
        <row r="9672">
          <cell r="A9672" t="str">
            <v>6390001016S</v>
          </cell>
          <cell r="B9672" t="str">
            <v>ARM ASSEMBLY, TROLLEY</v>
          </cell>
          <cell r="C9672" t="str">
            <v>P18</v>
          </cell>
          <cell r="D9672" t="str">
            <v>EMS Parts</v>
          </cell>
          <cell r="E9672" t="str">
            <v>20</v>
          </cell>
          <cell r="F9672" t="str">
            <v>700</v>
          </cell>
          <cell r="G9672" t="str">
            <v xml:space="preserve">          11</v>
          </cell>
          <cell r="H9672" t="str">
            <v>EA</v>
          </cell>
          <cell r="I9672">
            <v>2690</v>
          </cell>
          <cell r="J9672">
            <v>0.09</v>
          </cell>
          <cell r="K9672">
            <v>2932</v>
          </cell>
          <cell r="L9672">
            <v>8.9962825278810415E-2</v>
          </cell>
        </row>
        <row r="9673">
          <cell r="A9673" t="str">
            <v>6390001016S</v>
          </cell>
          <cell r="B9673" t="str">
            <v>ARM ASSEMBLY, TROLLEY</v>
          </cell>
          <cell r="C9673" t="str">
            <v>P18</v>
          </cell>
          <cell r="D9673" t="str">
            <v>EMS Parts</v>
          </cell>
          <cell r="E9673" t="str">
            <v>20</v>
          </cell>
          <cell r="F9673" t="str">
            <v>700</v>
          </cell>
          <cell r="G9673" t="str">
            <v xml:space="preserve">          10</v>
          </cell>
          <cell r="H9673" t="str">
            <v>EA</v>
          </cell>
          <cell r="I9673">
            <v>2616</v>
          </cell>
          <cell r="J9673">
            <v>0.09</v>
          </cell>
          <cell r="K9673">
            <v>2851</v>
          </cell>
          <cell r="L9673">
            <v>8.9831804281345559E-2</v>
          </cell>
        </row>
        <row r="9674">
          <cell r="A9674" t="str">
            <v>6390001017S</v>
          </cell>
          <cell r="B9674" t="str">
            <v>RAIL ASSY, WHEEL TURNER</v>
          </cell>
          <cell r="C9674" t="str">
            <v>P18</v>
          </cell>
          <cell r="D9674" t="str">
            <v>EMS Parts</v>
          </cell>
          <cell r="E9674" t="str">
            <v>20</v>
          </cell>
          <cell r="F9674" t="str">
            <v>700</v>
          </cell>
          <cell r="G9674" t="str">
            <v xml:space="preserve">          11</v>
          </cell>
          <cell r="H9674" t="str">
            <v>EA</v>
          </cell>
          <cell r="I9674">
            <v>596</v>
          </cell>
          <cell r="J9674">
            <v>0.09</v>
          </cell>
          <cell r="K9674">
            <v>650</v>
          </cell>
          <cell r="L9674">
            <v>9.0604026845637578E-2</v>
          </cell>
        </row>
        <row r="9675">
          <cell r="A9675" t="str">
            <v>6390001017S</v>
          </cell>
          <cell r="B9675" t="str">
            <v>RAIL ASSY, WHEEL TURNER</v>
          </cell>
          <cell r="C9675" t="str">
            <v>P18</v>
          </cell>
          <cell r="D9675" t="str">
            <v>EMS Parts</v>
          </cell>
          <cell r="E9675" t="str">
            <v>20</v>
          </cell>
          <cell r="F9675" t="str">
            <v>700</v>
          </cell>
          <cell r="G9675" t="str">
            <v xml:space="preserve">          10</v>
          </cell>
          <cell r="H9675" t="str">
            <v>EA</v>
          </cell>
          <cell r="I9675">
            <v>581</v>
          </cell>
          <cell r="J9675">
            <v>0.09</v>
          </cell>
          <cell r="K9675">
            <v>633</v>
          </cell>
          <cell r="L9675">
            <v>8.9500860585197933E-2</v>
          </cell>
        </row>
        <row r="9676">
          <cell r="A9676" t="str">
            <v>6390001018B</v>
          </cell>
          <cell r="B9676" t="str">
            <v>FOOT END FASTENER ASSEMBLY</v>
          </cell>
          <cell r="C9676" t="str">
            <v>P18</v>
          </cell>
          <cell r="D9676" t="str">
            <v>EMS Parts</v>
          </cell>
          <cell r="E9676" t="str">
            <v>20</v>
          </cell>
          <cell r="F9676" t="str">
            <v>700</v>
          </cell>
          <cell r="G9676" t="str">
            <v xml:space="preserve">          10</v>
          </cell>
          <cell r="H9676" t="str">
            <v>EA</v>
          </cell>
          <cell r="I9676">
            <v>998</v>
          </cell>
          <cell r="J9676">
            <v>0.09</v>
          </cell>
          <cell r="K9676">
            <v>1088</v>
          </cell>
          <cell r="L9676">
            <v>9.0180360721442893E-2</v>
          </cell>
        </row>
        <row r="9677">
          <cell r="A9677" t="str">
            <v>6390001018B</v>
          </cell>
          <cell r="B9677" t="str">
            <v>FOOT END FASTENER ASSEMBLY</v>
          </cell>
          <cell r="C9677" t="str">
            <v>P18</v>
          </cell>
          <cell r="D9677" t="str">
            <v>EMS Parts</v>
          </cell>
          <cell r="E9677" t="str">
            <v>20</v>
          </cell>
          <cell r="F9677" t="str">
            <v>700</v>
          </cell>
          <cell r="G9677" t="str">
            <v xml:space="preserve">          11</v>
          </cell>
          <cell r="H9677" t="str">
            <v>EA</v>
          </cell>
          <cell r="I9677">
            <v>1025</v>
          </cell>
          <cell r="J9677">
            <v>0.09</v>
          </cell>
          <cell r="K9677">
            <v>1117</v>
          </cell>
          <cell r="L9677">
            <v>8.9756097560975606E-2</v>
          </cell>
        </row>
        <row r="9678">
          <cell r="A9678" t="str">
            <v>6390001021S</v>
          </cell>
          <cell r="B9678" t="str">
            <v>TRANSFER TROLLEY LOCK ASSY</v>
          </cell>
          <cell r="C9678" t="str">
            <v>P18</v>
          </cell>
          <cell r="D9678" t="str">
            <v>EMS Parts</v>
          </cell>
          <cell r="E9678" t="str">
            <v>20</v>
          </cell>
          <cell r="F9678" t="str">
            <v>700</v>
          </cell>
          <cell r="G9678" t="str">
            <v xml:space="preserve">          11</v>
          </cell>
          <cell r="H9678" t="str">
            <v>EA</v>
          </cell>
          <cell r="I9678">
            <v>175</v>
          </cell>
          <cell r="J9678">
            <v>0.09</v>
          </cell>
          <cell r="K9678">
            <v>191</v>
          </cell>
          <cell r="L9678">
            <v>9.1428571428571428E-2</v>
          </cell>
        </row>
        <row r="9679">
          <cell r="A9679" t="str">
            <v>6390001021S</v>
          </cell>
          <cell r="B9679" t="str">
            <v>TRANSFER TROLLEY LOCK ASSY</v>
          </cell>
          <cell r="C9679" t="str">
            <v>P18</v>
          </cell>
          <cell r="D9679" t="str">
            <v>EMS Parts</v>
          </cell>
          <cell r="E9679" t="str">
            <v>20</v>
          </cell>
          <cell r="F9679" t="str">
            <v>700</v>
          </cell>
          <cell r="G9679" t="str">
            <v xml:space="preserve">          10</v>
          </cell>
          <cell r="H9679" t="str">
            <v>EA</v>
          </cell>
          <cell r="I9679">
            <v>172</v>
          </cell>
          <cell r="J9679">
            <v>0.09</v>
          </cell>
          <cell r="K9679">
            <v>187</v>
          </cell>
          <cell r="L9679">
            <v>8.7209302325581398E-2</v>
          </cell>
        </row>
        <row r="9680">
          <cell r="A9680" t="str">
            <v>6390001023S</v>
          </cell>
          <cell r="B9680" t="str">
            <v>PLUNGER ASSY, MID MECH, ANCHOR</v>
          </cell>
          <cell r="C9680" t="str">
            <v>P18</v>
          </cell>
          <cell r="D9680" t="str">
            <v>EMS Parts</v>
          </cell>
          <cell r="E9680" t="str">
            <v>20</v>
          </cell>
          <cell r="F9680" t="str">
            <v>700</v>
          </cell>
          <cell r="G9680" t="str">
            <v xml:space="preserve">          11</v>
          </cell>
          <cell r="H9680" t="str">
            <v>EA</v>
          </cell>
          <cell r="I9680">
            <v>1208.96</v>
          </cell>
          <cell r="J9680">
            <v>0.09</v>
          </cell>
          <cell r="K9680">
            <v>1318</v>
          </cell>
          <cell r="L9680">
            <v>9.0193223928004204E-2</v>
          </cell>
        </row>
        <row r="9681">
          <cell r="A9681" t="str">
            <v>6390001023S</v>
          </cell>
          <cell r="B9681" t="str">
            <v>PLUNGER ASSY, MID MECH, ANCHOR</v>
          </cell>
          <cell r="C9681" t="str">
            <v>P18</v>
          </cell>
          <cell r="D9681" t="str">
            <v>EMS Parts</v>
          </cell>
          <cell r="E9681" t="str">
            <v>20</v>
          </cell>
          <cell r="F9681" t="str">
            <v>700</v>
          </cell>
          <cell r="G9681" t="str">
            <v xml:space="preserve">          10</v>
          </cell>
          <cell r="H9681" t="str">
            <v>EA</v>
          </cell>
          <cell r="I9681">
            <v>1178</v>
          </cell>
          <cell r="J9681">
            <v>0.09</v>
          </cell>
          <cell r="K9681">
            <v>1284</v>
          </cell>
          <cell r="L9681">
            <v>8.9983022071307303E-2</v>
          </cell>
        </row>
        <row r="9682">
          <cell r="A9682" t="str">
            <v>6390001024S</v>
          </cell>
          <cell r="B9682" t="str">
            <v>PAWL ASSEMBLY, HE MECH, ANCHOR</v>
          </cell>
          <cell r="C9682" t="str">
            <v>P18</v>
          </cell>
          <cell r="D9682" t="str">
            <v>EMS Parts</v>
          </cell>
          <cell r="E9682" t="str">
            <v>20</v>
          </cell>
          <cell r="F9682" t="str">
            <v>700</v>
          </cell>
          <cell r="G9682" t="str">
            <v xml:space="preserve">          10</v>
          </cell>
          <cell r="H9682" t="str">
            <v>EA</v>
          </cell>
          <cell r="I9682">
            <v>1317</v>
          </cell>
          <cell r="J9682">
            <v>0.09</v>
          </cell>
          <cell r="K9682">
            <v>1436</v>
          </cell>
          <cell r="L9682">
            <v>9.0356871678056186E-2</v>
          </cell>
        </row>
        <row r="9683">
          <cell r="A9683" t="str">
            <v>6390001024S</v>
          </cell>
          <cell r="B9683" t="str">
            <v>PAWL ASSEMBLY, HE MECH, ANCHOR</v>
          </cell>
          <cell r="C9683" t="str">
            <v>P18</v>
          </cell>
          <cell r="D9683" t="str">
            <v>EMS Parts</v>
          </cell>
          <cell r="E9683" t="str">
            <v>20</v>
          </cell>
          <cell r="F9683" t="str">
            <v>700</v>
          </cell>
          <cell r="G9683" t="str">
            <v xml:space="preserve">          11</v>
          </cell>
          <cell r="H9683" t="str">
            <v>EA</v>
          </cell>
          <cell r="I9683">
            <v>1355</v>
          </cell>
          <cell r="J9683">
            <v>0.09</v>
          </cell>
          <cell r="K9683">
            <v>1477</v>
          </cell>
          <cell r="L9683">
            <v>9.0036900369003692E-2</v>
          </cell>
        </row>
        <row r="9684">
          <cell r="A9684" t="str">
            <v>6390001025S</v>
          </cell>
          <cell r="B9684" t="str">
            <v>V-GUIDE ROLLER ASSEMBLY</v>
          </cell>
          <cell r="C9684" t="str">
            <v>P18</v>
          </cell>
          <cell r="D9684" t="str">
            <v>EMS Parts</v>
          </cell>
          <cell r="E9684" t="str">
            <v>20</v>
          </cell>
          <cell r="F9684" t="str">
            <v>700</v>
          </cell>
          <cell r="G9684" t="str">
            <v xml:space="preserve">          10</v>
          </cell>
          <cell r="H9684" t="str">
            <v>EA</v>
          </cell>
          <cell r="I9684">
            <v>106</v>
          </cell>
          <cell r="J9684">
            <v>0.09</v>
          </cell>
          <cell r="K9684">
            <v>116</v>
          </cell>
          <cell r="L9684">
            <v>9.4339622641509441E-2</v>
          </cell>
        </row>
        <row r="9685">
          <cell r="A9685" t="str">
            <v>6390001025S</v>
          </cell>
          <cell r="B9685" t="str">
            <v>V-GUIDE ROLLER ASSEMBLY</v>
          </cell>
          <cell r="C9685" t="str">
            <v>P18</v>
          </cell>
          <cell r="D9685" t="str">
            <v>EMS Parts</v>
          </cell>
          <cell r="E9685" t="str">
            <v>20</v>
          </cell>
          <cell r="F9685" t="str">
            <v>700</v>
          </cell>
          <cell r="G9685" t="str">
            <v xml:space="preserve">          11</v>
          </cell>
          <cell r="H9685" t="str">
            <v>EA</v>
          </cell>
          <cell r="I9685">
            <v>107</v>
          </cell>
          <cell r="J9685">
            <v>0.09</v>
          </cell>
          <cell r="K9685">
            <v>117</v>
          </cell>
          <cell r="L9685">
            <v>9.3457943925233641E-2</v>
          </cell>
        </row>
        <row r="9686">
          <cell r="A9686" t="str">
            <v>6390001026S</v>
          </cell>
          <cell r="B9686" t="str">
            <v>BATTERY ASSEMBLY</v>
          </cell>
          <cell r="C9686" t="str">
            <v>P18</v>
          </cell>
          <cell r="D9686" t="str">
            <v>EMS Parts</v>
          </cell>
          <cell r="E9686" t="str">
            <v>20</v>
          </cell>
          <cell r="F9686" t="str">
            <v>700</v>
          </cell>
          <cell r="G9686" t="str">
            <v xml:space="preserve">          11</v>
          </cell>
          <cell r="H9686" t="str">
            <v>EA</v>
          </cell>
          <cell r="I9686">
            <v>941</v>
          </cell>
          <cell r="J9686">
            <v>0.09</v>
          </cell>
          <cell r="K9686">
            <v>1026</v>
          </cell>
          <cell r="L9686">
            <v>9.0329436769394256E-2</v>
          </cell>
        </row>
        <row r="9687">
          <cell r="A9687" t="str">
            <v>6390001026S</v>
          </cell>
          <cell r="B9687" t="str">
            <v>BATTERY ASSEMBLY</v>
          </cell>
          <cell r="C9687" t="str">
            <v>P18</v>
          </cell>
          <cell r="D9687" t="str">
            <v>EMS Parts</v>
          </cell>
          <cell r="E9687" t="str">
            <v>20</v>
          </cell>
          <cell r="F9687" t="str">
            <v>700</v>
          </cell>
          <cell r="G9687" t="str">
            <v xml:space="preserve">          10</v>
          </cell>
          <cell r="H9687" t="str">
            <v>EA</v>
          </cell>
          <cell r="I9687">
            <v>1559</v>
          </cell>
          <cell r="J9687">
            <v>0.09</v>
          </cell>
          <cell r="K9687">
            <v>1699</v>
          </cell>
          <cell r="L9687">
            <v>8.9801154586273246E-2</v>
          </cell>
        </row>
        <row r="9688">
          <cell r="A9688" t="str">
            <v>6390001027S</v>
          </cell>
          <cell r="B9688" t="str">
            <v>FLAT ROLLER ASSEMBLY</v>
          </cell>
          <cell r="C9688" t="str">
            <v>P18</v>
          </cell>
          <cell r="D9688" t="str">
            <v>EMS Parts</v>
          </cell>
          <cell r="E9688" t="str">
            <v>20</v>
          </cell>
          <cell r="F9688" t="str">
            <v>700</v>
          </cell>
          <cell r="G9688" t="str">
            <v xml:space="preserve">          11</v>
          </cell>
          <cell r="H9688" t="str">
            <v>EA</v>
          </cell>
          <cell r="I9688">
            <v>106</v>
          </cell>
          <cell r="J9688">
            <v>0.09</v>
          </cell>
          <cell r="K9688">
            <v>116</v>
          </cell>
          <cell r="L9688">
            <v>9.4339622641509441E-2</v>
          </cell>
        </row>
        <row r="9689">
          <cell r="A9689" t="str">
            <v>6390001027S</v>
          </cell>
          <cell r="B9689" t="str">
            <v>FLAT ROLLER ASSEMBLY</v>
          </cell>
          <cell r="C9689" t="str">
            <v>P18</v>
          </cell>
          <cell r="D9689" t="str">
            <v>EMS Parts</v>
          </cell>
          <cell r="E9689" t="str">
            <v>20</v>
          </cell>
          <cell r="F9689" t="str">
            <v>700</v>
          </cell>
          <cell r="G9689" t="str">
            <v xml:space="preserve">          10</v>
          </cell>
          <cell r="H9689" t="str">
            <v>EA</v>
          </cell>
          <cell r="I9689">
            <v>104</v>
          </cell>
          <cell r="J9689">
            <v>0.09</v>
          </cell>
          <cell r="K9689">
            <v>113</v>
          </cell>
          <cell r="L9689">
            <v>8.6538461538461536E-2</v>
          </cell>
        </row>
        <row r="9690">
          <cell r="A9690" t="str">
            <v>6390001028S</v>
          </cell>
          <cell r="B9690" t="str">
            <v>ACTUATOR ASSY, TROLLEY</v>
          </cell>
          <cell r="C9690" t="str">
            <v>P18</v>
          </cell>
          <cell r="D9690" t="str">
            <v>EMS Parts</v>
          </cell>
          <cell r="E9690" t="str">
            <v>20</v>
          </cell>
          <cell r="F9690" t="str">
            <v>700</v>
          </cell>
          <cell r="G9690" t="str">
            <v xml:space="preserve">          10</v>
          </cell>
          <cell r="H9690" t="str">
            <v>EA</v>
          </cell>
          <cell r="I9690">
            <v>117</v>
          </cell>
          <cell r="J9690">
            <v>0.09</v>
          </cell>
          <cell r="K9690">
            <v>128</v>
          </cell>
          <cell r="L9690">
            <v>9.4017094017094016E-2</v>
          </cell>
        </row>
        <row r="9691">
          <cell r="A9691" t="str">
            <v>6390001028S</v>
          </cell>
          <cell r="B9691" t="str">
            <v>ACTUATOR ASSY, TROLLEY</v>
          </cell>
          <cell r="C9691" t="str">
            <v>P18</v>
          </cell>
          <cell r="D9691" t="str">
            <v>EMS Parts</v>
          </cell>
          <cell r="E9691" t="str">
            <v>20</v>
          </cell>
          <cell r="F9691" t="str">
            <v>700</v>
          </cell>
          <cell r="G9691" t="str">
            <v xml:space="preserve">          11</v>
          </cell>
          <cell r="H9691" t="str">
            <v>EA</v>
          </cell>
          <cell r="I9691">
            <v>117</v>
          </cell>
          <cell r="J9691">
            <v>0.09</v>
          </cell>
          <cell r="K9691">
            <v>128</v>
          </cell>
          <cell r="L9691">
            <v>9.4017094017094016E-2</v>
          </cell>
        </row>
        <row r="9692">
          <cell r="A9692" t="str">
            <v>6390001030S</v>
          </cell>
          <cell r="B9692" t="str">
            <v>COIL ASSEMBLY, MID MECH,ANCHOR</v>
          </cell>
          <cell r="C9692" t="str">
            <v>P18</v>
          </cell>
          <cell r="D9692" t="str">
            <v>EMS Parts</v>
          </cell>
          <cell r="E9692" t="str">
            <v>20</v>
          </cell>
          <cell r="F9692" t="str">
            <v>700</v>
          </cell>
          <cell r="G9692" t="str">
            <v xml:space="preserve">          10</v>
          </cell>
          <cell r="H9692" t="str">
            <v>EA</v>
          </cell>
          <cell r="I9692">
            <v>132</v>
          </cell>
          <cell r="J9692">
            <v>0.09</v>
          </cell>
          <cell r="K9692">
            <v>144</v>
          </cell>
          <cell r="L9692">
            <v>9.0909090909090912E-2</v>
          </cell>
        </row>
        <row r="9693">
          <cell r="A9693" t="str">
            <v>6390001030S</v>
          </cell>
          <cell r="B9693" t="str">
            <v>COIL ASSEMBLY, MID MECH,ANCHOR</v>
          </cell>
          <cell r="C9693" t="str">
            <v>P18</v>
          </cell>
          <cell r="D9693" t="str">
            <v>EMS Parts</v>
          </cell>
          <cell r="E9693" t="str">
            <v>20</v>
          </cell>
          <cell r="F9693" t="str">
            <v>700</v>
          </cell>
          <cell r="G9693" t="str">
            <v xml:space="preserve">          11</v>
          </cell>
          <cell r="H9693" t="str">
            <v>EA</v>
          </cell>
          <cell r="I9693">
            <v>132</v>
          </cell>
          <cell r="J9693">
            <v>0.09</v>
          </cell>
          <cell r="K9693">
            <v>144</v>
          </cell>
          <cell r="L9693">
            <v>9.0909090909090912E-2</v>
          </cell>
        </row>
        <row r="9694">
          <cell r="A9694" t="str">
            <v>6390001036S</v>
          </cell>
          <cell r="B9694" t="str">
            <v>ARM, PR</v>
          </cell>
          <cell r="C9694" t="str">
            <v>P18</v>
          </cell>
          <cell r="D9694" t="str">
            <v>EMS Parts</v>
          </cell>
          <cell r="E9694" t="str">
            <v>20</v>
          </cell>
          <cell r="F9694" t="str">
            <v>700</v>
          </cell>
          <cell r="G9694" t="str">
            <v xml:space="preserve">          11</v>
          </cell>
          <cell r="H9694" t="str">
            <v>EA</v>
          </cell>
          <cell r="I9694">
            <v>551</v>
          </cell>
          <cell r="J9694">
            <v>0.09</v>
          </cell>
          <cell r="K9694">
            <v>601</v>
          </cell>
          <cell r="L9694">
            <v>9.0744101633393831E-2</v>
          </cell>
        </row>
        <row r="9695">
          <cell r="A9695" t="str">
            <v>6390001036S</v>
          </cell>
          <cell r="B9695" t="str">
            <v>ARM, PR</v>
          </cell>
          <cell r="C9695" t="str">
            <v>P18</v>
          </cell>
          <cell r="D9695" t="str">
            <v>EMS Parts</v>
          </cell>
          <cell r="E9695" t="str">
            <v>20</v>
          </cell>
          <cell r="F9695" t="str">
            <v>700</v>
          </cell>
          <cell r="G9695" t="str">
            <v xml:space="preserve">          10</v>
          </cell>
          <cell r="H9695" t="str">
            <v>EA</v>
          </cell>
          <cell r="I9695">
            <v>538</v>
          </cell>
          <cell r="J9695">
            <v>0.09</v>
          </cell>
          <cell r="K9695">
            <v>586</v>
          </cell>
          <cell r="L9695">
            <v>8.9219330855018583E-2</v>
          </cell>
        </row>
        <row r="9696">
          <cell r="A9696" t="str">
            <v>6390001037S</v>
          </cell>
          <cell r="B9696" t="str">
            <v>ARM, PL</v>
          </cell>
          <cell r="C9696" t="str">
            <v>P18</v>
          </cell>
          <cell r="D9696" t="str">
            <v>EMS Parts</v>
          </cell>
          <cell r="E9696" t="str">
            <v>20</v>
          </cell>
          <cell r="F9696" t="str">
            <v>700</v>
          </cell>
          <cell r="G9696" t="str">
            <v xml:space="preserve">          11</v>
          </cell>
          <cell r="H9696" t="str">
            <v>EA</v>
          </cell>
          <cell r="I9696">
            <v>558.48</v>
          </cell>
          <cell r="J9696">
            <v>0.09</v>
          </cell>
          <cell r="K9696">
            <v>609</v>
          </cell>
          <cell r="L9696">
            <v>9.0459819510098807E-2</v>
          </cell>
        </row>
        <row r="9697">
          <cell r="A9697" t="str">
            <v>6390001037S</v>
          </cell>
          <cell r="B9697" t="str">
            <v>ARM, PL</v>
          </cell>
          <cell r="C9697" t="str">
            <v>P18</v>
          </cell>
          <cell r="D9697" t="str">
            <v>EMS Parts</v>
          </cell>
          <cell r="E9697" t="str">
            <v>20</v>
          </cell>
          <cell r="F9697" t="str">
            <v>700</v>
          </cell>
          <cell r="G9697" t="str">
            <v xml:space="preserve">          10</v>
          </cell>
          <cell r="H9697" t="str">
            <v>EA</v>
          </cell>
          <cell r="I9697">
            <v>545</v>
          </cell>
          <cell r="J9697">
            <v>0.09</v>
          </cell>
          <cell r="K9697">
            <v>594</v>
          </cell>
          <cell r="L9697">
            <v>8.990825688073395E-2</v>
          </cell>
        </row>
        <row r="9698">
          <cell r="A9698" t="str">
            <v>6390001040S</v>
          </cell>
          <cell r="B9698" t="str">
            <v>RODEND ASSY,HYDRAULIC CYLINDER</v>
          </cell>
          <cell r="C9698" t="str">
            <v>P18</v>
          </cell>
          <cell r="D9698" t="str">
            <v>EMS Parts</v>
          </cell>
          <cell r="E9698" t="str">
            <v>20</v>
          </cell>
          <cell r="F9698" t="str">
            <v>700</v>
          </cell>
          <cell r="G9698" t="str">
            <v xml:space="preserve">          11</v>
          </cell>
          <cell r="H9698" t="str">
            <v>EA</v>
          </cell>
          <cell r="I9698">
            <v>712</v>
          </cell>
          <cell r="J9698">
            <v>0.09</v>
          </cell>
          <cell r="K9698">
            <v>776</v>
          </cell>
          <cell r="L9698">
            <v>8.98876404494382E-2</v>
          </cell>
        </row>
        <row r="9699">
          <cell r="A9699" t="str">
            <v>6390001040S</v>
          </cell>
          <cell r="B9699" t="str">
            <v>RODEND ASSY,HYDRAULIC CYLINDER</v>
          </cell>
          <cell r="C9699" t="str">
            <v>P18</v>
          </cell>
          <cell r="D9699" t="str">
            <v>EMS Parts</v>
          </cell>
          <cell r="E9699" t="str">
            <v>20</v>
          </cell>
          <cell r="F9699" t="str">
            <v>700</v>
          </cell>
          <cell r="G9699" t="str">
            <v xml:space="preserve">          10</v>
          </cell>
          <cell r="H9699" t="str">
            <v>EA</v>
          </cell>
          <cell r="I9699">
            <v>694</v>
          </cell>
          <cell r="J9699">
            <v>0.09</v>
          </cell>
          <cell r="K9699">
            <v>756</v>
          </cell>
          <cell r="L9699">
            <v>8.9337175792507204E-2</v>
          </cell>
        </row>
        <row r="9700">
          <cell r="A9700" t="str">
            <v>6390001041S</v>
          </cell>
          <cell r="B9700" t="str">
            <v>COVER, SIDE, PR</v>
          </cell>
          <cell r="C9700" t="str">
            <v>P18</v>
          </cell>
          <cell r="D9700" t="str">
            <v>EMS Parts</v>
          </cell>
          <cell r="E9700" t="str">
            <v>20</v>
          </cell>
          <cell r="F9700" t="str">
            <v>700</v>
          </cell>
          <cell r="G9700" t="str">
            <v xml:space="preserve">          11</v>
          </cell>
          <cell r="H9700" t="str">
            <v>EA</v>
          </cell>
          <cell r="I9700">
            <v>124</v>
          </cell>
          <cell r="J9700">
            <v>0.09</v>
          </cell>
          <cell r="K9700">
            <v>135</v>
          </cell>
          <cell r="L9700">
            <v>8.8709677419354843E-2</v>
          </cell>
        </row>
        <row r="9701">
          <cell r="A9701" t="str">
            <v>6390001041S</v>
          </cell>
          <cell r="B9701" t="str">
            <v>COVER, SIDE, PR</v>
          </cell>
          <cell r="C9701" t="str">
            <v>P18</v>
          </cell>
          <cell r="D9701" t="str">
            <v>EMS Parts</v>
          </cell>
          <cell r="E9701" t="str">
            <v>20</v>
          </cell>
          <cell r="F9701" t="str">
            <v>700</v>
          </cell>
          <cell r="G9701" t="str">
            <v xml:space="preserve">          10</v>
          </cell>
          <cell r="H9701" t="str">
            <v>EA</v>
          </cell>
          <cell r="I9701">
            <v>125</v>
          </cell>
          <cell r="J9701">
            <v>0.09</v>
          </cell>
          <cell r="K9701">
            <v>136</v>
          </cell>
          <cell r="L9701">
            <v>8.7999999999999995E-2</v>
          </cell>
        </row>
        <row r="9702">
          <cell r="A9702" t="str">
            <v>6390001042S</v>
          </cell>
          <cell r="B9702" t="str">
            <v>COVER, SIDE, PL</v>
          </cell>
          <cell r="C9702" t="str">
            <v>P18</v>
          </cell>
          <cell r="D9702" t="str">
            <v>EMS Parts</v>
          </cell>
          <cell r="E9702" t="str">
            <v>20</v>
          </cell>
          <cell r="F9702" t="str">
            <v>700</v>
          </cell>
          <cell r="G9702" t="str">
            <v xml:space="preserve">          11</v>
          </cell>
          <cell r="H9702" t="str">
            <v>EA</v>
          </cell>
          <cell r="I9702">
            <v>124</v>
          </cell>
          <cell r="J9702">
            <v>0.09</v>
          </cell>
          <cell r="K9702">
            <v>135</v>
          </cell>
          <cell r="L9702">
            <v>8.8709677419354843E-2</v>
          </cell>
        </row>
        <row r="9703">
          <cell r="A9703" t="str">
            <v>6390001042S</v>
          </cell>
          <cell r="B9703" t="str">
            <v>COVER, SIDE, PL</v>
          </cell>
          <cell r="C9703" t="str">
            <v>P18</v>
          </cell>
          <cell r="D9703" t="str">
            <v>EMS Parts</v>
          </cell>
          <cell r="E9703" t="str">
            <v>20</v>
          </cell>
          <cell r="F9703" t="str">
            <v>700</v>
          </cell>
          <cell r="G9703" t="str">
            <v xml:space="preserve">          10</v>
          </cell>
          <cell r="H9703" t="str">
            <v>EA</v>
          </cell>
          <cell r="I9703">
            <v>125</v>
          </cell>
          <cell r="J9703">
            <v>0.09</v>
          </cell>
          <cell r="K9703">
            <v>136</v>
          </cell>
          <cell r="L9703">
            <v>8.7999999999999995E-2</v>
          </cell>
        </row>
        <row r="9704">
          <cell r="A9704" t="str">
            <v>6390001043S</v>
          </cell>
          <cell r="B9704" t="str">
            <v>TROLLEY/TRANSFER INTERFACEMECH</v>
          </cell>
          <cell r="C9704" t="str">
            <v>P18</v>
          </cell>
          <cell r="D9704" t="str">
            <v>EMS Parts</v>
          </cell>
          <cell r="E9704" t="str">
            <v>20</v>
          </cell>
          <cell r="F9704" t="str">
            <v>700</v>
          </cell>
          <cell r="G9704" t="str">
            <v xml:space="preserve">          11</v>
          </cell>
          <cell r="H9704" t="str">
            <v>EA</v>
          </cell>
          <cell r="I9704">
            <v>621</v>
          </cell>
          <cell r="J9704">
            <v>0.09</v>
          </cell>
          <cell r="K9704">
            <v>677</v>
          </cell>
          <cell r="L9704">
            <v>9.0177133655394523E-2</v>
          </cell>
        </row>
        <row r="9705">
          <cell r="A9705" t="str">
            <v>6390001045S</v>
          </cell>
          <cell r="B9705" t="str">
            <v>TROLLEY ARM MECHANISM</v>
          </cell>
          <cell r="C9705" t="str">
            <v>P18</v>
          </cell>
          <cell r="D9705" t="str">
            <v>EMS Parts</v>
          </cell>
          <cell r="E9705" t="str">
            <v>20</v>
          </cell>
          <cell r="F9705" t="str">
            <v>700</v>
          </cell>
          <cell r="G9705" t="str">
            <v xml:space="preserve">          11</v>
          </cell>
          <cell r="H9705" t="str">
            <v>EA</v>
          </cell>
          <cell r="I9705">
            <v>45</v>
          </cell>
          <cell r="J9705">
            <v>0.09</v>
          </cell>
          <cell r="K9705">
            <v>49</v>
          </cell>
          <cell r="L9705">
            <v>8.8888888888888892E-2</v>
          </cell>
        </row>
        <row r="9706">
          <cell r="A9706" t="str">
            <v>6390001045S</v>
          </cell>
          <cell r="B9706" t="str">
            <v>TROLLEY ARM MECHANISM</v>
          </cell>
          <cell r="C9706" t="str">
            <v>P18</v>
          </cell>
          <cell r="D9706" t="str">
            <v>EMS Parts</v>
          </cell>
          <cell r="E9706" t="str">
            <v>20</v>
          </cell>
          <cell r="F9706" t="str">
            <v>700</v>
          </cell>
          <cell r="G9706" t="str">
            <v xml:space="preserve">          10</v>
          </cell>
          <cell r="H9706" t="str">
            <v>EA</v>
          </cell>
          <cell r="I9706">
            <v>48</v>
          </cell>
          <cell r="J9706">
            <v>0.09</v>
          </cell>
          <cell r="K9706">
            <v>52</v>
          </cell>
          <cell r="L9706">
            <v>8.3333333333333329E-2</v>
          </cell>
        </row>
        <row r="9707">
          <cell r="A9707" t="str">
            <v>6390001046S</v>
          </cell>
          <cell r="B9707" t="str">
            <v>MANUAL RELEASE ASSY, TROLLEY</v>
          </cell>
          <cell r="C9707" t="str">
            <v>P18</v>
          </cell>
          <cell r="D9707" t="str">
            <v>EMS Parts</v>
          </cell>
          <cell r="E9707" t="str">
            <v>20</v>
          </cell>
          <cell r="F9707" t="str">
            <v>700</v>
          </cell>
          <cell r="G9707" t="str">
            <v xml:space="preserve">          11</v>
          </cell>
          <cell r="H9707" t="str">
            <v>EA</v>
          </cell>
          <cell r="I9707">
            <v>297</v>
          </cell>
          <cell r="J9707">
            <v>0.09</v>
          </cell>
          <cell r="K9707">
            <v>324</v>
          </cell>
          <cell r="L9707">
            <v>9.0909090909090912E-2</v>
          </cell>
        </row>
        <row r="9708">
          <cell r="A9708" t="str">
            <v>6390001046S</v>
          </cell>
          <cell r="B9708" t="str">
            <v>MANUAL RELEASE ASSY, TROLLEY</v>
          </cell>
          <cell r="C9708" t="str">
            <v>P18</v>
          </cell>
          <cell r="D9708" t="str">
            <v>EMS Parts</v>
          </cell>
          <cell r="E9708" t="str">
            <v>20</v>
          </cell>
          <cell r="F9708" t="str">
            <v>700</v>
          </cell>
          <cell r="G9708" t="str">
            <v xml:space="preserve">          10</v>
          </cell>
          <cell r="H9708" t="str">
            <v>EA</v>
          </cell>
          <cell r="I9708">
            <v>291</v>
          </cell>
          <cell r="J9708">
            <v>0.09</v>
          </cell>
          <cell r="K9708">
            <v>317</v>
          </cell>
          <cell r="L9708">
            <v>8.9347079037800689E-2</v>
          </cell>
        </row>
        <row r="9709">
          <cell r="A9709" t="str">
            <v>6390001047S</v>
          </cell>
          <cell r="B9709" t="str">
            <v>COVER, WING, PR</v>
          </cell>
          <cell r="C9709" t="str">
            <v>P18</v>
          </cell>
          <cell r="D9709" t="str">
            <v>EMS Parts</v>
          </cell>
          <cell r="E9709" t="str">
            <v>20</v>
          </cell>
          <cell r="F9709" t="str">
            <v>700</v>
          </cell>
          <cell r="G9709" t="str">
            <v xml:space="preserve">          10</v>
          </cell>
          <cell r="H9709" t="str">
            <v>EA</v>
          </cell>
          <cell r="I9709">
            <v>162</v>
          </cell>
          <cell r="J9709">
            <v>0.09</v>
          </cell>
          <cell r="K9709">
            <v>177</v>
          </cell>
          <cell r="L9709">
            <v>9.2592592592592587E-2</v>
          </cell>
        </row>
        <row r="9710">
          <cell r="A9710" t="str">
            <v>6390001047S</v>
          </cell>
          <cell r="B9710" t="str">
            <v>COVER, WING, PR</v>
          </cell>
          <cell r="C9710" t="str">
            <v>P18</v>
          </cell>
          <cell r="D9710" t="str">
            <v>EMS Parts</v>
          </cell>
          <cell r="E9710" t="str">
            <v>20</v>
          </cell>
          <cell r="F9710" t="str">
            <v>700</v>
          </cell>
          <cell r="G9710" t="str">
            <v xml:space="preserve">          11</v>
          </cell>
          <cell r="H9710" t="str">
            <v>EA</v>
          </cell>
          <cell r="I9710">
            <v>163</v>
          </cell>
          <cell r="J9710">
            <v>0.09</v>
          </cell>
          <cell r="K9710">
            <v>178</v>
          </cell>
          <cell r="L9710">
            <v>9.202453987730061E-2</v>
          </cell>
        </row>
        <row r="9711">
          <cell r="A9711" t="str">
            <v>6390001048S</v>
          </cell>
          <cell r="B9711" t="str">
            <v>COVER, WING, PL</v>
          </cell>
          <cell r="C9711" t="str">
            <v>P18</v>
          </cell>
          <cell r="D9711" t="str">
            <v>EMS Parts</v>
          </cell>
          <cell r="E9711" t="str">
            <v>20</v>
          </cell>
          <cell r="F9711" t="str">
            <v>700</v>
          </cell>
          <cell r="G9711" t="str">
            <v xml:space="preserve">          10</v>
          </cell>
          <cell r="H9711" t="str">
            <v>EA</v>
          </cell>
          <cell r="I9711">
            <v>157</v>
          </cell>
          <cell r="J9711">
            <v>0.09</v>
          </cell>
          <cell r="K9711">
            <v>171</v>
          </cell>
          <cell r="L9711">
            <v>8.9171974522292988E-2</v>
          </cell>
        </row>
        <row r="9712">
          <cell r="A9712" t="str">
            <v>6390001048S</v>
          </cell>
          <cell r="B9712" t="str">
            <v>COVER, WING, PL</v>
          </cell>
          <cell r="C9712" t="str">
            <v>P18</v>
          </cell>
          <cell r="D9712" t="str">
            <v>EMS Parts</v>
          </cell>
          <cell r="E9712" t="str">
            <v>20</v>
          </cell>
          <cell r="F9712" t="str">
            <v>700</v>
          </cell>
          <cell r="G9712" t="str">
            <v xml:space="preserve">          11</v>
          </cell>
          <cell r="H9712" t="str">
            <v>EA</v>
          </cell>
          <cell r="I9712">
            <v>159</v>
          </cell>
          <cell r="J9712">
            <v>0.09</v>
          </cell>
          <cell r="K9712">
            <v>173</v>
          </cell>
          <cell r="L9712">
            <v>8.8050314465408799E-2</v>
          </cell>
        </row>
        <row r="9713">
          <cell r="A9713" t="str">
            <v>6390001054S</v>
          </cell>
          <cell r="B9713" t="str">
            <v>POWER LOAD ASSY KIT</v>
          </cell>
          <cell r="C9713" t="str">
            <v>P18</v>
          </cell>
          <cell r="D9713" t="str">
            <v>EMS Parts</v>
          </cell>
          <cell r="E9713" t="str">
            <v>20</v>
          </cell>
          <cell r="F9713" t="str">
            <v>700</v>
          </cell>
          <cell r="G9713" t="str">
            <v xml:space="preserve">          11</v>
          </cell>
          <cell r="H9713" t="str">
            <v>EA</v>
          </cell>
          <cell r="I9713">
            <v>385.2</v>
          </cell>
          <cell r="J9713">
            <v>0.09</v>
          </cell>
          <cell r="K9713">
            <v>420</v>
          </cell>
          <cell r="L9713">
            <v>9.0342679127725894E-2</v>
          </cell>
        </row>
        <row r="9714">
          <cell r="A9714" t="str">
            <v>6390001054S</v>
          </cell>
          <cell r="B9714" t="str">
            <v>POWER LOAD ASSY KIT</v>
          </cell>
          <cell r="C9714" t="str">
            <v>P18</v>
          </cell>
          <cell r="D9714" t="str">
            <v>EMS Parts</v>
          </cell>
          <cell r="E9714" t="str">
            <v>20</v>
          </cell>
          <cell r="F9714" t="str">
            <v>700</v>
          </cell>
          <cell r="G9714" t="str">
            <v xml:space="preserve">          10</v>
          </cell>
          <cell r="H9714" t="str">
            <v>EA</v>
          </cell>
          <cell r="I9714">
            <v>377</v>
          </cell>
          <cell r="J9714">
            <v>0.09</v>
          </cell>
          <cell r="K9714">
            <v>411</v>
          </cell>
          <cell r="L9714">
            <v>9.0185676392572939E-2</v>
          </cell>
        </row>
        <row r="9715">
          <cell r="A9715" t="str">
            <v>6390001055S</v>
          </cell>
          <cell r="B9715" t="str">
            <v>FLOOR PLATE ASSEMBLY KIT</v>
          </cell>
          <cell r="C9715" t="str">
            <v>P18</v>
          </cell>
          <cell r="D9715" t="str">
            <v>EMS Parts</v>
          </cell>
          <cell r="E9715" t="str">
            <v>20</v>
          </cell>
          <cell r="F9715" t="str">
            <v>700</v>
          </cell>
          <cell r="G9715" t="str">
            <v xml:space="preserve">          10</v>
          </cell>
          <cell r="H9715" t="str">
            <v>EA</v>
          </cell>
          <cell r="I9715">
            <v>475</v>
          </cell>
          <cell r="J9715">
            <v>0.09</v>
          </cell>
          <cell r="K9715">
            <v>518</v>
          </cell>
          <cell r="L9715">
            <v>9.0526315789473691E-2</v>
          </cell>
        </row>
        <row r="9716">
          <cell r="A9716" t="str">
            <v>6390001055S</v>
          </cell>
          <cell r="B9716" t="str">
            <v>FLOOR PLATE ASSEMBLY KIT</v>
          </cell>
          <cell r="C9716" t="str">
            <v>P18</v>
          </cell>
          <cell r="D9716" t="str">
            <v>EMS Parts</v>
          </cell>
          <cell r="E9716" t="str">
            <v>20</v>
          </cell>
          <cell r="F9716" t="str">
            <v>700</v>
          </cell>
          <cell r="G9716" t="str">
            <v xml:space="preserve">          11</v>
          </cell>
          <cell r="H9716" t="str">
            <v>EA</v>
          </cell>
          <cell r="I9716">
            <v>487.09</v>
          </cell>
          <cell r="J9716">
            <v>0.09</v>
          </cell>
          <cell r="K9716">
            <v>531</v>
          </cell>
          <cell r="L9716">
            <v>9.0147611324395957E-2</v>
          </cell>
        </row>
        <row r="9717">
          <cell r="A9717" t="str">
            <v>6390001060S</v>
          </cell>
          <cell r="B9717" t="str">
            <v>LINKAGE ASSY,MANUAL RELEASE PL</v>
          </cell>
          <cell r="C9717" t="str">
            <v>P18</v>
          </cell>
          <cell r="D9717" t="str">
            <v>EMS Parts</v>
          </cell>
          <cell r="E9717" t="str">
            <v>20</v>
          </cell>
          <cell r="F9717" t="str">
            <v>700</v>
          </cell>
          <cell r="G9717" t="str">
            <v xml:space="preserve">          11</v>
          </cell>
          <cell r="H9717" t="str">
            <v>EA</v>
          </cell>
          <cell r="I9717">
            <v>20</v>
          </cell>
          <cell r="J9717">
            <v>0.09</v>
          </cell>
          <cell r="K9717">
            <v>22</v>
          </cell>
          <cell r="L9717">
            <v>0.1</v>
          </cell>
        </row>
        <row r="9718">
          <cell r="A9718" t="str">
            <v>6390001060S</v>
          </cell>
          <cell r="B9718" t="str">
            <v>LINKAGE ASSY,MANUAL RELEASE PL</v>
          </cell>
          <cell r="C9718" t="str">
            <v>P18</v>
          </cell>
          <cell r="D9718" t="str">
            <v>EMS Parts</v>
          </cell>
          <cell r="E9718" t="str">
            <v>20</v>
          </cell>
          <cell r="F9718" t="str">
            <v>700</v>
          </cell>
          <cell r="G9718" t="str">
            <v xml:space="preserve">          10</v>
          </cell>
          <cell r="H9718" t="str">
            <v>EA</v>
          </cell>
          <cell r="I9718">
            <v>21</v>
          </cell>
          <cell r="J9718">
            <v>0.09</v>
          </cell>
          <cell r="K9718">
            <v>23</v>
          </cell>
          <cell r="L9718">
            <v>9.5238095238095233E-2</v>
          </cell>
        </row>
        <row r="9719">
          <cell r="A9719" t="str">
            <v>6390001062S</v>
          </cell>
          <cell r="B9719" t="str">
            <v>COVER PLATE, REAR PL, TROLLEY</v>
          </cell>
          <cell r="C9719" t="str">
            <v>P18</v>
          </cell>
          <cell r="D9719" t="str">
            <v>EMS Parts</v>
          </cell>
          <cell r="E9719" t="str">
            <v>20</v>
          </cell>
          <cell r="F9719" t="str">
            <v>700</v>
          </cell>
          <cell r="G9719" t="str">
            <v xml:space="preserve">          11</v>
          </cell>
          <cell r="H9719" t="str">
            <v>EA</v>
          </cell>
          <cell r="I9719">
            <v>53</v>
          </cell>
          <cell r="J9719">
            <v>0.09</v>
          </cell>
          <cell r="K9719">
            <v>58</v>
          </cell>
          <cell r="L9719">
            <v>9.4339622641509441E-2</v>
          </cell>
        </row>
        <row r="9720">
          <cell r="A9720" t="str">
            <v>6390001062S</v>
          </cell>
          <cell r="B9720" t="str">
            <v>COVER PLATE, REAR PL, TROLLEY</v>
          </cell>
          <cell r="C9720" t="str">
            <v>P18</v>
          </cell>
          <cell r="D9720" t="str">
            <v>EMS Parts</v>
          </cell>
          <cell r="E9720" t="str">
            <v>20</v>
          </cell>
          <cell r="F9720" t="str">
            <v>700</v>
          </cell>
          <cell r="G9720" t="str">
            <v xml:space="preserve">          10</v>
          </cell>
          <cell r="H9720" t="str">
            <v>EA</v>
          </cell>
          <cell r="I9720">
            <v>55</v>
          </cell>
          <cell r="J9720">
            <v>0.09</v>
          </cell>
          <cell r="K9720">
            <v>60</v>
          </cell>
          <cell r="L9720">
            <v>9.0909090909090912E-2</v>
          </cell>
        </row>
        <row r="9721">
          <cell r="A9721" t="str">
            <v>6390001063S</v>
          </cell>
          <cell r="B9721" t="str">
            <v>COVER PLATE, REAR PR, TROLLEY</v>
          </cell>
          <cell r="C9721" t="str">
            <v>P18</v>
          </cell>
          <cell r="D9721" t="str">
            <v>EMS Parts</v>
          </cell>
          <cell r="E9721" t="str">
            <v>20</v>
          </cell>
          <cell r="F9721" t="str">
            <v>700</v>
          </cell>
          <cell r="G9721" t="str">
            <v xml:space="preserve">          11</v>
          </cell>
          <cell r="H9721" t="str">
            <v>EA</v>
          </cell>
          <cell r="I9721">
            <v>34.99</v>
          </cell>
          <cell r="J9721">
            <v>0.09</v>
          </cell>
          <cell r="K9721">
            <v>38</v>
          </cell>
          <cell r="L9721">
            <v>8.6024578450985933E-2</v>
          </cell>
        </row>
        <row r="9722">
          <cell r="A9722" t="str">
            <v>6390001064S</v>
          </cell>
          <cell r="B9722" t="str">
            <v>HINGE PLATE ASSY</v>
          </cell>
          <cell r="C9722" t="str">
            <v>P18</v>
          </cell>
          <cell r="D9722" t="str">
            <v>EMS Parts</v>
          </cell>
          <cell r="E9722" t="str">
            <v>20</v>
          </cell>
          <cell r="F9722" t="str">
            <v>700</v>
          </cell>
          <cell r="G9722" t="str">
            <v xml:space="preserve">          10</v>
          </cell>
          <cell r="H9722" t="str">
            <v>EA</v>
          </cell>
          <cell r="I9722">
            <v>96</v>
          </cell>
          <cell r="J9722">
            <v>0.09</v>
          </cell>
          <cell r="K9722">
            <v>105</v>
          </cell>
          <cell r="L9722">
            <v>9.375E-2</v>
          </cell>
        </row>
        <row r="9723">
          <cell r="A9723" t="str">
            <v>6390001064S</v>
          </cell>
          <cell r="B9723" t="str">
            <v>HINGE PLATE ASSY</v>
          </cell>
          <cell r="C9723" t="str">
            <v>P18</v>
          </cell>
          <cell r="D9723" t="str">
            <v>EMS Parts</v>
          </cell>
          <cell r="E9723" t="str">
            <v>20</v>
          </cell>
          <cell r="F9723" t="str">
            <v>700</v>
          </cell>
          <cell r="G9723" t="str">
            <v xml:space="preserve">          11</v>
          </cell>
          <cell r="H9723" t="str">
            <v>EA</v>
          </cell>
          <cell r="I9723">
            <v>96</v>
          </cell>
          <cell r="J9723">
            <v>0.09</v>
          </cell>
          <cell r="K9723">
            <v>105</v>
          </cell>
          <cell r="L9723">
            <v>9.375E-2</v>
          </cell>
        </row>
        <row r="9724">
          <cell r="A9724" t="str">
            <v>6390001065S</v>
          </cell>
          <cell r="B9724" t="str">
            <v>CYLINDER SUPPORT BLOCK ASSY</v>
          </cell>
          <cell r="C9724" t="str">
            <v>P18</v>
          </cell>
          <cell r="D9724" t="str">
            <v>EMS Parts</v>
          </cell>
          <cell r="E9724" t="str">
            <v>20</v>
          </cell>
          <cell r="F9724" t="str">
            <v>700</v>
          </cell>
          <cell r="G9724" t="str">
            <v xml:space="preserve">          10</v>
          </cell>
          <cell r="H9724" t="str">
            <v>EA</v>
          </cell>
          <cell r="I9724">
            <v>119</v>
          </cell>
          <cell r="J9724">
            <v>0.09</v>
          </cell>
          <cell r="K9724">
            <v>130</v>
          </cell>
          <cell r="L9724">
            <v>9.2436974789915971E-2</v>
          </cell>
        </row>
        <row r="9725">
          <cell r="A9725" t="str">
            <v>6390001065S</v>
          </cell>
          <cell r="B9725" t="str">
            <v>CYLINDER SUPPORT BLOCK ASSY</v>
          </cell>
          <cell r="C9725" t="str">
            <v>P18</v>
          </cell>
          <cell r="D9725" t="str">
            <v>EMS Parts</v>
          </cell>
          <cell r="E9725" t="str">
            <v>20</v>
          </cell>
          <cell r="F9725" t="str">
            <v>700</v>
          </cell>
          <cell r="G9725" t="str">
            <v xml:space="preserve">          11</v>
          </cell>
          <cell r="H9725" t="str">
            <v>EA</v>
          </cell>
          <cell r="I9725">
            <v>119</v>
          </cell>
          <cell r="J9725">
            <v>0.09</v>
          </cell>
          <cell r="K9725">
            <v>130</v>
          </cell>
          <cell r="L9725">
            <v>9.2436974789915971E-2</v>
          </cell>
        </row>
        <row r="9726">
          <cell r="A9726" t="str">
            <v>6390001066S</v>
          </cell>
          <cell r="B9726" t="str">
            <v>COIL HOUSING ASSY</v>
          </cell>
          <cell r="C9726" t="str">
            <v>P18</v>
          </cell>
          <cell r="D9726" t="str">
            <v>EMS Parts</v>
          </cell>
          <cell r="E9726" t="str">
            <v>20</v>
          </cell>
          <cell r="F9726" t="str">
            <v>700</v>
          </cell>
          <cell r="G9726" t="str">
            <v xml:space="preserve">          10</v>
          </cell>
          <cell r="H9726" t="str">
            <v>EA</v>
          </cell>
          <cell r="I9726">
            <v>199</v>
          </cell>
          <cell r="J9726">
            <v>0.09</v>
          </cell>
          <cell r="K9726">
            <v>217</v>
          </cell>
          <cell r="L9726">
            <v>9.0452261306532666E-2</v>
          </cell>
        </row>
        <row r="9727">
          <cell r="A9727" t="str">
            <v>6390001066S</v>
          </cell>
          <cell r="B9727" t="str">
            <v>COIL HOUSING ASSY</v>
          </cell>
          <cell r="C9727" t="str">
            <v>P18</v>
          </cell>
          <cell r="D9727" t="str">
            <v>EMS Parts</v>
          </cell>
          <cell r="E9727" t="str">
            <v>20</v>
          </cell>
          <cell r="F9727" t="str">
            <v>700</v>
          </cell>
          <cell r="G9727" t="str">
            <v xml:space="preserve">          11</v>
          </cell>
          <cell r="H9727" t="str">
            <v>EA</v>
          </cell>
          <cell r="I9727">
            <v>201</v>
          </cell>
          <cell r="J9727">
            <v>0.09</v>
          </cell>
          <cell r="K9727">
            <v>219</v>
          </cell>
          <cell r="L9727">
            <v>8.9552238805970144E-2</v>
          </cell>
        </row>
        <row r="9728">
          <cell r="A9728" t="str">
            <v>6390001067S</v>
          </cell>
          <cell r="B9728" t="str">
            <v>HOUSING ASSY, FE, ANCHOR</v>
          </cell>
          <cell r="C9728" t="str">
            <v>P18</v>
          </cell>
          <cell r="D9728" t="str">
            <v>EMS Parts</v>
          </cell>
          <cell r="E9728" t="str">
            <v>20</v>
          </cell>
          <cell r="F9728" t="str">
            <v>700</v>
          </cell>
          <cell r="G9728" t="str">
            <v xml:space="preserve">          11</v>
          </cell>
          <cell r="H9728" t="str">
            <v>EA</v>
          </cell>
          <cell r="I9728">
            <v>154.78</v>
          </cell>
          <cell r="J9728">
            <v>0.09</v>
          </cell>
          <cell r="K9728">
            <v>169</v>
          </cell>
          <cell r="L9728">
            <v>9.1872334926993149E-2</v>
          </cell>
        </row>
        <row r="9729">
          <cell r="A9729" t="str">
            <v>6390001067S</v>
          </cell>
          <cell r="B9729" t="str">
            <v>HOUSING ASSY, FE, ANCHOR</v>
          </cell>
          <cell r="C9729" t="str">
            <v>P18</v>
          </cell>
          <cell r="D9729" t="str">
            <v>EMS Parts</v>
          </cell>
          <cell r="E9729" t="str">
            <v>20</v>
          </cell>
          <cell r="F9729" t="str">
            <v>700</v>
          </cell>
          <cell r="G9729" t="str">
            <v xml:space="preserve">          10</v>
          </cell>
          <cell r="H9729" t="str">
            <v>EA</v>
          </cell>
          <cell r="I9729">
            <v>154</v>
          </cell>
          <cell r="J9729">
            <v>0.09</v>
          </cell>
          <cell r="K9729">
            <v>168</v>
          </cell>
          <cell r="L9729">
            <v>9.0909090909090912E-2</v>
          </cell>
        </row>
        <row r="9730">
          <cell r="A9730" t="str">
            <v>6390001069S</v>
          </cell>
          <cell r="B9730" t="str">
            <v>PAWL &amp; MAGNET ASSEMBLY</v>
          </cell>
          <cell r="C9730" t="str">
            <v>P18</v>
          </cell>
          <cell r="D9730" t="str">
            <v>EMS Parts</v>
          </cell>
          <cell r="E9730" t="str">
            <v>20</v>
          </cell>
          <cell r="F9730" t="str">
            <v>700</v>
          </cell>
          <cell r="G9730" t="str">
            <v xml:space="preserve">          11</v>
          </cell>
          <cell r="H9730" t="str">
            <v>EA</v>
          </cell>
          <cell r="I9730">
            <v>60</v>
          </cell>
          <cell r="J9730">
            <v>0.09</v>
          </cell>
          <cell r="K9730">
            <v>65</v>
          </cell>
          <cell r="L9730">
            <v>8.3333333333333329E-2</v>
          </cell>
        </row>
        <row r="9731">
          <cell r="A9731" t="str">
            <v>6390001069S</v>
          </cell>
          <cell r="B9731" t="str">
            <v>PAWL &amp; MAGNET ASSEMBLY</v>
          </cell>
          <cell r="C9731" t="str">
            <v>P18</v>
          </cell>
          <cell r="D9731" t="str">
            <v>EMS Parts</v>
          </cell>
          <cell r="E9731" t="str">
            <v>20</v>
          </cell>
          <cell r="F9731" t="str">
            <v>700</v>
          </cell>
          <cell r="G9731" t="str">
            <v xml:space="preserve">          10</v>
          </cell>
          <cell r="H9731" t="str">
            <v>EA</v>
          </cell>
          <cell r="I9731">
            <v>61</v>
          </cell>
          <cell r="J9731">
            <v>0.09</v>
          </cell>
          <cell r="K9731">
            <v>66</v>
          </cell>
          <cell r="L9731">
            <v>8.1967213114754092E-2</v>
          </cell>
        </row>
        <row r="9732">
          <cell r="A9732" t="str">
            <v>6390001070S</v>
          </cell>
          <cell r="B9732" t="str">
            <v>MANUAL RELEASE MECHANISM</v>
          </cell>
          <cell r="C9732" t="str">
            <v>P18</v>
          </cell>
          <cell r="D9732" t="str">
            <v>EMS Parts</v>
          </cell>
          <cell r="E9732" t="str">
            <v>20</v>
          </cell>
          <cell r="F9732" t="str">
            <v>700</v>
          </cell>
          <cell r="G9732" t="str">
            <v xml:space="preserve">          10</v>
          </cell>
          <cell r="H9732" t="str">
            <v>EA</v>
          </cell>
          <cell r="I9732">
            <v>129</v>
          </cell>
          <cell r="J9732">
            <v>0.09</v>
          </cell>
          <cell r="K9732">
            <v>141</v>
          </cell>
          <cell r="L9732">
            <v>9.3023255813953487E-2</v>
          </cell>
        </row>
        <row r="9733">
          <cell r="A9733" t="str">
            <v>6390001070S</v>
          </cell>
          <cell r="B9733" t="str">
            <v>MANUAL RELEASE MECHANISM</v>
          </cell>
          <cell r="C9733" t="str">
            <v>P18</v>
          </cell>
          <cell r="D9733" t="str">
            <v>EMS Parts</v>
          </cell>
          <cell r="E9733" t="str">
            <v>20</v>
          </cell>
          <cell r="F9733" t="str">
            <v>700</v>
          </cell>
          <cell r="G9733" t="str">
            <v xml:space="preserve">          11</v>
          </cell>
          <cell r="H9733" t="str">
            <v>EA</v>
          </cell>
          <cell r="I9733">
            <v>129</v>
          </cell>
          <cell r="J9733">
            <v>0.09</v>
          </cell>
          <cell r="K9733">
            <v>141</v>
          </cell>
          <cell r="L9733">
            <v>9.3023255813953487E-2</v>
          </cell>
        </row>
        <row r="9734">
          <cell r="A9734" t="str">
            <v>6390001071S</v>
          </cell>
          <cell r="B9734" t="str">
            <v>HOUSING ASSEMBLY, HE, ANCHOR</v>
          </cell>
          <cell r="C9734" t="str">
            <v>P18</v>
          </cell>
          <cell r="D9734" t="str">
            <v>EMS Parts</v>
          </cell>
          <cell r="E9734" t="str">
            <v>20</v>
          </cell>
          <cell r="F9734" t="str">
            <v>700</v>
          </cell>
          <cell r="G9734" t="str">
            <v xml:space="preserve">          10</v>
          </cell>
          <cell r="H9734" t="str">
            <v>EA</v>
          </cell>
          <cell r="I9734">
            <v>147</v>
          </cell>
          <cell r="J9734">
            <v>0.09</v>
          </cell>
          <cell r="K9734">
            <v>160</v>
          </cell>
          <cell r="L9734">
            <v>8.8435374149659865E-2</v>
          </cell>
        </row>
        <row r="9735">
          <cell r="A9735" t="str">
            <v>6390001071S</v>
          </cell>
          <cell r="B9735" t="str">
            <v>HOUSING ASSEMBLY, HE, ANCHOR</v>
          </cell>
          <cell r="C9735" t="str">
            <v>P18</v>
          </cell>
          <cell r="D9735" t="str">
            <v>EMS Parts</v>
          </cell>
          <cell r="E9735" t="str">
            <v>20</v>
          </cell>
          <cell r="F9735" t="str">
            <v>700</v>
          </cell>
          <cell r="G9735" t="str">
            <v xml:space="preserve">          11</v>
          </cell>
          <cell r="H9735" t="str">
            <v>EA</v>
          </cell>
          <cell r="I9735">
            <v>149</v>
          </cell>
          <cell r="J9735">
            <v>0.09</v>
          </cell>
          <cell r="K9735">
            <v>162</v>
          </cell>
          <cell r="L9735">
            <v>8.7248322147651006E-2</v>
          </cell>
        </row>
        <row r="9736">
          <cell r="A9736" t="str">
            <v>6390001072S</v>
          </cell>
          <cell r="B9736" t="str">
            <v>FOOT END FASTENER ASSEMBLY</v>
          </cell>
          <cell r="C9736" t="str">
            <v>P18</v>
          </cell>
          <cell r="D9736" t="str">
            <v>EMS Parts</v>
          </cell>
          <cell r="E9736" t="str">
            <v>20</v>
          </cell>
          <cell r="F9736" t="str">
            <v>700</v>
          </cell>
          <cell r="G9736" t="str">
            <v xml:space="preserve">          10</v>
          </cell>
          <cell r="H9736" t="str">
            <v>EA</v>
          </cell>
          <cell r="I9736">
            <v>529</v>
          </cell>
          <cell r="J9736">
            <v>0.09</v>
          </cell>
          <cell r="K9736">
            <v>577</v>
          </cell>
          <cell r="L9736">
            <v>9.0737240075614373E-2</v>
          </cell>
        </row>
        <row r="9737">
          <cell r="A9737" t="str">
            <v>6390001072S</v>
          </cell>
          <cell r="B9737" t="str">
            <v>FOOT END FASTENER ASSEMBLY</v>
          </cell>
          <cell r="C9737" t="str">
            <v>P18</v>
          </cell>
          <cell r="D9737" t="str">
            <v>EMS Parts</v>
          </cell>
          <cell r="E9737" t="str">
            <v>20</v>
          </cell>
          <cell r="F9737" t="str">
            <v>700</v>
          </cell>
          <cell r="G9737" t="str">
            <v xml:space="preserve">          11</v>
          </cell>
          <cell r="H9737" t="str">
            <v>EA</v>
          </cell>
          <cell r="I9737">
            <v>541.02</v>
          </cell>
          <cell r="J9737">
            <v>0.09</v>
          </cell>
          <cell r="K9737">
            <v>590</v>
          </cell>
          <cell r="L9737">
            <v>9.0532697497319917E-2</v>
          </cell>
        </row>
        <row r="9738">
          <cell r="A9738" t="str">
            <v>6390001073S</v>
          </cell>
          <cell r="B9738" t="str">
            <v>TRANSFER TROLLEY LOCK ASSY</v>
          </cell>
          <cell r="C9738" t="str">
            <v>P18</v>
          </cell>
          <cell r="D9738" t="str">
            <v>EMS Parts</v>
          </cell>
          <cell r="E9738" t="str">
            <v>20</v>
          </cell>
          <cell r="F9738" t="str">
            <v>700</v>
          </cell>
          <cell r="G9738" t="str">
            <v xml:space="preserve">          10</v>
          </cell>
          <cell r="H9738" t="str">
            <v>EA</v>
          </cell>
          <cell r="I9738">
            <v>121</v>
          </cell>
          <cell r="J9738">
            <v>0.09</v>
          </cell>
          <cell r="K9738">
            <v>132</v>
          </cell>
          <cell r="L9738">
            <v>9.0909090909090912E-2</v>
          </cell>
        </row>
        <row r="9739">
          <cell r="A9739" t="str">
            <v>6390001073S</v>
          </cell>
          <cell r="B9739" t="str">
            <v>TRANSFER TROLLEY LOCK ASSY</v>
          </cell>
          <cell r="C9739" t="str">
            <v>P18</v>
          </cell>
          <cell r="D9739" t="str">
            <v>EMS Parts</v>
          </cell>
          <cell r="E9739" t="str">
            <v>20</v>
          </cell>
          <cell r="F9739" t="str">
            <v>700</v>
          </cell>
          <cell r="G9739" t="str">
            <v xml:space="preserve">          11</v>
          </cell>
          <cell r="H9739" t="str">
            <v>EA</v>
          </cell>
          <cell r="I9739">
            <v>121</v>
          </cell>
          <cell r="J9739">
            <v>0.09</v>
          </cell>
          <cell r="K9739">
            <v>132</v>
          </cell>
          <cell r="L9739">
            <v>9.0909090909090912E-2</v>
          </cell>
        </row>
        <row r="9740">
          <cell r="A9740" t="str">
            <v>6390001100VP</v>
          </cell>
          <cell r="B9740" t="str">
            <v>ANCHOR EXTRUSION, MACHINED</v>
          </cell>
          <cell r="C9740" t="str">
            <v>P18</v>
          </cell>
          <cell r="D9740" t="str">
            <v>EMS Parts</v>
          </cell>
          <cell r="E9740" t="str">
            <v>20</v>
          </cell>
          <cell r="F9740" t="str">
            <v>700</v>
          </cell>
          <cell r="G9740" t="str">
            <v xml:space="preserve">          11</v>
          </cell>
          <cell r="H9740" t="str">
            <v>EA</v>
          </cell>
          <cell r="I9740">
            <v>401.66</v>
          </cell>
          <cell r="J9740">
            <v>0.09</v>
          </cell>
          <cell r="K9740">
            <v>438</v>
          </cell>
          <cell r="L9740">
            <v>9.0474530697604874E-2</v>
          </cell>
        </row>
        <row r="9741">
          <cell r="A9741" t="str">
            <v>6390001100VP</v>
          </cell>
          <cell r="B9741" t="str">
            <v>ANCHOR EXTRUSION, MACHINED</v>
          </cell>
          <cell r="C9741" t="str">
            <v>P18</v>
          </cell>
          <cell r="D9741" t="str">
            <v>EMS Parts</v>
          </cell>
          <cell r="E9741" t="str">
            <v>20</v>
          </cell>
          <cell r="F9741" t="str">
            <v>700</v>
          </cell>
          <cell r="G9741" t="str">
            <v xml:space="preserve">          10</v>
          </cell>
          <cell r="H9741" t="str">
            <v>EA</v>
          </cell>
          <cell r="I9741">
            <v>393</v>
          </cell>
          <cell r="J9741">
            <v>0.09</v>
          </cell>
          <cell r="K9741">
            <v>428</v>
          </cell>
          <cell r="L9741">
            <v>8.9058524173027995E-2</v>
          </cell>
        </row>
        <row r="9742">
          <cell r="A9742" t="str">
            <v>6390001111VP</v>
          </cell>
          <cell r="B9742" t="str">
            <v>END CAP, FLOOR PLATE, MACHINED</v>
          </cell>
          <cell r="C9742" t="str">
            <v>P18</v>
          </cell>
          <cell r="D9742" t="str">
            <v>EMS Parts</v>
          </cell>
          <cell r="E9742" t="str">
            <v>20</v>
          </cell>
          <cell r="F9742" t="str">
            <v>700</v>
          </cell>
          <cell r="G9742" t="str">
            <v xml:space="preserve">          11</v>
          </cell>
          <cell r="H9742" t="str">
            <v>EA</v>
          </cell>
          <cell r="I9742">
            <v>57.82</v>
          </cell>
          <cell r="J9742">
            <v>0.09</v>
          </cell>
          <cell r="K9742">
            <v>63</v>
          </cell>
          <cell r="L9742">
            <v>8.9588377723970936E-2</v>
          </cell>
        </row>
        <row r="9743">
          <cell r="A9743" t="str">
            <v>6390001111VP</v>
          </cell>
          <cell r="B9743" t="str">
            <v>END CAP, FLOOR PLATE, MACHINED</v>
          </cell>
          <cell r="C9743" t="str">
            <v>P18</v>
          </cell>
          <cell r="D9743" t="str">
            <v>EMS Parts</v>
          </cell>
          <cell r="E9743" t="str">
            <v>20</v>
          </cell>
          <cell r="F9743" t="str">
            <v>700</v>
          </cell>
          <cell r="G9743" t="str">
            <v xml:space="preserve">          10</v>
          </cell>
          <cell r="H9743" t="str">
            <v>EA</v>
          </cell>
          <cell r="I9743">
            <v>59</v>
          </cell>
          <cell r="J9743">
            <v>0.09</v>
          </cell>
          <cell r="K9743">
            <v>64</v>
          </cell>
          <cell r="L9743">
            <v>8.4745762711864403E-2</v>
          </cell>
        </row>
        <row r="9744">
          <cell r="A9744" t="str">
            <v>6390001123VP</v>
          </cell>
          <cell r="B9744" t="str">
            <v>RETAINER WING</v>
          </cell>
          <cell r="C9744" t="str">
            <v>P18</v>
          </cell>
          <cell r="D9744" t="str">
            <v>EMS Parts</v>
          </cell>
          <cell r="E9744" t="str">
            <v>20</v>
          </cell>
          <cell r="F9744" t="str">
            <v>700</v>
          </cell>
          <cell r="G9744" t="str">
            <v xml:space="preserve">          11</v>
          </cell>
          <cell r="H9744" t="str">
            <v>EA</v>
          </cell>
          <cell r="I9744">
            <v>23.74</v>
          </cell>
          <cell r="J9744">
            <v>0.09</v>
          </cell>
          <cell r="K9744">
            <v>26</v>
          </cell>
          <cell r="L9744">
            <v>9.5197978096040511E-2</v>
          </cell>
        </row>
        <row r="9745">
          <cell r="A9745" t="str">
            <v>6390001123VP</v>
          </cell>
          <cell r="B9745" t="str">
            <v>RETAINER WING</v>
          </cell>
          <cell r="C9745" t="str">
            <v>P18</v>
          </cell>
          <cell r="D9745" t="str">
            <v>EMS Parts</v>
          </cell>
          <cell r="E9745" t="str">
            <v>20</v>
          </cell>
          <cell r="F9745" t="str">
            <v>700</v>
          </cell>
          <cell r="G9745" t="str">
            <v xml:space="preserve">          10</v>
          </cell>
          <cell r="H9745" t="str">
            <v>EA</v>
          </cell>
          <cell r="I9745">
            <v>26</v>
          </cell>
          <cell r="J9745">
            <v>0.09</v>
          </cell>
          <cell r="K9745">
            <v>28</v>
          </cell>
          <cell r="L9745">
            <v>7.6923076923076927E-2</v>
          </cell>
        </row>
        <row r="9746">
          <cell r="A9746" t="str">
            <v>6390001127VP</v>
          </cell>
          <cell r="B9746" t="str">
            <v>BOLSTER PLATE, ANCHOR FOOTEND</v>
          </cell>
          <cell r="C9746" t="str">
            <v>P18</v>
          </cell>
          <cell r="D9746" t="str">
            <v>EMS Parts</v>
          </cell>
          <cell r="E9746" t="str">
            <v>20</v>
          </cell>
          <cell r="F9746" t="str">
            <v>700</v>
          </cell>
          <cell r="G9746" t="str">
            <v xml:space="preserve">          11</v>
          </cell>
          <cell r="H9746" t="str">
            <v>EA</v>
          </cell>
          <cell r="I9746">
            <v>6.52</v>
          </cell>
          <cell r="J9746">
            <v>0.09</v>
          </cell>
          <cell r="K9746">
            <v>7.1067999999999998</v>
          </cell>
          <cell r="L9746">
            <v>9.0000000000000038E-2</v>
          </cell>
        </row>
        <row r="9747">
          <cell r="A9747" t="str">
            <v>6390001127VP</v>
          </cell>
          <cell r="B9747" t="str">
            <v>BOLSTER PLATE, ANCHOR FOOTEND</v>
          </cell>
          <cell r="C9747" t="str">
            <v>P18</v>
          </cell>
          <cell r="D9747" t="str">
            <v>EMS Parts</v>
          </cell>
          <cell r="E9747" t="str">
            <v>20</v>
          </cell>
          <cell r="F9747" t="str">
            <v>700</v>
          </cell>
          <cell r="G9747" t="str">
            <v xml:space="preserve">          10</v>
          </cell>
          <cell r="H9747" t="str">
            <v>EA</v>
          </cell>
          <cell r="I9747">
            <v>11</v>
          </cell>
          <cell r="J9747">
            <v>0.09</v>
          </cell>
          <cell r="K9747">
            <v>11.99</v>
          </cell>
          <cell r="L9747">
            <v>9.0000000000000024E-2</v>
          </cell>
        </row>
        <row r="9748">
          <cell r="A9748" t="str">
            <v>6390001148VP</v>
          </cell>
          <cell r="B9748" t="str">
            <v>HOOK, SAFETY, POWERLOAD</v>
          </cell>
          <cell r="C9748" t="str">
            <v>P18</v>
          </cell>
          <cell r="D9748" t="str">
            <v>EMS Parts</v>
          </cell>
          <cell r="E9748" t="str">
            <v>20</v>
          </cell>
          <cell r="F9748" t="str">
            <v>700</v>
          </cell>
          <cell r="G9748" t="str">
            <v xml:space="preserve">          11</v>
          </cell>
          <cell r="H9748" t="str">
            <v>EA</v>
          </cell>
          <cell r="I9748">
            <v>43.81</v>
          </cell>
          <cell r="J9748">
            <v>0.09</v>
          </cell>
          <cell r="K9748">
            <v>48</v>
          </cell>
          <cell r="L9748">
            <v>9.5640264779730602E-2</v>
          </cell>
        </row>
        <row r="9749">
          <cell r="A9749" t="str">
            <v>6390001148VP</v>
          </cell>
          <cell r="B9749" t="str">
            <v>HOOK, SAFETY, POWERLOAD</v>
          </cell>
          <cell r="C9749" t="str">
            <v>P18</v>
          </cell>
          <cell r="D9749" t="str">
            <v>EMS Parts</v>
          </cell>
          <cell r="E9749" t="str">
            <v>20</v>
          </cell>
          <cell r="F9749" t="str">
            <v>700</v>
          </cell>
          <cell r="G9749" t="str">
            <v xml:space="preserve">          10</v>
          </cell>
          <cell r="H9749" t="str">
            <v>EA</v>
          </cell>
          <cell r="I9749">
            <v>47</v>
          </cell>
          <cell r="J9749">
            <v>0.09</v>
          </cell>
          <cell r="K9749">
            <v>51</v>
          </cell>
          <cell r="L9749">
            <v>8.5106382978723402E-2</v>
          </cell>
        </row>
        <row r="9750">
          <cell r="A9750" t="str">
            <v>6390001154VP</v>
          </cell>
          <cell r="B9750" t="str">
            <v>SPACER, WALL MOUNT</v>
          </cell>
          <cell r="C9750" t="str">
            <v>P18</v>
          </cell>
          <cell r="D9750" t="str">
            <v>EMS Parts</v>
          </cell>
          <cell r="E9750" t="str">
            <v>20</v>
          </cell>
          <cell r="F9750" t="str">
            <v>700</v>
          </cell>
          <cell r="G9750" t="str">
            <v xml:space="preserve">          11</v>
          </cell>
          <cell r="H9750" t="str">
            <v>EA</v>
          </cell>
          <cell r="I9750">
            <v>16.149999999999999</v>
          </cell>
          <cell r="J9750">
            <v>0.09</v>
          </cell>
          <cell r="K9750">
            <v>17.6035</v>
          </cell>
          <cell r="L9750">
            <v>9.0000000000000122E-2</v>
          </cell>
        </row>
        <row r="9751">
          <cell r="A9751" t="str">
            <v>6390001154VP</v>
          </cell>
          <cell r="B9751" t="str">
            <v>SPACER, WALL MOUNT</v>
          </cell>
          <cell r="C9751" t="str">
            <v>P18</v>
          </cell>
          <cell r="D9751" t="str">
            <v>EMS Parts</v>
          </cell>
          <cell r="E9751" t="str">
            <v>20</v>
          </cell>
          <cell r="F9751" t="str">
            <v>700</v>
          </cell>
          <cell r="G9751" t="str">
            <v xml:space="preserve">          10</v>
          </cell>
          <cell r="H9751" t="str">
            <v>EA</v>
          </cell>
          <cell r="I9751">
            <v>18</v>
          </cell>
          <cell r="J9751">
            <v>0.09</v>
          </cell>
          <cell r="K9751">
            <v>19.62</v>
          </cell>
          <cell r="L9751">
            <v>9.0000000000000052E-2</v>
          </cell>
        </row>
        <row r="9752">
          <cell r="A9752" t="str">
            <v>6390001156VP</v>
          </cell>
          <cell r="B9752" t="str">
            <v>SPACER, WALL MOUNT BRACKET</v>
          </cell>
          <cell r="C9752" t="str">
            <v>P18</v>
          </cell>
          <cell r="D9752" t="str">
            <v>EMS Parts</v>
          </cell>
          <cell r="E9752" t="str">
            <v>20</v>
          </cell>
          <cell r="F9752" t="str">
            <v>700</v>
          </cell>
          <cell r="G9752" t="str">
            <v xml:space="preserve">          10</v>
          </cell>
          <cell r="H9752" t="str">
            <v>EA</v>
          </cell>
          <cell r="I9752">
            <v>19</v>
          </cell>
          <cell r="J9752">
            <v>0.09</v>
          </cell>
          <cell r="K9752">
            <v>20.71</v>
          </cell>
          <cell r="L9752">
            <v>9.0000000000000038E-2</v>
          </cell>
        </row>
        <row r="9753">
          <cell r="A9753" t="str">
            <v>6390001156VP</v>
          </cell>
          <cell r="B9753" t="str">
            <v>SPACER, WALL MOUNT BRACKET</v>
          </cell>
          <cell r="C9753" t="str">
            <v>P18</v>
          </cell>
          <cell r="D9753" t="str">
            <v>EMS Parts</v>
          </cell>
          <cell r="E9753" t="str">
            <v>20</v>
          </cell>
          <cell r="F9753" t="str">
            <v>700</v>
          </cell>
          <cell r="G9753" t="str">
            <v xml:space="preserve">          11</v>
          </cell>
          <cell r="H9753" t="str">
            <v>EA</v>
          </cell>
          <cell r="I9753">
            <v>16.87</v>
          </cell>
          <cell r="J9753">
            <v>0.09</v>
          </cell>
          <cell r="K9753">
            <v>18.388300000000001</v>
          </cell>
          <cell r="L9753">
            <v>0.09</v>
          </cell>
        </row>
        <row r="9754">
          <cell r="A9754" t="str">
            <v>6390001169VP</v>
          </cell>
          <cell r="B9754" t="str">
            <v>CLIP, RETAINER, WALL MOUNT</v>
          </cell>
          <cell r="C9754" t="str">
            <v>P18</v>
          </cell>
          <cell r="D9754" t="str">
            <v>EMS Parts</v>
          </cell>
          <cell r="E9754" t="str">
            <v>20</v>
          </cell>
          <cell r="F9754" t="str">
            <v>700</v>
          </cell>
          <cell r="G9754" t="str">
            <v xml:space="preserve">          11</v>
          </cell>
          <cell r="H9754" t="str">
            <v>EA</v>
          </cell>
          <cell r="I9754">
            <v>35.659999999999997</v>
          </cell>
          <cell r="J9754">
            <v>0.09</v>
          </cell>
          <cell r="K9754">
            <v>39</v>
          </cell>
          <cell r="L9754">
            <v>9.3662366797532356E-2</v>
          </cell>
        </row>
        <row r="9755">
          <cell r="A9755" t="str">
            <v>6390001169VP</v>
          </cell>
          <cell r="B9755" t="str">
            <v>CLIP, RETAINER, WALL MOUNT</v>
          </cell>
          <cell r="C9755" t="str">
            <v>P18</v>
          </cell>
          <cell r="D9755" t="str">
            <v>EMS Parts</v>
          </cell>
          <cell r="E9755" t="str">
            <v>20</v>
          </cell>
          <cell r="F9755" t="str">
            <v>700</v>
          </cell>
          <cell r="G9755" t="str">
            <v xml:space="preserve">          10</v>
          </cell>
          <cell r="H9755" t="str">
            <v>EA</v>
          </cell>
          <cell r="I9755">
            <v>35</v>
          </cell>
          <cell r="J9755">
            <v>0.09</v>
          </cell>
          <cell r="K9755">
            <v>38</v>
          </cell>
          <cell r="L9755">
            <v>8.5714285714285715E-2</v>
          </cell>
        </row>
        <row r="9756">
          <cell r="A9756" t="str">
            <v>6390001173VP</v>
          </cell>
          <cell r="B9756" t="str">
            <v>SPACER</v>
          </cell>
          <cell r="C9756" t="str">
            <v>P18</v>
          </cell>
          <cell r="D9756" t="str">
            <v>EMS Parts</v>
          </cell>
          <cell r="E9756" t="str">
            <v>20</v>
          </cell>
          <cell r="F9756" t="str">
            <v>700</v>
          </cell>
          <cell r="G9756" t="str">
            <v xml:space="preserve">          10</v>
          </cell>
          <cell r="H9756" t="str">
            <v>EA</v>
          </cell>
          <cell r="I9756">
            <v>15</v>
          </cell>
          <cell r="J9756">
            <v>0.09</v>
          </cell>
          <cell r="K9756">
            <v>16.350000000000001</v>
          </cell>
          <cell r="L9756">
            <v>9.0000000000000094E-2</v>
          </cell>
        </row>
        <row r="9757">
          <cell r="A9757" t="str">
            <v>6390001173VP</v>
          </cell>
          <cell r="B9757" t="str">
            <v>SPACER</v>
          </cell>
          <cell r="C9757" t="str">
            <v>P18</v>
          </cell>
          <cell r="D9757" t="str">
            <v>EMS Parts</v>
          </cell>
          <cell r="E9757" t="str">
            <v>20</v>
          </cell>
          <cell r="F9757" t="str">
            <v>700</v>
          </cell>
          <cell r="G9757" t="str">
            <v xml:space="preserve">          11</v>
          </cell>
          <cell r="H9757" t="str">
            <v>EA</v>
          </cell>
          <cell r="I9757">
            <v>11.6</v>
          </cell>
          <cell r="J9757">
            <v>0.09</v>
          </cell>
          <cell r="K9757">
            <v>12.644</v>
          </cell>
          <cell r="L9757">
            <v>9.0000000000000038E-2</v>
          </cell>
        </row>
        <row r="9758">
          <cell r="A9758" t="str">
            <v>6390001178VP</v>
          </cell>
          <cell r="B9758" t="str">
            <v>CAP, WHEEL GUIDE</v>
          </cell>
          <cell r="C9758" t="str">
            <v>P18</v>
          </cell>
          <cell r="D9758" t="str">
            <v>EMS Parts</v>
          </cell>
          <cell r="E9758" t="str">
            <v>20</v>
          </cell>
          <cell r="F9758" t="str">
            <v>700</v>
          </cell>
          <cell r="G9758" t="str">
            <v xml:space="preserve">          11</v>
          </cell>
          <cell r="H9758" t="str">
            <v>EA</v>
          </cell>
          <cell r="I9758">
            <v>5.98</v>
          </cell>
          <cell r="J9758">
            <v>0.09</v>
          </cell>
          <cell r="K9758">
            <v>6.5182000000000011</v>
          </cell>
          <cell r="L9758">
            <v>9.0000000000000108E-2</v>
          </cell>
        </row>
        <row r="9759">
          <cell r="A9759" t="str">
            <v>6390001178VP</v>
          </cell>
          <cell r="B9759" t="str">
            <v>CAP, WHEEL GUIDE</v>
          </cell>
          <cell r="C9759" t="str">
            <v>P18</v>
          </cell>
          <cell r="D9759" t="str">
            <v>EMS Parts</v>
          </cell>
          <cell r="E9759" t="str">
            <v>20</v>
          </cell>
          <cell r="F9759" t="str">
            <v>700</v>
          </cell>
          <cell r="G9759" t="str">
            <v xml:space="preserve">          10</v>
          </cell>
          <cell r="H9759" t="str">
            <v>EA</v>
          </cell>
          <cell r="I9759">
            <v>10</v>
          </cell>
          <cell r="J9759">
            <v>0.09</v>
          </cell>
          <cell r="K9759">
            <v>10.9</v>
          </cell>
          <cell r="L9759">
            <v>9.0000000000000038E-2</v>
          </cell>
        </row>
        <row r="9760">
          <cell r="A9760" t="str">
            <v>6390001191VP</v>
          </cell>
          <cell r="B9760" t="str">
            <v>NUT WHEEL GUIDE</v>
          </cell>
          <cell r="C9760" t="str">
            <v>P18</v>
          </cell>
          <cell r="D9760" t="str">
            <v>EMS Parts</v>
          </cell>
          <cell r="E9760" t="str">
            <v>20</v>
          </cell>
          <cell r="F9760" t="str">
            <v>700</v>
          </cell>
          <cell r="G9760" t="str">
            <v xml:space="preserve">          11</v>
          </cell>
          <cell r="H9760" t="str">
            <v>EA</v>
          </cell>
          <cell r="I9760">
            <v>32.9</v>
          </cell>
          <cell r="J9760">
            <v>0.09</v>
          </cell>
          <cell r="K9760">
            <v>36</v>
          </cell>
          <cell r="L9760">
            <v>9.4224924012158096E-2</v>
          </cell>
        </row>
        <row r="9761">
          <cell r="A9761" t="str">
            <v>6390001191VP</v>
          </cell>
          <cell r="B9761" t="str">
            <v>NUT WHEEL GUIDE</v>
          </cell>
          <cell r="C9761" t="str">
            <v>P18</v>
          </cell>
          <cell r="D9761" t="str">
            <v>EMS Parts</v>
          </cell>
          <cell r="E9761" t="str">
            <v>20</v>
          </cell>
          <cell r="F9761" t="str">
            <v>700</v>
          </cell>
          <cell r="G9761" t="str">
            <v xml:space="preserve">          10</v>
          </cell>
          <cell r="H9761" t="str">
            <v>EA</v>
          </cell>
          <cell r="I9761">
            <v>33</v>
          </cell>
          <cell r="J9761">
            <v>0.09</v>
          </cell>
          <cell r="K9761">
            <v>36</v>
          </cell>
          <cell r="L9761">
            <v>9.0909090909090912E-2</v>
          </cell>
        </row>
        <row r="9762">
          <cell r="A9762" t="str">
            <v>6390001255VP</v>
          </cell>
          <cell r="B9762" t="str">
            <v>TRANSFER TROLLY PAWL, MACH</v>
          </cell>
          <cell r="C9762" t="str">
            <v>P18</v>
          </cell>
          <cell r="D9762" t="str">
            <v>EMS Parts</v>
          </cell>
          <cell r="E9762" t="str">
            <v>20</v>
          </cell>
          <cell r="F9762" t="str">
            <v>700</v>
          </cell>
          <cell r="G9762" t="str">
            <v xml:space="preserve">          11</v>
          </cell>
          <cell r="H9762" t="str">
            <v>EA</v>
          </cell>
          <cell r="I9762">
            <v>71.39</v>
          </cell>
          <cell r="J9762">
            <v>0.09</v>
          </cell>
          <cell r="K9762">
            <v>78</v>
          </cell>
          <cell r="L9762">
            <v>9.2589998599243578E-2</v>
          </cell>
        </row>
        <row r="9763">
          <cell r="A9763" t="str">
            <v>6390001255VP</v>
          </cell>
          <cell r="B9763" t="str">
            <v>TRANSFER TROLLY PAWL, MACH</v>
          </cell>
          <cell r="C9763" t="str">
            <v>P18</v>
          </cell>
          <cell r="D9763" t="str">
            <v>EMS Parts</v>
          </cell>
          <cell r="E9763" t="str">
            <v>20</v>
          </cell>
          <cell r="F9763" t="str">
            <v>700</v>
          </cell>
          <cell r="G9763" t="str">
            <v xml:space="preserve">          10</v>
          </cell>
          <cell r="H9763" t="str">
            <v>EA</v>
          </cell>
          <cell r="I9763">
            <v>71</v>
          </cell>
          <cell r="J9763">
            <v>0.09</v>
          </cell>
          <cell r="K9763">
            <v>77</v>
          </cell>
          <cell r="L9763">
            <v>8.4507042253521125E-2</v>
          </cell>
        </row>
        <row r="9764">
          <cell r="A9764" t="str">
            <v>6390001305VP</v>
          </cell>
          <cell r="B9764" t="str">
            <v>ARM, MIDDLE, MACHINED</v>
          </cell>
          <cell r="C9764" t="str">
            <v>P18</v>
          </cell>
          <cell r="D9764" t="str">
            <v>EMS Parts</v>
          </cell>
          <cell r="E9764" t="str">
            <v>20</v>
          </cell>
          <cell r="F9764" t="str">
            <v>700</v>
          </cell>
          <cell r="G9764" t="str">
            <v xml:space="preserve">          11</v>
          </cell>
          <cell r="H9764" t="str">
            <v>EA</v>
          </cell>
          <cell r="I9764">
            <v>1383.18</v>
          </cell>
          <cell r="J9764">
            <v>0.09</v>
          </cell>
          <cell r="K9764">
            <v>1508</v>
          </cell>
          <cell r="L9764">
            <v>9.0241327954423814E-2</v>
          </cell>
        </row>
        <row r="9765">
          <cell r="A9765" t="str">
            <v>6390001305VP</v>
          </cell>
          <cell r="B9765" t="str">
            <v>ARM, MIDDLE, MACHINED</v>
          </cell>
          <cell r="C9765" t="str">
            <v>P18</v>
          </cell>
          <cell r="D9765" t="str">
            <v>EMS Parts</v>
          </cell>
          <cell r="E9765" t="str">
            <v>20</v>
          </cell>
          <cell r="F9765" t="str">
            <v>700</v>
          </cell>
          <cell r="G9765" t="str">
            <v xml:space="preserve">          10</v>
          </cell>
          <cell r="H9765" t="str">
            <v>EA</v>
          </cell>
          <cell r="I9765">
            <v>1345</v>
          </cell>
          <cell r="J9765">
            <v>0.09</v>
          </cell>
          <cell r="K9765">
            <v>1466</v>
          </cell>
          <cell r="L9765">
            <v>8.9962825278810415E-2</v>
          </cell>
        </row>
        <row r="9766">
          <cell r="A9766" t="str">
            <v>6390001306VP</v>
          </cell>
          <cell r="B9766" t="str">
            <v>ARM, MACHINED</v>
          </cell>
          <cell r="C9766" t="str">
            <v>P18</v>
          </cell>
          <cell r="D9766" t="str">
            <v>EMS Parts</v>
          </cell>
          <cell r="E9766" t="str">
            <v>20</v>
          </cell>
          <cell r="F9766" t="str">
            <v>700</v>
          </cell>
          <cell r="G9766" t="str">
            <v xml:space="preserve">          10</v>
          </cell>
          <cell r="H9766" t="str">
            <v>EA</v>
          </cell>
          <cell r="I9766">
            <v>496</v>
          </cell>
          <cell r="J9766">
            <v>0.09</v>
          </cell>
          <cell r="K9766">
            <v>541</v>
          </cell>
          <cell r="L9766">
            <v>9.0725806451612906E-2</v>
          </cell>
        </row>
        <row r="9767">
          <cell r="A9767" t="str">
            <v>6390001306VP</v>
          </cell>
          <cell r="B9767" t="str">
            <v>ARM, MACHINED</v>
          </cell>
          <cell r="C9767" t="str">
            <v>P18</v>
          </cell>
          <cell r="D9767" t="str">
            <v>EMS Parts</v>
          </cell>
          <cell r="E9767" t="str">
            <v>20</v>
          </cell>
          <cell r="F9767" t="str">
            <v>700</v>
          </cell>
          <cell r="G9767" t="str">
            <v xml:space="preserve">          11</v>
          </cell>
          <cell r="H9767" t="str">
            <v>EA</v>
          </cell>
          <cell r="I9767">
            <v>508.34</v>
          </cell>
          <cell r="J9767">
            <v>0.09</v>
          </cell>
          <cell r="K9767">
            <v>554</v>
          </cell>
          <cell r="L9767">
            <v>8.9821772829208849E-2</v>
          </cell>
        </row>
        <row r="9768">
          <cell r="A9768" t="str">
            <v>6390001307VP</v>
          </cell>
          <cell r="B9768" t="str">
            <v>ARM, MACHINED</v>
          </cell>
          <cell r="C9768" t="str">
            <v>P18</v>
          </cell>
          <cell r="D9768" t="str">
            <v>EMS Parts</v>
          </cell>
          <cell r="E9768" t="str">
            <v>20</v>
          </cell>
          <cell r="F9768" t="str">
            <v>700</v>
          </cell>
          <cell r="G9768" t="str">
            <v xml:space="preserve">          10</v>
          </cell>
          <cell r="H9768" t="str">
            <v>EA</v>
          </cell>
          <cell r="I9768">
            <v>496</v>
          </cell>
          <cell r="J9768">
            <v>0.09</v>
          </cell>
          <cell r="K9768">
            <v>541</v>
          </cell>
          <cell r="L9768">
            <v>9.0725806451612906E-2</v>
          </cell>
        </row>
        <row r="9769">
          <cell r="A9769" t="str">
            <v>6390001307VP</v>
          </cell>
          <cell r="B9769" t="str">
            <v>ARM, MACHINED</v>
          </cell>
          <cell r="C9769" t="str">
            <v>P18</v>
          </cell>
          <cell r="D9769" t="str">
            <v>EMS Parts</v>
          </cell>
          <cell r="E9769" t="str">
            <v>20</v>
          </cell>
          <cell r="F9769" t="str">
            <v>700</v>
          </cell>
          <cell r="G9769" t="str">
            <v xml:space="preserve">          11</v>
          </cell>
          <cell r="H9769" t="str">
            <v>EA</v>
          </cell>
          <cell r="I9769">
            <v>508.34</v>
          </cell>
          <cell r="J9769">
            <v>0.09</v>
          </cell>
          <cell r="K9769">
            <v>554</v>
          </cell>
          <cell r="L9769">
            <v>8.9821772829208849E-2</v>
          </cell>
        </row>
        <row r="9770">
          <cell r="A9770" t="str">
            <v>6390001311VP</v>
          </cell>
          <cell r="B9770" t="str">
            <v>PLATE, HINGE COVER</v>
          </cell>
          <cell r="C9770" t="str">
            <v>P18</v>
          </cell>
          <cell r="D9770" t="str">
            <v>EMS Parts</v>
          </cell>
          <cell r="E9770" t="str">
            <v>20</v>
          </cell>
          <cell r="F9770" t="str">
            <v>700</v>
          </cell>
          <cell r="G9770" t="str">
            <v xml:space="preserve">          11</v>
          </cell>
          <cell r="H9770" t="str">
            <v>EA</v>
          </cell>
          <cell r="I9770">
            <v>3.8</v>
          </cell>
          <cell r="J9770">
            <v>0.09</v>
          </cell>
          <cell r="K9770">
            <v>4.1420000000000003</v>
          </cell>
          <cell r="L9770">
            <v>9.0000000000000149E-2</v>
          </cell>
        </row>
        <row r="9771">
          <cell r="A9771" t="str">
            <v>6390001311VP</v>
          </cell>
          <cell r="B9771" t="str">
            <v>PLATE, HINGE COVER</v>
          </cell>
          <cell r="C9771" t="str">
            <v>P18</v>
          </cell>
          <cell r="D9771" t="str">
            <v>EMS Parts</v>
          </cell>
          <cell r="E9771" t="str">
            <v>20</v>
          </cell>
          <cell r="F9771" t="str">
            <v>700</v>
          </cell>
          <cell r="G9771" t="str">
            <v xml:space="preserve">          10</v>
          </cell>
          <cell r="H9771" t="str">
            <v>EA</v>
          </cell>
          <cell r="I9771">
            <v>7.49</v>
          </cell>
          <cell r="J9771">
            <v>0.09</v>
          </cell>
          <cell r="K9771">
            <v>8.1641000000000012</v>
          </cell>
          <cell r="L9771">
            <v>9.0000000000000135E-2</v>
          </cell>
        </row>
        <row r="9772">
          <cell r="A9772" t="str">
            <v>6390001316VP</v>
          </cell>
          <cell r="B9772" t="str">
            <v>CYLINDER SUPPORT BRKT</v>
          </cell>
          <cell r="C9772" t="str">
            <v>P18</v>
          </cell>
          <cell r="D9772" t="str">
            <v>EMS Parts</v>
          </cell>
          <cell r="E9772" t="str">
            <v>20</v>
          </cell>
          <cell r="F9772" t="str">
            <v>700</v>
          </cell>
          <cell r="G9772" t="str">
            <v xml:space="preserve">          10</v>
          </cell>
          <cell r="H9772" t="str">
            <v>EA</v>
          </cell>
          <cell r="I9772">
            <v>73</v>
          </cell>
          <cell r="J9772">
            <v>0.09</v>
          </cell>
          <cell r="K9772">
            <v>80</v>
          </cell>
          <cell r="L9772">
            <v>9.5890410958904104E-2</v>
          </cell>
        </row>
        <row r="9773">
          <cell r="A9773" t="str">
            <v>6390001316VP</v>
          </cell>
          <cell r="B9773" t="str">
            <v>CYLINDER SUPPORT BRKT</v>
          </cell>
          <cell r="C9773" t="str">
            <v>P18</v>
          </cell>
          <cell r="D9773" t="str">
            <v>EMS Parts</v>
          </cell>
          <cell r="E9773" t="str">
            <v>20</v>
          </cell>
          <cell r="F9773" t="str">
            <v>700</v>
          </cell>
          <cell r="G9773" t="str">
            <v xml:space="preserve">          11</v>
          </cell>
          <cell r="H9773" t="str">
            <v>EA</v>
          </cell>
          <cell r="I9773">
            <v>72.86</v>
          </cell>
          <cell r="J9773">
            <v>0.09</v>
          </cell>
          <cell r="K9773">
            <v>79</v>
          </cell>
          <cell r="L9773">
            <v>8.4271205050782325E-2</v>
          </cell>
        </row>
        <row r="9774">
          <cell r="A9774" t="str">
            <v>6390001339VP</v>
          </cell>
          <cell r="B9774" t="str">
            <v>WING PLATE - PR</v>
          </cell>
          <cell r="C9774" t="str">
            <v>P18</v>
          </cell>
          <cell r="D9774" t="str">
            <v>EMS Parts</v>
          </cell>
          <cell r="E9774" t="str">
            <v>20</v>
          </cell>
          <cell r="F9774" t="str">
            <v>700</v>
          </cell>
          <cell r="G9774" t="str">
            <v xml:space="preserve">          10</v>
          </cell>
          <cell r="H9774" t="str">
            <v>EA</v>
          </cell>
          <cell r="I9774">
            <v>131</v>
          </cell>
          <cell r="J9774">
            <v>0.09</v>
          </cell>
          <cell r="K9774">
            <v>143</v>
          </cell>
          <cell r="L9774">
            <v>9.1603053435114504E-2</v>
          </cell>
        </row>
        <row r="9775">
          <cell r="A9775" t="str">
            <v>6390001339VP</v>
          </cell>
          <cell r="B9775" t="str">
            <v>WING PLATE - PR</v>
          </cell>
          <cell r="C9775" t="str">
            <v>P18</v>
          </cell>
          <cell r="D9775" t="str">
            <v>EMS Parts</v>
          </cell>
          <cell r="E9775" t="str">
            <v>20</v>
          </cell>
          <cell r="F9775" t="str">
            <v>700</v>
          </cell>
          <cell r="G9775" t="str">
            <v xml:space="preserve">          11</v>
          </cell>
          <cell r="H9775" t="str">
            <v>EA</v>
          </cell>
          <cell r="I9775">
            <v>131.55000000000001</v>
          </cell>
          <cell r="J9775">
            <v>0.09</v>
          </cell>
          <cell r="K9775">
            <v>143</v>
          </cell>
          <cell r="L9775">
            <v>8.7039148612694697E-2</v>
          </cell>
        </row>
        <row r="9776">
          <cell r="A9776" t="str">
            <v>6390001340VP</v>
          </cell>
          <cell r="B9776" t="str">
            <v>WING PLATE - PR</v>
          </cell>
          <cell r="C9776" t="str">
            <v>P18</v>
          </cell>
          <cell r="D9776" t="str">
            <v>EMS Parts</v>
          </cell>
          <cell r="E9776" t="str">
            <v>20</v>
          </cell>
          <cell r="F9776" t="str">
            <v>700</v>
          </cell>
          <cell r="G9776" t="str">
            <v xml:space="preserve">          10</v>
          </cell>
          <cell r="H9776" t="str">
            <v>EA</v>
          </cell>
          <cell r="I9776">
            <v>128</v>
          </cell>
          <cell r="J9776">
            <v>0.09</v>
          </cell>
          <cell r="K9776">
            <v>140</v>
          </cell>
          <cell r="L9776">
            <v>9.375E-2</v>
          </cell>
        </row>
        <row r="9777">
          <cell r="A9777" t="str">
            <v>6390001340VP</v>
          </cell>
          <cell r="B9777" t="str">
            <v>WING PLATE - PR</v>
          </cell>
          <cell r="C9777" t="str">
            <v>P18</v>
          </cell>
          <cell r="D9777" t="str">
            <v>EMS Parts</v>
          </cell>
          <cell r="E9777" t="str">
            <v>20</v>
          </cell>
          <cell r="F9777" t="str">
            <v>700</v>
          </cell>
          <cell r="G9777" t="str">
            <v xml:space="preserve">          11</v>
          </cell>
          <cell r="H9777" t="str">
            <v>EA</v>
          </cell>
          <cell r="I9777">
            <v>128.1</v>
          </cell>
          <cell r="J9777">
            <v>0.09</v>
          </cell>
          <cell r="K9777">
            <v>140</v>
          </cell>
          <cell r="L9777">
            <v>9.2896174863388026E-2</v>
          </cell>
        </row>
        <row r="9778">
          <cell r="A9778" t="str">
            <v>6390001352VP</v>
          </cell>
          <cell r="B9778" t="str">
            <v>BRACKET, CYLINDER</v>
          </cell>
          <cell r="C9778" t="str">
            <v>P18</v>
          </cell>
          <cell r="D9778" t="str">
            <v>EMS Parts</v>
          </cell>
          <cell r="E9778" t="str">
            <v>20</v>
          </cell>
          <cell r="F9778" t="str">
            <v>700</v>
          </cell>
          <cell r="G9778" t="str">
            <v xml:space="preserve">          11</v>
          </cell>
          <cell r="H9778" t="str">
            <v>EA</v>
          </cell>
          <cell r="I9778">
            <v>44.59</v>
          </cell>
          <cell r="J9778">
            <v>0.09</v>
          </cell>
          <cell r="K9778">
            <v>49</v>
          </cell>
          <cell r="L9778">
            <v>9.8901098901098813E-2</v>
          </cell>
        </row>
        <row r="9779">
          <cell r="A9779" t="str">
            <v>6390001352VP</v>
          </cell>
          <cell r="B9779" t="str">
            <v>BRACKET, CYLINDER</v>
          </cell>
          <cell r="C9779" t="str">
            <v>P18</v>
          </cell>
          <cell r="D9779" t="str">
            <v>EMS Parts</v>
          </cell>
          <cell r="E9779" t="str">
            <v>20</v>
          </cell>
          <cell r="F9779" t="str">
            <v>700</v>
          </cell>
          <cell r="G9779" t="str">
            <v xml:space="preserve">          10</v>
          </cell>
          <cell r="H9779" t="str">
            <v>EA</v>
          </cell>
          <cell r="I9779">
            <v>47</v>
          </cell>
          <cell r="J9779">
            <v>0.09</v>
          </cell>
          <cell r="K9779">
            <v>51</v>
          </cell>
          <cell r="L9779">
            <v>8.5106382978723402E-2</v>
          </cell>
        </row>
        <row r="9780">
          <cell r="A9780" t="str">
            <v>6390001365VP</v>
          </cell>
          <cell r="B9780" t="str">
            <v>BRACKET-MANUAL RELEASE BUTTON</v>
          </cell>
          <cell r="C9780" t="str">
            <v>P18</v>
          </cell>
          <cell r="D9780" t="str">
            <v>EMS Parts</v>
          </cell>
          <cell r="E9780" t="str">
            <v>20</v>
          </cell>
          <cell r="F9780" t="str">
            <v>700</v>
          </cell>
          <cell r="G9780" t="str">
            <v xml:space="preserve">          10</v>
          </cell>
          <cell r="H9780" t="str">
            <v>EA</v>
          </cell>
          <cell r="I9780">
            <v>41</v>
          </cell>
          <cell r="J9780">
            <v>0.09</v>
          </cell>
          <cell r="K9780">
            <v>45</v>
          </cell>
          <cell r="L9780">
            <v>9.7560975609756101E-2</v>
          </cell>
        </row>
        <row r="9781">
          <cell r="A9781" t="str">
            <v>6390001365VP</v>
          </cell>
          <cell r="B9781" t="str">
            <v>BRACKET-MANUAL RELEASE BUTTON</v>
          </cell>
          <cell r="C9781" t="str">
            <v>P18</v>
          </cell>
          <cell r="D9781" t="str">
            <v>EMS Parts</v>
          </cell>
          <cell r="E9781" t="str">
            <v>20</v>
          </cell>
          <cell r="F9781" t="str">
            <v>700</v>
          </cell>
          <cell r="G9781" t="str">
            <v xml:space="preserve">          11</v>
          </cell>
          <cell r="H9781" t="str">
            <v>EA</v>
          </cell>
          <cell r="I9781">
            <v>38.96</v>
          </cell>
          <cell r="J9781">
            <v>0.09</v>
          </cell>
          <cell r="K9781">
            <v>42</v>
          </cell>
          <cell r="L9781">
            <v>7.8028747433264864E-2</v>
          </cell>
        </row>
        <row r="9782">
          <cell r="A9782" t="str">
            <v>6390001383VP</v>
          </cell>
          <cell r="B9782" t="str">
            <v>SUPPORT-SIDE COVER, PL</v>
          </cell>
          <cell r="C9782" t="str">
            <v>P18</v>
          </cell>
          <cell r="D9782" t="str">
            <v>EMS Parts</v>
          </cell>
          <cell r="E9782" t="str">
            <v>20</v>
          </cell>
          <cell r="F9782" t="str">
            <v>700</v>
          </cell>
          <cell r="G9782" t="str">
            <v xml:space="preserve">          11</v>
          </cell>
          <cell r="H9782" t="str">
            <v>EA</v>
          </cell>
          <cell r="I9782">
            <v>32.75</v>
          </cell>
          <cell r="J9782">
            <v>0.09</v>
          </cell>
          <cell r="K9782">
            <v>36</v>
          </cell>
          <cell r="L9782">
            <v>9.9236641221374045E-2</v>
          </cell>
        </row>
        <row r="9783">
          <cell r="A9783" t="str">
            <v>6390001383VP</v>
          </cell>
          <cell r="B9783" t="str">
            <v>SUPPORT-SIDE COVER, PL</v>
          </cell>
          <cell r="C9783" t="str">
            <v>P18</v>
          </cell>
          <cell r="D9783" t="str">
            <v>EMS Parts</v>
          </cell>
          <cell r="E9783" t="str">
            <v>20</v>
          </cell>
          <cell r="F9783" t="str">
            <v>700</v>
          </cell>
          <cell r="G9783" t="str">
            <v xml:space="preserve">          10</v>
          </cell>
          <cell r="H9783" t="str">
            <v>EA</v>
          </cell>
          <cell r="I9783">
            <v>33</v>
          </cell>
          <cell r="J9783">
            <v>0.09</v>
          </cell>
          <cell r="K9783">
            <v>36</v>
          </cell>
          <cell r="L9783">
            <v>9.0909090909090912E-2</v>
          </cell>
        </row>
        <row r="9784">
          <cell r="A9784" t="str">
            <v>6390001384VP</v>
          </cell>
          <cell r="B9784" t="str">
            <v>SUPPORT-SIDE COVER, PR</v>
          </cell>
          <cell r="C9784" t="str">
            <v>P18</v>
          </cell>
          <cell r="D9784" t="str">
            <v>EMS Parts</v>
          </cell>
          <cell r="E9784" t="str">
            <v>20</v>
          </cell>
          <cell r="F9784" t="str">
            <v>700</v>
          </cell>
          <cell r="G9784" t="str">
            <v xml:space="preserve">          11</v>
          </cell>
          <cell r="H9784" t="str">
            <v>EA</v>
          </cell>
          <cell r="I9784">
            <v>32.75</v>
          </cell>
          <cell r="J9784">
            <v>0.09</v>
          </cell>
          <cell r="K9784">
            <v>36</v>
          </cell>
          <cell r="L9784">
            <v>9.9236641221374045E-2</v>
          </cell>
        </row>
        <row r="9785">
          <cell r="A9785" t="str">
            <v>6390001384VP</v>
          </cell>
          <cell r="B9785" t="str">
            <v>SUPPORT-SIDE COVER, PR</v>
          </cell>
          <cell r="C9785" t="str">
            <v>P18</v>
          </cell>
          <cell r="D9785" t="str">
            <v>EMS Parts</v>
          </cell>
          <cell r="E9785" t="str">
            <v>20</v>
          </cell>
          <cell r="F9785" t="str">
            <v>700</v>
          </cell>
          <cell r="G9785" t="str">
            <v xml:space="preserve">          10</v>
          </cell>
          <cell r="H9785" t="str">
            <v>EA</v>
          </cell>
          <cell r="I9785">
            <v>33</v>
          </cell>
          <cell r="J9785">
            <v>0.09</v>
          </cell>
          <cell r="K9785">
            <v>36</v>
          </cell>
          <cell r="L9785">
            <v>9.0909090909090912E-2</v>
          </cell>
        </row>
        <row r="9786">
          <cell r="A9786" t="str">
            <v>6390001385VP</v>
          </cell>
          <cell r="B9786" t="str">
            <v>COVER, METAL, CENTER</v>
          </cell>
          <cell r="C9786" t="str">
            <v>P18</v>
          </cell>
          <cell r="D9786" t="str">
            <v>EMS Parts</v>
          </cell>
          <cell r="E9786" t="str">
            <v>20</v>
          </cell>
          <cell r="F9786" t="str">
            <v>700</v>
          </cell>
          <cell r="G9786" t="str">
            <v xml:space="preserve">          10</v>
          </cell>
          <cell r="H9786" t="str">
            <v>EA</v>
          </cell>
          <cell r="I9786">
            <v>29</v>
          </cell>
          <cell r="J9786">
            <v>0.09</v>
          </cell>
          <cell r="K9786">
            <v>32</v>
          </cell>
          <cell r="L9786">
            <v>0.10344827586206896</v>
          </cell>
        </row>
        <row r="9787">
          <cell r="A9787" t="str">
            <v>6390001385VP</v>
          </cell>
          <cell r="B9787" t="str">
            <v>COVER, METAL, CENTER</v>
          </cell>
          <cell r="C9787" t="str">
            <v>P18</v>
          </cell>
          <cell r="D9787" t="str">
            <v>EMS Parts</v>
          </cell>
          <cell r="E9787" t="str">
            <v>20</v>
          </cell>
          <cell r="F9787" t="str">
            <v>700</v>
          </cell>
          <cell r="G9787" t="str">
            <v xml:space="preserve">          11</v>
          </cell>
          <cell r="H9787" t="str">
            <v>EA</v>
          </cell>
          <cell r="I9787">
            <v>27.03</v>
          </cell>
          <cell r="J9787">
            <v>0.09</v>
          </cell>
          <cell r="K9787">
            <v>29</v>
          </cell>
          <cell r="L9787">
            <v>7.2881982981871943E-2</v>
          </cell>
        </row>
        <row r="9788">
          <cell r="A9788" t="str">
            <v>6390001393VP</v>
          </cell>
          <cell r="B9788" t="str">
            <v>MOUNTING BRACKET-USB</v>
          </cell>
          <cell r="C9788" t="str">
            <v>P18</v>
          </cell>
          <cell r="D9788" t="str">
            <v>EMS Parts</v>
          </cell>
          <cell r="E9788" t="str">
            <v>20</v>
          </cell>
          <cell r="F9788" t="str">
            <v>700</v>
          </cell>
          <cell r="G9788" t="str">
            <v xml:space="preserve">          10</v>
          </cell>
          <cell r="H9788" t="str">
            <v>EA</v>
          </cell>
          <cell r="I9788">
            <v>19</v>
          </cell>
          <cell r="J9788">
            <v>0.09</v>
          </cell>
          <cell r="K9788">
            <v>20.71</v>
          </cell>
          <cell r="L9788">
            <v>9.0000000000000038E-2</v>
          </cell>
        </row>
        <row r="9789">
          <cell r="A9789" t="str">
            <v>6390001393VP</v>
          </cell>
          <cell r="B9789" t="str">
            <v>MOUNTING BRACKET-USB</v>
          </cell>
          <cell r="C9789" t="str">
            <v>P18</v>
          </cell>
          <cell r="D9789" t="str">
            <v>EMS Parts</v>
          </cell>
          <cell r="E9789" t="str">
            <v>20</v>
          </cell>
          <cell r="F9789" t="str">
            <v>700</v>
          </cell>
          <cell r="G9789" t="str">
            <v xml:space="preserve">          11</v>
          </cell>
          <cell r="H9789" t="str">
            <v>EA</v>
          </cell>
          <cell r="I9789">
            <v>16.7</v>
          </cell>
          <cell r="J9789">
            <v>0.09</v>
          </cell>
          <cell r="K9789">
            <v>18.202999999999999</v>
          </cell>
          <cell r="L9789">
            <v>9.0000000000000011E-2</v>
          </cell>
        </row>
        <row r="9790">
          <cell r="A9790" t="str">
            <v>6390001441VP</v>
          </cell>
          <cell r="B9790" t="str">
            <v>COVER, REAR, PR</v>
          </cell>
          <cell r="C9790" t="str">
            <v>P18</v>
          </cell>
          <cell r="D9790" t="str">
            <v>EMS Parts</v>
          </cell>
          <cell r="E9790" t="str">
            <v>20</v>
          </cell>
          <cell r="F9790" t="str">
            <v>700</v>
          </cell>
          <cell r="G9790" t="str">
            <v xml:space="preserve">          10</v>
          </cell>
          <cell r="H9790" t="str">
            <v>EA</v>
          </cell>
          <cell r="I9790">
            <v>12</v>
          </cell>
          <cell r="J9790">
            <v>0.09</v>
          </cell>
          <cell r="K9790">
            <v>13.080000000000002</v>
          </cell>
          <cell r="L9790">
            <v>9.0000000000000149E-2</v>
          </cell>
        </row>
        <row r="9791">
          <cell r="A9791" t="str">
            <v>6390001441VP</v>
          </cell>
          <cell r="B9791" t="str">
            <v>COVER, REAR, PR</v>
          </cell>
          <cell r="C9791" t="str">
            <v>P18</v>
          </cell>
          <cell r="D9791" t="str">
            <v>EMS Parts</v>
          </cell>
          <cell r="E9791" t="str">
            <v>20</v>
          </cell>
          <cell r="F9791" t="str">
            <v>700</v>
          </cell>
          <cell r="G9791" t="str">
            <v xml:space="preserve">          11</v>
          </cell>
          <cell r="H9791" t="str">
            <v>EA</v>
          </cell>
          <cell r="I9791">
            <v>8.85</v>
          </cell>
          <cell r="J9791">
            <v>0.09</v>
          </cell>
          <cell r="K9791">
            <v>9.6464999999999996</v>
          </cell>
          <cell r="L9791">
            <v>0.09</v>
          </cell>
        </row>
        <row r="9792">
          <cell r="A9792" t="str">
            <v>639001010024S</v>
          </cell>
          <cell r="B9792" t="str">
            <v>PAWL ASSY, HE MECH, ANCHOR</v>
          </cell>
          <cell r="C9792" t="str">
            <v>P18</v>
          </cell>
          <cell r="D9792" t="str">
            <v>EMS Parts</v>
          </cell>
          <cell r="E9792" t="str">
            <v>20</v>
          </cell>
          <cell r="F9792" t="str">
            <v>700</v>
          </cell>
          <cell r="G9792" t="str">
            <v xml:space="preserve">          10</v>
          </cell>
          <cell r="H9792" t="str">
            <v>EA</v>
          </cell>
          <cell r="I9792">
            <v>108</v>
          </cell>
          <cell r="J9792">
            <v>0.09</v>
          </cell>
          <cell r="K9792">
            <v>118</v>
          </cell>
          <cell r="L9792">
            <v>9.2592592592592587E-2</v>
          </cell>
        </row>
        <row r="9793">
          <cell r="A9793" t="str">
            <v>639001010024S</v>
          </cell>
          <cell r="B9793" t="str">
            <v>PAWL ASSY, HE MECH, ANCHOR</v>
          </cell>
          <cell r="C9793" t="str">
            <v>P18</v>
          </cell>
          <cell r="D9793" t="str">
            <v>EMS Parts</v>
          </cell>
          <cell r="E9793" t="str">
            <v>20</v>
          </cell>
          <cell r="F9793" t="str">
            <v>700</v>
          </cell>
          <cell r="G9793" t="str">
            <v xml:space="preserve">          11</v>
          </cell>
          <cell r="H9793" t="str">
            <v>EA</v>
          </cell>
          <cell r="I9793">
            <v>1256</v>
          </cell>
          <cell r="J9793">
            <v>0.09</v>
          </cell>
          <cell r="K9793">
            <v>1369</v>
          </cell>
          <cell r="L9793">
            <v>8.9968152866242032E-2</v>
          </cell>
        </row>
        <row r="9794">
          <cell r="A9794" t="str">
            <v>639001010074S</v>
          </cell>
          <cell r="B9794" t="str">
            <v>TRANSFER LOCK PIN ASSEMBLY</v>
          </cell>
          <cell r="C9794" t="str">
            <v>P18</v>
          </cell>
          <cell r="D9794" t="str">
            <v>EMS Parts</v>
          </cell>
          <cell r="E9794" t="str">
            <v>20</v>
          </cell>
          <cell r="F9794" t="str">
            <v>700</v>
          </cell>
          <cell r="G9794" t="str">
            <v xml:space="preserve">          11</v>
          </cell>
          <cell r="H9794" t="str">
            <v>EA</v>
          </cell>
          <cell r="I9794">
            <v>133</v>
          </cell>
          <cell r="J9794">
            <v>0.09</v>
          </cell>
          <cell r="K9794">
            <v>145</v>
          </cell>
          <cell r="L9794">
            <v>9.0225563909774431E-2</v>
          </cell>
        </row>
        <row r="9795">
          <cell r="A9795" t="str">
            <v>639001010074S</v>
          </cell>
          <cell r="B9795" t="str">
            <v>TRANSFER LOCK PIN ASSEMBLY</v>
          </cell>
          <cell r="C9795" t="str">
            <v>P18</v>
          </cell>
          <cell r="D9795" t="str">
            <v>EMS Parts</v>
          </cell>
          <cell r="E9795" t="str">
            <v>20</v>
          </cell>
          <cell r="F9795" t="str">
            <v>700</v>
          </cell>
          <cell r="G9795" t="str">
            <v xml:space="preserve">          10</v>
          </cell>
          <cell r="H9795" t="str">
            <v>EA</v>
          </cell>
          <cell r="I9795">
            <v>134</v>
          </cell>
          <cell r="J9795">
            <v>0.09</v>
          </cell>
          <cell r="K9795">
            <v>146</v>
          </cell>
          <cell r="L9795">
            <v>8.9552238805970144E-2</v>
          </cell>
        </row>
        <row r="9796">
          <cell r="A9796" t="str">
            <v>639001010100VP</v>
          </cell>
          <cell r="B9796" t="str">
            <v>ANCHOR EXTRUSION, MACHINED</v>
          </cell>
          <cell r="C9796" t="str">
            <v>P18</v>
          </cell>
          <cell r="D9796" t="str">
            <v>EMS Parts</v>
          </cell>
          <cell r="E9796" t="str">
            <v>20</v>
          </cell>
          <cell r="F9796" t="str">
            <v>700</v>
          </cell>
          <cell r="G9796" t="str">
            <v xml:space="preserve">          11</v>
          </cell>
          <cell r="H9796" t="str">
            <v>EA</v>
          </cell>
          <cell r="I9796">
            <v>501</v>
          </cell>
          <cell r="J9796">
            <v>0.09</v>
          </cell>
          <cell r="K9796">
            <v>546</v>
          </cell>
          <cell r="L9796">
            <v>8.9820359281437126E-2</v>
          </cell>
        </row>
        <row r="9797">
          <cell r="A9797" t="str">
            <v>639002010023S</v>
          </cell>
          <cell r="B9797" t="str">
            <v>PLUNG ASSY MID MECH ANCHOR</v>
          </cell>
          <cell r="C9797" t="str">
            <v>P18</v>
          </cell>
          <cell r="D9797" t="str">
            <v>EMS Parts</v>
          </cell>
          <cell r="E9797" t="str">
            <v>20</v>
          </cell>
          <cell r="F9797" t="str">
            <v>700</v>
          </cell>
          <cell r="G9797" t="str">
            <v xml:space="preserve">          10</v>
          </cell>
          <cell r="H9797" t="str">
            <v>EA</v>
          </cell>
          <cell r="I9797">
            <v>54</v>
          </cell>
          <cell r="J9797">
            <v>0.09</v>
          </cell>
          <cell r="K9797">
            <v>59</v>
          </cell>
          <cell r="L9797">
            <v>9.2592592592592587E-2</v>
          </cell>
        </row>
        <row r="9798">
          <cell r="A9798" t="str">
            <v>639002010023S</v>
          </cell>
          <cell r="B9798" t="str">
            <v>PLUNG ASSY MID MECH ANCHOR</v>
          </cell>
          <cell r="C9798" t="str">
            <v>P18</v>
          </cell>
          <cell r="D9798" t="str">
            <v>EMS Parts</v>
          </cell>
          <cell r="E9798" t="str">
            <v>20</v>
          </cell>
          <cell r="F9798" t="str">
            <v>700</v>
          </cell>
          <cell r="G9798" t="str">
            <v xml:space="preserve">          11</v>
          </cell>
          <cell r="H9798" t="str">
            <v>EA</v>
          </cell>
          <cell r="I9798">
            <v>841.54</v>
          </cell>
          <cell r="J9798">
            <v>0.09</v>
          </cell>
          <cell r="K9798">
            <v>917</v>
          </cell>
          <cell r="L9798">
            <v>8.9668940276160417E-2</v>
          </cell>
        </row>
        <row r="9799">
          <cell r="A9799" t="str">
            <v>6390101012S</v>
          </cell>
          <cell r="B9799" t="str">
            <v>TRANSFER ASSEMBLY</v>
          </cell>
          <cell r="C9799" t="str">
            <v>P18</v>
          </cell>
          <cell r="D9799" t="str">
            <v>EMS Parts</v>
          </cell>
          <cell r="E9799" t="str">
            <v>20</v>
          </cell>
          <cell r="F9799" t="str">
            <v>700</v>
          </cell>
          <cell r="G9799" t="str">
            <v xml:space="preserve">          10</v>
          </cell>
          <cell r="H9799" t="str">
            <v>EA</v>
          </cell>
          <cell r="I9799">
            <v>4995</v>
          </cell>
          <cell r="J9799">
            <v>0.09</v>
          </cell>
          <cell r="K9799">
            <v>5445</v>
          </cell>
          <cell r="L9799">
            <v>9.0090090090090086E-2</v>
          </cell>
        </row>
        <row r="9800">
          <cell r="A9800" t="str">
            <v>6390101012S</v>
          </cell>
          <cell r="B9800" t="str">
            <v>TRANSFER ASSEMBLY</v>
          </cell>
          <cell r="C9800" t="str">
            <v>P18</v>
          </cell>
          <cell r="D9800" t="str">
            <v>EMS Parts</v>
          </cell>
          <cell r="E9800" t="str">
            <v>20</v>
          </cell>
          <cell r="F9800" t="str">
            <v>700</v>
          </cell>
          <cell r="G9800" t="str">
            <v xml:space="preserve">          11</v>
          </cell>
          <cell r="H9800" t="str">
            <v>EA</v>
          </cell>
          <cell r="I9800">
            <v>5142</v>
          </cell>
          <cell r="J9800">
            <v>0.09</v>
          </cell>
          <cell r="K9800">
            <v>5605</v>
          </cell>
          <cell r="L9800">
            <v>9.004278490859588E-2</v>
          </cell>
        </row>
        <row r="9801">
          <cell r="A9801" t="str">
            <v>6390101018S</v>
          </cell>
          <cell r="B9801" t="str">
            <v>FOOT END FASTENER ASSEMBLY</v>
          </cell>
          <cell r="C9801" t="str">
            <v>P18</v>
          </cell>
          <cell r="D9801" t="str">
            <v>EMS Parts</v>
          </cell>
          <cell r="E9801" t="str">
            <v>20</v>
          </cell>
          <cell r="F9801" t="str">
            <v>700</v>
          </cell>
          <cell r="G9801" t="str">
            <v xml:space="preserve">          11</v>
          </cell>
          <cell r="H9801" t="str">
            <v>EA</v>
          </cell>
          <cell r="I9801">
            <v>906.87</v>
          </cell>
          <cell r="J9801">
            <v>0.09</v>
          </cell>
          <cell r="K9801">
            <v>988</v>
          </cell>
          <cell r="L9801">
            <v>8.9461554577833641E-2</v>
          </cell>
        </row>
        <row r="9802">
          <cell r="A9802" t="str">
            <v>6390101023S</v>
          </cell>
          <cell r="B9802" t="str">
            <v>PLUNGER ASSY, MID MECH, ANCHOR</v>
          </cell>
          <cell r="C9802" t="str">
            <v>P18</v>
          </cell>
          <cell r="D9802" t="str">
            <v>EMS Parts</v>
          </cell>
          <cell r="E9802" t="str">
            <v>20</v>
          </cell>
          <cell r="F9802" t="str">
            <v>700</v>
          </cell>
          <cell r="G9802" t="str">
            <v xml:space="preserve">          10</v>
          </cell>
          <cell r="H9802" t="str">
            <v>EA</v>
          </cell>
          <cell r="I9802">
            <v>1129</v>
          </cell>
          <cell r="J9802">
            <v>0.09</v>
          </cell>
          <cell r="K9802">
            <v>1231</v>
          </cell>
          <cell r="L9802">
            <v>9.0345438441098311E-2</v>
          </cell>
        </row>
        <row r="9803">
          <cell r="A9803" t="str">
            <v>6390101023S</v>
          </cell>
          <cell r="B9803" t="str">
            <v>PLUNGER ASSY, MID MECH, ANCHOR</v>
          </cell>
          <cell r="C9803" t="str">
            <v>P18</v>
          </cell>
          <cell r="D9803" t="str">
            <v>EMS Parts</v>
          </cell>
          <cell r="E9803" t="str">
            <v>20</v>
          </cell>
          <cell r="F9803" t="str">
            <v>700</v>
          </cell>
          <cell r="G9803" t="str">
            <v xml:space="preserve">          11</v>
          </cell>
          <cell r="H9803" t="str">
            <v>EA</v>
          </cell>
          <cell r="I9803">
            <v>1127.8900000000001</v>
          </cell>
          <cell r="J9803">
            <v>0.09</v>
          </cell>
          <cell r="K9803">
            <v>1229</v>
          </cell>
          <cell r="L9803">
            <v>8.9645266825665523E-2</v>
          </cell>
        </row>
        <row r="9804">
          <cell r="A9804" t="str">
            <v>6390101047S</v>
          </cell>
          <cell r="B9804" t="str">
            <v>COVER, WING, PR</v>
          </cell>
          <cell r="C9804" t="str">
            <v>P18</v>
          </cell>
          <cell r="D9804" t="str">
            <v>EMS Parts</v>
          </cell>
          <cell r="E9804" t="str">
            <v>20</v>
          </cell>
          <cell r="F9804" t="str">
            <v>700</v>
          </cell>
          <cell r="G9804" t="str">
            <v xml:space="preserve">          10</v>
          </cell>
          <cell r="H9804" t="str">
            <v>EA</v>
          </cell>
          <cell r="I9804">
            <v>143</v>
          </cell>
          <cell r="J9804">
            <v>0.09</v>
          </cell>
          <cell r="K9804">
            <v>156</v>
          </cell>
          <cell r="L9804">
            <v>9.0909090909090912E-2</v>
          </cell>
        </row>
        <row r="9805">
          <cell r="A9805" t="str">
            <v>6390101047S</v>
          </cell>
          <cell r="B9805" t="str">
            <v>COVER, WING, PR</v>
          </cell>
          <cell r="C9805" t="str">
            <v>P18</v>
          </cell>
          <cell r="D9805" t="str">
            <v>EMS Parts</v>
          </cell>
          <cell r="E9805" t="str">
            <v>20</v>
          </cell>
          <cell r="F9805" t="str">
            <v>700</v>
          </cell>
          <cell r="G9805" t="str">
            <v xml:space="preserve">          11</v>
          </cell>
          <cell r="H9805" t="str">
            <v>EA</v>
          </cell>
          <cell r="I9805">
            <v>147</v>
          </cell>
          <cell r="J9805">
            <v>0.09</v>
          </cell>
          <cell r="K9805">
            <v>160</v>
          </cell>
          <cell r="L9805">
            <v>8.8435374149659865E-2</v>
          </cell>
        </row>
        <row r="9806">
          <cell r="A9806" t="str">
            <v>6390101048S</v>
          </cell>
          <cell r="B9806" t="str">
            <v>COVER, WING, PL</v>
          </cell>
          <cell r="C9806" t="str">
            <v>P18</v>
          </cell>
          <cell r="D9806" t="str">
            <v>EMS Parts</v>
          </cell>
          <cell r="E9806" t="str">
            <v>20</v>
          </cell>
          <cell r="F9806" t="str">
            <v>700</v>
          </cell>
          <cell r="G9806" t="str">
            <v xml:space="preserve">          10</v>
          </cell>
          <cell r="H9806" t="str">
            <v>EA</v>
          </cell>
          <cell r="I9806">
            <v>143</v>
          </cell>
          <cell r="J9806">
            <v>0.09</v>
          </cell>
          <cell r="K9806">
            <v>156</v>
          </cell>
          <cell r="L9806">
            <v>9.0909090909090912E-2</v>
          </cell>
        </row>
        <row r="9807">
          <cell r="A9807" t="str">
            <v>6390101048S</v>
          </cell>
          <cell r="B9807" t="str">
            <v>COVER, WING, PL</v>
          </cell>
          <cell r="C9807" t="str">
            <v>P18</v>
          </cell>
          <cell r="D9807" t="str">
            <v>EMS Parts</v>
          </cell>
          <cell r="E9807" t="str">
            <v>20</v>
          </cell>
          <cell r="F9807" t="str">
            <v>700</v>
          </cell>
          <cell r="G9807" t="str">
            <v xml:space="preserve">          11</v>
          </cell>
          <cell r="H9807" t="str">
            <v>EA</v>
          </cell>
          <cell r="I9807">
            <v>147</v>
          </cell>
          <cell r="J9807">
            <v>0.09</v>
          </cell>
          <cell r="K9807">
            <v>160</v>
          </cell>
          <cell r="L9807">
            <v>8.8435374149659865E-2</v>
          </cell>
        </row>
        <row r="9808">
          <cell r="A9808" t="str">
            <v>6390101062S</v>
          </cell>
          <cell r="B9808" t="str">
            <v>COVER PLATE, REAR PL TROLLEY</v>
          </cell>
          <cell r="C9808" t="str">
            <v>P18</v>
          </cell>
          <cell r="D9808" t="str">
            <v>EMS Parts</v>
          </cell>
          <cell r="E9808" t="str">
            <v>20</v>
          </cell>
          <cell r="F9808" t="str">
            <v>700</v>
          </cell>
          <cell r="G9808" t="str">
            <v xml:space="preserve">          11</v>
          </cell>
          <cell r="H9808" t="str">
            <v>EA</v>
          </cell>
          <cell r="I9808">
            <v>28</v>
          </cell>
          <cell r="J9808">
            <v>0.09</v>
          </cell>
          <cell r="K9808">
            <v>31</v>
          </cell>
          <cell r="L9808">
            <v>0.10714285714285714</v>
          </cell>
        </row>
        <row r="9809">
          <cell r="A9809" t="str">
            <v>6390101062S</v>
          </cell>
          <cell r="B9809" t="str">
            <v>COVER PLATE, REAR PL TROLLEY</v>
          </cell>
          <cell r="C9809" t="str">
            <v>P18</v>
          </cell>
          <cell r="D9809" t="str">
            <v>EMS Parts</v>
          </cell>
          <cell r="E9809" t="str">
            <v>20</v>
          </cell>
          <cell r="F9809" t="str">
            <v>700</v>
          </cell>
          <cell r="G9809" t="str">
            <v xml:space="preserve">          10</v>
          </cell>
          <cell r="H9809" t="str">
            <v>EA</v>
          </cell>
          <cell r="I9809">
            <v>29</v>
          </cell>
          <cell r="J9809">
            <v>0.09</v>
          </cell>
          <cell r="K9809">
            <v>32</v>
          </cell>
          <cell r="L9809">
            <v>0.10344827586206896</v>
          </cell>
        </row>
        <row r="9810">
          <cell r="A9810" t="str">
            <v>6390101063S</v>
          </cell>
          <cell r="B9810" t="str">
            <v>COVER PLATE, REAR PR TROLLEY</v>
          </cell>
          <cell r="C9810" t="str">
            <v>P18</v>
          </cell>
          <cell r="D9810" t="str">
            <v>EMS Parts</v>
          </cell>
          <cell r="E9810" t="str">
            <v>20</v>
          </cell>
          <cell r="F9810" t="str">
            <v>700</v>
          </cell>
          <cell r="G9810" t="str">
            <v xml:space="preserve">          11</v>
          </cell>
          <cell r="H9810" t="str">
            <v>EA</v>
          </cell>
          <cell r="I9810">
            <v>21</v>
          </cell>
          <cell r="J9810">
            <v>0.09</v>
          </cell>
          <cell r="K9810">
            <v>23</v>
          </cell>
          <cell r="L9810">
            <v>9.5238095238095233E-2</v>
          </cell>
        </row>
        <row r="9811">
          <cell r="A9811" t="str">
            <v>6390101063S</v>
          </cell>
          <cell r="B9811" t="str">
            <v>COVER PLATE, REAR PR TROLLEY</v>
          </cell>
          <cell r="C9811" t="str">
            <v>P18</v>
          </cell>
          <cell r="D9811" t="str">
            <v>EMS Parts</v>
          </cell>
          <cell r="E9811" t="str">
            <v>20</v>
          </cell>
          <cell r="F9811" t="str">
            <v>700</v>
          </cell>
          <cell r="G9811" t="str">
            <v xml:space="preserve">          10</v>
          </cell>
          <cell r="H9811" t="str">
            <v>EA</v>
          </cell>
          <cell r="I9811">
            <v>24</v>
          </cell>
          <cell r="J9811">
            <v>0.09</v>
          </cell>
          <cell r="K9811">
            <v>26</v>
          </cell>
          <cell r="L9811">
            <v>8.3333333333333329E-2</v>
          </cell>
        </row>
        <row r="9812">
          <cell r="A9812" t="str">
            <v>6392001014S</v>
          </cell>
          <cell r="B9812" t="str">
            <v>ASSEMBLY, INSTALL KIT</v>
          </cell>
          <cell r="C9812" t="str">
            <v>P18</v>
          </cell>
          <cell r="D9812" t="str">
            <v>EMS Parts</v>
          </cell>
          <cell r="E9812" t="str">
            <v>20</v>
          </cell>
          <cell r="F9812" t="str">
            <v>700</v>
          </cell>
          <cell r="G9812" t="str">
            <v xml:space="preserve">          10</v>
          </cell>
          <cell r="H9812" t="str">
            <v>EA</v>
          </cell>
          <cell r="I9812">
            <v>424</v>
          </cell>
          <cell r="J9812">
            <v>0.09</v>
          </cell>
          <cell r="K9812">
            <v>462</v>
          </cell>
          <cell r="L9812">
            <v>8.9622641509433956E-2</v>
          </cell>
        </row>
        <row r="9813">
          <cell r="A9813" t="str">
            <v>6392001014S</v>
          </cell>
          <cell r="B9813" t="str">
            <v>ASSEMBLY, INSTALL KIT</v>
          </cell>
          <cell r="C9813" t="str">
            <v>P18</v>
          </cell>
          <cell r="D9813" t="str">
            <v>EMS Parts</v>
          </cell>
          <cell r="E9813" t="str">
            <v>20</v>
          </cell>
          <cell r="F9813" t="str">
            <v>700</v>
          </cell>
          <cell r="G9813" t="str">
            <v xml:space="preserve">          11</v>
          </cell>
          <cell r="H9813" t="str">
            <v>EA</v>
          </cell>
          <cell r="I9813">
            <v>422.43</v>
          </cell>
          <cell r="J9813">
            <v>0.09</v>
          </cell>
          <cell r="K9813">
            <v>460</v>
          </cell>
          <cell r="L9813">
            <v>8.8937812181899945E-2</v>
          </cell>
        </row>
        <row r="9814">
          <cell r="A9814" t="str">
            <v>6392001021S</v>
          </cell>
          <cell r="B9814" t="str">
            <v>ASSEMBLY, COVER, FE</v>
          </cell>
          <cell r="C9814" t="str">
            <v>P18</v>
          </cell>
          <cell r="D9814" t="str">
            <v>EMS Parts</v>
          </cell>
          <cell r="E9814" t="str">
            <v>20</v>
          </cell>
          <cell r="F9814" t="str">
            <v>700</v>
          </cell>
          <cell r="G9814" t="str">
            <v xml:space="preserve">          10</v>
          </cell>
          <cell r="H9814" t="str">
            <v>EA</v>
          </cell>
          <cell r="I9814">
            <v>51</v>
          </cell>
          <cell r="J9814">
            <v>0.09</v>
          </cell>
          <cell r="K9814">
            <v>56</v>
          </cell>
          <cell r="L9814">
            <v>9.8039215686274508E-2</v>
          </cell>
        </row>
        <row r="9815">
          <cell r="A9815" t="str">
            <v>6392001021S</v>
          </cell>
          <cell r="B9815" t="str">
            <v>ASSEMBLY, COVER, FE</v>
          </cell>
          <cell r="C9815" t="str">
            <v>P18</v>
          </cell>
          <cell r="D9815" t="str">
            <v>EMS Parts</v>
          </cell>
          <cell r="E9815" t="str">
            <v>20</v>
          </cell>
          <cell r="F9815" t="str">
            <v>700</v>
          </cell>
          <cell r="G9815" t="str">
            <v xml:space="preserve">          11</v>
          </cell>
          <cell r="H9815" t="str">
            <v>EA</v>
          </cell>
          <cell r="I9815">
            <v>48.83</v>
          </cell>
          <cell r="J9815">
            <v>0.09</v>
          </cell>
          <cell r="K9815">
            <v>53</v>
          </cell>
          <cell r="L9815">
            <v>8.5398320704484984E-2</v>
          </cell>
        </row>
        <row r="9816">
          <cell r="A9816" t="str">
            <v>6392001022S</v>
          </cell>
          <cell r="B9816" t="str">
            <v>ASSEMBLY, INTERFACE, FE</v>
          </cell>
          <cell r="C9816" t="str">
            <v>P18</v>
          </cell>
          <cell r="D9816" t="str">
            <v>EMS Parts</v>
          </cell>
          <cell r="E9816" t="str">
            <v>20</v>
          </cell>
          <cell r="F9816" t="str">
            <v>700</v>
          </cell>
          <cell r="G9816" t="str">
            <v xml:space="preserve">          11</v>
          </cell>
          <cell r="H9816" t="str">
            <v>EA</v>
          </cell>
          <cell r="I9816">
            <v>686.85</v>
          </cell>
          <cell r="J9816">
            <v>0.09</v>
          </cell>
          <cell r="K9816">
            <v>749</v>
          </cell>
          <cell r="L9816">
            <v>9.0485549974521323E-2</v>
          </cell>
        </row>
        <row r="9817">
          <cell r="A9817" t="str">
            <v>6392001022S</v>
          </cell>
          <cell r="B9817" t="str">
            <v>ASSEMBLY, INTERFACE, FE</v>
          </cell>
          <cell r="C9817" t="str">
            <v>P18</v>
          </cell>
          <cell r="D9817" t="str">
            <v>EMS Parts</v>
          </cell>
          <cell r="E9817" t="str">
            <v>20</v>
          </cell>
          <cell r="F9817" t="str">
            <v>700</v>
          </cell>
          <cell r="G9817" t="str">
            <v xml:space="preserve">          10</v>
          </cell>
          <cell r="H9817" t="str">
            <v>EA</v>
          </cell>
          <cell r="I9817">
            <v>689</v>
          </cell>
          <cell r="J9817">
            <v>0.09</v>
          </cell>
          <cell r="K9817">
            <v>751</v>
          </cell>
          <cell r="L9817">
            <v>8.9985486211901305E-2</v>
          </cell>
        </row>
        <row r="9818">
          <cell r="A9818" t="str">
            <v>6392001023S</v>
          </cell>
          <cell r="B9818" t="str">
            <v>ASSEMBLY, NOSE, FE</v>
          </cell>
          <cell r="C9818" t="str">
            <v>P18</v>
          </cell>
          <cell r="D9818" t="str">
            <v>EMS Parts</v>
          </cell>
          <cell r="E9818" t="str">
            <v>20</v>
          </cell>
          <cell r="F9818" t="str">
            <v>700</v>
          </cell>
          <cell r="G9818" t="str">
            <v xml:space="preserve">          10</v>
          </cell>
          <cell r="H9818" t="str">
            <v>EA</v>
          </cell>
          <cell r="I9818">
            <v>140</v>
          </cell>
          <cell r="J9818">
            <v>0.09</v>
          </cell>
          <cell r="K9818">
            <v>153</v>
          </cell>
          <cell r="L9818">
            <v>9.285714285714286E-2</v>
          </cell>
        </row>
        <row r="9819">
          <cell r="A9819" t="str">
            <v>6392001023S</v>
          </cell>
          <cell r="B9819" t="str">
            <v>ASSEMBLY, NOSE, FE</v>
          </cell>
          <cell r="C9819" t="str">
            <v>P18</v>
          </cell>
          <cell r="D9819" t="str">
            <v>EMS Parts</v>
          </cell>
          <cell r="E9819" t="str">
            <v>20</v>
          </cell>
          <cell r="F9819" t="str">
            <v>700</v>
          </cell>
          <cell r="G9819" t="str">
            <v xml:space="preserve">          11</v>
          </cell>
          <cell r="H9819" t="str">
            <v>EA</v>
          </cell>
          <cell r="I9819">
            <v>140.37</v>
          </cell>
          <cell r="J9819">
            <v>0.09</v>
          </cell>
          <cell r="K9819">
            <v>153</v>
          </cell>
          <cell r="L9819">
            <v>8.9976490703141662E-2</v>
          </cell>
        </row>
        <row r="9820">
          <cell r="A9820" t="str">
            <v>6392001025S</v>
          </cell>
          <cell r="B9820" t="str">
            <v>ASSEMBLY, GUIDE RAIL</v>
          </cell>
          <cell r="C9820" t="str">
            <v>P18</v>
          </cell>
          <cell r="D9820" t="str">
            <v>EMS Parts</v>
          </cell>
          <cell r="E9820" t="str">
            <v>20</v>
          </cell>
          <cell r="F9820" t="str">
            <v>700</v>
          </cell>
          <cell r="G9820" t="str">
            <v xml:space="preserve">          11</v>
          </cell>
          <cell r="H9820" t="str">
            <v>EA</v>
          </cell>
          <cell r="I9820">
            <v>272.89</v>
          </cell>
          <cell r="J9820">
            <v>0.09</v>
          </cell>
          <cell r="K9820">
            <v>297</v>
          </cell>
          <cell r="L9820">
            <v>8.8350617464912656E-2</v>
          </cell>
        </row>
        <row r="9821">
          <cell r="A9821" t="str">
            <v>6392001031S</v>
          </cell>
          <cell r="B9821" t="str">
            <v>ASSEMBLY, COVER, HE</v>
          </cell>
          <cell r="C9821" t="str">
            <v>P18</v>
          </cell>
          <cell r="D9821" t="str">
            <v>EMS Parts</v>
          </cell>
          <cell r="E9821" t="str">
            <v>20</v>
          </cell>
          <cell r="F9821" t="str">
            <v>700</v>
          </cell>
          <cell r="G9821" t="str">
            <v xml:space="preserve">          10</v>
          </cell>
          <cell r="H9821" t="str">
            <v>EA</v>
          </cell>
          <cell r="I9821">
            <v>65</v>
          </cell>
          <cell r="J9821">
            <v>0.09</v>
          </cell>
          <cell r="K9821">
            <v>71</v>
          </cell>
          <cell r="L9821">
            <v>9.2307692307692313E-2</v>
          </cell>
        </row>
        <row r="9822">
          <cell r="A9822" t="str">
            <v>6392001031S</v>
          </cell>
          <cell r="B9822" t="str">
            <v>ASSEMBLY, COVER, HE</v>
          </cell>
          <cell r="C9822" t="str">
            <v>P18</v>
          </cell>
          <cell r="D9822" t="str">
            <v>EMS Parts</v>
          </cell>
          <cell r="E9822" t="str">
            <v>20</v>
          </cell>
          <cell r="F9822" t="str">
            <v>700</v>
          </cell>
          <cell r="G9822" t="str">
            <v xml:space="preserve">          11</v>
          </cell>
          <cell r="H9822" t="str">
            <v>EA</v>
          </cell>
          <cell r="I9822">
            <v>64.25</v>
          </cell>
          <cell r="J9822">
            <v>0.09</v>
          </cell>
          <cell r="K9822">
            <v>70</v>
          </cell>
          <cell r="L9822">
            <v>8.9494163424124515E-2</v>
          </cell>
        </row>
        <row r="9823">
          <cell r="A9823" t="str">
            <v>6392001032S</v>
          </cell>
          <cell r="B9823" t="str">
            <v>ASSEMBLY, INTERFACE, HE</v>
          </cell>
          <cell r="C9823" t="str">
            <v>P18</v>
          </cell>
          <cell r="D9823" t="str">
            <v>EMS Parts</v>
          </cell>
          <cell r="E9823" t="str">
            <v>20</v>
          </cell>
          <cell r="F9823" t="str">
            <v>700</v>
          </cell>
          <cell r="G9823" t="str">
            <v xml:space="preserve">          10</v>
          </cell>
          <cell r="H9823" t="str">
            <v>EA</v>
          </cell>
          <cell r="I9823">
            <v>399</v>
          </cell>
          <cell r="J9823">
            <v>0.09</v>
          </cell>
          <cell r="K9823">
            <v>435</v>
          </cell>
          <cell r="L9823">
            <v>9.0225563909774431E-2</v>
          </cell>
        </row>
        <row r="9824">
          <cell r="A9824" t="str">
            <v>6392001032S</v>
          </cell>
          <cell r="B9824" t="str">
            <v>ASSEMBLY, INTERFACE, HE</v>
          </cell>
          <cell r="C9824" t="str">
            <v>P18</v>
          </cell>
          <cell r="D9824" t="str">
            <v>EMS Parts</v>
          </cell>
          <cell r="E9824" t="str">
            <v>20</v>
          </cell>
          <cell r="F9824" t="str">
            <v>700</v>
          </cell>
          <cell r="G9824" t="str">
            <v xml:space="preserve">          11</v>
          </cell>
          <cell r="H9824" t="str">
            <v>EA</v>
          </cell>
          <cell r="I9824">
            <v>397.48</v>
          </cell>
          <cell r="J9824">
            <v>0.09</v>
          </cell>
          <cell r="K9824">
            <v>433</v>
          </cell>
          <cell r="L9824">
            <v>8.936298681694671E-2</v>
          </cell>
        </row>
        <row r="9825">
          <cell r="A9825" t="str">
            <v>6392001041S</v>
          </cell>
          <cell r="B9825" t="str">
            <v>ASSEMBLY, INDUCTIVE CHARGING</v>
          </cell>
          <cell r="C9825" t="str">
            <v>P18</v>
          </cell>
          <cell r="D9825" t="str">
            <v>EMS Parts</v>
          </cell>
          <cell r="E9825" t="str">
            <v>20</v>
          </cell>
          <cell r="F9825" t="str">
            <v>700</v>
          </cell>
          <cell r="G9825" t="str">
            <v xml:space="preserve">          11</v>
          </cell>
          <cell r="H9825" t="str">
            <v>EA</v>
          </cell>
          <cell r="I9825">
            <v>887.74</v>
          </cell>
          <cell r="J9825">
            <v>0.09</v>
          </cell>
          <cell r="K9825">
            <v>968</v>
          </cell>
          <cell r="L9825">
            <v>9.0409354090161528E-2</v>
          </cell>
        </row>
        <row r="9826">
          <cell r="A9826" t="str">
            <v>6392001041S</v>
          </cell>
          <cell r="B9826" t="str">
            <v>ASSEMBLY, INDUCTIVE CHARGING</v>
          </cell>
          <cell r="C9826" t="str">
            <v>P18</v>
          </cell>
          <cell r="D9826" t="str">
            <v>EMS Parts</v>
          </cell>
          <cell r="E9826" t="str">
            <v>20</v>
          </cell>
          <cell r="F9826" t="str">
            <v>700</v>
          </cell>
          <cell r="G9826" t="str">
            <v xml:space="preserve">          10</v>
          </cell>
          <cell r="H9826" t="str">
            <v>EA</v>
          </cell>
          <cell r="I9826">
            <v>890</v>
          </cell>
          <cell r="J9826">
            <v>0.09</v>
          </cell>
          <cell r="K9826">
            <v>970</v>
          </cell>
          <cell r="L9826">
            <v>8.98876404494382E-2</v>
          </cell>
        </row>
        <row r="9827">
          <cell r="A9827" t="str">
            <v>6392001061S</v>
          </cell>
          <cell r="B9827" t="str">
            <v>ASSEMBLY, HEAD END HITCH</v>
          </cell>
          <cell r="C9827" t="str">
            <v>P18</v>
          </cell>
          <cell r="D9827" t="str">
            <v>EMS Parts</v>
          </cell>
          <cell r="E9827" t="str">
            <v>20</v>
          </cell>
          <cell r="F9827" t="str">
            <v>700</v>
          </cell>
          <cell r="G9827" t="str">
            <v xml:space="preserve">          11</v>
          </cell>
          <cell r="H9827" t="str">
            <v>EA</v>
          </cell>
          <cell r="I9827">
            <v>335.63</v>
          </cell>
          <cell r="J9827">
            <v>0.09</v>
          </cell>
          <cell r="K9827">
            <v>366</v>
          </cell>
          <cell r="L9827">
            <v>9.0486547686440447E-2</v>
          </cell>
        </row>
        <row r="9828">
          <cell r="A9828" t="str">
            <v>6392001061S</v>
          </cell>
          <cell r="B9828" t="str">
            <v>ASSEMBLY, HEAD END HITCH</v>
          </cell>
          <cell r="C9828" t="str">
            <v>P18</v>
          </cell>
          <cell r="D9828" t="str">
            <v>EMS Parts</v>
          </cell>
          <cell r="E9828" t="str">
            <v>20</v>
          </cell>
          <cell r="F9828" t="str">
            <v>700</v>
          </cell>
          <cell r="G9828" t="str">
            <v xml:space="preserve">          10</v>
          </cell>
          <cell r="H9828" t="str">
            <v>EA</v>
          </cell>
          <cell r="I9828">
            <v>337</v>
          </cell>
          <cell r="J9828">
            <v>0.09</v>
          </cell>
          <cell r="K9828">
            <v>367</v>
          </cell>
          <cell r="L9828">
            <v>8.9020771513353122E-2</v>
          </cell>
        </row>
        <row r="9829">
          <cell r="A9829" t="str">
            <v>6392001062S</v>
          </cell>
          <cell r="B9829" t="str">
            <v>ASSEMBLY, HEAD END FORGING</v>
          </cell>
          <cell r="C9829" t="str">
            <v>P18</v>
          </cell>
          <cell r="D9829" t="str">
            <v>EMS Parts</v>
          </cell>
          <cell r="E9829" t="str">
            <v>20</v>
          </cell>
          <cell r="F9829" t="str">
            <v>700</v>
          </cell>
          <cell r="G9829" t="str">
            <v xml:space="preserve">          11</v>
          </cell>
          <cell r="H9829" t="str">
            <v>EA</v>
          </cell>
          <cell r="I9829">
            <v>534.66999999999996</v>
          </cell>
          <cell r="J9829">
            <v>0.09</v>
          </cell>
          <cell r="K9829">
            <v>583</v>
          </cell>
          <cell r="L9829">
            <v>9.0392204537378285E-2</v>
          </cell>
        </row>
        <row r="9830">
          <cell r="A9830" t="str">
            <v>6392001062S</v>
          </cell>
          <cell r="B9830" t="str">
            <v>ASSEMBLY, HEAD END FORGING</v>
          </cell>
          <cell r="C9830" t="str">
            <v>P18</v>
          </cell>
          <cell r="D9830" t="str">
            <v>EMS Parts</v>
          </cell>
          <cell r="E9830" t="str">
            <v>20</v>
          </cell>
          <cell r="F9830" t="str">
            <v>700</v>
          </cell>
          <cell r="G9830" t="str">
            <v xml:space="preserve">          10</v>
          </cell>
          <cell r="H9830" t="str">
            <v>EA</v>
          </cell>
          <cell r="I9830">
            <v>537</v>
          </cell>
          <cell r="J9830">
            <v>0.09</v>
          </cell>
          <cell r="K9830">
            <v>585</v>
          </cell>
          <cell r="L9830">
            <v>8.9385474860335198E-2</v>
          </cell>
        </row>
        <row r="9831">
          <cell r="A9831" t="str">
            <v>639201010050VM</v>
          </cell>
          <cell r="B9831" t="str">
            <v>WELDMNT, GUIDE RAIL BEAD BLAST</v>
          </cell>
          <cell r="C9831" t="str">
            <v>P18</v>
          </cell>
          <cell r="D9831" t="str">
            <v>EMS Parts</v>
          </cell>
          <cell r="E9831" t="str">
            <v>20</v>
          </cell>
          <cell r="F9831" t="str">
            <v>700</v>
          </cell>
          <cell r="G9831" t="str">
            <v xml:space="preserve">          11</v>
          </cell>
          <cell r="H9831" t="str">
            <v>EA</v>
          </cell>
          <cell r="I9831">
            <v>115</v>
          </cell>
          <cell r="J9831">
            <v>0.09</v>
          </cell>
          <cell r="K9831">
            <v>125</v>
          </cell>
          <cell r="L9831">
            <v>8.6956521739130432E-2</v>
          </cell>
        </row>
        <row r="9832">
          <cell r="A9832" t="str">
            <v>6500001018S</v>
          </cell>
          <cell r="B9832" t="str">
            <v>FOWLER ASSEMBLY</v>
          </cell>
          <cell r="C9832" t="str">
            <v>P18</v>
          </cell>
          <cell r="D9832" t="str">
            <v>EMS Parts</v>
          </cell>
          <cell r="E9832" t="str">
            <v>20</v>
          </cell>
          <cell r="F9832" t="str">
            <v>700</v>
          </cell>
          <cell r="G9832" t="str">
            <v xml:space="preserve">          11</v>
          </cell>
          <cell r="H9832" t="str">
            <v>EA</v>
          </cell>
          <cell r="I9832">
            <v>276.49</v>
          </cell>
          <cell r="J9832">
            <v>0.09</v>
          </cell>
          <cell r="K9832">
            <v>301</v>
          </cell>
          <cell r="L9832">
            <v>8.8646967340590938E-2</v>
          </cell>
        </row>
        <row r="9833">
          <cell r="A9833" t="str">
            <v>6500001018S</v>
          </cell>
          <cell r="B9833" t="str">
            <v>FOWLER ASSEMBLY</v>
          </cell>
          <cell r="C9833" t="str">
            <v>P18</v>
          </cell>
          <cell r="D9833" t="str">
            <v>EMS Parts</v>
          </cell>
          <cell r="E9833" t="str">
            <v>20</v>
          </cell>
          <cell r="F9833" t="str">
            <v>700</v>
          </cell>
          <cell r="G9833" t="str">
            <v xml:space="preserve">          10</v>
          </cell>
          <cell r="H9833" t="str">
            <v>EA</v>
          </cell>
          <cell r="I9833">
            <v>261</v>
          </cell>
          <cell r="J9833">
            <v>0.09</v>
          </cell>
          <cell r="K9833">
            <v>284</v>
          </cell>
          <cell r="L9833">
            <v>8.8122605363984668E-2</v>
          </cell>
        </row>
        <row r="9834">
          <cell r="A9834" t="str">
            <v>6500001019S</v>
          </cell>
          <cell r="B9834" t="str">
            <v>TREND ASSEMBLY</v>
          </cell>
          <cell r="C9834" t="str">
            <v>P18</v>
          </cell>
          <cell r="D9834" t="str">
            <v>EMS Parts</v>
          </cell>
          <cell r="E9834" t="str">
            <v>20</v>
          </cell>
          <cell r="F9834" t="str">
            <v>700</v>
          </cell>
          <cell r="G9834" t="str">
            <v xml:space="preserve">          11</v>
          </cell>
          <cell r="H9834" t="str">
            <v>EA</v>
          </cell>
          <cell r="I9834">
            <v>203.95</v>
          </cell>
          <cell r="J9834">
            <v>0.09</v>
          </cell>
          <cell r="K9834">
            <v>222</v>
          </cell>
          <cell r="L9834">
            <v>8.8502083844079496E-2</v>
          </cell>
        </row>
        <row r="9835">
          <cell r="A9835" t="str">
            <v>6500001019S</v>
          </cell>
          <cell r="B9835" t="str">
            <v>TREND ASSEMBLY</v>
          </cell>
          <cell r="C9835" t="str">
            <v>P18</v>
          </cell>
          <cell r="D9835" t="str">
            <v>EMS Parts</v>
          </cell>
          <cell r="E9835" t="str">
            <v>20</v>
          </cell>
          <cell r="F9835" t="str">
            <v>700</v>
          </cell>
          <cell r="G9835" t="str">
            <v xml:space="preserve">          10</v>
          </cell>
          <cell r="H9835" t="str">
            <v>EA</v>
          </cell>
          <cell r="I9835">
            <v>194</v>
          </cell>
          <cell r="J9835">
            <v>0.09</v>
          </cell>
          <cell r="K9835">
            <v>211</v>
          </cell>
          <cell r="L9835">
            <v>8.7628865979381437E-2</v>
          </cell>
        </row>
        <row r="9836">
          <cell r="A9836" t="str">
            <v>6500001021S</v>
          </cell>
          <cell r="B9836" t="str">
            <v>OUTER LIFT TUBE ASY BASE PIVOT</v>
          </cell>
          <cell r="C9836" t="str">
            <v>P18</v>
          </cell>
          <cell r="D9836" t="str">
            <v>EMS Parts</v>
          </cell>
          <cell r="E9836" t="str">
            <v>20</v>
          </cell>
          <cell r="F9836" t="str">
            <v>700</v>
          </cell>
          <cell r="G9836" t="str">
            <v xml:space="preserve">          11</v>
          </cell>
          <cell r="H9836" t="str">
            <v>EA</v>
          </cell>
          <cell r="I9836">
            <v>199.83</v>
          </cell>
          <cell r="J9836">
            <v>0.09</v>
          </cell>
          <cell r="K9836">
            <v>218</v>
          </cell>
          <cell r="L9836">
            <v>9.092728819496565E-2</v>
          </cell>
        </row>
        <row r="9837">
          <cell r="A9837" t="str">
            <v>6500001021S</v>
          </cell>
          <cell r="B9837" t="str">
            <v>OUTER LIFT TUBE ASY BASE PIVOT</v>
          </cell>
          <cell r="C9837" t="str">
            <v>P18</v>
          </cell>
          <cell r="D9837" t="str">
            <v>EMS Parts</v>
          </cell>
          <cell r="E9837" t="str">
            <v>20</v>
          </cell>
          <cell r="F9837" t="str">
            <v>700</v>
          </cell>
          <cell r="G9837" t="str">
            <v xml:space="preserve">          10</v>
          </cell>
          <cell r="H9837" t="str">
            <v>EA</v>
          </cell>
          <cell r="I9837">
            <v>189</v>
          </cell>
          <cell r="J9837">
            <v>0.09</v>
          </cell>
          <cell r="K9837">
            <v>206</v>
          </cell>
          <cell r="L9837">
            <v>8.9947089947089942E-2</v>
          </cell>
        </row>
        <row r="9838">
          <cell r="A9838" t="str">
            <v>6500001022S</v>
          </cell>
          <cell r="B9838" t="str">
            <v>INNER LIFT TUBE ASY BASE PIVOT</v>
          </cell>
          <cell r="C9838" t="str">
            <v>P18</v>
          </cell>
          <cell r="D9838" t="str">
            <v>EMS Parts</v>
          </cell>
          <cell r="E9838" t="str">
            <v>20</v>
          </cell>
          <cell r="F9838" t="str">
            <v>700</v>
          </cell>
          <cell r="G9838" t="str">
            <v xml:space="preserve">          11</v>
          </cell>
          <cell r="H9838" t="str">
            <v>EA</v>
          </cell>
          <cell r="I9838">
            <v>156.04</v>
          </cell>
          <cell r="J9838">
            <v>0.09</v>
          </cell>
          <cell r="K9838">
            <v>170</v>
          </cell>
          <cell r="L9838">
            <v>8.9464239938477366E-2</v>
          </cell>
        </row>
        <row r="9839">
          <cell r="A9839" t="str">
            <v>6500001022S</v>
          </cell>
          <cell r="B9839" t="str">
            <v>INNER LIFT TUBE ASY BASE PIVOT</v>
          </cell>
          <cell r="C9839" t="str">
            <v>P18</v>
          </cell>
          <cell r="D9839" t="str">
            <v>EMS Parts</v>
          </cell>
          <cell r="E9839" t="str">
            <v>20</v>
          </cell>
          <cell r="F9839" t="str">
            <v>700</v>
          </cell>
          <cell r="G9839" t="str">
            <v xml:space="preserve">          10</v>
          </cell>
          <cell r="H9839" t="str">
            <v>EA</v>
          </cell>
          <cell r="I9839">
            <v>149</v>
          </cell>
          <cell r="J9839">
            <v>0.09</v>
          </cell>
          <cell r="K9839">
            <v>162</v>
          </cell>
          <cell r="L9839">
            <v>8.7248322147651006E-2</v>
          </cell>
        </row>
        <row r="9840">
          <cell r="A9840" t="str">
            <v>6500001026S</v>
          </cell>
          <cell r="B9840" t="str">
            <v>LOCK ASSEMBLY HEAD SECTION</v>
          </cell>
          <cell r="C9840" t="str">
            <v>P18</v>
          </cell>
          <cell r="D9840" t="str">
            <v>EMS Parts</v>
          </cell>
          <cell r="E9840" t="str">
            <v>20</v>
          </cell>
          <cell r="F9840" t="str">
            <v>700</v>
          </cell>
          <cell r="G9840" t="str">
            <v xml:space="preserve">          11</v>
          </cell>
          <cell r="H9840" t="str">
            <v>EA</v>
          </cell>
          <cell r="I9840">
            <v>68.45</v>
          </cell>
          <cell r="J9840">
            <v>0.09</v>
          </cell>
          <cell r="K9840">
            <v>75</v>
          </cell>
          <cell r="L9840">
            <v>9.5690284879474022E-2</v>
          </cell>
        </row>
        <row r="9841">
          <cell r="A9841" t="str">
            <v>6500001026S</v>
          </cell>
          <cell r="B9841" t="str">
            <v>LOCK ASSEMBLY HEAD SECTION</v>
          </cell>
          <cell r="C9841" t="str">
            <v>P18</v>
          </cell>
          <cell r="D9841" t="str">
            <v>EMS Parts</v>
          </cell>
          <cell r="E9841" t="str">
            <v>20</v>
          </cell>
          <cell r="F9841" t="str">
            <v>700</v>
          </cell>
          <cell r="G9841" t="str">
            <v xml:space="preserve">          10</v>
          </cell>
          <cell r="H9841" t="str">
            <v>EA</v>
          </cell>
          <cell r="I9841">
            <v>66</v>
          </cell>
          <cell r="J9841">
            <v>0.09</v>
          </cell>
          <cell r="K9841">
            <v>72</v>
          </cell>
          <cell r="L9841">
            <v>9.0909090909090912E-2</v>
          </cell>
        </row>
        <row r="9842">
          <cell r="A9842" t="str">
            <v>6500001027S</v>
          </cell>
          <cell r="B9842" t="str">
            <v>IN-AMBULANCE SHUTOFF ASSY</v>
          </cell>
          <cell r="C9842" t="str">
            <v>P18</v>
          </cell>
          <cell r="D9842" t="str">
            <v>EMS Parts</v>
          </cell>
          <cell r="E9842" t="str">
            <v>20</v>
          </cell>
          <cell r="F9842" t="str">
            <v>700</v>
          </cell>
          <cell r="G9842" t="str">
            <v xml:space="preserve">          10</v>
          </cell>
          <cell r="H9842" t="str">
            <v>EA</v>
          </cell>
          <cell r="I9842">
            <v>162</v>
          </cell>
          <cell r="J9842">
            <v>0.09</v>
          </cell>
          <cell r="K9842">
            <v>177</v>
          </cell>
          <cell r="L9842">
            <v>9.2592592592592587E-2</v>
          </cell>
        </row>
        <row r="9843">
          <cell r="A9843" t="str">
            <v>6500001027S</v>
          </cell>
          <cell r="B9843" t="str">
            <v>IN-AMBULANCE SHUTOFF ASSY</v>
          </cell>
          <cell r="C9843" t="str">
            <v>P18</v>
          </cell>
          <cell r="D9843" t="str">
            <v>EMS Parts</v>
          </cell>
          <cell r="E9843" t="str">
            <v>20</v>
          </cell>
          <cell r="F9843" t="str">
            <v>700</v>
          </cell>
          <cell r="G9843" t="str">
            <v xml:space="preserve">          11</v>
          </cell>
          <cell r="H9843" t="str">
            <v>EA</v>
          </cell>
          <cell r="I9843">
            <v>163.19999999999999</v>
          </cell>
          <cell r="J9843">
            <v>0.09</v>
          </cell>
          <cell r="K9843">
            <v>178</v>
          </cell>
          <cell r="L9843">
            <v>9.0686274509804002E-2</v>
          </cell>
        </row>
        <row r="9844">
          <cell r="A9844" t="str">
            <v>6500001028S</v>
          </cell>
          <cell r="B9844" t="str">
            <v>HALL SENSOR ASSEMBLY</v>
          </cell>
          <cell r="C9844" t="str">
            <v>P18</v>
          </cell>
          <cell r="D9844" t="str">
            <v>EMS Parts</v>
          </cell>
          <cell r="E9844" t="str">
            <v>20</v>
          </cell>
          <cell r="F9844" t="str">
            <v>700</v>
          </cell>
          <cell r="G9844" t="str">
            <v xml:space="preserve">          11</v>
          </cell>
          <cell r="H9844" t="str">
            <v>EA</v>
          </cell>
          <cell r="I9844">
            <v>327.13</v>
          </cell>
          <cell r="J9844">
            <v>0.09</v>
          </cell>
          <cell r="K9844">
            <v>357</v>
          </cell>
          <cell r="L9844">
            <v>9.1309265429645722E-2</v>
          </cell>
        </row>
        <row r="9845">
          <cell r="A9845" t="str">
            <v>6500001028S</v>
          </cell>
          <cell r="B9845" t="str">
            <v>HALL SENSOR ASSEMBLY</v>
          </cell>
          <cell r="C9845" t="str">
            <v>P18</v>
          </cell>
          <cell r="D9845" t="str">
            <v>EMS Parts</v>
          </cell>
          <cell r="E9845" t="str">
            <v>20</v>
          </cell>
          <cell r="F9845" t="str">
            <v>700</v>
          </cell>
          <cell r="G9845" t="str">
            <v xml:space="preserve">          10</v>
          </cell>
          <cell r="H9845" t="str">
            <v>EA</v>
          </cell>
          <cell r="I9845">
            <v>308</v>
          </cell>
          <cell r="J9845">
            <v>0.09</v>
          </cell>
          <cell r="K9845">
            <v>336</v>
          </cell>
          <cell r="L9845">
            <v>9.0909090909090912E-2</v>
          </cell>
        </row>
        <row r="9846">
          <cell r="A9846" t="str">
            <v>6500001029S</v>
          </cell>
          <cell r="B9846" t="str">
            <v>SENSOR HOUSING EMPTY ASSEMBLY</v>
          </cell>
          <cell r="C9846" t="str">
            <v>P18</v>
          </cell>
          <cell r="D9846" t="str">
            <v>EMS Parts</v>
          </cell>
          <cell r="E9846" t="str">
            <v>20</v>
          </cell>
          <cell r="F9846" t="str">
            <v>700</v>
          </cell>
          <cell r="G9846" t="str">
            <v xml:space="preserve">          11</v>
          </cell>
          <cell r="H9846" t="str">
            <v>EA</v>
          </cell>
          <cell r="I9846">
            <v>60.23</v>
          </cell>
          <cell r="J9846">
            <v>0.09</v>
          </cell>
          <cell r="K9846">
            <v>66</v>
          </cell>
          <cell r="L9846">
            <v>9.5799435497260554E-2</v>
          </cell>
        </row>
        <row r="9847">
          <cell r="A9847" t="str">
            <v>6500001029S</v>
          </cell>
          <cell r="B9847" t="str">
            <v>SENSOR HOUSING EMPTY ASSEMBLY</v>
          </cell>
          <cell r="C9847" t="str">
            <v>P18</v>
          </cell>
          <cell r="D9847" t="str">
            <v>EMS Parts</v>
          </cell>
          <cell r="E9847" t="str">
            <v>20</v>
          </cell>
          <cell r="F9847" t="str">
            <v>700</v>
          </cell>
          <cell r="G9847" t="str">
            <v xml:space="preserve">          10</v>
          </cell>
          <cell r="H9847" t="str">
            <v>EA</v>
          </cell>
          <cell r="I9847">
            <v>59</v>
          </cell>
          <cell r="J9847">
            <v>0.09</v>
          </cell>
          <cell r="K9847">
            <v>64</v>
          </cell>
          <cell r="L9847">
            <v>8.4745762711864403E-2</v>
          </cell>
        </row>
        <row r="9848">
          <cell r="A9848" t="str">
            <v>6500001032S</v>
          </cell>
          <cell r="B9848" t="str">
            <v>OUTER RAIL SUBASSY, PR</v>
          </cell>
          <cell r="C9848" t="str">
            <v>P18</v>
          </cell>
          <cell r="D9848" t="str">
            <v>EMS Parts</v>
          </cell>
          <cell r="E9848" t="str">
            <v>20</v>
          </cell>
          <cell r="F9848" t="str">
            <v>700</v>
          </cell>
          <cell r="G9848" t="str">
            <v xml:space="preserve">          11</v>
          </cell>
          <cell r="H9848" t="str">
            <v>EA</v>
          </cell>
          <cell r="I9848">
            <v>970.35</v>
          </cell>
          <cell r="J9848">
            <v>0.09</v>
          </cell>
          <cell r="K9848">
            <v>1058</v>
          </cell>
          <cell r="L9848">
            <v>9.0328232081207785E-2</v>
          </cell>
        </row>
        <row r="9849">
          <cell r="A9849" t="str">
            <v>6500001032S</v>
          </cell>
          <cell r="B9849" t="str">
            <v>OUTER RAIL SUBASSY, PR</v>
          </cell>
          <cell r="C9849" t="str">
            <v>P18</v>
          </cell>
          <cell r="D9849" t="str">
            <v>EMS Parts</v>
          </cell>
          <cell r="E9849" t="str">
            <v>20</v>
          </cell>
          <cell r="F9849" t="str">
            <v>700</v>
          </cell>
          <cell r="G9849" t="str">
            <v xml:space="preserve">          10</v>
          </cell>
          <cell r="H9849" t="str">
            <v>EA</v>
          </cell>
          <cell r="I9849">
            <v>908</v>
          </cell>
          <cell r="J9849">
            <v>0.09</v>
          </cell>
          <cell r="K9849">
            <v>990</v>
          </cell>
          <cell r="L9849">
            <v>9.0308370044052858E-2</v>
          </cell>
        </row>
        <row r="9850">
          <cell r="A9850" t="str">
            <v>6500001033S</v>
          </cell>
          <cell r="B9850" t="str">
            <v>OUTER RAIL SUBASSY, PL</v>
          </cell>
          <cell r="C9850" t="str">
            <v>P18</v>
          </cell>
          <cell r="D9850" t="str">
            <v>EMS Parts</v>
          </cell>
          <cell r="E9850" t="str">
            <v>20</v>
          </cell>
          <cell r="F9850" t="str">
            <v>700</v>
          </cell>
          <cell r="G9850" t="str">
            <v xml:space="preserve">          10</v>
          </cell>
          <cell r="H9850" t="str">
            <v>EA</v>
          </cell>
          <cell r="I9850">
            <v>509</v>
          </cell>
          <cell r="J9850">
            <v>0.09</v>
          </cell>
          <cell r="K9850">
            <v>555</v>
          </cell>
          <cell r="L9850">
            <v>9.0373280943025547E-2</v>
          </cell>
        </row>
        <row r="9851">
          <cell r="A9851" t="str">
            <v>6500001033S</v>
          </cell>
          <cell r="B9851" t="str">
            <v>OUTER RAIL SUBASSY, PL</v>
          </cell>
          <cell r="C9851" t="str">
            <v>P18</v>
          </cell>
          <cell r="D9851" t="str">
            <v>EMS Parts</v>
          </cell>
          <cell r="E9851" t="str">
            <v>20</v>
          </cell>
          <cell r="F9851" t="str">
            <v>700</v>
          </cell>
          <cell r="G9851" t="str">
            <v xml:space="preserve">          11</v>
          </cell>
          <cell r="H9851" t="str">
            <v>EA</v>
          </cell>
          <cell r="I9851">
            <v>543.38</v>
          </cell>
          <cell r="J9851">
            <v>0.09</v>
          </cell>
          <cell r="K9851">
            <v>592</v>
          </cell>
          <cell r="L9851">
            <v>8.9476977437520713E-2</v>
          </cell>
        </row>
        <row r="9852">
          <cell r="A9852" t="str">
            <v>6500001034S</v>
          </cell>
          <cell r="B9852" t="str">
            <v>INNER LIFT TUBE ASY LTR PVT PR</v>
          </cell>
          <cell r="C9852" t="str">
            <v>P18</v>
          </cell>
          <cell r="D9852" t="str">
            <v>EMS Parts</v>
          </cell>
          <cell r="E9852" t="str">
            <v>20</v>
          </cell>
          <cell r="F9852" t="str">
            <v>700</v>
          </cell>
          <cell r="G9852" t="str">
            <v xml:space="preserve">          10</v>
          </cell>
          <cell r="H9852" t="str">
            <v>EA</v>
          </cell>
          <cell r="I9852">
            <v>207</v>
          </cell>
          <cell r="J9852">
            <v>0.09</v>
          </cell>
          <cell r="K9852">
            <v>226</v>
          </cell>
          <cell r="L9852">
            <v>9.1787439613526575E-2</v>
          </cell>
        </row>
        <row r="9853">
          <cell r="A9853" t="str">
            <v>6500001034S</v>
          </cell>
          <cell r="B9853" t="str">
            <v>INNER LIFT TUBE ASY LTR PVT PR</v>
          </cell>
          <cell r="C9853" t="str">
            <v>P18</v>
          </cell>
          <cell r="D9853" t="str">
            <v>EMS Parts</v>
          </cell>
          <cell r="E9853" t="str">
            <v>20</v>
          </cell>
          <cell r="F9853" t="str">
            <v>700</v>
          </cell>
          <cell r="G9853" t="str">
            <v xml:space="preserve">          11</v>
          </cell>
          <cell r="H9853" t="str">
            <v>EA</v>
          </cell>
          <cell r="I9853">
            <v>217.64</v>
          </cell>
          <cell r="J9853">
            <v>0.09</v>
          </cell>
          <cell r="K9853">
            <v>237</v>
          </cell>
          <cell r="L9853">
            <v>8.8954236353611535E-2</v>
          </cell>
        </row>
        <row r="9854">
          <cell r="A9854" t="str">
            <v>6500001035S</v>
          </cell>
          <cell r="B9854" t="str">
            <v>INNER LIFT TUBE ASY LTR PVT PL</v>
          </cell>
          <cell r="C9854" t="str">
            <v>P18</v>
          </cell>
          <cell r="D9854" t="str">
            <v>EMS Parts</v>
          </cell>
          <cell r="E9854" t="str">
            <v>20</v>
          </cell>
          <cell r="F9854" t="str">
            <v>700</v>
          </cell>
          <cell r="G9854" t="str">
            <v xml:space="preserve">          10</v>
          </cell>
          <cell r="H9854" t="str">
            <v>EA</v>
          </cell>
          <cell r="I9854">
            <v>207</v>
          </cell>
          <cell r="J9854">
            <v>0.09</v>
          </cell>
          <cell r="K9854">
            <v>226</v>
          </cell>
          <cell r="L9854">
            <v>9.1787439613526575E-2</v>
          </cell>
        </row>
        <row r="9855">
          <cell r="A9855" t="str">
            <v>6500001035S</v>
          </cell>
          <cell r="B9855" t="str">
            <v>INNER LIFT TUBE ASY LTR PVT PL</v>
          </cell>
          <cell r="C9855" t="str">
            <v>P18</v>
          </cell>
          <cell r="D9855" t="str">
            <v>EMS Parts</v>
          </cell>
          <cell r="E9855" t="str">
            <v>20</v>
          </cell>
          <cell r="F9855" t="str">
            <v>700</v>
          </cell>
          <cell r="G9855" t="str">
            <v xml:space="preserve">          11</v>
          </cell>
          <cell r="H9855" t="str">
            <v>EA</v>
          </cell>
          <cell r="I9855">
            <v>217.64</v>
          </cell>
          <cell r="J9855">
            <v>0.09</v>
          </cell>
          <cell r="K9855">
            <v>237</v>
          </cell>
          <cell r="L9855">
            <v>8.8954236353611535E-2</v>
          </cell>
        </row>
        <row r="9856">
          <cell r="A9856" t="str">
            <v>6500001036S</v>
          </cell>
          <cell r="B9856" t="str">
            <v>BATTERY PACK ASSEMBLY</v>
          </cell>
          <cell r="C9856" t="str">
            <v>P18</v>
          </cell>
          <cell r="D9856" t="str">
            <v>EMS Parts</v>
          </cell>
          <cell r="E9856" t="str">
            <v>20</v>
          </cell>
          <cell r="F9856" t="str">
            <v>700</v>
          </cell>
          <cell r="G9856" t="str">
            <v xml:space="preserve">          11</v>
          </cell>
          <cell r="H9856" t="str">
            <v>EA</v>
          </cell>
          <cell r="I9856">
            <v>639.25</v>
          </cell>
          <cell r="J9856">
            <v>0.09</v>
          </cell>
          <cell r="K9856">
            <v>697</v>
          </cell>
          <cell r="L9856">
            <v>9.0340242471646459E-2</v>
          </cell>
        </row>
        <row r="9857">
          <cell r="A9857" t="str">
            <v>6500001036S</v>
          </cell>
          <cell r="B9857" t="str">
            <v>BATTERY PACK ASSEMBLY</v>
          </cell>
          <cell r="C9857" t="str">
            <v>P18</v>
          </cell>
          <cell r="D9857" t="str">
            <v>EMS Parts</v>
          </cell>
          <cell r="E9857" t="str">
            <v>20</v>
          </cell>
          <cell r="F9857" t="str">
            <v>700</v>
          </cell>
          <cell r="G9857" t="str">
            <v xml:space="preserve">          10</v>
          </cell>
          <cell r="H9857" t="str">
            <v>EA</v>
          </cell>
          <cell r="I9857">
            <v>623</v>
          </cell>
          <cell r="J9857">
            <v>0.09</v>
          </cell>
          <cell r="K9857">
            <v>679</v>
          </cell>
          <cell r="L9857">
            <v>8.98876404494382E-2</v>
          </cell>
        </row>
        <row r="9858">
          <cell r="A9858" t="str">
            <v>6500001037B</v>
          </cell>
          <cell r="B9858" t="str">
            <v>DOMESTIC BATT CHARGER ASY</v>
          </cell>
          <cell r="C9858" t="str">
            <v>P18</v>
          </cell>
          <cell r="D9858" t="str">
            <v>EMS Parts</v>
          </cell>
          <cell r="E9858" t="str">
            <v>20</v>
          </cell>
          <cell r="F9858" t="str">
            <v>700</v>
          </cell>
          <cell r="G9858" t="str">
            <v xml:space="preserve">          11</v>
          </cell>
          <cell r="H9858" t="str">
            <v>EA</v>
          </cell>
          <cell r="I9858">
            <v>374.95</v>
          </cell>
          <cell r="J9858">
            <v>0.09</v>
          </cell>
          <cell r="K9858">
            <v>409</v>
          </cell>
          <cell r="L9858">
            <v>9.0812108281104184E-2</v>
          </cell>
        </row>
        <row r="9859">
          <cell r="A9859" t="str">
            <v>6500001037B</v>
          </cell>
          <cell r="B9859" t="str">
            <v>DOMESTIC BATT CHARGER ASY</v>
          </cell>
          <cell r="C9859" t="str">
            <v>P18</v>
          </cell>
          <cell r="D9859" t="str">
            <v>EMS Parts</v>
          </cell>
          <cell r="E9859" t="str">
            <v>20</v>
          </cell>
          <cell r="F9859" t="str">
            <v>700</v>
          </cell>
          <cell r="G9859" t="str">
            <v xml:space="preserve">          10</v>
          </cell>
          <cell r="H9859" t="str">
            <v>EA</v>
          </cell>
          <cell r="I9859">
            <v>367</v>
          </cell>
          <cell r="J9859">
            <v>0.09</v>
          </cell>
          <cell r="K9859">
            <v>400</v>
          </cell>
          <cell r="L9859">
            <v>8.9918256130790186E-2</v>
          </cell>
        </row>
        <row r="9860">
          <cell r="A9860" t="str">
            <v>6500001037S</v>
          </cell>
          <cell r="B9860" t="str">
            <v>DOMESTIC BATT CHARGER ASSY</v>
          </cell>
          <cell r="C9860" t="str">
            <v>P18</v>
          </cell>
          <cell r="D9860" t="str">
            <v>EMS Parts</v>
          </cell>
          <cell r="E9860" t="str">
            <v>20</v>
          </cell>
          <cell r="F9860" t="str">
            <v>700</v>
          </cell>
          <cell r="G9860" t="str">
            <v xml:space="preserve">          11</v>
          </cell>
          <cell r="H9860" t="str">
            <v>EA</v>
          </cell>
          <cell r="I9860">
            <v>422.72</v>
          </cell>
          <cell r="J9860">
            <v>0.09</v>
          </cell>
          <cell r="K9860">
            <v>461</v>
          </cell>
          <cell r="L9860">
            <v>9.0556396669189937E-2</v>
          </cell>
        </row>
        <row r="9861">
          <cell r="A9861" t="str">
            <v>6500001037S</v>
          </cell>
          <cell r="B9861" t="str">
            <v>DOMESTIC BATT CHARGER ASSY</v>
          </cell>
          <cell r="C9861" t="str">
            <v>P18</v>
          </cell>
          <cell r="D9861" t="str">
            <v>EMS Parts</v>
          </cell>
          <cell r="E9861" t="str">
            <v>20</v>
          </cell>
          <cell r="F9861" t="str">
            <v>700</v>
          </cell>
          <cell r="G9861" t="str">
            <v xml:space="preserve">          10</v>
          </cell>
          <cell r="H9861" t="str">
            <v>EA</v>
          </cell>
          <cell r="I9861">
            <v>413</v>
          </cell>
          <cell r="J9861">
            <v>0.09</v>
          </cell>
          <cell r="K9861">
            <v>450</v>
          </cell>
          <cell r="L9861">
            <v>8.9588377723970949E-2</v>
          </cell>
        </row>
        <row r="9862">
          <cell r="A9862" t="str">
            <v>6500001038S</v>
          </cell>
          <cell r="B9862" t="str">
            <v>INTRNTL BATT CHARGER ASSY</v>
          </cell>
          <cell r="C9862" t="str">
            <v>P18</v>
          </cell>
          <cell r="D9862" t="str">
            <v>EMS Parts</v>
          </cell>
          <cell r="E9862" t="str">
            <v>20</v>
          </cell>
          <cell r="F9862" t="str">
            <v>700</v>
          </cell>
          <cell r="G9862" t="str">
            <v xml:space="preserve">          11</v>
          </cell>
          <cell r="H9862" t="str">
            <v>EA</v>
          </cell>
          <cell r="I9862">
            <v>465.33</v>
          </cell>
          <cell r="J9862">
            <v>0.09</v>
          </cell>
          <cell r="K9862">
            <v>507</v>
          </cell>
          <cell r="L9862">
            <v>8.9549352072722618E-2</v>
          </cell>
        </row>
        <row r="9863">
          <cell r="A9863" t="str">
            <v>6500001038S</v>
          </cell>
          <cell r="B9863" t="str">
            <v>INTRNTL BATT CHARGER ASSY</v>
          </cell>
          <cell r="C9863" t="str">
            <v>P18</v>
          </cell>
          <cell r="D9863" t="str">
            <v>EMS Parts</v>
          </cell>
          <cell r="E9863" t="str">
            <v>20</v>
          </cell>
          <cell r="F9863" t="str">
            <v>700</v>
          </cell>
          <cell r="G9863" t="str">
            <v xml:space="preserve">          10</v>
          </cell>
          <cell r="H9863" t="str">
            <v>EA</v>
          </cell>
          <cell r="I9863">
            <v>438</v>
          </cell>
          <cell r="J9863">
            <v>0.09</v>
          </cell>
          <cell r="K9863">
            <v>477</v>
          </cell>
          <cell r="L9863">
            <v>8.9041095890410954E-2</v>
          </cell>
        </row>
        <row r="9864">
          <cell r="A9864" t="str">
            <v>6500001039S</v>
          </cell>
          <cell r="B9864" t="str">
            <v>VEHICLE BATT CHARGER ASSY</v>
          </cell>
          <cell r="C9864" t="str">
            <v>P18</v>
          </cell>
          <cell r="D9864" t="str">
            <v>EMS Parts</v>
          </cell>
          <cell r="E9864" t="str">
            <v>20</v>
          </cell>
          <cell r="F9864" t="str">
            <v>700</v>
          </cell>
          <cell r="G9864" t="str">
            <v xml:space="preserve">          11</v>
          </cell>
          <cell r="H9864" t="str">
            <v>EA</v>
          </cell>
          <cell r="I9864">
            <v>422.71</v>
          </cell>
          <cell r="J9864">
            <v>0.09</v>
          </cell>
          <cell r="K9864">
            <v>461</v>
          </cell>
          <cell r="L9864">
            <v>9.0582195831657691E-2</v>
          </cell>
        </row>
        <row r="9865">
          <cell r="A9865" t="str">
            <v>6500001039S</v>
          </cell>
          <cell r="B9865" t="str">
            <v>VEHICLE BATT CHARGER ASSY</v>
          </cell>
          <cell r="C9865" t="str">
            <v>P18</v>
          </cell>
          <cell r="D9865" t="str">
            <v>EMS Parts</v>
          </cell>
          <cell r="E9865" t="str">
            <v>20</v>
          </cell>
          <cell r="F9865" t="str">
            <v>700</v>
          </cell>
          <cell r="G9865" t="str">
            <v xml:space="preserve">          10</v>
          </cell>
          <cell r="H9865" t="str">
            <v>EA</v>
          </cell>
          <cell r="I9865">
            <v>413</v>
          </cell>
          <cell r="J9865">
            <v>0.09</v>
          </cell>
          <cell r="K9865">
            <v>450</v>
          </cell>
          <cell r="L9865">
            <v>8.9588377723970949E-2</v>
          </cell>
        </row>
        <row r="9866">
          <cell r="A9866" t="str">
            <v>6500001041S</v>
          </cell>
          <cell r="B9866" t="str">
            <v>2 STAGE IV POLE ASSY, PR</v>
          </cell>
          <cell r="C9866" t="str">
            <v>P18</v>
          </cell>
          <cell r="D9866" t="str">
            <v>EMS Parts</v>
          </cell>
          <cell r="E9866" t="str">
            <v>20</v>
          </cell>
          <cell r="F9866" t="str">
            <v>700</v>
          </cell>
          <cell r="G9866" t="str">
            <v xml:space="preserve">          11</v>
          </cell>
          <cell r="H9866" t="str">
            <v>EA</v>
          </cell>
          <cell r="I9866">
            <v>439.34</v>
          </cell>
          <cell r="J9866">
            <v>0.09</v>
          </cell>
          <cell r="K9866">
            <v>479</v>
          </cell>
          <cell r="L9866">
            <v>9.027177129330366E-2</v>
          </cell>
        </row>
        <row r="9867">
          <cell r="A9867" t="str">
            <v>6500001041S</v>
          </cell>
          <cell r="B9867" t="str">
            <v>2 STAGE IV POLE ASSY, PR</v>
          </cell>
          <cell r="C9867" t="str">
            <v>P18</v>
          </cell>
          <cell r="D9867" t="str">
            <v>EMS Parts</v>
          </cell>
          <cell r="E9867" t="str">
            <v>20</v>
          </cell>
          <cell r="F9867" t="str">
            <v>700</v>
          </cell>
          <cell r="G9867" t="str">
            <v xml:space="preserve">          10</v>
          </cell>
          <cell r="H9867" t="str">
            <v>EA</v>
          </cell>
          <cell r="I9867">
            <v>413</v>
          </cell>
          <cell r="J9867">
            <v>0.09</v>
          </cell>
          <cell r="K9867">
            <v>450</v>
          </cell>
          <cell r="L9867">
            <v>8.9588377723970949E-2</v>
          </cell>
        </row>
        <row r="9868">
          <cell r="A9868" t="str">
            <v>6500001042S</v>
          </cell>
          <cell r="B9868" t="str">
            <v>2 STAGE IV POLE ASSY, PL</v>
          </cell>
          <cell r="C9868" t="str">
            <v>P18</v>
          </cell>
          <cell r="D9868" t="str">
            <v>EMS Parts</v>
          </cell>
          <cell r="E9868" t="str">
            <v>20</v>
          </cell>
          <cell r="F9868" t="str">
            <v>700</v>
          </cell>
          <cell r="G9868" t="str">
            <v xml:space="preserve">          11</v>
          </cell>
          <cell r="H9868" t="str">
            <v>EA</v>
          </cell>
          <cell r="I9868">
            <v>439.34</v>
          </cell>
          <cell r="J9868">
            <v>0.09</v>
          </cell>
          <cell r="K9868">
            <v>479</v>
          </cell>
          <cell r="L9868">
            <v>9.027177129330366E-2</v>
          </cell>
        </row>
        <row r="9869">
          <cell r="A9869" t="str">
            <v>6500001042S</v>
          </cell>
          <cell r="B9869" t="str">
            <v>2 STAGE IV POLE ASSY, PL</v>
          </cell>
          <cell r="C9869" t="str">
            <v>P18</v>
          </cell>
          <cell r="D9869" t="str">
            <v>EMS Parts</v>
          </cell>
          <cell r="E9869" t="str">
            <v>20</v>
          </cell>
          <cell r="F9869" t="str">
            <v>700</v>
          </cell>
          <cell r="G9869" t="str">
            <v xml:space="preserve">          10</v>
          </cell>
          <cell r="H9869" t="str">
            <v>EA</v>
          </cell>
          <cell r="I9869">
            <v>413</v>
          </cell>
          <cell r="J9869">
            <v>0.09</v>
          </cell>
          <cell r="K9869">
            <v>450</v>
          </cell>
          <cell r="L9869">
            <v>8.9588377723970949E-2</v>
          </cell>
        </row>
        <row r="9870">
          <cell r="A9870" t="str">
            <v>6500001043S</v>
          </cell>
          <cell r="B9870" t="str">
            <v>3 STAGE IV POLE ASSY, PR</v>
          </cell>
          <cell r="C9870" t="str">
            <v>P18</v>
          </cell>
          <cell r="D9870" t="str">
            <v>EMS Parts</v>
          </cell>
          <cell r="E9870" t="str">
            <v>20</v>
          </cell>
          <cell r="F9870" t="str">
            <v>700</v>
          </cell>
          <cell r="G9870" t="str">
            <v xml:space="preserve">          10</v>
          </cell>
          <cell r="H9870" t="str">
            <v>EA</v>
          </cell>
          <cell r="I9870">
            <v>487</v>
          </cell>
          <cell r="J9870">
            <v>0.09</v>
          </cell>
          <cell r="K9870">
            <v>531</v>
          </cell>
          <cell r="L9870">
            <v>9.034907597535935E-2</v>
          </cell>
        </row>
        <row r="9871">
          <cell r="A9871" t="str">
            <v>6500001043S</v>
          </cell>
          <cell r="B9871" t="str">
            <v>3 STAGE IV POLE ASSY, PR</v>
          </cell>
          <cell r="C9871" t="str">
            <v>P18</v>
          </cell>
          <cell r="D9871" t="str">
            <v>EMS Parts</v>
          </cell>
          <cell r="E9871" t="str">
            <v>20</v>
          </cell>
          <cell r="F9871" t="str">
            <v>700</v>
          </cell>
          <cell r="G9871" t="str">
            <v xml:space="preserve">          11</v>
          </cell>
          <cell r="H9871" t="str">
            <v>EA</v>
          </cell>
          <cell r="I9871">
            <v>517.37</v>
          </cell>
          <cell r="J9871">
            <v>0.09</v>
          </cell>
          <cell r="K9871">
            <v>564</v>
          </cell>
          <cell r="L9871">
            <v>9.0128921274909624E-2</v>
          </cell>
        </row>
        <row r="9872">
          <cell r="A9872" t="str">
            <v>6500001044S</v>
          </cell>
          <cell r="B9872" t="str">
            <v>3 STAGE IV POLE ASSY, PL</v>
          </cell>
          <cell r="C9872" t="str">
            <v>P18</v>
          </cell>
          <cell r="D9872" t="str">
            <v>EMS Parts</v>
          </cell>
          <cell r="E9872" t="str">
            <v>20</v>
          </cell>
          <cell r="F9872" t="str">
            <v>700</v>
          </cell>
          <cell r="G9872" t="str">
            <v xml:space="preserve">          10</v>
          </cell>
          <cell r="H9872" t="str">
            <v>EA</v>
          </cell>
          <cell r="I9872">
            <v>487</v>
          </cell>
          <cell r="J9872">
            <v>0.09</v>
          </cell>
          <cell r="K9872">
            <v>531</v>
          </cell>
          <cell r="L9872">
            <v>9.034907597535935E-2</v>
          </cell>
        </row>
        <row r="9873">
          <cell r="A9873" t="str">
            <v>6500001044S</v>
          </cell>
          <cell r="B9873" t="str">
            <v>3 STAGE IV POLE ASSY, PL</v>
          </cell>
          <cell r="C9873" t="str">
            <v>P18</v>
          </cell>
          <cell r="D9873" t="str">
            <v>EMS Parts</v>
          </cell>
          <cell r="E9873" t="str">
            <v>20</v>
          </cell>
          <cell r="F9873" t="str">
            <v>700</v>
          </cell>
          <cell r="G9873" t="str">
            <v xml:space="preserve">          11</v>
          </cell>
          <cell r="H9873" t="str">
            <v>EA</v>
          </cell>
          <cell r="I9873">
            <v>517.37</v>
          </cell>
          <cell r="J9873">
            <v>0.09</v>
          </cell>
          <cell r="K9873">
            <v>564</v>
          </cell>
          <cell r="L9873">
            <v>9.0128921274909624E-2</v>
          </cell>
        </row>
        <row r="9874">
          <cell r="A9874" t="str">
            <v>6500001047S</v>
          </cell>
          <cell r="B9874" t="str">
            <v>FOWLER O2 HOLDER BRACKET ASSY</v>
          </cell>
          <cell r="C9874" t="str">
            <v>P18</v>
          </cell>
          <cell r="D9874" t="str">
            <v>EMS Parts</v>
          </cell>
          <cell r="E9874" t="str">
            <v>20</v>
          </cell>
          <cell r="F9874" t="str">
            <v>700</v>
          </cell>
          <cell r="G9874" t="str">
            <v xml:space="preserve">          10</v>
          </cell>
          <cell r="H9874" t="str">
            <v>EA</v>
          </cell>
          <cell r="I9874">
            <v>119</v>
          </cell>
          <cell r="J9874">
            <v>0.09</v>
          </cell>
          <cell r="K9874">
            <v>130</v>
          </cell>
          <cell r="L9874">
            <v>9.2436974789915971E-2</v>
          </cell>
        </row>
        <row r="9875">
          <cell r="A9875" t="str">
            <v>6500001047S</v>
          </cell>
          <cell r="B9875" t="str">
            <v>FOWLER O2 HOLDER BRACKET ASSY</v>
          </cell>
          <cell r="C9875" t="str">
            <v>P18</v>
          </cell>
          <cell r="D9875" t="str">
            <v>EMS Parts</v>
          </cell>
          <cell r="E9875" t="str">
            <v>20</v>
          </cell>
          <cell r="F9875" t="str">
            <v>700</v>
          </cell>
          <cell r="G9875" t="str">
            <v xml:space="preserve">          11</v>
          </cell>
          <cell r="H9875" t="str">
            <v>EA</v>
          </cell>
          <cell r="I9875">
            <v>124.56</v>
          </cell>
          <cell r="J9875">
            <v>0.09</v>
          </cell>
          <cell r="K9875">
            <v>136</v>
          </cell>
          <cell r="L9875">
            <v>9.1843288375080268E-2</v>
          </cell>
        </row>
        <row r="9876">
          <cell r="A9876" t="str">
            <v>6500001048S</v>
          </cell>
          <cell r="B9876" t="str">
            <v>GATCH ASSEMBLY</v>
          </cell>
          <cell r="C9876" t="str">
            <v>P18</v>
          </cell>
          <cell r="D9876" t="str">
            <v>EMS Parts</v>
          </cell>
          <cell r="E9876" t="str">
            <v>20</v>
          </cell>
          <cell r="F9876" t="str">
            <v>700</v>
          </cell>
          <cell r="G9876" t="str">
            <v xml:space="preserve">          10</v>
          </cell>
          <cell r="H9876" t="str">
            <v>EA</v>
          </cell>
          <cell r="I9876">
            <v>1184</v>
          </cell>
          <cell r="J9876">
            <v>0.09</v>
          </cell>
          <cell r="K9876">
            <v>1291</v>
          </cell>
          <cell r="L9876">
            <v>9.0371621621621628E-2</v>
          </cell>
        </row>
        <row r="9877">
          <cell r="A9877" t="str">
            <v>6500001048S</v>
          </cell>
          <cell r="B9877" t="str">
            <v>GATCH ASSEMBLY</v>
          </cell>
          <cell r="C9877" t="str">
            <v>P18</v>
          </cell>
          <cell r="D9877" t="str">
            <v>EMS Parts</v>
          </cell>
          <cell r="E9877" t="str">
            <v>20</v>
          </cell>
          <cell r="F9877" t="str">
            <v>700</v>
          </cell>
          <cell r="G9877" t="str">
            <v xml:space="preserve">          11</v>
          </cell>
          <cell r="H9877" t="str">
            <v>EA</v>
          </cell>
          <cell r="I9877">
            <v>1184</v>
          </cell>
          <cell r="J9877">
            <v>0.09</v>
          </cell>
          <cell r="K9877">
            <v>1291</v>
          </cell>
          <cell r="L9877">
            <v>9.0371621621621628E-2</v>
          </cell>
        </row>
        <row r="9878">
          <cell r="A9878" t="str">
            <v>6500001050VA</v>
          </cell>
          <cell r="B9878" t="str">
            <v>OUTER LFT TB WLDMT BASE PIVOT</v>
          </cell>
          <cell r="C9878" t="str">
            <v>P18</v>
          </cell>
          <cell r="D9878" t="str">
            <v>EMS Parts</v>
          </cell>
          <cell r="E9878" t="str">
            <v>20</v>
          </cell>
          <cell r="F9878" t="str">
            <v>700</v>
          </cell>
          <cell r="G9878" t="str">
            <v xml:space="preserve">          10</v>
          </cell>
          <cell r="H9878" t="str">
            <v>EA</v>
          </cell>
          <cell r="I9878">
            <v>30</v>
          </cell>
          <cell r="J9878">
            <v>0.09</v>
          </cell>
          <cell r="K9878">
            <v>33</v>
          </cell>
          <cell r="L9878">
            <v>0.1</v>
          </cell>
        </row>
        <row r="9879">
          <cell r="A9879" t="str">
            <v>6500001050VA</v>
          </cell>
          <cell r="B9879" t="str">
            <v>OUTER LFT TB WLDMT BASE PIVOT</v>
          </cell>
          <cell r="C9879" t="str">
            <v>P18</v>
          </cell>
          <cell r="D9879" t="str">
            <v>EMS Parts</v>
          </cell>
          <cell r="E9879" t="str">
            <v>20</v>
          </cell>
          <cell r="F9879" t="str">
            <v>700</v>
          </cell>
          <cell r="G9879" t="str">
            <v xml:space="preserve">          11</v>
          </cell>
          <cell r="H9879" t="str">
            <v>EA</v>
          </cell>
          <cell r="I9879">
            <v>28.28</v>
          </cell>
          <cell r="J9879">
            <v>0.09</v>
          </cell>
          <cell r="K9879">
            <v>31</v>
          </cell>
          <cell r="L9879">
            <v>9.6181046676096144E-2</v>
          </cell>
        </row>
        <row r="9880">
          <cell r="A9880" t="str">
            <v>6500001051VA</v>
          </cell>
          <cell r="B9880" t="str">
            <v>INNER LFT TUBE WLDMT BASE PVT</v>
          </cell>
          <cell r="C9880" t="str">
            <v>P18</v>
          </cell>
          <cell r="D9880" t="str">
            <v>EMS Parts</v>
          </cell>
          <cell r="E9880" t="str">
            <v>20</v>
          </cell>
          <cell r="F9880" t="str">
            <v>700</v>
          </cell>
          <cell r="G9880" t="str">
            <v xml:space="preserve">          11</v>
          </cell>
          <cell r="H9880" t="str">
            <v>EA</v>
          </cell>
          <cell r="I9880">
            <v>22.22</v>
          </cell>
          <cell r="J9880">
            <v>0.09</v>
          </cell>
          <cell r="K9880">
            <v>24</v>
          </cell>
          <cell r="L9880">
            <v>8.0108010801080168E-2</v>
          </cell>
        </row>
        <row r="9881">
          <cell r="A9881" t="str">
            <v>6500001051VA</v>
          </cell>
          <cell r="B9881" t="str">
            <v>INNER LFT TUBE WLDMT BASE PVT</v>
          </cell>
          <cell r="C9881" t="str">
            <v>P18</v>
          </cell>
          <cell r="D9881" t="str">
            <v>EMS Parts</v>
          </cell>
          <cell r="E9881" t="str">
            <v>20</v>
          </cell>
          <cell r="F9881" t="str">
            <v>700</v>
          </cell>
          <cell r="G9881" t="str">
            <v xml:space="preserve">          10</v>
          </cell>
          <cell r="H9881" t="str">
            <v>EA</v>
          </cell>
          <cell r="I9881">
            <v>25</v>
          </cell>
          <cell r="J9881">
            <v>0.09</v>
          </cell>
          <cell r="K9881">
            <v>27</v>
          </cell>
          <cell r="L9881">
            <v>0.08</v>
          </cell>
        </row>
        <row r="9882">
          <cell r="A9882" t="str">
            <v>6500001080VP</v>
          </cell>
          <cell r="B9882" t="str">
            <v>LOAD WHEEL CASTING</v>
          </cell>
          <cell r="C9882" t="str">
            <v>P18</v>
          </cell>
          <cell r="D9882" t="str">
            <v>EMS Parts</v>
          </cell>
          <cell r="E9882" t="str">
            <v>20</v>
          </cell>
          <cell r="F9882" t="str">
            <v>700</v>
          </cell>
          <cell r="G9882" t="str">
            <v xml:space="preserve">          11</v>
          </cell>
          <cell r="H9882" t="str">
            <v>EA</v>
          </cell>
          <cell r="I9882">
            <v>238.41</v>
          </cell>
          <cell r="J9882">
            <v>0.09</v>
          </cell>
          <cell r="K9882">
            <v>260</v>
          </cell>
          <cell r="L9882">
            <v>9.055828195126045E-2</v>
          </cell>
        </row>
        <row r="9883">
          <cell r="A9883" t="str">
            <v>6500001080VP</v>
          </cell>
          <cell r="B9883" t="str">
            <v>LOAD WHEEL CASTING</v>
          </cell>
          <cell r="C9883" t="str">
            <v>P18</v>
          </cell>
          <cell r="D9883" t="str">
            <v>EMS Parts</v>
          </cell>
          <cell r="E9883" t="str">
            <v>20</v>
          </cell>
          <cell r="F9883" t="str">
            <v>700</v>
          </cell>
          <cell r="G9883" t="str">
            <v xml:space="preserve">          10</v>
          </cell>
          <cell r="H9883" t="str">
            <v>EA</v>
          </cell>
          <cell r="I9883">
            <v>234</v>
          </cell>
          <cell r="J9883">
            <v>0.09</v>
          </cell>
          <cell r="K9883">
            <v>255</v>
          </cell>
          <cell r="L9883">
            <v>8.9743589743589744E-2</v>
          </cell>
        </row>
        <row r="9884">
          <cell r="A9884" t="str">
            <v>6500001081VP</v>
          </cell>
          <cell r="B9884" t="str">
            <v>LOAD WHEEL CASTING</v>
          </cell>
          <cell r="C9884" t="str">
            <v>P18</v>
          </cell>
          <cell r="D9884" t="str">
            <v>EMS Parts</v>
          </cell>
          <cell r="E9884" t="str">
            <v>20</v>
          </cell>
          <cell r="F9884" t="str">
            <v>700</v>
          </cell>
          <cell r="G9884" t="str">
            <v xml:space="preserve">          11</v>
          </cell>
          <cell r="H9884" t="str">
            <v>EA</v>
          </cell>
          <cell r="I9884">
            <v>238.41</v>
          </cell>
          <cell r="J9884">
            <v>0.09</v>
          </cell>
          <cell r="K9884">
            <v>260</v>
          </cell>
          <cell r="L9884">
            <v>9.055828195126045E-2</v>
          </cell>
        </row>
        <row r="9885">
          <cell r="A9885" t="str">
            <v>6500001081VP</v>
          </cell>
          <cell r="B9885" t="str">
            <v>LOAD WHEEL CASTING</v>
          </cell>
          <cell r="C9885" t="str">
            <v>P18</v>
          </cell>
          <cell r="D9885" t="str">
            <v>EMS Parts</v>
          </cell>
          <cell r="E9885" t="str">
            <v>20</v>
          </cell>
          <cell r="F9885" t="str">
            <v>700</v>
          </cell>
          <cell r="G9885" t="str">
            <v xml:space="preserve">          10</v>
          </cell>
          <cell r="H9885" t="str">
            <v>EA</v>
          </cell>
          <cell r="I9885">
            <v>234</v>
          </cell>
          <cell r="J9885">
            <v>0.09</v>
          </cell>
          <cell r="K9885">
            <v>255</v>
          </cell>
          <cell r="L9885">
            <v>8.9743589743589744E-2</v>
          </cell>
        </row>
        <row r="9886">
          <cell r="A9886" t="str">
            <v>6500001084VD</v>
          </cell>
          <cell r="B9886" t="str">
            <v>FRONT LIFT TUBE</v>
          </cell>
          <cell r="C9886" t="str">
            <v>P18</v>
          </cell>
          <cell r="D9886" t="str">
            <v>EMS Parts</v>
          </cell>
          <cell r="E9886" t="str">
            <v>20</v>
          </cell>
          <cell r="F9886" t="str">
            <v>700</v>
          </cell>
          <cell r="G9886" t="str">
            <v xml:space="preserve">          11</v>
          </cell>
          <cell r="H9886" t="str">
            <v>EA</v>
          </cell>
          <cell r="I9886">
            <v>70.44</v>
          </cell>
          <cell r="J9886">
            <v>0.09</v>
          </cell>
          <cell r="K9886">
            <v>77</v>
          </cell>
          <cell r="L9886">
            <v>9.3128904031800144E-2</v>
          </cell>
        </row>
        <row r="9887">
          <cell r="A9887" t="str">
            <v>6500001084VD</v>
          </cell>
          <cell r="B9887" t="str">
            <v>FRONT LIFT TUBE</v>
          </cell>
          <cell r="C9887" t="str">
            <v>P18</v>
          </cell>
          <cell r="D9887" t="str">
            <v>EMS Parts</v>
          </cell>
          <cell r="E9887" t="str">
            <v>20</v>
          </cell>
          <cell r="F9887" t="str">
            <v>700</v>
          </cell>
          <cell r="G9887" t="str">
            <v xml:space="preserve">          10</v>
          </cell>
          <cell r="H9887" t="str">
            <v>EA</v>
          </cell>
          <cell r="I9887">
            <v>71</v>
          </cell>
          <cell r="J9887">
            <v>0.09</v>
          </cell>
          <cell r="K9887">
            <v>77</v>
          </cell>
          <cell r="L9887">
            <v>8.4507042253521125E-2</v>
          </cell>
        </row>
        <row r="9888">
          <cell r="A9888" t="str">
            <v>6500001090VA</v>
          </cell>
          <cell r="B9888" t="str">
            <v>HEAD END CROSS TUBE</v>
          </cell>
          <cell r="C9888" t="str">
            <v>P18</v>
          </cell>
          <cell r="D9888" t="str">
            <v>EMS Parts</v>
          </cell>
          <cell r="E9888" t="str">
            <v>20</v>
          </cell>
          <cell r="F9888" t="str">
            <v>700</v>
          </cell>
          <cell r="G9888" t="str">
            <v xml:space="preserve">          11</v>
          </cell>
          <cell r="H9888" t="str">
            <v>EA</v>
          </cell>
          <cell r="I9888">
            <v>29</v>
          </cell>
          <cell r="J9888">
            <v>0.09</v>
          </cell>
          <cell r="K9888">
            <v>32</v>
          </cell>
          <cell r="L9888">
            <v>0.10344827586206896</v>
          </cell>
        </row>
        <row r="9889">
          <cell r="A9889" t="str">
            <v>6500001090VA</v>
          </cell>
          <cell r="B9889" t="str">
            <v>HEAD END CROSS TUBE</v>
          </cell>
          <cell r="C9889" t="str">
            <v>P18</v>
          </cell>
          <cell r="D9889" t="str">
            <v>EMS Parts</v>
          </cell>
          <cell r="E9889" t="str">
            <v>20</v>
          </cell>
          <cell r="F9889" t="str">
            <v>700</v>
          </cell>
          <cell r="G9889" t="str">
            <v xml:space="preserve">          10</v>
          </cell>
          <cell r="H9889" t="str">
            <v>EA</v>
          </cell>
          <cell r="I9889">
            <v>21</v>
          </cell>
          <cell r="J9889">
            <v>0.09</v>
          </cell>
          <cell r="K9889">
            <v>23</v>
          </cell>
          <cell r="L9889">
            <v>9.5238095238095233E-2</v>
          </cell>
        </row>
        <row r="9890">
          <cell r="A9890" t="str">
            <v>6500001102VP</v>
          </cell>
          <cell r="B9890" t="str">
            <v>BRKT, BASE/LITTER INTERFACE</v>
          </cell>
          <cell r="C9890" t="str">
            <v>P18</v>
          </cell>
          <cell r="D9890" t="str">
            <v>EMS Parts</v>
          </cell>
          <cell r="E9890" t="str">
            <v>20</v>
          </cell>
          <cell r="F9890" t="str">
            <v>700</v>
          </cell>
          <cell r="G9890" t="str">
            <v xml:space="preserve">          11</v>
          </cell>
          <cell r="H9890" t="str">
            <v>EA</v>
          </cell>
          <cell r="I9890">
            <v>114.44</v>
          </cell>
          <cell r="J9890">
            <v>0.09</v>
          </cell>
          <cell r="K9890">
            <v>125</v>
          </cell>
          <cell r="L9890">
            <v>9.2275428171967863E-2</v>
          </cell>
        </row>
        <row r="9891">
          <cell r="A9891" t="str">
            <v>6500001102VP</v>
          </cell>
          <cell r="B9891" t="str">
            <v>BRKT, BASE/LITTER INTERFACE</v>
          </cell>
          <cell r="C9891" t="str">
            <v>P18</v>
          </cell>
          <cell r="D9891" t="str">
            <v>EMS Parts</v>
          </cell>
          <cell r="E9891" t="str">
            <v>20</v>
          </cell>
          <cell r="F9891" t="str">
            <v>700</v>
          </cell>
          <cell r="G9891" t="str">
            <v xml:space="preserve">          10</v>
          </cell>
          <cell r="H9891" t="str">
            <v>EA</v>
          </cell>
          <cell r="I9891">
            <v>109</v>
          </cell>
          <cell r="J9891">
            <v>0.09</v>
          </cell>
          <cell r="K9891">
            <v>119</v>
          </cell>
          <cell r="L9891">
            <v>9.1743119266055051E-2</v>
          </cell>
        </row>
        <row r="9892">
          <cell r="A9892" t="str">
            <v>6500001105VE</v>
          </cell>
          <cell r="B9892" t="str">
            <v>CROSS TUBE, LITTER SUPPORT</v>
          </cell>
          <cell r="C9892" t="str">
            <v>P18</v>
          </cell>
          <cell r="D9892" t="str">
            <v>EMS Parts</v>
          </cell>
          <cell r="E9892" t="str">
            <v>20</v>
          </cell>
          <cell r="F9892" t="str">
            <v>700</v>
          </cell>
          <cell r="G9892" t="str">
            <v xml:space="preserve">          10</v>
          </cell>
          <cell r="H9892" t="str">
            <v>EA</v>
          </cell>
          <cell r="I9892">
            <v>6.42</v>
          </cell>
          <cell r="J9892">
            <v>0.09</v>
          </cell>
          <cell r="K9892">
            <v>6.9978000000000007</v>
          </cell>
          <cell r="L9892">
            <v>9.0000000000000122E-2</v>
          </cell>
        </row>
        <row r="9893">
          <cell r="A9893" t="str">
            <v>6500001105VE</v>
          </cell>
          <cell r="B9893" t="str">
            <v>CROSS TUBE, LITTER SUPPORT</v>
          </cell>
          <cell r="C9893" t="str">
            <v>P18</v>
          </cell>
          <cell r="D9893" t="str">
            <v>EMS Parts</v>
          </cell>
          <cell r="E9893" t="str">
            <v>20</v>
          </cell>
          <cell r="F9893" t="str">
            <v>700</v>
          </cell>
          <cell r="G9893" t="str">
            <v xml:space="preserve">          11</v>
          </cell>
          <cell r="H9893" t="str">
            <v>EA</v>
          </cell>
          <cell r="I9893">
            <v>2.25</v>
          </cell>
          <cell r="J9893">
            <v>0.09</v>
          </cell>
          <cell r="K9893">
            <v>2.4525000000000001</v>
          </cell>
          <cell r="L9893">
            <v>9.0000000000000052E-2</v>
          </cell>
        </row>
        <row r="9894">
          <cell r="A9894" t="str">
            <v>6500001105VP</v>
          </cell>
          <cell r="B9894" t="str">
            <v>CROSS TUBE, LITTER SUPPORT</v>
          </cell>
          <cell r="C9894" t="str">
            <v>P18</v>
          </cell>
          <cell r="D9894" t="str">
            <v>EMS Parts</v>
          </cell>
          <cell r="E9894" t="str">
            <v>20</v>
          </cell>
          <cell r="F9894" t="str">
            <v>700</v>
          </cell>
          <cell r="G9894" t="str">
            <v xml:space="preserve">          10</v>
          </cell>
          <cell r="H9894" t="str">
            <v>EA</v>
          </cell>
          <cell r="I9894">
            <v>30</v>
          </cell>
          <cell r="J9894">
            <v>0.09</v>
          </cell>
          <cell r="K9894">
            <v>33</v>
          </cell>
          <cell r="L9894">
            <v>0.1</v>
          </cell>
        </row>
        <row r="9895">
          <cell r="A9895" t="str">
            <v>6500001105VP</v>
          </cell>
          <cell r="B9895" t="str">
            <v>CROSS TUBE, LITTER SUPPORT</v>
          </cell>
          <cell r="C9895" t="str">
            <v>P18</v>
          </cell>
          <cell r="D9895" t="str">
            <v>EMS Parts</v>
          </cell>
          <cell r="E9895" t="str">
            <v>20</v>
          </cell>
          <cell r="F9895" t="str">
            <v>700</v>
          </cell>
          <cell r="G9895" t="str">
            <v xml:space="preserve">          11</v>
          </cell>
          <cell r="H9895" t="str">
            <v>EA</v>
          </cell>
          <cell r="I9895">
            <v>41.61</v>
          </cell>
          <cell r="J9895">
            <v>0.09</v>
          </cell>
          <cell r="K9895">
            <v>45</v>
          </cell>
          <cell r="L9895">
            <v>8.1470800288392223E-2</v>
          </cell>
        </row>
        <row r="9896">
          <cell r="A9896" t="str">
            <v>6500001107VP</v>
          </cell>
          <cell r="B9896" t="str">
            <v>TREND SUPPORT CROSS TUBE</v>
          </cell>
          <cell r="C9896" t="str">
            <v>P18</v>
          </cell>
          <cell r="D9896" t="str">
            <v>EMS Parts</v>
          </cell>
          <cell r="E9896" t="str">
            <v>20</v>
          </cell>
          <cell r="F9896" t="str">
            <v>700</v>
          </cell>
          <cell r="G9896" t="str">
            <v xml:space="preserve">          10</v>
          </cell>
          <cell r="H9896" t="str">
            <v>EA</v>
          </cell>
          <cell r="I9896">
            <v>29</v>
          </cell>
          <cell r="J9896">
            <v>0.09</v>
          </cell>
          <cell r="K9896">
            <v>32</v>
          </cell>
          <cell r="L9896">
            <v>0.10344827586206896</v>
          </cell>
        </row>
        <row r="9897">
          <cell r="A9897" t="str">
            <v>6500001107VP</v>
          </cell>
          <cell r="B9897" t="str">
            <v>TREND SUPPORT CROSS TUBE</v>
          </cell>
          <cell r="C9897" t="str">
            <v>P18</v>
          </cell>
          <cell r="D9897" t="str">
            <v>EMS Parts</v>
          </cell>
          <cell r="E9897" t="str">
            <v>20</v>
          </cell>
          <cell r="F9897" t="str">
            <v>700</v>
          </cell>
          <cell r="G9897" t="str">
            <v xml:space="preserve">          11</v>
          </cell>
          <cell r="H9897" t="str">
            <v>EA</v>
          </cell>
          <cell r="I9897">
            <v>30.97</v>
          </cell>
          <cell r="J9897">
            <v>0.09</v>
          </cell>
          <cell r="K9897">
            <v>34</v>
          </cell>
          <cell r="L9897">
            <v>9.7836616080077529E-2</v>
          </cell>
        </row>
        <row r="9898">
          <cell r="A9898" t="str">
            <v>6500001114VP</v>
          </cell>
          <cell r="B9898" t="str">
            <v>EXTRUSION, OUTER RAIL</v>
          </cell>
          <cell r="C9898" t="str">
            <v>P18</v>
          </cell>
          <cell r="D9898" t="str">
            <v>EMS Parts</v>
          </cell>
          <cell r="E9898" t="str">
            <v>20</v>
          </cell>
          <cell r="F9898" t="str">
            <v>700</v>
          </cell>
          <cell r="G9898" t="str">
            <v xml:space="preserve">          10</v>
          </cell>
          <cell r="H9898" t="str">
            <v>EA</v>
          </cell>
          <cell r="I9898">
            <v>118</v>
          </cell>
          <cell r="J9898">
            <v>0.09</v>
          </cell>
          <cell r="K9898">
            <v>129</v>
          </cell>
          <cell r="L9898">
            <v>9.3220338983050849E-2</v>
          </cell>
        </row>
        <row r="9899">
          <cell r="A9899" t="str">
            <v>6500001114VP</v>
          </cell>
          <cell r="B9899" t="str">
            <v>EXTRUSION, OUTER RAIL</v>
          </cell>
          <cell r="C9899" t="str">
            <v>P18</v>
          </cell>
          <cell r="D9899" t="str">
            <v>EMS Parts</v>
          </cell>
          <cell r="E9899" t="str">
            <v>20</v>
          </cell>
          <cell r="F9899" t="str">
            <v>700</v>
          </cell>
          <cell r="G9899" t="str">
            <v xml:space="preserve">          11</v>
          </cell>
          <cell r="H9899" t="str">
            <v>EA</v>
          </cell>
          <cell r="I9899">
            <v>128.31</v>
          </cell>
          <cell r="J9899">
            <v>0.09</v>
          </cell>
          <cell r="K9899">
            <v>140</v>
          </cell>
          <cell r="L9899">
            <v>9.1107474086197474E-2</v>
          </cell>
        </row>
        <row r="9900">
          <cell r="A9900" t="str">
            <v>6500001115VP</v>
          </cell>
          <cell r="B9900" t="str">
            <v>EXTRUSION, OUTER RAIL</v>
          </cell>
          <cell r="C9900" t="str">
            <v>P18</v>
          </cell>
          <cell r="D9900" t="str">
            <v>EMS Parts</v>
          </cell>
          <cell r="E9900" t="str">
            <v>20</v>
          </cell>
          <cell r="F9900" t="str">
            <v>700</v>
          </cell>
          <cell r="G9900" t="str">
            <v xml:space="preserve">          10</v>
          </cell>
          <cell r="H9900" t="str">
            <v>EA</v>
          </cell>
          <cell r="I9900">
            <v>118</v>
          </cell>
          <cell r="J9900">
            <v>0.09</v>
          </cell>
          <cell r="K9900">
            <v>129</v>
          </cell>
          <cell r="L9900">
            <v>9.3220338983050849E-2</v>
          </cell>
        </row>
        <row r="9901">
          <cell r="A9901" t="str">
            <v>6500001115VP</v>
          </cell>
          <cell r="B9901" t="str">
            <v>EXTRUSION, OUTER RAIL</v>
          </cell>
          <cell r="C9901" t="str">
            <v>P18</v>
          </cell>
          <cell r="D9901" t="str">
            <v>EMS Parts</v>
          </cell>
          <cell r="E9901" t="str">
            <v>20</v>
          </cell>
          <cell r="F9901" t="str">
            <v>700</v>
          </cell>
          <cell r="G9901" t="str">
            <v xml:space="preserve">          11</v>
          </cell>
          <cell r="H9901" t="str">
            <v>EA</v>
          </cell>
          <cell r="I9901">
            <v>128.31</v>
          </cell>
          <cell r="J9901">
            <v>0.09</v>
          </cell>
          <cell r="K9901">
            <v>140</v>
          </cell>
          <cell r="L9901">
            <v>9.1107474086197474E-2</v>
          </cell>
        </row>
        <row r="9902">
          <cell r="A9902" t="str">
            <v>6500001119VP</v>
          </cell>
          <cell r="B9902" t="str">
            <v>OXYGEN HOLDER BRACKET</v>
          </cell>
          <cell r="C9902" t="str">
            <v>P18</v>
          </cell>
          <cell r="D9902" t="str">
            <v>EMS Parts</v>
          </cell>
          <cell r="E9902" t="str">
            <v>20</v>
          </cell>
          <cell r="F9902" t="str">
            <v>700</v>
          </cell>
          <cell r="G9902" t="str">
            <v xml:space="preserve">          11</v>
          </cell>
          <cell r="H9902" t="str">
            <v>EA</v>
          </cell>
          <cell r="I9902">
            <v>64.98</v>
          </cell>
          <cell r="J9902">
            <v>0.09</v>
          </cell>
          <cell r="K9902">
            <v>71</v>
          </cell>
          <cell r="L9902">
            <v>9.264389042782388E-2</v>
          </cell>
        </row>
        <row r="9903">
          <cell r="A9903" t="str">
            <v>6500001119VP</v>
          </cell>
          <cell r="B9903" t="str">
            <v>OXYGEN HOLDER BRACKET</v>
          </cell>
          <cell r="C9903" t="str">
            <v>P18</v>
          </cell>
          <cell r="D9903" t="str">
            <v>EMS Parts</v>
          </cell>
          <cell r="E9903" t="str">
            <v>20</v>
          </cell>
          <cell r="F9903" t="str">
            <v>700</v>
          </cell>
          <cell r="G9903" t="str">
            <v xml:space="preserve">          10</v>
          </cell>
          <cell r="H9903" t="str">
            <v>EA</v>
          </cell>
          <cell r="I9903">
            <v>65</v>
          </cell>
          <cell r="J9903">
            <v>0.09</v>
          </cell>
          <cell r="K9903">
            <v>71</v>
          </cell>
          <cell r="L9903">
            <v>9.2307692307692313E-2</v>
          </cell>
        </row>
        <row r="9904">
          <cell r="A9904" t="str">
            <v>6500001131VA</v>
          </cell>
          <cell r="B9904" t="str">
            <v>UPPER LIFTING BAR</v>
          </cell>
          <cell r="C9904" t="str">
            <v>P18</v>
          </cell>
          <cell r="D9904" t="str">
            <v>EMS Parts</v>
          </cell>
          <cell r="E9904" t="str">
            <v>20</v>
          </cell>
          <cell r="F9904" t="str">
            <v>700</v>
          </cell>
          <cell r="G9904" t="str">
            <v xml:space="preserve">          10</v>
          </cell>
          <cell r="H9904" t="str">
            <v>EA</v>
          </cell>
          <cell r="I9904">
            <v>58</v>
          </cell>
          <cell r="J9904">
            <v>0.09</v>
          </cell>
          <cell r="K9904">
            <v>63</v>
          </cell>
          <cell r="L9904">
            <v>8.6206896551724144E-2</v>
          </cell>
        </row>
        <row r="9905">
          <cell r="A9905" t="str">
            <v>6500001131VA</v>
          </cell>
          <cell r="B9905" t="str">
            <v>UPPER LIFTING BAR</v>
          </cell>
          <cell r="C9905" t="str">
            <v>P18</v>
          </cell>
          <cell r="D9905" t="str">
            <v>EMS Parts</v>
          </cell>
          <cell r="E9905" t="str">
            <v>20</v>
          </cell>
          <cell r="F9905" t="str">
            <v>700</v>
          </cell>
          <cell r="G9905" t="str">
            <v xml:space="preserve">          11</v>
          </cell>
          <cell r="H9905" t="str">
            <v>EA</v>
          </cell>
          <cell r="I9905">
            <v>55.24</v>
          </cell>
          <cell r="J9905">
            <v>0.09</v>
          </cell>
          <cell r="K9905">
            <v>60</v>
          </cell>
          <cell r="L9905">
            <v>8.6169442433019508E-2</v>
          </cell>
        </row>
        <row r="9906">
          <cell r="A9906" t="str">
            <v>6500001131VD</v>
          </cell>
          <cell r="B9906" t="str">
            <v>UPPER LIFTING BAR</v>
          </cell>
          <cell r="C9906" t="str">
            <v>P18</v>
          </cell>
          <cell r="D9906" t="str">
            <v>EMS Parts</v>
          </cell>
          <cell r="E9906" t="str">
            <v>20</v>
          </cell>
          <cell r="F9906" t="str">
            <v>700</v>
          </cell>
          <cell r="G9906" t="str">
            <v xml:space="preserve">          10</v>
          </cell>
          <cell r="H9906" t="str">
            <v>EA</v>
          </cell>
          <cell r="I9906">
            <v>96</v>
          </cell>
          <cell r="J9906">
            <v>0.09</v>
          </cell>
          <cell r="K9906">
            <v>105</v>
          </cell>
          <cell r="L9906">
            <v>9.375E-2</v>
          </cell>
        </row>
        <row r="9907">
          <cell r="A9907" t="str">
            <v>6500001131VD</v>
          </cell>
          <cell r="B9907" t="str">
            <v>UPPER LIFTING BAR</v>
          </cell>
          <cell r="C9907" t="str">
            <v>P18</v>
          </cell>
          <cell r="D9907" t="str">
            <v>EMS Parts</v>
          </cell>
          <cell r="E9907" t="str">
            <v>20</v>
          </cell>
          <cell r="F9907" t="str">
            <v>700</v>
          </cell>
          <cell r="G9907" t="str">
            <v xml:space="preserve">          11</v>
          </cell>
          <cell r="H9907" t="str">
            <v>EA</v>
          </cell>
          <cell r="I9907">
            <v>98.78</v>
          </cell>
          <cell r="J9907">
            <v>0.09</v>
          </cell>
          <cell r="K9907">
            <v>108</v>
          </cell>
          <cell r="L9907">
            <v>9.3338732536950783E-2</v>
          </cell>
        </row>
        <row r="9908">
          <cell r="A9908" t="str">
            <v>6500001131VM</v>
          </cell>
          <cell r="B9908" t="str">
            <v>UPPER LIFTING BAR</v>
          </cell>
          <cell r="C9908" t="str">
            <v>P18</v>
          </cell>
          <cell r="D9908" t="str">
            <v>EMS Parts</v>
          </cell>
          <cell r="E9908" t="str">
            <v>20</v>
          </cell>
          <cell r="F9908" t="str">
            <v>700</v>
          </cell>
          <cell r="G9908" t="str">
            <v xml:space="preserve">          10</v>
          </cell>
          <cell r="H9908" t="str">
            <v>EA</v>
          </cell>
          <cell r="I9908">
            <v>127</v>
          </cell>
          <cell r="J9908">
            <v>0.09</v>
          </cell>
          <cell r="K9908">
            <v>138</v>
          </cell>
          <cell r="L9908">
            <v>8.6614173228346455E-2</v>
          </cell>
        </row>
        <row r="9909">
          <cell r="A9909" t="str">
            <v>6500001131VM</v>
          </cell>
          <cell r="B9909" t="str">
            <v>UPPER LIFTING BAR</v>
          </cell>
          <cell r="C9909" t="str">
            <v>P18</v>
          </cell>
          <cell r="D9909" t="str">
            <v>EMS Parts</v>
          </cell>
          <cell r="E9909" t="str">
            <v>20</v>
          </cell>
          <cell r="F9909" t="str">
            <v>700</v>
          </cell>
          <cell r="G9909" t="str">
            <v xml:space="preserve">          11</v>
          </cell>
          <cell r="H9909" t="str">
            <v>EA</v>
          </cell>
          <cell r="I9909">
            <v>123.37</v>
          </cell>
          <cell r="J9909">
            <v>0.09</v>
          </cell>
          <cell r="K9909">
            <v>134</v>
          </cell>
          <cell r="L9909">
            <v>8.6163572991813209E-2</v>
          </cell>
        </row>
        <row r="9910">
          <cell r="A9910" t="str">
            <v>6500001131VP</v>
          </cell>
          <cell r="B9910" t="str">
            <v>UPPER LIFTING BAR</v>
          </cell>
          <cell r="C9910" t="str">
            <v>P18</v>
          </cell>
          <cell r="D9910" t="str">
            <v>EMS Parts</v>
          </cell>
          <cell r="E9910" t="str">
            <v>20</v>
          </cell>
          <cell r="F9910" t="str">
            <v>700</v>
          </cell>
          <cell r="G9910" t="str">
            <v xml:space="preserve">          10</v>
          </cell>
          <cell r="H9910" t="str">
            <v>EA</v>
          </cell>
          <cell r="I9910">
            <v>109</v>
          </cell>
          <cell r="J9910">
            <v>0.09</v>
          </cell>
          <cell r="K9910">
            <v>119</v>
          </cell>
          <cell r="L9910">
            <v>9.1743119266055051E-2</v>
          </cell>
        </row>
        <row r="9911">
          <cell r="A9911" t="str">
            <v>6500001131VP</v>
          </cell>
          <cell r="B9911" t="str">
            <v>UPPER LIFTING BAR</v>
          </cell>
          <cell r="C9911" t="str">
            <v>P18</v>
          </cell>
          <cell r="D9911" t="str">
            <v>EMS Parts</v>
          </cell>
          <cell r="E9911" t="str">
            <v>20</v>
          </cell>
          <cell r="F9911" t="str">
            <v>700</v>
          </cell>
          <cell r="G9911" t="str">
            <v xml:space="preserve">          11</v>
          </cell>
          <cell r="H9911" t="str">
            <v>EA</v>
          </cell>
          <cell r="I9911">
            <v>115</v>
          </cell>
          <cell r="J9911">
            <v>0.09</v>
          </cell>
          <cell r="K9911">
            <v>125</v>
          </cell>
          <cell r="L9911">
            <v>8.6956521739130432E-2</v>
          </cell>
        </row>
        <row r="9912">
          <cell r="A9912" t="str">
            <v>6500001132VA</v>
          </cell>
          <cell r="B9912" t="str">
            <v>LOWER LIFTING BAR</v>
          </cell>
          <cell r="C9912" t="str">
            <v>P18</v>
          </cell>
          <cell r="D9912" t="str">
            <v>EMS Parts</v>
          </cell>
          <cell r="E9912" t="str">
            <v>20</v>
          </cell>
          <cell r="F9912" t="str">
            <v>700</v>
          </cell>
          <cell r="G9912" t="str">
            <v xml:space="preserve">          11</v>
          </cell>
          <cell r="H9912" t="str">
            <v>EA</v>
          </cell>
          <cell r="I9912">
            <v>57.57</v>
          </cell>
          <cell r="J9912">
            <v>0.09</v>
          </cell>
          <cell r="K9912">
            <v>63</v>
          </cell>
          <cell r="L9912">
            <v>9.4319958311620627E-2</v>
          </cell>
        </row>
        <row r="9913">
          <cell r="A9913" t="str">
            <v>6500001132VA</v>
          </cell>
          <cell r="B9913" t="str">
            <v>LOWER LIFTING BAR</v>
          </cell>
          <cell r="C9913" t="str">
            <v>P18</v>
          </cell>
          <cell r="D9913" t="str">
            <v>EMS Parts</v>
          </cell>
          <cell r="E9913" t="str">
            <v>20</v>
          </cell>
          <cell r="F9913" t="str">
            <v>700</v>
          </cell>
          <cell r="G9913" t="str">
            <v xml:space="preserve">          10</v>
          </cell>
          <cell r="H9913" t="str">
            <v>EA</v>
          </cell>
          <cell r="I9913">
            <v>60</v>
          </cell>
          <cell r="J9913">
            <v>0.09</v>
          </cell>
          <cell r="K9913">
            <v>65</v>
          </cell>
          <cell r="L9913">
            <v>8.3333333333333329E-2</v>
          </cell>
        </row>
        <row r="9914">
          <cell r="A9914" t="str">
            <v>6500001132VD</v>
          </cell>
          <cell r="B9914" t="str">
            <v>LOWER LIFTING BAR</v>
          </cell>
          <cell r="C9914" t="str">
            <v>P18</v>
          </cell>
          <cell r="D9914" t="str">
            <v>EMS Parts</v>
          </cell>
          <cell r="E9914" t="str">
            <v>20</v>
          </cell>
          <cell r="F9914" t="str">
            <v>700</v>
          </cell>
          <cell r="G9914" t="str">
            <v xml:space="preserve">          10</v>
          </cell>
          <cell r="H9914" t="str">
            <v>EA</v>
          </cell>
          <cell r="I9914">
            <v>96</v>
          </cell>
          <cell r="J9914">
            <v>0.09</v>
          </cell>
          <cell r="K9914">
            <v>105</v>
          </cell>
          <cell r="L9914">
            <v>9.375E-2</v>
          </cell>
        </row>
        <row r="9915">
          <cell r="A9915" t="str">
            <v>6500001132VD</v>
          </cell>
          <cell r="B9915" t="str">
            <v>LOWER LIFTING BAR</v>
          </cell>
          <cell r="C9915" t="str">
            <v>P18</v>
          </cell>
          <cell r="D9915" t="str">
            <v>EMS Parts</v>
          </cell>
          <cell r="E9915" t="str">
            <v>20</v>
          </cell>
          <cell r="F9915" t="str">
            <v>700</v>
          </cell>
          <cell r="G9915" t="str">
            <v xml:space="preserve">          11</v>
          </cell>
          <cell r="H9915" t="str">
            <v>EA</v>
          </cell>
          <cell r="I9915">
            <v>98.78</v>
          </cell>
          <cell r="J9915">
            <v>0.09</v>
          </cell>
          <cell r="K9915">
            <v>108</v>
          </cell>
          <cell r="L9915">
            <v>9.3338732536950783E-2</v>
          </cell>
        </row>
        <row r="9916">
          <cell r="A9916" t="str">
            <v>6500001132VM</v>
          </cell>
          <cell r="B9916" t="str">
            <v>LOWER LIFTING BAR</v>
          </cell>
          <cell r="C9916" t="str">
            <v>P18</v>
          </cell>
          <cell r="D9916" t="str">
            <v>EMS Parts</v>
          </cell>
          <cell r="E9916" t="str">
            <v>20</v>
          </cell>
          <cell r="F9916" t="str">
            <v>700</v>
          </cell>
          <cell r="G9916" t="str">
            <v xml:space="preserve">          10</v>
          </cell>
          <cell r="H9916" t="str">
            <v>EA</v>
          </cell>
          <cell r="I9916">
            <v>142</v>
          </cell>
          <cell r="J9916">
            <v>0.09</v>
          </cell>
          <cell r="K9916">
            <v>155</v>
          </cell>
          <cell r="L9916">
            <v>9.154929577464789E-2</v>
          </cell>
        </row>
        <row r="9917">
          <cell r="A9917" t="str">
            <v>6500001132VM</v>
          </cell>
          <cell r="B9917" t="str">
            <v>LOWER LIFTING BAR</v>
          </cell>
          <cell r="C9917" t="str">
            <v>P18</v>
          </cell>
          <cell r="D9917" t="str">
            <v>EMS Parts</v>
          </cell>
          <cell r="E9917" t="str">
            <v>20</v>
          </cell>
          <cell r="F9917" t="str">
            <v>700</v>
          </cell>
          <cell r="G9917" t="str">
            <v xml:space="preserve">          11</v>
          </cell>
          <cell r="H9917" t="str">
            <v>EA</v>
          </cell>
          <cell r="I9917">
            <v>168.58</v>
          </cell>
          <cell r="J9917">
            <v>0.09</v>
          </cell>
          <cell r="K9917">
            <v>184</v>
          </cell>
          <cell r="L9917">
            <v>9.146992525803764E-2</v>
          </cell>
        </row>
        <row r="9918">
          <cell r="A9918" t="str">
            <v>6500001132VP</v>
          </cell>
          <cell r="B9918" t="str">
            <v>LOWER LIFTING BAR</v>
          </cell>
          <cell r="C9918" t="str">
            <v>P18</v>
          </cell>
          <cell r="D9918" t="str">
            <v>EMS Parts</v>
          </cell>
          <cell r="E9918" t="str">
            <v>20</v>
          </cell>
          <cell r="F9918" t="str">
            <v>700</v>
          </cell>
          <cell r="G9918" t="str">
            <v xml:space="preserve">          11</v>
          </cell>
          <cell r="H9918" t="str">
            <v>EA</v>
          </cell>
          <cell r="I9918">
            <v>181.95</v>
          </cell>
          <cell r="J9918">
            <v>0.09</v>
          </cell>
          <cell r="K9918">
            <v>198</v>
          </cell>
          <cell r="L9918">
            <v>8.8211046990931644E-2</v>
          </cell>
        </row>
        <row r="9919">
          <cell r="A9919" t="str">
            <v>6500001132VP</v>
          </cell>
          <cell r="B9919" t="str">
            <v>LOWER LIFTING BAR</v>
          </cell>
          <cell r="C9919" t="str">
            <v>P18</v>
          </cell>
          <cell r="D9919" t="str">
            <v>EMS Parts</v>
          </cell>
          <cell r="E9919" t="str">
            <v>20</v>
          </cell>
          <cell r="F9919" t="str">
            <v>700</v>
          </cell>
          <cell r="G9919" t="str">
            <v xml:space="preserve">          10</v>
          </cell>
          <cell r="H9919" t="str">
            <v>EA</v>
          </cell>
          <cell r="I9919">
            <v>114</v>
          </cell>
          <cell r="J9919">
            <v>0.09</v>
          </cell>
          <cell r="K9919">
            <v>124</v>
          </cell>
          <cell r="L9919">
            <v>8.771929824561403E-2</v>
          </cell>
        </row>
        <row r="9920">
          <cell r="A9920" t="str">
            <v>6500001189VP</v>
          </cell>
          <cell r="B9920" t="str">
            <v>PIN BRACKET, TOP</v>
          </cell>
          <cell r="C9920" t="str">
            <v>P18</v>
          </cell>
          <cell r="D9920" t="str">
            <v>EMS Parts</v>
          </cell>
          <cell r="E9920" t="str">
            <v>20</v>
          </cell>
          <cell r="F9920" t="str">
            <v>700</v>
          </cell>
          <cell r="G9920" t="str">
            <v xml:space="preserve">          10</v>
          </cell>
          <cell r="H9920" t="str">
            <v>EA</v>
          </cell>
          <cell r="I9920">
            <v>52</v>
          </cell>
          <cell r="J9920">
            <v>0.09</v>
          </cell>
          <cell r="K9920">
            <v>57</v>
          </cell>
          <cell r="L9920">
            <v>9.6153846153846159E-2</v>
          </cell>
        </row>
        <row r="9921">
          <cell r="A9921" t="str">
            <v>6500001189VP</v>
          </cell>
          <cell r="B9921" t="str">
            <v>PIN BRACKET, TOP</v>
          </cell>
          <cell r="C9921" t="str">
            <v>P18</v>
          </cell>
          <cell r="D9921" t="str">
            <v>EMS Parts</v>
          </cell>
          <cell r="E9921" t="str">
            <v>20</v>
          </cell>
          <cell r="F9921" t="str">
            <v>700</v>
          </cell>
          <cell r="G9921" t="str">
            <v xml:space="preserve">          11</v>
          </cell>
          <cell r="H9921" t="str">
            <v>EA</v>
          </cell>
          <cell r="I9921">
            <v>50.75</v>
          </cell>
          <cell r="J9921">
            <v>0.09</v>
          </cell>
          <cell r="K9921">
            <v>55</v>
          </cell>
          <cell r="L9921">
            <v>8.3743842364532015E-2</v>
          </cell>
        </row>
        <row r="9922">
          <cell r="A9922" t="str">
            <v>6500001190VP</v>
          </cell>
          <cell r="B9922" t="str">
            <v>PIN BRACKET, BOTTOM</v>
          </cell>
          <cell r="C9922" t="str">
            <v>P18</v>
          </cell>
          <cell r="D9922" t="str">
            <v>EMS Parts</v>
          </cell>
          <cell r="E9922" t="str">
            <v>20</v>
          </cell>
          <cell r="F9922" t="str">
            <v>700</v>
          </cell>
          <cell r="G9922" t="str">
            <v xml:space="preserve">          10</v>
          </cell>
          <cell r="H9922" t="str">
            <v>EA</v>
          </cell>
          <cell r="I9922">
            <v>32</v>
          </cell>
          <cell r="J9922">
            <v>0.09</v>
          </cell>
          <cell r="K9922">
            <v>35</v>
          </cell>
          <cell r="L9922">
            <v>9.375E-2</v>
          </cell>
        </row>
        <row r="9923">
          <cell r="A9923" t="str">
            <v>6500001190VP</v>
          </cell>
          <cell r="B9923" t="str">
            <v>PIN BRACKET, BOTTOM</v>
          </cell>
          <cell r="C9923" t="str">
            <v>P18</v>
          </cell>
          <cell r="D9923" t="str">
            <v>EMS Parts</v>
          </cell>
          <cell r="E9923" t="str">
            <v>20</v>
          </cell>
          <cell r="F9923" t="str">
            <v>700</v>
          </cell>
          <cell r="G9923" t="str">
            <v xml:space="preserve">          11</v>
          </cell>
          <cell r="H9923" t="str">
            <v>EA</v>
          </cell>
          <cell r="I9923">
            <v>31.17</v>
          </cell>
          <cell r="J9923">
            <v>0.09</v>
          </cell>
          <cell r="K9923">
            <v>34</v>
          </cell>
          <cell r="L9923">
            <v>9.0792428617260126E-2</v>
          </cell>
        </row>
        <row r="9924">
          <cell r="A9924" t="str">
            <v>6500001194VP</v>
          </cell>
          <cell r="B9924" t="str">
            <v>MOUNT, MOTOR</v>
          </cell>
          <cell r="C9924" t="str">
            <v>P18</v>
          </cell>
          <cell r="D9924" t="str">
            <v>EMS Parts</v>
          </cell>
          <cell r="E9924" t="str">
            <v>20</v>
          </cell>
          <cell r="F9924" t="str">
            <v>700</v>
          </cell>
          <cell r="G9924" t="str">
            <v xml:space="preserve">          11</v>
          </cell>
          <cell r="H9924" t="str">
            <v>EA</v>
          </cell>
          <cell r="I9924">
            <v>103.66</v>
          </cell>
          <cell r="J9924">
            <v>0.09</v>
          </cell>
          <cell r="K9924">
            <v>113</v>
          </cell>
          <cell r="L9924">
            <v>9.0102257379895856E-2</v>
          </cell>
        </row>
        <row r="9925">
          <cell r="A9925" t="str">
            <v>6500001194VP</v>
          </cell>
          <cell r="B9925" t="str">
            <v>MOUNT, MOTOR</v>
          </cell>
          <cell r="C9925" t="str">
            <v>P18</v>
          </cell>
          <cell r="D9925" t="str">
            <v>EMS Parts</v>
          </cell>
          <cell r="E9925" t="str">
            <v>20</v>
          </cell>
          <cell r="F9925" t="str">
            <v>700</v>
          </cell>
          <cell r="G9925" t="str">
            <v xml:space="preserve">          10</v>
          </cell>
          <cell r="H9925" t="str">
            <v>EA</v>
          </cell>
          <cell r="I9925">
            <v>103</v>
          </cell>
          <cell r="J9925">
            <v>0.09</v>
          </cell>
          <cell r="K9925">
            <v>112</v>
          </cell>
          <cell r="L9925">
            <v>8.7378640776699032E-2</v>
          </cell>
        </row>
        <row r="9926">
          <cell r="A9926" t="str">
            <v>6500001195VP</v>
          </cell>
          <cell r="B9926" t="str">
            <v>MOUNT CASTING, MOTOR</v>
          </cell>
          <cell r="C9926" t="str">
            <v>P18</v>
          </cell>
          <cell r="D9926" t="str">
            <v>EMS Parts</v>
          </cell>
          <cell r="E9926" t="str">
            <v>20</v>
          </cell>
          <cell r="F9926" t="str">
            <v>700</v>
          </cell>
          <cell r="G9926" t="str">
            <v xml:space="preserve">          11</v>
          </cell>
          <cell r="H9926" t="str">
            <v>EA</v>
          </cell>
          <cell r="I9926">
            <v>65.97</v>
          </cell>
          <cell r="J9926">
            <v>0.09</v>
          </cell>
          <cell r="K9926">
            <v>72</v>
          </cell>
          <cell r="L9926">
            <v>9.1405184174624843E-2</v>
          </cell>
        </row>
        <row r="9927">
          <cell r="A9927" t="str">
            <v>6500001195VP</v>
          </cell>
          <cell r="B9927" t="str">
            <v>MOUNT CASTING, MOTOR</v>
          </cell>
          <cell r="C9927" t="str">
            <v>P18</v>
          </cell>
          <cell r="D9927" t="str">
            <v>EMS Parts</v>
          </cell>
          <cell r="E9927" t="str">
            <v>20</v>
          </cell>
          <cell r="F9927" t="str">
            <v>700</v>
          </cell>
          <cell r="G9927" t="str">
            <v xml:space="preserve">          10</v>
          </cell>
          <cell r="H9927" t="str">
            <v>EA</v>
          </cell>
          <cell r="I9927">
            <v>57</v>
          </cell>
          <cell r="J9927">
            <v>0.09</v>
          </cell>
          <cell r="K9927">
            <v>62</v>
          </cell>
          <cell r="L9927">
            <v>8.771929824561403E-2</v>
          </cell>
        </row>
        <row r="9928">
          <cell r="A9928" t="str">
            <v>6500001196VP</v>
          </cell>
          <cell r="B9928" t="str">
            <v>CROSS BRACE LITTER</v>
          </cell>
          <cell r="C9928" t="str">
            <v>P18</v>
          </cell>
          <cell r="D9928" t="str">
            <v>EMS Parts</v>
          </cell>
          <cell r="E9928" t="str">
            <v>20</v>
          </cell>
          <cell r="F9928" t="str">
            <v>700</v>
          </cell>
          <cell r="G9928" t="str">
            <v xml:space="preserve">          10</v>
          </cell>
          <cell r="H9928" t="str">
            <v>EA</v>
          </cell>
          <cell r="I9928">
            <v>51</v>
          </cell>
          <cell r="J9928">
            <v>0.09</v>
          </cell>
          <cell r="K9928">
            <v>56</v>
          </cell>
          <cell r="L9928">
            <v>9.8039215686274508E-2</v>
          </cell>
        </row>
        <row r="9929">
          <cell r="A9929" t="str">
            <v>6500001196VP</v>
          </cell>
          <cell r="B9929" t="str">
            <v>CROSS BRACE LITTER</v>
          </cell>
          <cell r="C9929" t="str">
            <v>P18</v>
          </cell>
          <cell r="D9929" t="str">
            <v>EMS Parts</v>
          </cell>
          <cell r="E9929" t="str">
            <v>20</v>
          </cell>
          <cell r="F9929" t="str">
            <v>700</v>
          </cell>
          <cell r="G9929" t="str">
            <v xml:space="preserve">          11</v>
          </cell>
          <cell r="H9929" t="str">
            <v>EA</v>
          </cell>
          <cell r="I9929">
            <v>64.17</v>
          </cell>
          <cell r="J9929">
            <v>0.09</v>
          </cell>
          <cell r="K9929">
            <v>70</v>
          </cell>
          <cell r="L9929">
            <v>9.0852423250740194E-2</v>
          </cell>
        </row>
        <row r="9930">
          <cell r="A9930" t="str">
            <v>6500001197VP</v>
          </cell>
          <cell r="B9930" t="str">
            <v>FOOT SECTION TUBE</v>
          </cell>
          <cell r="C9930" t="str">
            <v>P18</v>
          </cell>
          <cell r="D9930" t="str">
            <v>EMS Parts</v>
          </cell>
          <cell r="E9930" t="str">
            <v>20</v>
          </cell>
          <cell r="F9930" t="str">
            <v>700</v>
          </cell>
          <cell r="G9930" t="str">
            <v xml:space="preserve">          11</v>
          </cell>
          <cell r="H9930" t="str">
            <v>EA</v>
          </cell>
          <cell r="I9930">
            <v>77</v>
          </cell>
          <cell r="J9930">
            <v>0.09</v>
          </cell>
          <cell r="K9930">
            <v>84</v>
          </cell>
          <cell r="L9930">
            <v>9.0909090909090912E-2</v>
          </cell>
        </row>
        <row r="9931">
          <cell r="A9931" t="str">
            <v>6500001197VP</v>
          </cell>
          <cell r="B9931" t="str">
            <v>FOOT SECTION TUBE</v>
          </cell>
          <cell r="C9931" t="str">
            <v>P18</v>
          </cell>
          <cell r="D9931" t="str">
            <v>EMS Parts</v>
          </cell>
          <cell r="E9931" t="str">
            <v>20</v>
          </cell>
          <cell r="F9931" t="str">
            <v>700</v>
          </cell>
          <cell r="G9931" t="str">
            <v xml:space="preserve">          10</v>
          </cell>
          <cell r="H9931" t="str">
            <v>EA</v>
          </cell>
          <cell r="I9931">
            <v>78</v>
          </cell>
          <cell r="J9931">
            <v>0.09</v>
          </cell>
          <cell r="K9931">
            <v>85</v>
          </cell>
          <cell r="L9931">
            <v>8.9743589743589744E-2</v>
          </cell>
        </row>
        <row r="9932">
          <cell r="A9932" t="str">
            <v>6500001205VP</v>
          </cell>
          <cell r="B9932" t="str">
            <v>RETAINER, CALF STAND</v>
          </cell>
          <cell r="C9932" t="str">
            <v>P18</v>
          </cell>
          <cell r="D9932" t="str">
            <v>EMS Parts</v>
          </cell>
          <cell r="E9932" t="str">
            <v>20</v>
          </cell>
          <cell r="F9932" t="str">
            <v>700</v>
          </cell>
          <cell r="G9932" t="str">
            <v xml:space="preserve">          10</v>
          </cell>
          <cell r="H9932" t="str">
            <v>EA</v>
          </cell>
          <cell r="I9932">
            <v>14</v>
          </cell>
          <cell r="J9932">
            <v>0.09</v>
          </cell>
          <cell r="K9932">
            <v>15.260000000000002</v>
          </cell>
          <cell r="L9932">
            <v>9.0000000000000108E-2</v>
          </cell>
        </row>
        <row r="9933">
          <cell r="A9933" t="str">
            <v>6500001205VP</v>
          </cell>
          <cell r="B9933" t="str">
            <v>RETAINER, CALF STAND</v>
          </cell>
          <cell r="C9933" t="str">
            <v>P18</v>
          </cell>
          <cell r="D9933" t="str">
            <v>EMS Parts</v>
          </cell>
          <cell r="E9933" t="str">
            <v>20</v>
          </cell>
          <cell r="F9933" t="str">
            <v>700</v>
          </cell>
          <cell r="G9933" t="str">
            <v xml:space="preserve">          11</v>
          </cell>
          <cell r="H9933" t="str">
            <v>EA</v>
          </cell>
          <cell r="I9933">
            <v>9.2100000000000009</v>
          </cell>
          <cell r="J9933">
            <v>0.09</v>
          </cell>
          <cell r="K9933">
            <v>10.038900000000002</v>
          </cell>
          <cell r="L9933">
            <v>9.000000000000008E-2</v>
          </cell>
        </row>
        <row r="9934">
          <cell r="A9934" t="str">
            <v>6500001212VP</v>
          </cell>
          <cell r="B9934" t="str">
            <v>CROSS BAR, MOTOR MOUNT</v>
          </cell>
          <cell r="C9934" t="str">
            <v>P18</v>
          </cell>
          <cell r="D9934" t="str">
            <v>EMS Parts</v>
          </cell>
          <cell r="E9934" t="str">
            <v>20</v>
          </cell>
          <cell r="F9934" t="str">
            <v>700</v>
          </cell>
          <cell r="G9934" t="str">
            <v xml:space="preserve">          11</v>
          </cell>
          <cell r="H9934" t="str">
            <v>EA</v>
          </cell>
          <cell r="I9934">
            <v>15.28</v>
          </cell>
          <cell r="J9934">
            <v>0.09</v>
          </cell>
          <cell r="K9934">
            <v>16.655200000000001</v>
          </cell>
          <cell r="L9934">
            <v>9.0000000000000094E-2</v>
          </cell>
        </row>
        <row r="9935">
          <cell r="A9935" t="str">
            <v>6500001212VP</v>
          </cell>
          <cell r="B9935" t="str">
            <v>CROSS BAR, MOTOR MOUNT</v>
          </cell>
          <cell r="C9935" t="str">
            <v>P18</v>
          </cell>
          <cell r="D9935" t="str">
            <v>EMS Parts</v>
          </cell>
          <cell r="E9935" t="str">
            <v>20</v>
          </cell>
          <cell r="F9935" t="str">
            <v>700</v>
          </cell>
          <cell r="G9935" t="str">
            <v xml:space="preserve">          10</v>
          </cell>
          <cell r="H9935" t="str">
            <v>EA</v>
          </cell>
          <cell r="I9935">
            <v>18</v>
          </cell>
          <cell r="J9935">
            <v>0.09</v>
          </cell>
          <cell r="K9935">
            <v>19.62</v>
          </cell>
          <cell r="L9935">
            <v>9.0000000000000052E-2</v>
          </cell>
        </row>
        <row r="9936">
          <cell r="A9936" t="str">
            <v>6500001218VP</v>
          </cell>
          <cell r="B9936" t="str">
            <v>POST, PIVOT, BASE TUBE</v>
          </cell>
          <cell r="C9936" t="str">
            <v>P18</v>
          </cell>
          <cell r="D9936" t="str">
            <v>EMS Parts</v>
          </cell>
          <cell r="E9936" t="str">
            <v>20</v>
          </cell>
          <cell r="F9936" t="str">
            <v>700</v>
          </cell>
          <cell r="G9936" t="str">
            <v xml:space="preserve">          10</v>
          </cell>
          <cell r="H9936" t="str">
            <v>EA</v>
          </cell>
          <cell r="I9936">
            <v>12</v>
          </cell>
          <cell r="J9936">
            <v>0.09</v>
          </cell>
          <cell r="K9936">
            <v>13.080000000000002</v>
          </cell>
          <cell r="L9936">
            <v>9.0000000000000149E-2</v>
          </cell>
        </row>
        <row r="9937">
          <cell r="A9937" t="str">
            <v>6500001218VP</v>
          </cell>
          <cell r="B9937" t="str">
            <v>POST, PIVOT, BASE TUBE</v>
          </cell>
          <cell r="C9937" t="str">
            <v>P18</v>
          </cell>
          <cell r="D9937" t="str">
            <v>EMS Parts</v>
          </cell>
          <cell r="E9937" t="str">
            <v>20</v>
          </cell>
          <cell r="F9937" t="str">
            <v>700</v>
          </cell>
          <cell r="G9937" t="str">
            <v xml:space="preserve">          11</v>
          </cell>
          <cell r="H9937" t="str">
            <v>EA</v>
          </cell>
          <cell r="I9937">
            <v>8.39</v>
          </cell>
          <cell r="J9937">
            <v>0.09</v>
          </cell>
          <cell r="K9937">
            <v>9.1451000000000011</v>
          </cell>
          <cell r="L9937">
            <v>9.0000000000000066E-2</v>
          </cell>
        </row>
        <row r="9938">
          <cell r="A9938" t="str">
            <v>6500001228VP</v>
          </cell>
          <cell r="B9938" t="str">
            <v>SLEEVE, INNER LIFT TUBE</v>
          </cell>
          <cell r="C9938" t="str">
            <v>P18</v>
          </cell>
          <cell r="D9938" t="str">
            <v>EMS Parts</v>
          </cell>
          <cell r="E9938" t="str">
            <v>20</v>
          </cell>
          <cell r="F9938" t="str">
            <v>700</v>
          </cell>
          <cell r="G9938" t="str">
            <v xml:space="preserve">          11</v>
          </cell>
          <cell r="H9938" t="str">
            <v>EA</v>
          </cell>
          <cell r="I9938">
            <v>14.11</v>
          </cell>
          <cell r="J9938">
            <v>0.09</v>
          </cell>
          <cell r="K9938">
            <v>15.379900000000001</v>
          </cell>
          <cell r="L9938">
            <v>9.0000000000000122E-2</v>
          </cell>
        </row>
        <row r="9939">
          <cell r="A9939" t="str">
            <v>6500001228VP</v>
          </cell>
          <cell r="B9939" t="str">
            <v>SLEEVE, INNER LIFT TUBE</v>
          </cell>
          <cell r="C9939" t="str">
            <v>P18</v>
          </cell>
          <cell r="D9939" t="str">
            <v>EMS Parts</v>
          </cell>
          <cell r="E9939" t="str">
            <v>20</v>
          </cell>
          <cell r="F9939" t="str">
            <v>700</v>
          </cell>
          <cell r="G9939" t="str">
            <v xml:space="preserve">          10</v>
          </cell>
          <cell r="H9939" t="str">
            <v>EA</v>
          </cell>
          <cell r="I9939">
            <v>18</v>
          </cell>
          <cell r="J9939">
            <v>0.09</v>
          </cell>
          <cell r="K9939">
            <v>19.62</v>
          </cell>
          <cell r="L9939">
            <v>9.0000000000000052E-2</v>
          </cell>
        </row>
        <row r="9940">
          <cell r="A9940" t="str">
            <v>6500001237VD</v>
          </cell>
          <cell r="B9940" t="str">
            <v>EQUIPMENT HOOK</v>
          </cell>
          <cell r="C9940" t="str">
            <v>P18</v>
          </cell>
          <cell r="D9940" t="str">
            <v>EMS Parts</v>
          </cell>
          <cell r="E9940" t="str">
            <v>20</v>
          </cell>
          <cell r="F9940" t="str">
            <v>700</v>
          </cell>
          <cell r="G9940" t="str">
            <v xml:space="preserve">          10</v>
          </cell>
          <cell r="H9940" t="str">
            <v>EA</v>
          </cell>
          <cell r="I9940">
            <v>29</v>
          </cell>
          <cell r="J9940">
            <v>0.09</v>
          </cell>
          <cell r="K9940">
            <v>32</v>
          </cell>
          <cell r="L9940">
            <v>0.10344827586206896</v>
          </cell>
        </row>
        <row r="9941">
          <cell r="A9941" t="str">
            <v>6500001237VD</v>
          </cell>
          <cell r="B9941" t="str">
            <v>EQUIPMENT HOOK</v>
          </cell>
          <cell r="C9941" t="str">
            <v>P18</v>
          </cell>
          <cell r="D9941" t="str">
            <v>EMS Parts</v>
          </cell>
          <cell r="E9941" t="str">
            <v>20</v>
          </cell>
          <cell r="F9941" t="str">
            <v>700</v>
          </cell>
          <cell r="G9941" t="str">
            <v xml:space="preserve">          11</v>
          </cell>
          <cell r="H9941" t="str">
            <v>EA</v>
          </cell>
          <cell r="I9941">
            <v>13.89</v>
          </cell>
          <cell r="J9941">
            <v>0.09</v>
          </cell>
          <cell r="K9941">
            <v>15.140100000000002</v>
          </cell>
          <cell r="L9941">
            <v>9.0000000000000108E-2</v>
          </cell>
        </row>
        <row r="9942">
          <cell r="A9942" t="str">
            <v>6500001237VP</v>
          </cell>
          <cell r="B9942" t="str">
            <v>EQUIPMENT HOOK</v>
          </cell>
          <cell r="C9942" t="str">
            <v>P18</v>
          </cell>
          <cell r="D9942" t="str">
            <v>EMS Parts</v>
          </cell>
          <cell r="E9942" t="str">
            <v>20</v>
          </cell>
          <cell r="F9942" t="str">
            <v>700</v>
          </cell>
          <cell r="G9942" t="str">
            <v xml:space="preserve">          11</v>
          </cell>
          <cell r="H9942" t="str">
            <v>EA</v>
          </cell>
          <cell r="I9942">
            <v>9.11</v>
          </cell>
          <cell r="J9942">
            <v>0.09</v>
          </cell>
          <cell r="K9942">
            <v>9.9298999999999999</v>
          </cell>
          <cell r="L9942">
            <v>9.0000000000000066E-2</v>
          </cell>
        </row>
        <row r="9943">
          <cell r="A9943" t="str">
            <v>6500001237VP</v>
          </cell>
          <cell r="B9943" t="str">
            <v>EQUIPMENT HOOK</v>
          </cell>
          <cell r="C9943" t="str">
            <v>P18</v>
          </cell>
          <cell r="D9943" t="str">
            <v>EMS Parts</v>
          </cell>
          <cell r="E9943" t="str">
            <v>20</v>
          </cell>
          <cell r="F9943" t="str">
            <v>700</v>
          </cell>
          <cell r="G9943" t="str">
            <v xml:space="preserve">          10</v>
          </cell>
          <cell r="H9943" t="str">
            <v>EA</v>
          </cell>
          <cell r="I9943">
            <v>11</v>
          </cell>
          <cell r="J9943">
            <v>0.09</v>
          </cell>
          <cell r="K9943">
            <v>11.99</v>
          </cell>
          <cell r="L9943">
            <v>9.0000000000000024E-2</v>
          </cell>
        </row>
        <row r="9944">
          <cell r="A9944" t="str">
            <v>6500001239VP</v>
          </cell>
          <cell r="B9944" t="str">
            <v>TRAY,OXYGEN BOTTLE HOLDER</v>
          </cell>
          <cell r="C9944" t="str">
            <v>P18</v>
          </cell>
          <cell r="D9944" t="str">
            <v>EMS Parts</v>
          </cell>
          <cell r="E9944" t="str">
            <v>20</v>
          </cell>
          <cell r="F9944" t="str">
            <v>700</v>
          </cell>
          <cell r="G9944" t="str">
            <v xml:space="preserve">          11</v>
          </cell>
          <cell r="H9944" t="str">
            <v>EA</v>
          </cell>
          <cell r="I9944">
            <v>24.45</v>
          </cell>
          <cell r="J9944">
            <v>0.09</v>
          </cell>
          <cell r="K9944">
            <v>27</v>
          </cell>
          <cell r="L9944">
            <v>0.1042944785276074</v>
          </cell>
        </row>
        <row r="9945">
          <cell r="A9945" t="str">
            <v>6500001239VP</v>
          </cell>
          <cell r="B9945" t="str">
            <v>TRAY,OXYGEN BOTTLE HOLDER</v>
          </cell>
          <cell r="C9945" t="str">
            <v>P18</v>
          </cell>
          <cell r="D9945" t="str">
            <v>EMS Parts</v>
          </cell>
          <cell r="E9945" t="str">
            <v>20</v>
          </cell>
          <cell r="F9945" t="str">
            <v>700</v>
          </cell>
          <cell r="G9945" t="str">
            <v xml:space="preserve">          10</v>
          </cell>
          <cell r="H9945" t="str">
            <v>EA</v>
          </cell>
          <cell r="I9945">
            <v>27</v>
          </cell>
          <cell r="J9945">
            <v>0.09</v>
          </cell>
          <cell r="K9945">
            <v>29</v>
          </cell>
          <cell r="L9945">
            <v>7.407407407407407E-2</v>
          </cell>
        </row>
        <row r="9946">
          <cell r="A9946" t="str">
            <v>6500001240VP</v>
          </cell>
          <cell r="B9946" t="str">
            <v>BRACKET, OXYGEN BTLE HOLDER</v>
          </cell>
          <cell r="C9946" t="str">
            <v>P18</v>
          </cell>
          <cell r="D9946" t="str">
            <v>EMS Parts</v>
          </cell>
          <cell r="E9946" t="str">
            <v>20</v>
          </cell>
          <cell r="F9946" t="str">
            <v>700</v>
          </cell>
          <cell r="G9946" t="str">
            <v xml:space="preserve">          10</v>
          </cell>
          <cell r="H9946" t="str">
            <v>EA</v>
          </cell>
          <cell r="I9946">
            <v>21</v>
          </cell>
          <cell r="J9946">
            <v>0.09</v>
          </cell>
          <cell r="K9946">
            <v>23</v>
          </cell>
          <cell r="L9946">
            <v>9.5238095238095233E-2</v>
          </cell>
        </row>
        <row r="9947">
          <cell r="A9947" t="str">
            <v>6500001240VP</v>
          </cell>
          <cell r="B9947" t="str">
            <v>BRACKET, OXYGEN BTLE HOLDER</v>
          </cell>
          <cell r="C9947" t="str">
            <v>P18</v>
          </cell>
          <cell r="D9947" t="str">
            <v>EMS Parts</v>
          </cell>
          <cell r="E9947" t="str">
            <v>20</v>
          </cell>
          <cell r="F9947" t="str">
            <v>700</v>
          </cell>
          <cell r="G9947" t="str">
            <v xml:space="preserve">          11</v>
          </cell>
          <cell r="H9947" t="str">
            <v>EA</v>
          </cell>
          <cell r="I9947">
            <v>19.71</v>
          </cell>
          <cell r="J9947">
            <v>0.09</v>
          </cell>
          <cell r="K9947">
            <v>21.483900000000002</v>
          </cell>
          <cell r="L9947">
            <v>9.0000000000000052E-2</v>
          </cell>
        </row>
        <row r="9948">
          <cell r="A9948" t="str">
            <v>6500001294VP</v>
          </cell>
          <cell r="B9948" t="str">
            <v>MOTOR MOUNT</v>
          </cell>
          <cell r="C9948" t="str">
            <v>P18</v>
          </cell>
          <cell r="D9948" t="str">
            <v>EMS Parts</v>
          </cell>
          <cell r="E9948" t="str">
            <v>20</v>
          </cell>
          <cell r="F9948" t="str">
            <v>700</v>
          </cell>
          <cell r="G9948" t="str">
            <v xml:space="preserve">          11</v>
          </cell>
          <cell r="H9948" t="str">
            <v>EA</v>
          </cell>
          <cell r="I9948">
            <v>103.66</v>
          </cell>
          <cell r="J9948">
            <v>0.09</v>
          </cell>
          <cell r="K9948">
            <v>113</v>
          </cell>
          <cell r="L9948">
            <v>9.0102257379895856E-2</v>
          </cell>
        </row>
        <row r="9949">
          <cell r="A9949" t="str">
            <v>6500001294VP</v>
          </cell>
          <cell r="B9949" t="str">
            <v>MOTOR MOUNT</v>
          </cell>
          <cell r="C9949" t="str">
            <v>P18</v>
          </cell>
          <cell r="D9949" t="str">
            <v>EMS Parts</v>
          </cell>
          <cell r="E9949" t="str">
            <v>20</v>
          </cell>
          <cell r="F9949" t="str">
            <v>700</v>
          </cell>
          <cell r="G9949" t="str">
            <v xml:space="preserve">          10</v>
          </cell>
          <cell r="H9949" t="str">
            <v>EA</v>
          </cell>
          <cell r="I9949">
            <v>103</v>
          </cell>
          <cell r="J9949">
            <v>0.09</v>
          </cell>
          <cell r="K9949">
            <v>112</v>
          </cell>
          <cell r="L9949">
            <v>8.7378640776699032E-2</v>
          </cell>
        </row>
        <row r="9950">
          <cell r="A9950" t="str">
            <v>6500001308VP</v>
          </cell>
          <cell r="B9950" t="str">
            <v>STRAP, BASE, PR</v>
          </cell>
          <cell r="C9950" t="str">
            <v>P18</v>
          </cell>
          <cell r="D9950" t="str">
            <v>EMS Parts</v>
          </cell>
          <cell r="E9950" t="str">
            <v>20</v>
          </cell>
          <cell r="F9950" t="str">
            <v>700</v>
          </cell>
          <cell r="G9950" t="str">
            <v xml:space="preserve">          10</v>
          </cell>
          <cell r="H9950" t="str">
            <v>EA</v>
          </cell>
          <cell r="I9950">
            <v>34</v>
          </cell>
          <cell r="J9950">
            <v>0.09</v>
          </cell>
          <cell r="K9950">
            <v>37</v>
          </cell>
          <cell r="L9950">
            <v>8.8235294117647065E-2</v>
          </cell>
        </row>
        <row r="9951">
          <cell r="A9951" t="str">
            <v>6500001308VP</v>
          </cell>
          <cell r="B9951" t="str">
            <v>STRAP, BASE, PR</v>
          </cell>
          <cell r="C9951" t="str">
            <v>P18</v>
          </cell>
          <cell r="D9951" t="str">
            <v>EMS Parts</v>
          </cell>
          <cell r="E9951" t="str">
            <v>20</v>
          </cell>
          <cell r="F9951" t="str">
            <v>700</v>
          </cell>
          <cell r="G9951" t="str">
            <v xml:space="preserve">          11</v>
          </cell>
          <cell r="H9951" t="str">
            <v>EA</v>
          </cell>
          <cell r="I9951">
            <v>33.46</v>
          </cell>
          <cell r="J9951">
            <v>0.09</v>
          </cell>
          <cell r="K9951">
            <v>36</v>
          </cell>
          <cell r="L9951">
            <v>7.5911536162582158E-2</v>
          </cell>
        </row>
        <row r="9952">
          <cell r="A9952" t="str">
            <v>6500001309VP</v>
          </cell>
          <cell r="B9952" t="str">
            <v>STRAP, BASE, PL</v>
          </cell>
          <cell r="C9952" t="str">
            <v>P18</v>
          </cell>
          <cell r="D9952" t="str">
            <v>EMS Parts</v>
          </cell>
          <cell r="E9952" t="str">
            <v>20</v>
          </cell>
          <cell r="F9952" t="str">
            <v>700</v>
          </cell>
          <cell r="G9952" t="str">
            <v xml:space="preserve">          11</v>
          </cell>
          <cell r="H9952" t="str">
            <v>EA</v>
          </cell>
          <cell r="I9952">
            <v>30.89</v>
          </cell>
          <cell r="J9952">
            <v>0.09</v>
          </cell>
          <cell r="K9952">
            <v>34</v>
          </cell>
          <cell r="L9952">
            <v>0.10067983166073161</v>
          </cell>
        </row>
        <row r="9953">
          <cell r="A9953" t="str">
            <v>6500001309VP</v>
          </cell>
          <cell r="B9953" t="str">
            <v>STRAP, BASE, PL</v>
          </cell>
          <cell r="C9953" t="str">
            <v>P18</v>
          </cell>
          <cell r="D9953" t="str">
            <v>EMS Parts</v>
          </cell>
          <cell r="E9953" t="str">
            <v>20</v>
          </cell>
          <cell r="F9953" t="str">
            <v>700</v>
          </cell>
          <cell r="G9953" t="str">
            <v xml:space="preserve">          10</v>
          </cell>
          <cell r="H9953" t="str">
            <v>EA</v>
          </cell>
          <cell r="I9953">
            <v>32</v>
          </cell>
          <cell r="J9953">
            <v>0.09</v>
          </cell>
          <cell r="K9953">
            <v>35</v>
          </cell>
          <cell r="L9953">
            <v>9.375E-2</v>
          </cell>
        </row>
        <row r="9954">
          <cell r="A9954" t="str">
            <v>6500001310VP</v>
          </cell>
          <cell r="B9954" t="str">
            <v>STRAP CLAMP, BASE</v>
          </cell>
          <cell r="C9954" t="str">
            <v>P18</v>
          </cell>
          <cell r="D9954" t="str">
            <v>EMS Parts</v>
          </cell>
          <cell r="E9954" t="str">
            <v>20</v>
          </cell>
          <cell r="F9954" t="str">
            <v>700</v>
          </cell>
          <cell r="G9954" t="str">
            <v xml:space="preserve">          11</v>
          </cell>
          <cell r="H9954" t="str">
            <v>EA</v>
          </cell>
          <cell r="I9954">
            <v>22.61</v>
          </cell>
          <cell r="J9954">
            <v>0.09</v>
          </cell>
          <cell r="K9954">
            <v>25</v>
          </cell>
          <cell r="L9954">
            <v>0.10570544007076517</v>
          </cell>
        </row>
        <row r="9955">
          <cell r="A9955" t="str">
            <v>6500001310VP</v>
          </cell>
          <cell r="B9955" t="str">
            <v>STRAP CLAMP, BASE</v>
          </cell>
          <cell r="C9955" t="str">
            <v>P18</v>
          </cell>
          <cell r="D9955" t="str">
            <v>EMS Parts</v>
          </cell>
          <cell r="E9955" t="str">
            <v>20</v>
          </cell>
          <cell r="F9955" t="str">
            <v>700</v>
          </cell>
          <cell r="G9955" t="str">
            <v xml:space="preserve">          10</v>
          </cell>
          <cell r="H9955" t="str">
            <v>EA</v>
          </cell>
          <cell r="I9955">
            <v>25</v>
          </cell>
          <cell r="J9955">
            <v>0.09</v>
          </cell>
          <cell r="K9955">
            <v>27</v>
          </cell>
          <cell r="L9955">
            <v>0.08</v>
          </cell>
        </row>
        <row r="9956">
          <cell r="A9956" t="str">
            <v>6500001322VA</v>
          </cell>
          <cell r="B9956" t="str">
            <v>SLIDING HEAD SECT SAFETY BAR</v>
          </cell>
          <cell r="C9956" t="str">
            <v>P18</v>
          </cell>
          <cell r="D9956" t="str">
            <v>EMS Parts</v>
          </cell>
          <cell r="E9956" t="str">
            <v>20</v>
          </cell>
          <cell r="F9956" t="str">
            <v>700</v>
          </cell>
          <cell r="G9956" t="str">
            <v xml:space="preserve">          11</v>
          </cell>
          <cell r="H9956" t="str">
            <v>EA</v>
          </cell>
          <cell r="I9956">
            <v>24.31</v>
          </cell>
          <cell r="J9956">
            <v>0.09</v>
          </cell>
          <cell r="K9956">
            <v>26</v>
          </cell>
          <cell r="L9956">
            <v>6.9518716577540163E-2</v>
          </cell>
        </row>
        <row r="9957">
          <cell r="A9957" t="str">
            <v>6500002013S</v>
          </cell>
          <cell r="B9957" t="str">
            <v>FOOT END FASTENER ASSEMBLY</v>
          </cell>
          <cell r="C9957" t="str">
            <v>P18</v>
          </cell>
          <cell r="D9957" t="str">
            <v>EMS Parts</v>
          </cell>
          <cell r="E9957" t="str">
            <v>20</v>
          </cell>
          <cell r="F9957" t="str">
            <v>700</v>
          </cell>
          <cell r="G9957" t="str">
            <v xml:space="preserve">          10</v>
          </cell>
          <cell r="H9957" t="str">
            <v>EA</v>
          </cell>
          <cell r="I9957">
            <v>902</v>
          </cell>
          <cell r="J9957">
            <v>0.09</v>
          </cell>
          <cell r="K9957">
            <v>983</v>
          </cell>
          <cell r="L9957">
            <v>8.9800443458980042E-2</v>
          </cell>
        </row>
        <row r="9958">
          <cell r="A9958" t="str">
            <v>6500002013S</v>
          </cell>
          <cell r="B9958" t="str">
            <v>FOOT END FASTENER ASSEMBLY</v>
          </cell>
          <cell r="C9958" t="str">
            <v>P18</v>
          </cell>
          <cell r="D9958" t="str">
            <v>EMS Parts</v>
          </cell>
          <cell r="E9958" t="str">
            <v>20</v>
          </cell>
          <cell r="F9958" t="str">
            <v>700</v>
          </cell>
          <cell r="G9958" t="str">
            <v xml:space="preserve">          11</v>
          </cell>
          <cell r="H9958" t="str">
            <v>EA</v>
          </cell>
          <cell r="I9958">
            <v>925</v>
          </cell>
          <cell r="J9958">
            <v>0.09</v>
          </cell>
          <cell r="K9958">
            <v>1008</v>
          </cell>
          <cell r="L9958">
            <v>8.9729729729729729E-2</v>
          </cell>
        </row>
        <row r="9959">
          <cell r="A9959" t="str">
            <v>6500002015S</v>
          </cell>
          <cell r="B9959" t="str">
            <v>FOOT END ASSEMBLY</v>
          </cell>
          <cell r="C9959" t="str">
            <v>P18</v>
          </cell>
          <cell r="D9959" t="str">
            <v>EMS Parts</v>
          </cell>
          <cell r="E9959" t="str">
            <v>20</v>
          </cell>
          <cell r="F9959" t="str">
            <v>700</v>
          </cell>
          <cell r="G9959" t="str">
            <v xml:space="preserve">          11</v>
          </cell>
          <cell r="H9959" t="str">
            <v>EA</v>
          </cell>
          <cell r="I9959">
            <v>2365</v>
          </cell>
          <cell r="J9959">
            <v>0.09</v>
          </cell>
          <cell r="K9959">
            <v>2578</v>
          </cell>
          <cell r="L9959">
            <v>9.0063424947145879E-2</v>
          </cell>
        </row>
        <row r="9960">
          <cell r="A9960" t="str">
            <v>6500002015S</v>
          </cell>
          <cell r="B9960" t="str">
            <v>FOOT END ASSEMBLY</v>
          </cell>
          <cell r="C9960" t="str">
            <v>P18</v>
          </cell>
          <cell r="D9960" t="str">
            <v>EMS Parts</v>
          </cell>
          <cell r="E9960" t="str">
            <v>20</v>
          </cell>
          <cell r="F9960" t="str">
            <v>700</v>
          </cell>
          <cell r="G9960" t="str">
            <v xml:space="preserve">          10</v>
          </cell>
          <cell r="H9960" t="str">
            <v>EA</v>
          </cell>
          <cell r="I9960">
            <v>4586</v>
          </cell>
          <cell r="J9960">
            <v>0.09</v>
          </cell>
          <cell r="K9960">
            <v>4999</v>
          </cell>
          <cell r="L9960">
            <v>9.0056694286960309E-2</v>
          </cell>
        </row>
        <row r="9961">
          <cell r="A9961" t="str">
            <v>6500002020S</v>
          </cell>
          <cell r="B9961" t="str">
            <v>HEADSECTION</v>
          </cell>
          <cell r="C9961" t="str">
            <v>P18</v>
          </cell>
          <cell r="D9961" t="str">
            <v>EMS Parts</v>
          </cell>
          <cell r="E9961" t="str">
            <v>20</v>
          </cell>
          <cell r="F9961" t="str">
            <v>700</v>
          </cell>
          <cell r="G9961" t="str">
            <v xml:space="preserve">          11</v>
          </cell>
          <cell r="H9961" t="str">
            <v>EA</v>
          </cell>
          <cell r="I9961">
            <v>1519</v>
          </cell>
          <cell r="J9961">
            <v>0.09</v>
          </cell>
          <cell r="K9961">
            <v>1656</v>
          </cell>
          <cell r="L9961">
            <v>9.01909150757077E-2</v>
          </cell>
        </row>
        <row r="9962">
          <cell r="A9962" t="str">
            <v>6500002020S</v>
          </cell>
          <cell r="B9962" t="str">
            <v>HEADSECTION</v>
          </cell>
          <cell r="C9962" t="str">
            <v>P18</v>
          </cell>
          <cell r="D9962" t="str">
            <v>EMS Parts</v>
          </cell>
          <cell r="E9962" t="str">
            <v>20</v>
          </cell>
          <cell r="F9962" t="str">
            <v>700</v>
          </cell>
          <cell r="G9962" t="str">
            <v xml:space="preserve">          10</v>
          </cell>
          <cell r="H9962" t="str">
            <v>EA</v>
          </cell>
          <cell r="I9962">
            <v>1479</v>
          </cell>
          <cell r="J9962">
            <v>0.09</v>
          </cell>
          <cell r="K9962">
            <v>1612</v>
          </cell>
          <cell r="L9962">
            <v>8.9925625422582825E-2</v>
          </cell>
        </row>
        <row r="9963">
          <cell r="A9963" t="str">
            <v>6500002023S</v>
          </cell>
          <cell r="B9963" t="str">
            <v>HEADSECT,NON POWERLOAD,NO O2</v>
          </cell>
          <cell r="C9963" t="str">
            <v>P18</v>
          </cell>
          <cell r="D9963" t="str">
            <v>EMS Parts</v>
          </cell>
          <cell r="E9963" t="str">
            <v>20</v>
          </cell>
          <cell r="F9963" t="str">
            <v>700</v>
          </cell>
          <cell r="G9963" t="str">
            <v xml:space="preserve">          10</v>
          </cell>
          <cell r="H9963" t="str">
            <v>EA</v>
          </cell>
          <cell r="I9963">
            <v>1348</v>
          </cell>
          <cell r="J9963">
            <v>0.09</v>
          </cell>
          <cell r="K9963">
            <v>1469</v>
          </cell>
          <cell r="L9963">
            <v>8.9762611275964396E-2</v>
          </cell>
        </row>
        <row r="9964">
          <cell r="A9964" t="str">
            <v>6500002023S</v>
          </cell>
          <cell r="B9964" t="str">
            <v>HEADSECT,NON POWERLOAD,NO O2</v>
          </cell>
          <cell r="C9964" t="str">
            <v>P18</v>
          </cell>
          <cell r="D9964" t="str">
            <v>EMS Parts</v>
          </cell>
          <cell r="E9964" t="str">
            <v>20</v>
          </cell>
          <cell r="F9964" t="str">
            <v>700</v>
          </cell>
          <cell r="G9964" t="str">
            <v xml:space="preserve">          11</v>
          </cell>
          <cell r="H9964" t="str">
            <v>EA</v>
          </cell>
          <cell r="I9964">
            <v>1385.72</v>
          </cell>
          <cell r="J9964">
            <v>0.09</v>
          </cell>
          <cell r="K9964">
            <v>1510</v>
          </cell>
          <cell r="L9964">
            <v>8.9686228098028439E-2</v>
          </cell>
        </row>
        <row r="9965">
          <cell r="A9965" t="str">
            <v>6500002032S</v>
          </cell>
          <cell r="B9965" t="str">
            <v>OUTER RAIL, PATIENT RT SUBASSY</v>
          </cell>
          <cell r="C9965" t="str">
            <v>P18</v>
          </cell>
          <cell r="D9965" t="str">
            <v>EMS Parts</v>
          </cell>
          <cell r="E9965" t="str">
            <v>20</v>
          </cell>
          <cell r="F9965" t="str">
            <v>700</v>
          </cell>
          <cell r="G9965" t="str">
            <v xml:space="preserve">          10</v>
          </cell>
          <cell r="H9965" t="str">
            <v>EA</v>
          </cell>
          <cell r="I9965">
            <v>551</v>
          </cell>
          <cell r="J9965">
            <v>0.09</v>
          </cell>
          <cell r="K9965">
            <v>601</v>
          </cell>
          <cell r="L9965">
            <v>9.0744101633393831E-2</v>
          </cell>
        </row>
        <row r="9966">
          <cell r="A9966" t="str">
            <v>6500002032S</v>
          </cell>
          <cell r="B9966" t="str">
            <v>OUTER RAIL, PATIENT RT SUBASSY</v>
          </cell>
          <cell r="C9966" t="str">
            <v>P18</v>
          </cell>
          <cell r="D9966" t="str">
            <v>EMS Parts</v>
          </cell>
          <cell r="E9966" t="str">
            <v>20</v>
          </cell>
          <cell r="F9966" t="str">
            <v>700</v>
          </cell>
          <cell r="G9966" t="str">
            <v xml:space="preserve">          11</v>
          </cell>
          <cell r="H9966" t="str">
            <v>EA</v>
          </cell>
          <cell r="I9966">
            <v>551</v>
          </cell>
          <cell r="J9966">
            <v>0.09</v>
          </cell>
          <cell r="K9966">
            <v>601</v>
          </cell>
          <cell r="L9966">
            <v>9.0744101633393831E-2</v>
          </cell>
        </row>
        <row r="9967">
          <cell r="A9967" t="str">
            <v>6500002033S</v>
          </cell>
          <cell r="B9967" t="str">
            <v>OUTER RAIL, PATIENT LT SUBASSY</v>
          </cell>
          <cell r="C9967" t="str">
            <v>P18</v>
          </cell>
          <cell r="D9967" t="str">
            <v>EMS Parts</v>
          </cell>
          <cell r="E9967" t="str">
            <v>20</v>
          </cell>
          <cell r="F9967" t="str">
            <v>700</v>
          </cell>
          <cell r="G9967" t="str">
            <v xml:space="preserve">          10</v>
          </cell>
          <cell r="H9967" t="str">
            <v>EA</v>
          </cell>
          <cell r="I9967">
            <v>364</v>
          </cell>
          <cell r="J9967">
            <v>0.09</v>
          </cell>
          <cell r="K9967">
            <v>397</v>
          </cell>
          <cell r="L9967">
            <v>9.0659340659340656E-2</v>
          </cell>
        </row>
        <row r="9968">
          <cell r="A9968" t="str">
            <v>6500002033S</v>
          </cell>
          <cell r="B9968" t="str">
            <v>OUTER RAIL, PATIENT LT SUBASSY</v>
          </cell>
          <cell r="C9968" t="str">
            <v>P18</v>
          </cell>
          <cell r="D9968" t="str">
            <v>EMS Parts</v>
          </cell>
          <cell r="E9968" t="str">
            <v>20</v>
          </cell>
          <cell r="F9968" t="str">
            <v>700</v>
          </cell>
          <cell r="G9968" t="str">
            <v xml:space="preserve">          11</v>
          </cell>
          <cell r="H9968" t="str">
            <v>EA</v>
          </cell>
          <cell r="I9968">
            <v>364</v>
          </cell>
          <cell r="J9968">
            <v>0.09</v>
          </cell>
          <cell r="K9968">
            <v>397</v>
          </cell>
          <cell r="L9968">
            <v>9.0659340659340656E-2</v>
          </cell>
        </row>
        <row r="9969">
          <cell r="A9969" t="str">
            <v>6500002080VP</v>
          </cell>
          <cell r="B9969" t="str">
            <v>LOAD WHEEL, MACHINED, PR</v>
          </cell>
          <cell r="C9969" t="str">
            <v>P18</v>
          </cell>
          <cell r="D9969" t="str">
            <v>EMS Parts</v>
          </cell>
          <cell r="E9969" t="str">
            <v>20</v>
          </cell>
          <cell r="F9969" t="str">
            <v>700</v>
          </cell>
          <cell r="G9969" t="str">
            <v xml:space="preserve">          10</v>
          </cell>
          <cell r="H9969" t="str">
            <v>EA</v>
          </cell>
          <cell r="I9969">
            <v>211</v>
          </cell>
          <cell r="J9969">
            <v>0.09</v>
          </cell>
          <cell r="K9969">
            <v>230</v>
          </cell>
          <cell r="L9969">
            <v>9.004739336492891E-2</v>
          </cell>
        </row>
        <row r="9970">
          <cell r="A9970" t="str">
            <v>6500002080VP</v>
          </cell>
          <cell r="B9970" t="str">
            <v>LOAD WHEEL, MACHINED, PR</v>
          </cell>
          <cell r="C9970" t="str">
            <v>P18</v>
          </cell>
          <cell r="D9970" t="str">
            <v>EMS Parts</v>
          </cell>
          <cell r="E9970" t="str">
            <v>20</v>
          </cell>
          <cell r="F9970" t="str">
            <v>700</v>
          </cell>
          <cell r="G9970" t="str">
            <v xml:space="preserve">          11</v>
          </cell>
          <cell r="H9970" t="str">
            <v>EA</v>
          </cell>
          <cell r="I9970">
            <v>214</v>
          </cell>
          <cell r="J9970">
            <v>0.09</v>
          </cell>
          <cell r="K9970">
            <v>233</v>
          </cell>
          <cell r="L9970">
            <v>8.8785046728971959E-2</v>
          </cell>
        </row>
        <row r="9971">
          <cell r="A9971" t="str">
            <v>6500002081VP</v>
          </cell>
          <cell r="B9971" t="str">
            <v>LOAD WHEEL, MACHINED, PL</v>
          </cell>
          <cell r="C9971" t="str">
            <v>P18</v>
          </cell>
          <cell r="D9971" t="str">
            <v>EMS Parts</v>
          </cell>
          <cell r="E9971" t="str">
            <v>20</v>
          </cell>
          <cell r="F9971" t="str">
            <v>700</v>
          </cell>
          <cell r="G9971" t="str">
            <v xml:space="preserve">          10</v>
          </cell>
          <cell r="H9971" t="str">
            <v>EA</v>
          </cell>
          <cell r="I9971">
            <v>211</v>
          </cell>
          <cell r="J9971">
            <v>0.09</v>
          </cell>
          <cell r="K9971">
            <v>230</v>
          </cell>
          <cell r="L9971">
            <v>9.004739336492891E-2</v>
          </cell>
        </row>
        <row r="9972">
          <cell r="A9972" t="str">
            <v>6500002081VP</v>
          </cell>
          <cell r="B9972" t="str">
            <v>LOAD WHEEL, MACHINED, PL</v>
          </cell>
          <cell r="C9972" t="str">
            <v>P18</v>
          </cell>
          <cell r="D9972" t="str">
            <v>EMS Parts</v>
          </cell>
          <cell r="E9972" t="str">
            <v>20</v>
          </cell>
          <cell r="F9972" t="str">
            <v>700</v>
          </cell>
          <cell r="G9972" t="str">
            <v xml:space="preserve">          11</v>
          </cell>
          <cell r="H9972" t="str">
            <v>EA</v>
          </cell>
          <cell r="I9972">
            <v>214</v>
          </cell>
          <cell r="J9972">
            <v>0.09</v>
          </cell>
          <cell r="K9972">
            <v>233</v>
          </cell>
          <cell r="L9972">
            <v>8.8785046728971959E-2</v>
          </cell>
        </row>
        <row r="9973">
          <cell r="A9973" t="str">
            <v>6500002126VP</v>
          </cell>
          <cell r="B9973" t="str">
            <v>SPACER PLATE, FE FASTENER</v>
          </cell>
          <cell r="C9973" t="str">
            <v>P18</v>
          </cell>
          <cell r="D9973" t="str">
            <v>EMS Parts</v>
          </cell>
          <cell r="E9973" t="str">
            <v>20</v>
          </cell>
          <cell r="F9973" t="str">
            <v>700</v>
          </cell>
          <cell r="G9973" t="str">
            <v xml:space="preserve">          10</v>
          </cell>
          <cell r="H9973" t="str">
            <v>EA</v>
          </cell>
          <cell r="I9973">
            <v>17</v>
          </cell>
          <cell r="J9973">
            <v>0.09</v>
          </cell>
          <cell r="K9973">
            <v>18.53</v>
          </cell>
          <cell r="L9973">
            <v>9.0000000000000066E-2</v>
          </cell>
        </row>
        <row r="9974">
          <cell r="A9974" t="str">
            <v>6500002126VP</v>
          </cell>
          <cell r="B9974" t="str">
            <v>SPACER PLATE, FE FASTENER</v>
          </cell>
          <cell r="C9974" t="str">
            <v>P18</v>
          </cell>
          <cell r="D9974" t="str">
            <v>EMS Parts</v>
          </cell>
          <cell r="E9974" t="str">
            <v>20</v>
          </cell>
          <cell r="F9974" t="str">
            <v>700</v>
          </cell>
          <cell r="G9974" t="str">
            <v xml:space="preserve">          11</v>
          </cell>
          <cell r="H9974" t="str">
            <v>EA</v>
          </cell>
          <cell r="I9974">
            <v>14.74</v>
          </cell>
          <cell r="J9974">
            <v>0.09</v>
          </cell>
          <cell r="K9974">
            <v>16.066600000000001</v>
          </cell>
          <cell r="L9974">
            <v>9.0000000000000052E-2</v>
          </cell>
        </row>
        <row r="9975">
          <cell r="A9975" t="str">
            <v>6500002130VP</v>
          </cell>
          <cell r="B9975" t="str">
            <v>SUPPORT BRKT, LITTER, MACHINED</v>
          </cell>
          <cell r="C9975" t="str">
            <v>P18</v>
          </cell>
          <cell r="D9975" t="str">
            <v>EMS Parts</v>
          </cell>
          <cell r="E9975" t="str">
            <v>20</v>
          </cell>
          <cell r="F9975" t="str">
            <v>700</v>
          </cell>
          <cell r="G9975" t="str">
            <v xml:space="preserve">          10</v>
          </cell>
          <cell r="H9975" t="str">
            <v>EA</v>
          </cell>
          <cell r="I9975">
            <v>58</v>
          </cell>
          <cell r="J9975">
            <v>0.09</v>
          </cell>
          <cell r="K9975">
            <v>63</v>
          </cell>
          <cell r="L9975">
            <v>8.6206896551724144E-2</v>
          </cell>
        </row>
        <row r="9976">
          <cell r="A9976" t="str">
            <v>6500002130VP</v>
          </cell>
          <cell r="B9976" t="str">
            <v>SUPPORT BRKT, LITTER, MACHINED</v>
          </cell>
          <cell r="C9976" t="str">
            <v>P18</v>
          </cell>
          <cell r="D9976" t="str">
            <v>EMS Parts</v>
          </cell>
          <cell r="E9976" t="str">
            <v>20</v>
          </cell>
          <cell r="F9976" t="str">
            <v>700</v>
          </cell>
          <cell r="G9976" t="str">
            <v xml:space="preserve">          11</v>
          </cell>
          <cell r="H9976" t="str">
            <v>EA</v>
          </cell>
          <cell r="I9976">
            <v>56.26</v>
          </cell>
          <cell r="J9976">
            <v>0.09</v>
          </cell>
          <cell r="K9976">
            <v>61</v>
          </cell>
          <cell r="L9976">
            <v>8.4251688588695375E-2</v>
          </cell>
        </row>
        <row r="9977">
          <cell r="A9977" t="str">
            <v>6500002131VP</v>
          </cell>
          <cell r="B9977" t="str">
            <v>SUPPORT BRKT LITTER INNER MACH</v>
          </cell>
          <cell r="C9977" t="str">
            <v>P18</v>
          </cell>
          <cell r="D9977" t="str">
            <v>EMS Parts</v>
          </cell>
          <cell r="E9977" t="str">
            <v>20</v>
          </cell>
          <cell r="F9977" t="str">
            <v>700</v>
          </cell>
          <cell r="G9977" t="str">
            <v xml:space="preserve">          10</v>
          </cell>
          <cell r="H9977" t="str">
            <v>EA</v>
          </cell>
          <cell r="I9977">
            <v>43</v>
          </cell>
          <cell r="J9977">
            <v>0.09</v>
          </cell>
          <cell r="K9977">
            <v>47</v>
          </cell>
          <cell r="L9977">
            <v>9.3023255813953487E-2</v>
          </cell>
        </row>
        <row r="9978">
          <cell r="A9978" t="str">
            <v>6500002131VP</v>
          </cell>
          <cell r="B9978" t="str">
            <v>SUPPORT BRKT LITTER INNER MACH</v>
          </cell>
          <cell r="C9978" t="str">
            <v>P18</v>
          </cell>
          <cell r="D9978" t="str">
            <v>EMS Parts</v>
          </cell>
          <cell r="E9978" t="str">
            <v>20</v>
          </cell>
          <cell r="F9978" t="str">
            <v>700</v>
          </cell>
          <cell r="G9978" t="str">
            <v xml:space="preserve">          11</v>
          </cell>
          <cell r="H9978" t="str">
            <v>EA</v>
          </cell>
          <cell r="I9978">
            <v>40.51</v>
          </cell>
          <cell r="J9978">
            <v>0.09</v>
          </cell>
          <cell r="K9978">
            <v>44</v>
          </cell>
          <cell r="L9978">
            <v>8.6151567514194075E-2</v>
          </cell>
        </row>
        <row r="9979">
          <cell r="A9979" t="str">
            <v>6500002194VP</v>
          </cell>
          <cell r="B9979" t="str">
            <v>MOUNT, MOTOR PR</v>
          </cell>
          <cell r="C9979" t="str">
            <v>P18</v>
          </cell>
          <cell r="D9979" t="str">
            <v>EMS Parts</v>
          </cell>
          <cell r="E9979" t="str">
            <v>20</v>
          </cell>
          <cell r="F9979" t="str">
            <v>700</v>
          </cell>
          <cell r="G9979" t="str">
            <v xml:space="preserve">          11</v>
          </cell>
          <cell r="H9979" t="str">
            <v>EA</v>
          </cell>
          <cell r="I9979">
            <v>125.02</v>
          </cell>
          <cell r="J9979">
            <v>0.09</v>
          </cell>
          <cell r="K9979">
            <v>136</v>
          </cell>
          <cell r="L9979">
            <v>8.7825947848344299E-2</v>
          </cell>
        </row>
        <row r="9980">
          <cell r="A9980" t="str">
            <v>6500002195VP</v>
          </cell>
          <cell r="B9980" t="str">
            <v>COLLAR</v>
          </cell>
          <cell r="C9980" t="str">
            <v>P18</v>
          </cell>
          <cell r="D9980" t="str">
            <v>EMS Parts</v>
          </cell>
          <cell r="E9980" t="str">
            <v>20</v>
          </cell>
          <cell r="F9980" t="str">
            <v>700</v>
          </cell>
          <cell r="G9980" t="str">
            <v xml:space="preserve">          11</v>
          </cell>
          <cell r="H9980" t="str">
            <v>EA</v>
          </cell>
          <cell r="I9980">
            <v>4.68</v>
          </cell>
          <cell r="J9980">
            <v>0.09</v>
          </cell>
          <cell r="K9980">
            <v>5.1012000000000004</v>
          </cell>
          <cell r="L9980">
            <v>9.0000000000000149E-2</v>
          </cell>
        </row>
        <row r="9981">
          <cell r="A9981" t="str">
            <v>6500002244VP</v>
          </cell>
          <cell r="B9981" t="str">
            <v>CABLE, SUPPORT BRKT, STEERLOCK</v>
          </cell>
          <cell r="C9981" t="str">
            <v>P18</v>
          </cell>
          <cell r="D9981" t="str">
            <v>EMS Parts</v>
          </cell>
          <cell r="E9981" t="str">
            <v>20</v>
          </cell>
          <cell r="F9981" t="str">
            <v>700</v>
          </cell>
          <cell r="G9981" t="str">
            <v xml:space="preserve">          10</v>
          </cell>
          <cell r="H9981" t="str">
            <v>EA</v>
          </cell>
          <cell r="I9981">
            <v>52</v>
          </cell>
          <cell r="J9981">
            <v>0.09</v>
          </cell>
          <cell r="K9981">
            <v>57</v>
          </cell>
          <cell r="L9981">
            <v>9.6153846153846159E-2</v>
          </cell>
        </row>
        <row r="9982">
          <cell r="A9982" t="str">
            <v>6500002244VP</v>
          </cell>
          <cell r="B9982" t="str">
            <v>CABLE, SUPPORT BRKT, STEERLOCK</v>
          </cell>
          <cell r="C9982" t="str">
            <v>P18</v>
          </cell>
          <cell r="D9982" t="str">
            <v>EMS Parts</v>
          </cell>
          <cell r="E9982" t="str">
            <v>20</v>
          </cell>
          <cell r="F9982" t="str">
            <v>700</v>
          </cell>
          <cell r="G9982" t="str">
            <v xml:space="preserve">          11</v>
          </cell>
          <cell r="H9982" t="str">
            <v>EA</v>
          </cell>
          <cell r="I9982">
            <v>51.09</v>
          </cell>
          <cell r="J9982">
            <v>0.09</v>
          </cell>
          <cell r="K9982">
            <v>56</v>
          </cell>
          <cell r="L9982">
            <v>9.6104912898805961E-2</v>
          </cell>
        </row>
        <row r="9983">
          <cell r="A9983" t="str">
            <v>6500002294VP</v>
          </cell>
          <cell r="B9983" t="str">
            <v>MOUNT, MOTOR PL</v>
          </cell>
          <cell r="C9983" t="str">
            <v>P18</v>
          </cell>
          <cell r="D9983" t="str">
            <v>EMS Parts</v>
          </cell>
          <cell r="E9983" t="str">
            <v>20</v>
          </cell>
          <cell r="F9983" t="str">
            <v>700</v>
          </cell>
          <cell r="G9983" t="str">
            <v xml:space="preserve">          11</v>
          </cell>
          <cell r="H9983" t="str">
            <v>EA</v>
          </cell>
          <cell r="I9983">
            <v>125.02</v>
          </cell>
          <cell r="J9983">
            <v>0.09</v>
          </cell>
          <cell r="K9983">
            <v>136</v>
          </cell>
          <cell r="L9983">
            <v>8.7825947848344299E-2</v>
          </cell>
        </row>
        <row r="9984">
          <cell r="A9984" t="str">
            <v>6500003034S</v>
          </cell>
          <cell r="B9984" t="str">
            <v>XPS MAIN ASSEMBLY,PR</v>
          </cell>
          <cell r="C9984" t="str">
            <v>P18</v>
          </cell>
          <cell r="D9984" t="str">
            <v>EMS Parts</v>
          </cell>
          <cell r="E9984" t="str">
            <v>20</v>
          </cell>
          <cell r="F9984" t="str">
            <v>700</v>
          </cell>
          <cell r="G9984" t="str">
            <v xml:space="preserve">          11</v>
          </cell>
          <cell r="H9984" t="str">
            <v>EA</v>
          </cell>
          <cell r="I9984">
            <v>1190</v>
          </cell>
          <cell r="J9984">
            <v>0.09</v>
          </cell>
          <cell r="K9984">
            <v>1297</v>
          </cell>
          <cell r="L9984">
            <v>8.9915966386554622E-2</v>
          </cell>
        </row>
        <row r="9985">
          <cell r="A9985" t="str">
            <v>6500003034S</v>
          </cell>
          <cell r="B9985" t="str">
            <v>XPS MAIN ASSEMBLY,PR</v>
          </cell>
          <cell r="C9985" t="str">
            <v>P18</v>
          </cell>
          <cell r="D9985" t="str">
            <v>EMS Parts</v>
          </cell>
          <cell r="E9985" t="str">
            <v>20</v>
          </cell>
          <cell r="F9985" t="str">
            <v>700</v>
          </cell>
          <cell r="G9985" t="str">
            <v xml:space="preserve">          10</v>
          </cell>
          <cell r="H9985" t="str">
            <v>EA</v>
          </cell>
          <cell r="I9985">
            <v>1158</v>
          </cell>
          <cell r="J9985">
            <v>0.09</v>
          </cell>
          <cell r="K9985">
            <v>1262</v>
          </cell>
          <cell r="L9985">
            <v>8.9810017271157172E-2</v>
          </cell>
        </row>
        <row r="9986">
          <cell r="A9986" t="str">
            <v>6500003043S</v>
          </cell>
          <cell r="B9986" t="str">
            <v>XPS HANDLE ASSY, PR</v>
          </cell>
          <cell r="C9986" t="str">
            <v>P18</v>
          </cell>
          <cell r="D9986" t="str">
            <v>EMS Parts</v>
          </cell>
          <cell r="E9986" t="str">
            <v>20</v>
          </cell>
          <cell r="F9986" t="str">
            <v>700</v>
          </cell>
          <cell r="G9986" t="str">
            <v xml:space="preserve">          11</v>
          </cell>
          <cell r="H9986" t="str">
            <v>EA</v>
          </cell>
          <cell r="I9986">
            <v>26</v>
          </cell>
          <cell r="J9986">
            <v>0.09</v>
          </cell>
          <cell r="K9986">
            <v>28</v>
          </cell>
          <cell r="L9986">
            <v>7.6923076923076927E-2</v>
          </cell>
        </row>
        <row r="9987">
          <cell r="A9987" t="str">
            <v>6500003043S</v>
          </cell>
          <cell r="B9987" t="str">
            <v>XPS HANDLE ASSY, PR</v>
          </cell>
          <cell r="C9987" t="str">
            <v>P18</v>
          </cell>
          <cell r="D9987" t="str">
            <v>EMS Parts</v>
          </cell>
          <cell r="E9987" t="str">
            <v>20</v>
          </cell>
          <cell r="F9987" t="str">
            <v>700</v>
          </cell>
          <cell r="G9987" t="str">
            <v xml:space="preserve">          10</v>
          </cell>
          <cell r="H9987" t="str">
            <v>EA</v>
          </cell>
          <cell r="I9987">
            <v>27</v>
          </cell>
          <cell r="J9987">
            <v>0.09</v>
          </cell>
          <cell r="K9987">
            <v>29</v>
          </cell>
          <cell r="L9987">
            <v>7.407407407407407E-2</v>
          </cell>
        </row>
        <row r="9988">
          <cell r="A9988" t="str">
            <v>6500003044S</v>
          </cell>
          <cell r="B9988" t="str">
            <v>XPS MAIN ASSEMBLY, PL</v>
          </cell>
          <cell r="C9988" t="str">
            <v>P18</v>
          </cell>
          <cell r="D9988" t="str">
            <v>EMS Parts</v>
          </cell>
          <cell r="E9988" t="str">
            <v>20</v>
          </cell>
          <cell r="F9988" t="str">
            <v>700</v>
          </cell>
          <cell r="G9988" t="str">
            <v xml:space="preserve">          11</v>
          </cell>
          <cell r="H9988" t="str">
            <v>EA</v>
          </cell>
          <cell r="I9988">
            <v>1190</v>
          </cell>
          <cell r="J9988">
            <v>0.09</v>
          </cell>
          <cell r="K9988">
            <v>1297</v>
          </cell>
          <cell r="L9988">
            <v>8.9915966386554622E-2</v>
          </cell>
        </row>
        <row r="9989">
          <cell r="A9989" t="str">
            <v>6500003044S</v>
          </cell>
          <cell r="B9989" t="str">
            <v>XPS MAIN ASSEMBLY, PL</v>
          </cell>
          <cell r="C9989" t="str">
            <v>P18</v>
          </cell>
          <cell r="D9989" t="str">
            <v>EMS Parts</v>
          </cell>
          <cell r="E9989" t="str">
            <v>20</v>
          </cell>
          <cell r="F9989" t="str">
            <v>700</v>
          </cell>
          <cell r="G9989" t="str">
            <v xml:space="preserve">          10</v>
          </cell>
          <cell r="H9989" t="str">
            <v>EA</v>
          </cell>
          <cell r="I9989">
            <v>1158</v>
          </cell>
          <cell r="J9989">
            <v>0.09</v>
          </cell>
          <cell r="K9989">
            <v>1262</v>
          </cell>
          <cell r="L9989">
            <v>8.9810017271157172E-2</v>
          </cell>
        </row>
        <row r="9990">
          <cell r="A9990" t="str">
            <v>6500003045S</v>
          </cell>
          <cell r="B9990" t="str">
            <v>XPS HANDLE ASSY, PL</v>
          </cell>
          <cell r="C9990" t="str">
            <v>P18</v>
          </cell>
          <cell r="D9990" t="str">
            <v>EMS Parts</v>
          </cell>
          <cell r="E9990" t="str">
            <v>20</v>
          </cell>
          <cell r="F9990" t="str">
            <v>700</v>
          </cell>
          <cell r="G9990" t="str">
            <v xml:space="preserve">          11</v>
          </cell>
          <cell r="H9990" t="str">
            <v>EA</v>
          </cell>
          <cell r="I9990">
            <v>24</v>
          </cell>
          <cell r="J9990">
            <v>0.09</v>
          </cell>
          <cell r="K9990">
            <v>26</v>
          </cell>
          <cell r="L9990">
            <v>8.3333333333333329E-2</v>
          </cell>
        </row>
        <row r="9991">
          <cell r="A9991" t="str">
            <v>6500003045S</v>
          </cell>
          <cell r="B9991" t="str">
            <v>XPS HANDLE ASSY, PL</v>
          </cell>
          <cell r="C9991" t="str">
            <v>P18</v>
          </cell>
          <cell r="D9991" t="str">
            <v>EMS Parts</v>
          </cell>
          <cell r="E9991" t="str">
            <v>20</v>
          </cell>
          <cell r="F9991" t="str">
            <v>700</v>
          </cell>
          <cell r="G9991" t="str">
            <v xml:space="preserve">          10</v>
          </cell>
          <cell r="H9991" t="str">
            <v>EA</v>
          </cell>
          <cell r="I9991">
            <v>27</v>
          </cell>
          <cell r="J9991">
            <v>0.09</v>
          </cell>
          <cell r="K9991">
            <v>29</v>
          </cell>
          <cell r="L9991">
            <v>7.407407407407407E-2</v>
          </cell>
        </row>
        <row r="9992">
          <cell r="A9992" t="str">
            <v>650001020130VP</v>
          </cell>
          <cell r="B9992" t="str">
            <v>PLATE, FLOATING, MACHINED</v>
          </cell>
          <cell r="C9992" t="str">
            <v>P18</v>
          </cell>
          <cell r="D9992" t="str">
            <v>EMS Parts</v>
          </cell>
          <cell r="E9992" t="str">
            <v>20</v>
          </cell>
          <cell r="F9992" t="str">
            <v>700</v>
          </cell>
          <cell r="G9992" t="str">
            <v xml:space="preserve">          11</v>
          </cell>
          <cell r="H9992" t="str">
            <v>EA</v>
          </cell>
          <cell r="I9992">
            <v>139</v>
          </cell>
          <cell r="J9992">
            <v>0.09</v>
          </cell>
          <cell r="K9992">
            <v>152</v>
          </cell>
          <cell r="L9992">
            <v>9.3525179856115109E-2</v>
          </cell>
        </row>
        <row r="9993">
          <cell r="A9993" t="str">
            <v>6500101012S</v>
          </cell>
          <cell r="B9993" t="str">
            <v>BASE ASSEMBLY</v>
          </cell>
          <cell r="C9993" t="str">
            <v>P18</v>
          </cell>
          <cell r="D9993" t="str">
            <v>EMS Parts</v>
          </cell>
          <cell r="E9993" t="str">
            <v>20</v>
          </cell>
          <cell r="F9993" t="str">
            <v>700</v>
          </cell>
          <cell r="G9993" t="str">
            <v xml:space="preserve">          11</v>
          </cell>
          <cell r="H9993" t="str">
            <v>EA</v>
          </cell>
          <cell r="I9993">
            <v>3229.14</v>
          </cell>
          <cell r="J9993">
            <v>0.09</v>
          </cell>
          <cell r="K9993">
            <v>3520</v>
          </cell>
          <cell r="L9993">
            <v>9.0073518026471483E-2</v>
          </cell>
        </row>
        <row r="9994">
          <cell r="A9994" t="str">
            <v>6500101041S</v>
          </cell>
          <cell r="B9994" t="str">
            <v>IV POLE ASSY, 2 STAGE PR</v>
          </cell>
          <cell r="C9994" t="str">
            <v>P18</v>
          </cell>
          <cell r="D9994" t="str">
            <v>EMS Parts</v>
          </cell>
          <cell r="E9994" t="str">
            <v>20</v>
          </cell>
          <cell r="F9994" t="str">
            <v>700</v>
          </cell>
          <cell r="G9994" t="str">
            <v xml:space="preserve">          11</v>
          </cell>
          <cell r="H9994" t="str">
            <v>EA</v>
          </cell>
          <cell r="I9994">
            <v>447.63</v>
          </cell>
          <cell r="J9994">
            <v>0.09</v>
          </cell>
          <cell r="K9994">
            <v>488</v>
          </cell>
          <cell r="L9994">
            <v>9.018609119138575E-2</v>
          </cell>
        </row>
        <row r="9995">
          <cell r="A9995" t="str">
            <v>6500101041S</v>
          </cell>
          <cell r="B9995" t="str">
            <v>IV POLE ASSY, 2 STAGE PR</v>
          </cell>
          <cell r="C9995" t="str">
            <v>P18</v>
          </cell>
          <cell r="D9995" t="str">
            <v>EMS Parts</v>
          </cell>
          <cell r="E9995" t="str">
            <v>20</v>
          </cell>
          <cell r="F9995" t="str">
            <v>700</v>
          </cell>
          <cell r="G9995" t="str">
            <v xml:space="preserve">          10</v>
          </cell>
          <cell r="H9995" t="str">
            <v>EA</v>
          </cell>
          <cell r="I9995">
            <v>438</v>
          </cell>
          <cell r="J9995">
            <v>0.09</v>
          </cell>
          <cell r="K9995">
            <v>477</v>
          </cell>
          <cell r="L9995">
            <v>8.9041095890410954E-2</v>
          </cell>
        </row>
        <row r="9996">
          <cell r="A9996" t="str">
            <v>6500101042S</v>
          </cell>
          <cell r="B9996" t="str">
            <v>IV POLE ASSY, 2 STAGE PL</v>
          </cell>
          <cell r="C9996" t="str">
            <v>P18</v>
          </cell>
          <cell r="D9996" t="str">
            <v>EMS Parts</v>
          </cell>
          <cell r="E9996" t="str">
            <v>20</v>
          </cell>
          <cell r="F9996" t="str">
            <v>700</v>
          </cell>
          <cell r="G9996" t="str">
            <v xml:space="preserve">          11</v>
          </cell>
          <cell r="H9996" t="str">
            <v>EA</v>
          </cell>
          <cell r="I9996">
            <v>448</v>
          </cell>
          <cell r="J9996">
            <v>0.09</v>
          </cell>
          <cell r="K9996">
            <v>488</v>
          </cell>
          <cell r="L9996">
            <v>8.9285714285714288E-2</v>
          </cell>
        </row>
        <row r="9997">
          <cell r="A9997" t="str">
            <v>6500101042S</v>
          </cell>
          <cell r="B9997" t="str">
            <v>IV POLE ASSY, 2 STAGE PL</v>
          </cell>
          <cell r="C9997" t="str">
            <v>P18</v>
          </cell>
          <cell r="D9997" t="str">
            <v>EMS Parts</v>
          </cell>
          <cell r="E9997" t="str">
            <v>20</v>
          </cell>
          <cell r="F9997" t="str">
            <v>700</v>
          </cell>
          <cell r="G9997" t="str">
            <v xml:space="preserve">          10</v>
          </cell>
          <cell r="H9997" t="str">
            <v>EA</v>
          </cell>
          <cell r="I9997">
            <v>438</v>
          </cell>
          <cell r="J9997">
            <v>0.09</v>
          </cell>
          <cell r="K9997">
            <v>477</v>
          </cell>
          <cell r="L9997">
            <v>8.9041095890410954E-2</v>
          </cell>
        </row>
        <row r="9998">
          <cell r="A9998" t="str">
            <v>6500101043S</v>
          </cell>
          <cell r="B9998" t="str">
            <v>IV POLE ASSY, 3 STAGE, PR</v>
          </cell>
          <cell r="C9998" t="str">
            <v>P18</v>
          </cell>
          <cell r="D9998" t="str">
            <v>EMS Parts</v>
          </cell>
          <cell r="E9998" t="str">
            <v>20</v>
          </cell>
          <cell r="F9998" t="str">
            <v>700</v>
          </cell>
          <cell r="G9998" t="str">
            <v xml:space="preserve">          11</v>
          </cell>
          <cell r="H9998" t="str">
            <v>EA</v>
          </cell>
          <cell r="I9998">
            <v>499</v>
          </cell>
          <cell r="J9998">
            <v>0.09</v>
          </cell>
          <cell r="K9998">
            <v>544</v>
          </cell>
          <cell r="L9998">
            <v>9.0180360721442893E-2</v>
          </cell>
        </row>
        <row r="9999">
          <cell r="A9999" t="str">
            <v>6500101043S</v>
          </cell>
          <cell r="B9999" t="str">
            <v>IV POLE ASSY, 3 STAGE, PR</v>
          </cell>
          <cell r="C9999" t="str">
            <v>P18</v>
          </cell>
          <cell r="D9999" t="str">
            <v>EMS Parts</v>
          </cell>
          <cell r="E9999" t="str">
            <v>20</v>
          </cell>
          <cell r="F9999" t="str">
            <v>700</v>
          </cell>
          <cell r="G9999" t="str">
            <v xml:space="preserve">          10</v>
          </cell>
          <cell r="H9999" t="str">
            <v>EA</v>
          </cell>
          <cell r="I9999">
            <v>488</v>
          </cell>
          <cell r="J9999">
            <v>0.09</v>
          </cell>
          <cell r="K9999">
            <v>532</v>
          </cell>
          <cell r="L9999">
            <v>9.0163934426229511E-2</v>
          </cell>
        </row>
        <row r="10000">
          <cell r="A10000" t="str">
            <v>6500101044S</v>
          </cell>
          <cell r="B10000" t="str">
            <v>IV POLE ASSY, 3 STAGE, PL</v>
          </cell>
          <cell r="C10000" t="str">
            <v>P18</v>
          </cell>
          <cell r="D10000" t="str">
            <v>EMS Parts</v>
          </cell>
          <cell r="E10000" t="str">
            <v>20</v>
          </cell>
          <cell r="F10000" t="str">
            <v>700</v>
          </cell>
          <cell r="G10000" t="str">
            <v xml:space="preserve">          10</v>
          </cell>
          <cell r="H10000" t="str">
            <v>EA</v>
          </cell>
          <cell r="I10000">
            <v>507</v>
          </cell>
          <cell r="J10000">
            <v>0.09</v>
          </cell>
          <cell r="K10000">
            <v>553</v>
          </cell>
          <cell r="L10000">
            <v>9.0729783037475351E-2</v>
          </cell>
        </row>
        <row r="10001">
          <cell r="A10001" t="str">
            <v>6500101044S</v>
          </cell>
          <cell r="B10001" t="str">
            <v>IV POLE ASSY, 3 STAGE, PL</v>
          </cell>
          <cell r="C10001" t="str">
            <v>P18</v>
          </cell>
          <cell r="D10001" t="str">
            <v>EMS Parts</v>
          </cell>
          <cell r="E10001" t="str">
            <v>20</v>
          </cell>
          <cell r="F10001" t="str">
            <v>700</v>
          </cell>
          <cell r="G10001" t="str">
            <v xml:space="preserve">          11</v>
          </cell>
          <cell r="H10001" t="str">
            <v>EA</v>
          </cell>
          <cell r="I10001">
            <v>520</v>
          </cell>
          <cell r="J10001">
            <v>0.09</v>
          </cell>
          <cell r="K10001">
            <v>567</v>
          </cell>
          <cell r="L10001">
            <v>9.0384615384615383E-2</v>
          </cell>
        </row>
        <row r="10002">
          <cell r="A10002" t="str">
            <v>6500101047S</v>
          </cell>
          <cell r="B10002" t="str">
            <v>OXYGEN BOTTLE HOLDER ASSY</v>
          </cell>
          <cell r="C10002" t="str">
            <v>P18</v>
          </cell>
          <cell r="D10002" t="str">
            <v>EMS Parts</v>
          </cell>
          <cell r="E10002" t="str">
            <v>20</v>
          </cell>
          <cell r="F10002" t="str">
            <v>700</v>
          </cell>
          <cell r="G10002" t="str">
            <v xml:space="preserve">          10</v>
          </cell>
          <cell r="H10002" t="str">
            <v>EA</v>
          </cell>
          <cell r="I10002">
            <v>102</v>
          </cell>
          <cell r="J10002">
            <v>0.09</v>
          </cell>
          <cell r="K10002">
            <v>111</v>
          </cell>
          <cell r="L10002">
            <v>8.8235294117647065E-2</v>
          </cell>
        </row>
        <row r="10003">
          <cell r="A10003" t="str">
            <v>6500101047S</v>
          </cell>
          <cell r="B10003" t="str">
            <v>OXYGEN BOTTLE HOLDER ASSY</v>
          </cell>
          <cell r="C10003" t="str">
            <v>P18</v>
          </cell>
          <cell r="D10003" t="str">
            <v>EMS Parts</v>
          </cell>
          <cell r="E10003" t="str">
            <v>20</v>
          </cell>
          <cell r="F10003" t="str">
            <v>700</v>
          </cell>
          <cell r="G10003" t="str">
            <v xml:space="preserve">          11</v>
          </cell>
          <cell r="H10003" t="str">
            <v>EA</v>
          </cell>
          <cell r="I10003">
            <v>103</v>
          </cell>
          <cell r="J10003">
            <v>0.09</v>
          </cell>
          <cell r="K10003">
            <v>112</v>
          </cell>
          <cell r="L10003">
            <v>8.7378640776699032E-2</v>
          </cell>
        </row>
        <row r="10004">
          <cell r="A10004" t="str">
            <v>6500101189VP</v>
          </cell>
          <cell r="B10004" t="str">
            <v>TOP BRACKET</v>
          </cell>
          <cell r="C10004" t="str">
            <v>P18</v>
          </cell>
          <cell r="D10004" t="str">
            <v>EMS Parts</v>
          </cell>
          <cell r="E10004" t="str">
            <v>20</v>
          </cell>
          <cell r="F10004" t="str">
            <v>700</v>
          </cell>
          <cell r="G10004" t="str">
            <v xml:space="preserve">          11</v>
          </cell>
          <cell r="H10004" t="str">
            <v>EA</v>
          </cell>
          <cell r="I10004">
            <v>57.36</v>
          </cell>
          <cell r="J10004">
            <v>0.09</v>
          </cell>
          <cell r="K10004">
            <v>63</v>
          </cell>
          <cell r="L10004">
            <v>9.832635983263599E-2</v>
          </cell>
        </row>
        <row r="10005">
          <cell r="A10005" t="str">
            <v>6500101189VP</v>
          </cell>
          <cell r="B10005" t="str">
            <v>TOP BRACKET</v>
          </cell>
          <cell r="C10005" t="str">
            <v>P18</v>
          </cell>
          <cell r="D10005" t="str">
            <v>EMS Parts</v>
          </cell>
          <cell r="E10005" t="str">
            <v>20</v>
          </cell>
          <cell r="F10005" t="str">
            <v>700</v>
          </cell>
          <cell r="G10005" t="str">
            <v xml:space="preserve">          10</v>
          </cell>
          <cell r="H10005" t="str">
            <v>EA</v>
          </cell>
          <cell r="I10005">
            <v>58</v>
          </cell>
          <cell r="J10005">
            <v>0.09</v>
          </cell>
          <cell r="K10005">
            <v>63</v>
          </cell>
          <cell r="L10005">
            <v>8.6206896551724144E-2</v>
          </cell>
        </row>
        <row r="10006">
          <cell r="A10006" t="str">
            <v>6500101190VP</v>
          </cell>
          <cell r="B10006" t="str">
            <v>BOTTOM BRACKET</v>
          </cell>
          <cell r="C10006" t="str">
            <v>P18</v>
          </cell>
          <cell r="D10006" t="str">
            <v>EMS Parts</v>
          </cell>
          <cell r="E10006" t="str">
            <v>20</v>
          </cell>
          <cell r="F10006" t="str">
            <v>700</v>
          </cell>
          <cell r="G10006" t="str">
            <v xml:space="preserve">          11</v>
          </cell>
          <cell r="H10006" t="str">
            <v>EA</v>
          </cell>
          <cell r="I10006">
            <v>35.33</v>
          </cell>
          <cell r="J10006">
            <v>0.09</v>
          </cell>
          <cell r="K10006">
            <v>39</v>
          </cell>
          <cell r="L10006">
            <v>0.10387772431361454</v>
          </cell>
        </row>
        <row r="10007">
          <cell r="A10007" t="str">
            <v>6500101190VP</v>
          </cell>
          <cell r="B10007" t="str">
            <v>BOTTOM BRACKET</v>
          </cell>
          <cell r="C10007" t="str">
            <v>P18</v>
          </cell>
          <cell r="D10007" t="str">
            <v>EMS Parts</v>
          </cell>
          <cell r="E10007" t="str">
            <v>20</v>
          </cell>
          <cell r="F10007" t="str">
            <v>700</v>
          </cell>
          <cell r="G10007" t="str">
            <v xml:space="preserve">          10</v>
          </cell>
          <cell r="H10007" t="str">
            <v>EA</v>
          </cell>
          <cell r="I10007">
            <v>35</v>
          </cell>
          <cell r="J10007">
            <v>0.09</v>
          </cell>
          <cell r="K10007">
            <v>38</v>
          </cell>
          <cell r="L10007">
            <v>8.5714285714285715E-2</v>
          </cell>
        </row>
        <row r="10008">
          <cell r="A10008" t="str">
            <v>6500102015S</v>
          </cell>
          <cell r="B10008" t="str">
            <v>FOOT END ASSY</v>
          </cell>
          <cell r="C10008" t="str">
            <v>P18</v>
          </cell>
          <cell r="D10008" t="str">
            <v>EMS Parts</v>
          </cell>
          <cell r="E10008" t="str">
            <v>20</v>
          </cell>
          <cell r="F10008" t="str">
            <v>700</v>
          </cell>
          <cell r="G10008" t="str">
            <v xml:space="preserve">          11</v>
          </cell>
          <cell r="H10008" t="str">
            <v>EA</v>
          </cell>
          <cell r="I10008">
            <v>4696</v>
          </cell>
          <cell r="J10008">
            <v>0.09</v>
          </cell>
          <cell r="K10008">
            <v>5119</v>
          </cell>
          <cell r="L10008">
            <v>9.0076660988074958E-2</v>
          </cell>
        </row>
        <row r="10009">
          <cell r="A10009" t="str">
            <v>6500102015S</v>
          </cell>
          <cell r="B10009" t="str">
            <v>FOOT END ASSY</v>
          </cell>
          <cell r="C10009" t="str">
            <v>P18</v>
          </cell>
          <cell r="D10009" t="str">
            <v>EMS Parts</v>
          </cell>
          <cell r="E10009" t="str">
            <v>20</v>
          </cell>
          <cell r="F10009" t="str">
            <v>700</v>
          </cell>
          <cell r="G10009" t="str">
            <v xml:space="preserve">          10</v>
          </cell>
          <cell r="H10009" t="str">
            <v>EA</v>
          </cell>
          <cell r="I10009">
            <v>4561</v>
          </cell>
          <cell r="J10009">
            <v>0.09</v>
          </cell>
          <cell r="K10009">
            <v>4971</v>
          </cell>
          <cell r="L10009">
            <v>8.989256741942557E-2</v>
          </cell>
        </row>
        <row r="10010">
          <cell r="A10010" t="str">
            <v>6500140000B</v>
          </cell>
          <cell r="B10010" t="str">
            <v>F/E OXYGEN BOTTLE HOLDER OPT</v>
          </cell>
          <cell r="C10010" t="str">
            <v>P18</v>
          </cell>
          <cell r="D10010" t="str">
            <v>EMS Parts</v>
          </cell>
          <cell r="E10010" t="str">
            <v>20</v>
          </cell>
          <cell r="F10010" t="str">
            <v>700</v>
          </cell>
          <cell r="G10010" t="str">
            <v xml:space="preserve">          11</v>
          </cell>
          <cell r="H10010" t="str">
            <v>EA</v>
          </cell>
          <cell r="I10010">
            <v>124.89</v>
          </cell>
          <cell r="J10010">
            <v>0.09</v>
          </cell>
          <cell r="K10010">
            <v>136</v>
          </cell>
          <cell r="L10010">
            <v>8.8958283289294574E-2</v>
          </cell>
        </row>
        <row r="10011">
          <cell r="A10011" t="str">
            <v>6500140000B</v>
          </cell>
          <cell r="B10011" t="str">
            <v>F/E OXYGEN BOTTLE HOLDER OPT</v>
          </cell>
          <cell r="C10011" t="str">
            <v>P18</v>
          </cell>
          <cell r="D10011" t="str">
            <v>EMS Parts</v>
          </cell>
          <cell r="E10011" t="str">
            <v>20</v>
          </cell>
          <cell r="F10011" t="str">
            <v>700</v>
          </cell>
          <cell r="G10011" t="str">
            <v xml:space="preserve">          10</v>
          </cell>
          <cell r="H10011" t="str">
            <v>EA</v>
          </cell>
          <cell r="I10011">
            <v>125</v>
          </cell>
          <cell r="J10011">
            <v>0.09</v>
          </cell>
          <cell r="K10011">
            <v>136</v>
          </cell>
          <cell r="L10011">
            <v>8.7999999999999995E-2</v>
          </cell>
        </row>
        <row r="10012">
          <cell r="A10012" t="str">
            <v>6500140000S</v>
          </cell>
          <cell r="B10012" t="str">
            <v>F/E OXYGEN BOTTLE HOLDER OPT.</v>
          </cell>
          <cell r="C10012" t="str">
            <v>P18</v>
          </cell>
          <cell r="D10012" t="str">
            <v>EMS Parts</v>
          </cell>
          <cell r="E10012" t="str">
            <v>20</v>
          </cell>
          <cell r="F10012" t="str">
            <v>700</v>
          </cell>
          <cell r="G10012" t="str">
            <v xml:space="preserve">          11</v>
          </cell>
          <cell r="H10012" t="str">
            <v>EA</v>
          </cell>
          <cell r="I10012">
            <v>228.99</v>
          </cell>
          <cell r="J10012">
            <v>0.09</v>
          </cell>
          <cell r="K10012">
            <v>250</v>
          </cell>
          <cell r="L10012">
            <v>9.1750731472990038E-2</v>
          </cell>
        </row>
        <row r="10013">
          <cell r="A10013" t="str">
            <v>6500140000S</v>
          </cell>
          <cell r="B10013" t="str">
            <v>F/E OXYGEN BOTTLE HOLDER OPT.</v>
          </cell>
          <cell r="C10013" t="str">
            <v>P18</v>
          </cell>
          <cell r="D10013" t="str">
            <v>EMS Parts</v>
          </cell>
          <cell r="E10013" t="str">
            <v>20</v>
          </cell>
          <cell r="F10013" t="str">
            <v>700</v>
          </cell>
          <cell r="G10013" t="str">
            <v xml:space="preserve">          10</v>
          </cell>
          <cell r="H10013" t="str">
            <v>EA</v>
          </cell>
          <cell r="I10013">
            <v>225</v>
          </cell>
          <cell r="J10013">
            <v>0.09</v>
          </cell>
          <cell r="K10013">
            <v>245</v>
          </cell>
          <cell r="L10013">
            <v>8.8888888888888892E-2</v>
          </cell>
        </row>
        <row r="10014">
          <cell r="A10014" t="str">
            <v>6500201100S</v>
          </cell>
          <cell r="B10014" t="str">
            <v>MOUNT, CHARGER</v>
          </cell>
          <cell r="C10014" t="str">
            <v>P18</v>
          </cell>
          <cell r="D10014" t="str">
            <v>EMS Parts</v>
          </cell>
          <cell r="E10014" t="str">
            <v>20</v>
          </cell>
          <cell r="F10014" t="str">
            <v>700</v>
          </cell>
          <cell r="G10014" t="str">
            <v xml:space="preserve">          11</v>
          </cell>
          <cell r="H10014" t="str">
            <v>EA</v>
          </cell>
          <cell r="I10014">
            <v>43.82</v>
          </cell>
          <cell r="J10014">
            <v>0.09</v>
          </cell>
          <cell r="K10014">
            <v>48</v>
          </cell>
          <cell r="L10014">
            <v>9.5390232770424452E-2</v>
          </cell>
        </row>
        <row r="10015">
          <cell r="A10015" t="str">
            <v>6500201100S</v>
          </cell>
          <cell r="B10015" t="str">
            <v>MOUNT, CHARGER</v>
          </cell>
          <cell r="C10015" t="str">
            <v>P18</v>
          </cell>
          <cell r="D10015" t="str">
            <v>EMS Parts</v>
          </cell>
          <cell r="E10015" t="str">
            <v>20</v>
          </cell>
          <cell r="F10015" t="str">
            <v>700</v>
          </cell>
          <cell r="G10015" t="str">
            <v xml:space="preserve">          10</v>
          </cell>
          <cell r="H10015" t="str">
            <v>EA</v>
          </cell>
          <cell r="I10015">
            <v>46</v>
          </cell>
          <cell r="J10015">
            <v>0.09</v>
          </cell>
          <cell r="K10015">
            <v>50</v>
          </cell>
          <cell r="L10015">
            <v>8.6956521739130432E-2</v>
          </cell>
        </row>
        <row r="10016">
          <cell r="A10016" t="str">
            <v>6500201147S</v>
          </cell>
          <cell r="B10016" t="str">
            <v>12V CABLE, STANDARD</v>
          </cell>
          <cell r="C10016" t="str">
            <v>P18</v>
          </cell>
          <cell r="D10016" t="str">
            <v>EMS Parts</v>
          </cell>
          <cell r="E10016" t="str">
            <v>20</v>
          </cell>
          <cell r="F10016" t="str">
            <v>700</v>
          </cell>
          <cell r="G10016" t="str">
            <v xml:space="preserve">          11</v>
          </cell>
          <cell r="H10016" t="str">
            <v>EA</v>
          </cell>
          <cell r="I10016">
            <v>44</v>
          </cell>
          <cell r="J10016">
            <v>0.09</v>
          </cell>
          <cell r="K10016">
            <v>48</v>
          </cell>
          <cell r="L10016">
            <v>9.0909090909090912E-2</v>
          </cell>
        </row>
        <row r="10017">
          <cell r="A10017" t="str">
            <v>6500201147S</v>
          </cell>
          <cell r="B10017" t="str">
            <v>12V CABLE, STANDARD</v>
          </cell>
          <cell r="C10017" t="str">
            <v>P18</v>
          </cell>
          <cell r="D10017" t="str">
            <v>EMS Parts</v>
          </cell>
          <cell r="E10017" t="str">
            <v>20</v>
          </cell>
          <cell r="F10017" t="str">
            <v>700</v>
          </cell>
          <cell r="G10017" t="str">
            <v xml:space="preserve">          10</v>
          </cell>
          <cell r="H10017" t="str">
            <v>EA</v>
          </cell>
          <cell r="I10017">
            <v>46</v>
          </cell>
          <cell r="J10017">
            <v>0.09</v>
          </cell>
          <cell r="K10017">
            <v>50</v>
          </cell>
          <cell r="L10017">
            <v>8.6956521739130432E-2</v>
          </cell>
        </row>
        <row r="10018">
          <cell r="A10018" t="str">
            <v>6500201148S</v>
          </cell>
          <cell r="B10018" t="str">
            <v>POWER SUPPLY, CHARGER</v>
          </cell>
          <cell r="C10018" t="str">
            <v>P18</v>
          </cell>
          <cell r="D10018" t="str">
            <v>EMS Parts</v>
          </cell>
          <cell r="E10018" t="str">
            <v>20</v>
          </cell>
          <cell r="F10018" t="str">
            <v>700</v>
          </cell>
          <cell r="G10018" t="str">
            <v xml:space="preserve">          10</v>
          </cell>
          <cell r="H10018" t="str">
            <v>EA</v>
          </cell>
          <cell r="I10018">
            <v>195</v>
          </cell>
          <cell r="J10018">
            <v>0.09</v>
          </cell>
          <cell r="K10018">
            <v>213</v>
          </cell>
          <cell r="L10018">
            <v>9.2307692307692313E-2</v>
          </cell>
        </row>
        <row r="10019">
          <cell r="A10019" t="str">
            <v>6500201148S</v>
          </cell>
          <cell r="B10019" t="str">
            <v>POWER SUPPLY, CHARGER</v>
          </cell>
          <cell r="C10019" t="str">
            <v>P18</v>
          </cell>
          <cell r="D10019" t="str">
            <v>EMS Parts</v>
          </cell>
          <cell r="E10019" t="str">
            <v>20</v>
          </cell>
          <cell r="F10019" t="str">
            <v>700</v>
          </cell>
          <cell r="G10019" t="str">
            <v xml:space="preserve">          11</v>
          </cell>
          <cell r="H10019" t="str">
            <v>EA</v>
          </cell>
          <cell r="I10019">
            <v>205.3</v>
          </cell>
          <cell r="J10019">
            <v>0.09</v>
          </cell>
          <cell r="K10019">
            <v>224</v>
          </cell>
          <cell r="L10019">
            <v>9.1086215294690631E-2</v>
          </cell>
        </row>
        <row r="10020">
          <cell r="A10020" t="str">
            <v>6500201149S</v>
          </cell>
          <cell r="B10020" t="str">
            <v>POWER CORD, NORTH AMERICA</v>
          </cell>
          <cell r="C10020" t="str">
            <v>P18</v>
          </cell>
          <cell r="D10020" t="str">
            <v>EMS Parts</v>
          </cell>
          <cell r="E10020" t="str">
            <v>20</v>
          </cell>
          <cell r="F10020" t="str">
            <v>700</v>
          </cell>
          <cell r="G10020" t="str">
            <v xml:space="preserve">          11</v>
          </cell>
          <cell r="H10020" t="str">
            <v>EA</v>
          </cell>
          <cell r="I10020">
            <v>12.35</v>
          </cell>
          <cell r="J10020">
            <v>0.09</v>
          </cell>
          <cell r="K10020">
            <v>13.461500000000001</v>
          </cell>
          <cell r="L10020">
            <v>9.0000000000000108E-2</v>
          </cell>
        </row>
        <row r="10021">
          <cell r="A10021" t="str">
            <v>6500201149S</v>
          </cell>
          <cell r="B10021" t="str">
            <v>POWER CORD, NORTH AMERICA</v>
          </cell>
          <cell r="C10021" t="str">
            <v>P18</v>
          </cell>
          <cell r="D10021" t="str">
            <v>EMS Parts</v>
          </cell>
          <cell r="E10021" t="str">
            <v>20</v>
          </cell>
          <cell r="F10021" t="str">
            <v>700</v>
          </cell>
          <cell r="G10021" t="str">
            <v xml:space="preserve">          10</v>
          </cell>
          <cell r="H10021" t="str">
            <v>EA</v>
          </cell>
          <cell r="I10021">
            <v>15</v>
          </cell>
          <cell r="J10021">
            <v>0.09</v>
          </cell>
          <cell r="K10021">
            <v>16.350000000000001</v>
          </cell>
          <cell r="L10021">
            <v>9.0000000000000094E-2</v>
          </cell>
        </row>
        <row r="10022">
          <cell r="A10022" t="str">
            <v>6500201150S</v>
          </cell>
          <cell r="B10022" t="str">
            <v>POWER CORD, EUROPE</v>
          </cell>
          <cell r="C10022" t="str">
            <v>P18</v>
          </cell>
          <cell r="D10022" t="str">
            <v>EMS Parts</v>
          </cell>
          <cell r="E10022" t="str">
            <v>20</v>
          </cell>
          <cell r="F10022" t="str">
            <v>700</v>
          </cell>
          <cell r="G10022" t="str">
            <v xml:space="preserve">          10</v>
          </cell>
          <cell r="H10022" t="str">
            <v>EA</v>
          </cell>
          <cell r="I10022">
            <v>39</v>
          </cell>
          <cell r="J10022">
            <v>0.09</v>
          </cell>
          <cell r="K10022">
            <v>43</v>
          </cell>
          <cell r="L10022">
            <v>0.10256410256410256</v>
          </cell>
        </row>
        <row r="10023">
          <cell r="A10023" t="str">
            <v>6500201150S</v>
          </cell>
          <cell r="B10023" t="str">
            <v>POWER CORD, EUROPE</v>
          </cell>
          <cell r="C10023" t="str">
            <v>P18</v>
          </cell>
          <cell r="D10023" t="str">
            <v>EMS Parts</v>
          </cell>
          <cell r="E10023" t="str">
            <v>20</v>
          </cell>
          <cell r="F10023" t="str">
            <v>700</v>
          </cell>
          <cell r="G10023" t="str">
            <v xml:space="preserve">          11</v>
          </cell>
          <cell r="H10023" t="str">
            <v>EA</v>
          </cell>
          <cell r="I10023">
            <v>38.17</v>
          </cell>
          <cell r="J10023">
            <v>0.09</v>
          </cell>
          <cell r="K10023">
            <v>42</v>
          </cell>
          <cell r="L10023">
            <v>0.10034058160859309</v>
          </cell>
        </row>
        <row r="10024">
          <cell r="A10024" t="str">
            <v>6500201151S</v>
          </cell>
          <cell r="B10024" t="str">
            <v>POWER CORD, UNITED KINGDOM</v>
          </cell>
          <cell r="C10024" t="str">
            <v>P18</v>
          </cell>
          <cell r="D10024" t="str">
            <v>EMS Parts</v>
          </cell>
          <cell r="E10024" t="str">
            <v>20</v>
          </cell>
          <cell r="F10024" t="str">
            <v>700</v>
          </cell>
          <cell r="G10024" t="str">
            <v xml:space="preserve">          11</v>
          </cell>
          <cell r="H10024" t="str">
            <v>EA</v>
          </cell>
          <cell r="I10024">
            <v>23.71</v>
          </cell>
          <cell r="J10024">
            <v>0.09</v>
          </cell>
          <cell r="K10024">
            <v>26</v>
          </cell>
          <cell r="L10024">
            <v>9.65837199493884E-2</v>
          </cell>
        </row>
        <row r="10025">
          <cell r="A10025" t="str">
            <v>6500201151S</v>
          </cell>
          <cell r="B10025" t="str">
            <v>POWER CORD, UNITED KINGDOM</v>
          </cell>
          <cell r="C10025" t="str">
            <v>P18</v>
          </cell>
          <cell r="D10025" t="str">
            <v>EMS Parts</v>
          </cell>
          <cell r="E10025" t="str">
            <v>20</v>
          </cell>
          <cell r="F10025" t="str">
            <v>700</v>
          </cell>
          <cell r="G10025" t="str">
            <v xml:space="preserve">          10</v>
          </cell>
          <cell r="H10025" t="str">
            <v>EA</v>
          </cell>
          <cell r="I10025">
            <v>27</v>
          </cell>
          <cell r="J10025">
            <v>0.09</v>
          </cell>
          <cell r="K10025">
            <v>29</v>
          </cell>
          <cell r="L10025">
            <v>7.407407407407407E-2</v>
          </cell>
        </row>
        <row r="10026">
          <cell r="A10026" t="str">
            <v>6500201153S</v>
          </cell>
          <cell r="B10026" t="str">
            <v>POWER CORD, AUSTRALIA</v>
          </cell>
          <cell r="C10026" t="str">
            <v>P18</v>
          </cell>
          <cell r="D10026" t="str">
            <v>EMS Parts</v>
          </cell>
          <cell r="E10026" t="str">
            <v>20</v>
          </cell>
          <cell r="F10026" t="str">
            <v>700</v>
          </cell>
          <cell r="G10026" t="str">
            <v xml:space="preserve">          10</v>
          </cell>
          <cell r="H10026" t="str">
            <v>EA</v>
          </cell>
          <cell r="I10026">
            <v>52</v>
          </cell>
          <cell r="J10026">
            <v>0.09</v>
          </cell>
          <cell r="K10026">
            <v>57</v>
          </cell>
          <cell r="L10026">
            <v>9.6153846153846159E-2</v>
          </cell>
        </row>
        <row r="10027">
          <cell r="A10027" t="str">
            <v>6500201153S</v>
          </cell>
          <cell r="B10027" t="str">
            <v>POWER CORD, AUSTRALIA</v>
          </cell>
          <cell r="C10027" t="str">
            <v>P18</v>
          </cell>
          <cell r="D10027" t="str">
            <v>EMS Parts</v>
          </cell>
          <cell r="E10027" t="str">
            <v>20</v>
          </cell>
          <cell r="F10027" t="str">
            <v>700</v>
          </cell>
          <cell r="G10027" t="str">
            <v xml:space="preserve">          11</v>
          </cell>
          <cell r="H10027" t="str">
            <v>EA</v>
          </cell>
          <cell r="I10027">
            <v>51.38</v>
          </cell>
          <cell r="J10027">
            <v>0.09</v>
          </cell>
          <cell r="K10027">
            <v>56</v>
          </cell>
          <cell r="L10027">
            <v>8.9918256130790131E-2</v>
          </cell>
        </row>
        <row r="10028">
          <cell r="A10028" t="str">
            <v>6500240000B</v>
          </cell>
          <cell r="B10028" t="str">
            <v>OXYGEN BOTTLE HOLDER OPT F/E</v>
          </cell>
          <cell r="C10028" t="str">
            <v>P18</v>
          </cell>
          <cell r="D10028" t="str">
            <v>EMS Parts</v>
          </cell>
          <cell r="E10028" t="str">
            <v>20</v>
          </cell>
          <cell r="F10028" t="str">
            <v>700</v>
          </cell>
          <cell r="G10028" t="str">
            <v xml:space="preserve">          10</v>
          </cell>
          <cell r="H10028" t="str">
            <v>EA</v>
          </cell>
          <cell r="I10028">
            <v>139</v>
          </cell>
          <cell r="J10028">
            <v>0.09</v>
          </cell>
          <cell r="K10028">
            <v>152</v>
          </cell>
          <cell r="L10028">
            <v>9.3525179856115109E-2</v>
          </cell>
        </row>
        <row r="10029">
          <cell r="A10029" t="str">
            <v>6500240000B</v>
          </cell>
          <cell r="B10029" t="str">
            <v>OXYGEN BOTTLE HOLDER OPT F/E</v>
          </cell>
          <cell r="C10029" t="str">
            <v>P18</v>
          </cell>
          <cell r="D10029" t="str">
            <v>EMS Parts</v>
          </cell>
          <cell r="E10029" t="str">
            <v>20</v>
          </cell>
          <cell r="F10029" t="str">
            <v>700</v>
          </cell>
          <cell r="G10029" t="str">
            <v xml:space="preserve">          11</v>
          </cell>
          <cell r="H10029" t="str">
            <v>EA</v>
          </cell>
          <cell r="I10029">
            <v>140.9</v>
          </cell>
          <cell r="J10029">
            <v>0.09</v>
          </cell>
          <cell r="K10029">
            <v>154</v>
          </cell>
          <cell r="L10029">
            <v>9.2973740241305849E-2</v>
          </cell>
        </row>
        <row r="10030">
          <cell r="A10030" t="str">
            <v>6500301021S</v>
          </cell>
          <cell r="B10030" t="str">
            <v>OUTER LIFT TUBE ASY BASE PIVOT</v>
          </cell>
          <cell r="C10030" t="str">
            <v>P18</v>
          </cell>
          <cell r="D10030" t="str">
            <v>EMS Parts</v>
          </cell>
          <cell r="E10030" t="str">
            <v>20</v>
          </cell>
          <cell r="F10030" t="str">
            <v>700</v>
          </cell>
          <cell r="G10030" t="str">
            <v xml:space="preserve">          11</v>
          </cell>
          <cell r="H10030" t="str">
            <v>EA</v>
          </cell>
          <cell r="I10030">
            <v>213.52</v>
          </cell>
          <cell r="J10030">
            <v>0.09</v>
          </cell>
          <cell r="K10030">
            <v>233</v>
          </cell>
          <cell r="L10030">
            <v>9.1232671412513996E-2</v>
          </cell>
        </row>
        <row r="10031">
          <cell r="A10031" t="str">
            <v>6500301021S</v>
          </cell>
          <cell r="B10031" t="str">
            <v>OUTER LIFT TUBE ASY BASE PIVOT</v>
          </cell>
          <cell r="C10031" t="str">
            <v>P18</v>
          </cell>
          <cell r="D10031" t="str">
            <v>EMS Parts</v>
          </cell>
          <cell r="E10031" t="str">
            <v>20</v>
          </cell>
          <cell r="F10031" t="str">
            <v>700</v>
          </cell>
          <cell r="G10031" t="str">
            <v xml:space="preserve">          10</v>
          </cell>
          <cell r="H10031" t="str">
            <v>EA</v>
          </cell>
          <cell r="I10031">
            <v>202</v>
          </cell>
          <cell r="J10031">
            <v>0.09</v>
          </cell>
          <cell r="K10031">
            <v>220</v>
          </cell>
          <cell r="L10031">
            <v>8.9108910891089105E-2</v>
          </cell>
        </row>
        <row r="10032">
          <cell r="A10032" t="str">
            <v>6500301022S</v>
          </cell>
          <cell r="B10032" t="str">
            <v>INNER LIFT TUBE ASY BASE PIVOT</v>
          </cell>
          <cell r="C10032" t="str">
            <v>P18</v>
          </cell>
          <cell r="D10032" t="str">
            <v>EMS Parts</v>
          </cell>
          <cell r="E10032" t="str">
            <v>20</v>
          </cell>
          <cell r="F10032" t="str">
            <v>700</v>
          </cell>
          <cell r="G10032" t="str">
            <v xml:space="preserve">          11</v>
          </cell>
          <cell r="H10032" t="str">
            <v>EA</v>
          </cell>
          <cell r="I10032">
            <v>193</v>
          </cell>
          <cell r="J10032">
            <v>0.09</v>
          </cell>
          <cell r="K10032">
            <v>210</v>
          </cell>
          <cell r="L10032">
            <v>8.8082901554404139E-2</v>
          </cell>
        </row>
        <row r="10033">
          <cell r="A10033" t="str">
            <v>6500301022S</v>
          </cell>
          <cell r="B10033" t="str">
            <v>INNER LIFT TUBE ASY BASE PIVOT</v>
          </cell>
          <cell r="C10033" t="str">
            <v>P18</v>
          </cell>
          <cell r="D10033" t="str">
            <v>EMS Parts</v>
          </cell>
          <cell r="E10033" t="str">
            <v>20</v>
          </cell>
          <cell r="F10033" t="str">
            <v>700</v>
          </cell>
          <cell r="G10033" t="str">
            <v xml:space="preserve">          10</v>
          </cell>
          <cell r="H10033" t="str">
            <v>EA</v>
          </cell>
          <cell r="I10033">
            <v>182</v>
          </cell>
          <cell r="J10033">
            <v>0.09</v>
          </cell>
          <cell r="K10033">
            <v>198</v>
          </cell>
          <cell r="L10033">
            <v>8.7912087912087919E-2</v>
          </cell>
        </row>
        <row r="10034">
          <cell r="A10034" t="str">
            <v>6500301050VA</v>
          </cell>
          <cell r="B10034" t="str">
            <v>OUTER LFT TB WLDMT BASE PIVOT</v>
          </cell>
          <cell r="C10034" t="str">
            <v>P18</v>
          </cell>
          <cell r="D10034" t="str">
            <v>EMS Parts</v>
          </cell>
          <cell r="E10034" t="str">
            <v>20</v>
          </cell>
          <cell r="F10034" t="str">
            <v>700</v>
          </cell>
          <cell r="G10034" t="str">
            <v xml:space="preserve">          11</v>
          </cell>
          <cell r="H10034" t="str">
            <v>EA</v>
          </cell>
          <cell r="I10034">
            <v>26.66</v>
          </cell>
          <cell r="J10034">
            <v>0.09</v>
          </cell>
          <cell r="K10034">
            <v>29</v>
          </cell>
          <cell r="L10034">
            <v>8.7771942985746434E-2</v>
          </cell>
        </row>
        <row r="10035">
          <cell r="A10035" t="str">
            <v>6500301051VA</v>
          </cell>
          <cell r="B10035" t="str">
            <v>LIFT TUBE WELDMENT, BASE PIVOT</v>
          </cell>
          <cell r="C10035" t="str">
            <v>P18</v>
          </cell>
          <cell r="D10035" t="str">
            <v>EMS Parts</v>
          </cell>
          <cell r="E10035" t="str">
            <v>20</v>
          </cell>
          <cell r="F10035" t="str">
            <v>700</v>
          </cell>
          <cell r="G10035" t="str">
            <v xml:space="preserve">          11</v>
          </cell>
          <cell r="H10035" t="str">
            <v>EA</v>
          </cell>
          <cell r="I10035">
            <v>26.66</v>
          </cell>
          <cell r="J10035">
            <v>0.09</v>
          </cell>
          <cell r="K10035">
            <v>29</v>
          </cell>
          <cell r="L10035">
            <v>8.7771942985746434E-2</v>
          </cell>
        </row>
        <row r="10036">
          <cell r="A10036" t="str">
            <v>6500700027VZ</v>
          </cell>
          <cell r="B10036" t="str">
            <v>DRILL FIXTURE TRI FLOW</v>
          </cell>
          <cell r="C10036" t="str">
            <v>P18</v>
          </cell>
          <cell r="D10036" t="str">
            <v>EMS Parts</v>
          </cell>
          <cell r="E10036" t="str">
            <v>20</v>
          </cell>
          <cell r="F10036" t="str">
            <v>700</v>
          </cell>
          <cell r="G10036" t="str">
            <v xml:space="preserve">          10</v>
          </cell>
          <cell r="H10036" t="str">
            <v>EA</v>
          </cell>
          <cell r="I10036">
            <v>5.35</v>
          </cell>
          <cell r="J10036">
            <v>0.09</v>
          </cell>
          <cell r="K10036">
            <v>5.8315000000000001</v>
          </cell>
          <cell r="L10036">
            <v>9.0000000000000094E-2</v>
          </cell>
        </row>
        <row r="10037">
          <cell r="A10037" t="str">
            <v>6500700027VZ</v>
          </cell>
          <cell r="B10037" t="str">
            <v>DRILL FIXTURE TRI FLOW</v>
          </cell>
          <cell r="C10037" t="str">
            <v>P18</v>
          </cell>
          <cell r="D10037" t="str">
            <v>EMS Parts</v>
          </cell>
          <cell r="E10037" t="str">
            <v>20</v>
          </cell>
          <cell r="F10037" t="str">
            <v>700</v>
          </cell>
          <cell r="G10037" t="str">
            <v xml:space="preserve">          11</v>
          </cell>
          <cell r="H10037" t="str">
            <v>EA</v>
          </cell>
          <cell r="I10037">
            <v>0.68</v>
          </cell>
          <cell r="J10037">
            <v>0.09</v>
          </cell>
          <cell r="K10037">
            <v>0.74120000000000008</v>
          </cell>
          <cell r="L10037">
            <v>9.0000000000000038E-2</v>
          </cell>
        </row>
        <row r="10038">
          <cell r="A10038" t="str">
            <v>6500700030VZ</v>
          </cell>
          <cell r="B10038" t="str">
            <v>OUTER TUBE DRILL TEMPLATE</v>
          </cell>
          <cell r="C10038" t="str">
            <v>P18</v>
          </cell>
          <cell r="D10038" t="str">
            <v>EMS Parts</v>
          </cell>
          <cell r="E10038" t="str">
            <v>20</v>
          </cell>
          <cell r="F10038" t="str">
            <v>700</v>
          </cell>
          <cell r="G10038" t="str">
            <v xml:space="preserve">          11</v>
          </cell>
          <cell r="H10038" t="str">
            <v>EA</v>
          </cell>
          <cell r="I10038">
            <v>0.08</v>
          </cell>
          <cell r="J10038">
            <v>0.09</v>
          </cell>
          <cell r="K10038">
            <v>8.7200000000000014E-2</v>
          </cell>
          <cell r="L10038">
            <v>9.0000000000000149E-2</v>
          </cell>
        </row>
        <row r="10039">
          <cell r="A10039" t="str">
            <v>6506001322VA</v>
          </cell>
          <cell r="B10039" t="str">
            <v>BENT HEAD SEC SAFETY BAR</v>
          </cell>
          <cell r="C10039" t="str">
            <v>P18</v>
          </cell>
          <cell r="D10039" t="str">
            <v>EMS Parts</v>
          </cell>
          <cell r="E10039" t="str">
            <v>20</v>
          </cell>
          <cell r="F10039" t="str">
            <v>700</v>
          </cell>
          <cell r="G10039" t="str">
            <v xml:space="preserve">          11</v>
          </cell>
          <cell r="H10039" t="str">
            <v>EA</v>
          </cell>
          <cell r="I10039">
            <v>29.19</v>
          </cell>
          <cell r="J10039">
            <v>0.09</v>
          </cell>
          <cell r="K10039">
            <v>32</v>
          </cell>
          <cell r="L10039">
            <v>9.6265844467283271E-2</v>
          </cell>
        </row>
        <row r="10040">
          <cell r="A10040" t="str">
            <v>6506002265S</v>
          </cell>
          <cell r="B10040" t="str">
            <v>STEER LOCK, HE, SUB ASSY</v>
          </cell>
          <cell r="C10040" t="str">
            <v>P18</v>
          </cell>
          <cell r="D10040" t="str">
            <v>EMS Parts</v>
          </cell>
          <cell r="E10040" t="str">
            <v>20</v>
          </cell>
          <cell r="F10040" t="str">
            <v>700</v>
          </cell>
          <cell r="G10040" t="str">
            <v xml:space="preserve">          11</v>
          </cell>
          <cell r="H10040" t="str">
            <v>EA</v>
          </cell>
          <cell r="I10040">
            <v>671.33</v>
          </cell>
          <cell r="J10040">
            <v>0.09</v>
          </cell>
          <cell r="K10040">
            <v>732</v>
          </cell>
          <cell r="L10040">
            <v>9.0372841970416867E-2</v>
          </cell>
        </row>
        <row r="10041">
          <cell r="A10041" t="str">
            <v>6506002265S</v>
          </cell>
          <cell r="B10041" t="str">
            <v>STEER LOCK, HE, SUB ASSY</v>
          </cell>
          <cell r="C10041" t="str">
            <v>P18</v>
          </cell>
          <cell r="D10041" t="str">
            <v>EMS Parts</v>
          </cell>
          <cell r="E10041" t="str">
            <v>20</v>
          </cell>
          <cell r="F10041" t="str">
            <v>700</v>
          </cell>
          <cell r="G10041" t="str">
            <v xml:space="preserve">          10</v>
          </cell>
          <cell r="H10041" t="str">
            <v>EA</v>
          </cell>
          <cell r="I10041">
            <v>636</v>
          </cell>
          <cell r="J10041">
            <v>0.09</v>
          </cell>
          <cell r="K10041">
            <v>693</v>
          </cell>
          <cell r="L10041">
            <v>8.9622641509433956E-2</v>
          </cell>
        </row>
        <row r="10042">
          <cell r="A10042" t="str">
            <v>6506012003B</v>
          </cell>
          <cell r="B10042" t="str">
            <v>STANDARD FOWLER</v>
          </cell>
          <cell r="C10042" t="str">
            <v>P18</v>
          </cell>
          <cell r="D10042" t="str">
            <v>EMS Parts</v>
          </cell>
          <cell r="E10042" t="str">
            <v>20</v>
          </cell>
          <cell r="F10042" t="str">
            <v>700</v>
          </cell>
          <cell r="G10042" t="str">
            <v xml:space="preserve">          11</v>
          </cell>
          <cell r="H10042" t="str">
            <v>EA</v>
          </cell>
          <cell r="I10042">
            <v>3.5</v>
          </cell>
          <cell r="J10042">
            <v>0.09</v>
          </cell>
          <cell r="K10042">
            <v>3.8150000000000004</v>
          </cell>
          <cell r="L10042">
            <v>9.0000000000000108E-2</v>
          </cell>
        </row>
        <row r="10043">
          <cell r="A10043" t="str">
            <v>6506037000B</v>
          </cell>
          <cell r="B10043" t="str">
            <v>NO STEER LOCK OPTION</v>
          </cell>
          <cell r="C10043" t="str">
            <v>P18</v>
          </cell>
          <cell r="D10043" t="str">
            <v>EMS Parts</v>
          </cell>
          <cell r="E10043" t="str">
            <v>20</v>
          </cell>
          <cell r="F10043" t="str">
            <v>700</v>
          </cell>
          <cell r="G10043" t="str">
            <v xml:space="preserve">          10</v>
          </cell>
          <cell r="H10043" t="str">
            <v>EA</v>
          </cell>
          <cell r="I10043">
            <v>125</v>
          </cell>
          <cell r="J10043">
            <v>0.09</v>
          </cell>
          <cell r="K10043">
            <v>136</v>
          </cell>
          <cell r="L10043">
            <v>8.7999999999999995E-2</v>
          </cell>
        </row>
        <row r="10044">
          <cell r="A10044" t="str">
            <v>6506037000B</v>
          </cell>
          <cell r="B10044" t="str">
            <v>NO STEER LOCK OPTION</v>
          </cell>
          <cell r="C10044" t="str">
            <v>P18</v>
          </cell>
          <cell r="D10044" t="str">
            <v>EMS Parts</v>
          </cell>
          <cell r="E10044" t="str">
            <v>20</v>
          </cell>
          <cell r="F10044" t="str">
            <v>700</v>
          </cell>
          <cell r="G10044" t="str">
            <v xml:space="preserve">          11</v>
          </cell>
          <cell r="H10044" t="str">
            <v>EA</v>
          </cell>
          <cell r="I10044">
            <v>125.22</v>
          </cell>
          <cell r="J10044">
            <v>0.09</v>
          </cell>
          <cell r="K10044">
            <v>136</v>
          </cell>
          <cell r="L10044">
            <v>8.6088484267688878E-2</v>
          </cell>
        </row>
        <row r="10045">
          <cell r="A10045" t="str">
            <v>6506044002VD</v>
          </cell>
          <cell r="B10045" t="str">
            <v>LONGER EQUIPMENT HOOK</v>
          </cell>
          <cell r="C10045" t="str">
            <v>P18</v>
          </cell>
          <cell r="D10045" t="str">
            <v>EMS Parts</v>
          </cell>
          <cell r="E10045" t="str">
            <v>20</v>
          </cell>
          <cell r="F10045" t="str">
            <v>700</v>
          </cell>
          <cell r="G10045" t="str">
            <v xml:space="preserve">          11</v>
          </cell>
          <cell r="H10045" t="str">
            <v>EA</v>
          </cell>
          <cell r="I10045">
            <v>10.91</v>
          </cell>
          <cell r="J10045">
            <v>0.09</v>
          </cell>
          <cell r="K10045">
            <v>11.891900000000001</v>
          </cell>
          <cell r="L10045">
            <v>9.0000000000000122E-2</v>
          </cell>
        </row>
        <row r="10046">
          <cell r="A10046" t="str">
            <v>6506044002VP</v>
          </cell>
          <cell r="B10046" t="str">
            <v>LONGER EQUIPMENT HOOK</v>
          </cell>
          <cell r="C10046" t="str">
            <v>P18</v>
          </cell>
          <cell r="D10046" t="str">
            <v>EMS Parts</v>
          </cell>
          <cell r="E10046" t="str">
            <v>20</v>
          </cell>
          <cell r="F10046" t="str">
            <v>700</v>
          </cell>
          <cell r="G10046" t="str">
            <v xml:space="preserve">          11</v>
          </cell>
          <cell r="H10046" t="str">
            <v>EA</v>
          </cell>
          <cell r="I10046">
            <v>13.76</v>
          </cell>
          <cell r="J10046">
            <v>0.09</v>
          </cell>
          <cell r="K10046">
            <v>14.9984</v>
          </cell>
          <cell r="L10046">
            <v>9.0000000000000024E-2</v>
          </cell>
        </row>
        <row r="10047">
          <cell r="A10047" t="str">
            <v>650700010134VP</v>
          </cell>
          <cell r="B10047" t="str">
            <v>RETAINING POST, CAP</v>
          </cell>
          <cell r="C10047" t="str">
            <v>P15</v>
          </cell>
          <cell r="D10047" t="e">
            <v>#N/A</v>
          </cell>
          <cell r="E10047" t="str">
            <v>16</v>
          </cell>
          <cell r="F10047" t="str">
            <v>700</v>
          </cell>
          <cell r="G10047" t="str">
            <v xml:space="preserve">          11</v>
          </cell>
          <cell r="H10047" t="str">
            <v>EA</v>
          </cell>
          <cell r="I10047">
            <v>28.72</v>
          </cell>
          <cell r="J10047">
            <v>0.09</v>
          </cell>
          <cell r="K10047">
            <v>31</v>
          </cell>
          <cell r="L10047">
            <v>7.9387186629526499E-2</v>
          </cell>
        </row>
        <row r="10048">
          <cell r="A10048" t="str">
            <v>650700010148VP</v>
          </cell>
          <cell r="B10048" t="str">
            <v>Retaining Post, Top Bracket</v>
          </cell>
          <cell r="C10048" t="str">
            <v>P15</v>
          </cell>
          <cell r="D10048" t="e">
            <v>#N/A</v>
          </cell>
          <cell r="E10048" t="str">
            <v>16</v>
          </cell>
          <cell r="F10048" t="str">
            <v>700</v>
          </cell>
          <cell r="G10048" t="str">
            <v xml:space="preserve">          11</v>
          </cell>
          <cell r="H10048" t="str">
            <v>EA</v>
          </cell>
          <cell r="I10048">
            <v>109.14</v>
          </cell>
          <cell r="J10048">
            <v>0.09</v>
          </cell>
          <cell r="K10048">
            <v>119</v>
          </cell>
          <cell r="L10048">
            <v>9.0342679127725853E-2</v>
          </cell>
        </row>
        <row r="10049">
          <cell r="A10049" t="str">
            <v>650700010149VP</v>
          </cell>
          <cell r="B10049" t="str">
            <v xml:space="preserve"> Retaining Post, Bottom Bracke</v>
          </cell>
          <cell r="C10049" t="str">
            <v>P15</v>
          </cell>
          <cell r="D10049" t="e">
            <v>#N/A</v>
          </cell>
          <cell r="E10049" t="str">
            <v>16</v>
          </cell>
          <cell r="F10049" t="str">
            <v>700</v>
          </cell>
          <cell r="G10049" t="str">
            <v xml:space="preserve">          11</v>
          </cell>
          <cell r="H10049" t="str">
            <v>EA</v>
          </cell>
          <cell r="I10049">
            <v>67.349999999999994</v>
          </cell>
          <cell r="J10049">
            <v>0.09</v>
          </cell>
          <cell r="K10049">
            <v>73</v>
          </cell>
          <cell r="L10049">
            <v>8.3890126206384655E-2</v>
          </cell>
        </row>
        <row r="10050">
          <cell r="A10050" t="str">
            <v>650700020021S</v>
          </cell>
          <cell r="B10050" t="str">
            <v>ASSEMBLY, XPS, PL</v>
          </cell>
          <cell r="C10050" t="str">
            <v>P15</v>
          </cell>
          <cell r="D10050" t="e">
            <v>#N/A</v>
          </cell>
          <cell r="E10050" t="str">
            <v>16</v>
          </cell>
          <cell r="F10050" t="str">
            <v>700</v>
          </cell>
          <cell r="G10050" t="str">
            <v xml:space="preserve">          11</v>
          </cell>
          <cell r="H10050" t="str">
            <v>EA</v>
          </cell>
          <cell r="I10050">
            <v>842.58</v>
          </cell>
          <cell r="J10050">
            <v>0.09</v>
          </cell>
          <cell r="K10050">
            <v>918</v>
          </cell>
          <cell r="L10050">
            <v>8.9510788293099719E-2</v>
          </cell>
        </row>
        <row r="10051">
          <cell r="A10051" t="str">
            <v>650700020022S</v>
          </cell>
          <cell r="B10051" t="str">
            <v>ASSEMBLY, XPS, PR</v>
          </cell>
          <cell r="C10051" t="str">
            <v>P15</v>
          </cell>
          <cell r="D10051" t="e">
            <v>#N/A</v>
          </cell>
          <cell r="E10051" t="str">
            <v>16</v>
          </cell>
          <cell r="F10051" t="str">
            <v>700</v>
          </cell>
          <cell r="G10051" t="str">
            <v xml:space="preserve">          11</v>
          </cell>
          <cell r="H10051" t="str">
            <v>EA</v>
          </cell>
          <cell r="I10051">
            <v>840.84</v>
          </cell>
          <cell r="J10051">
            <v>0.09</v>
          </cell>
          <cell r="K10051">
            <v>917</v>
          </cell>
          <cell r="L10051">
            <v>9.0576090576090534E-2</v>
          </cell>
        </row>
        <row r="10052">
          <cell r="A10052" t="str">
            <v>650700020023S</v>
          </cell>
          <cell r="B10052" t="str">
            <v>ASSEMBLY, XPS RATCHET, PL</v>
          </cell>
          <cell r="C10052" t="str">
            <v>P15</v>
          </cell>
          <cell r="D10052" t="e">
            <v>#N/A</v>
          </cell>
          <cell r="E10052" t="str">
            <v>16</v>
          </cell>
          <cell r="F10052" t="str">
            <v>700</v>
          </cell>
          <cell r="G10052" t="str">
            <v xml:space="preserve">          11</v>
          </cell>
          <cell r="H10052" t="str">
            <v>EA</v>
          </cell>
          <cell r="I10052">
            <v>271.31</v>
          </cell>
          <cell r="J10052">
            <v>0.09</v>
          </cell>
          <cell r="K10052">
            <v>296</v>
          </cell>
          <cell r="L10052">
            <v>9.1002911798311881E-2</v>
          </cell>
        </row>
        <row r="10053">
          <cell r="A10053" t="str">
            <v>650700020024S</v>
          </cell>
          <cell r="B10053" t="str">
            <v>ASSEMBLY, XPS RATCHET, PR</v>
          </cell>
          <cell r="C10053" t="str">
            <v>P15</v>
          </cell>
          <cell r="D10053" t="e">
            <v>#N/A</v>
          </cell>
          <cell r="E10053" t="str">
            <v>16</v>
          </cell>
          <cell r="F10053" t="str">
            <v>700</v>
          </cell>
          <cell r="G10053" t="str">
            <v xml:space="preserve">          11</v>
          </cell>
          <cell r="H10053" t="str">
            <v>EA</v>
          </cell>
          <cell r="I10053">
            <v>269.57</v>
          </cell>
          <cell r="J10053">
            <v>0.09</v>
          </cell>
          <cell r="K10053">
            <v>294</v>
          </cell>
          <cell r="L10053">
            <v>9.0625811477538329E-2</v>
          </cell>
        </row>
        <row r="10054">
          <cell r="A10054" t="str">
            <v>650700020113VP</v>
          </cell>
          <cell r="B10054" t="str">
            <v>TIMING LINK</v>
          </cell>
          <cell r="C10054" t="str">
            <v>P15</v>
          </cell>
          <cell r="D10054" t="e">
            <v>#N/A</v>
          </cell>
          <cell r="E10054" t="str">
            <v>16</v>
          </cell>
          <cell r="F10054" t="str">
            <v>700</v>
          </cell>
          <cell r="G10054" t="str">
            <v xml:space="preserve">          11</v>
          </cell>
          <cell r="H10054" t="str">
            <v>EA</v>
          </cell>
          <cell r="I10054">
            <v>178.63</v>
          </cell>
          <cell r="J10054">
            <v>0.09</v>
          </cell>
          <cell r="K10054">
            <v>195</v>
          </cell>
          <cell r="L10054">
            <v>9.1641941443206656E-2</v>
          </cell>
        </row>
        <row r="10055">
          <cell r="A10055" t="str">
            <v>650700020116VP</v>
          </cell>
          <cell r="B10055" t="str">
            <v>PIVOT SUPPORT, PL</v>
          </cell>
          <cell r="C10055" t="str">
            <v>P15</v>
          </cell>
          <cell r="D10055" t="e">
            <v>#N/A</v>
          </cell>
          <cell r="E10055" t="str">
            <v>16</v>
          </cell>
          <cell r="F10055" t="str">
            <v>700</v>
          </cell>
          <cell r="G10055" t="str">
            <v xml:space="preserve">          11</v>
          </cell>
          <cell r="H10055" t="str">
            <v>EA</v>
          </cell>
          <cell r="I10055">
            <v>104.88</v>
          </cell>
          <cell r="J10055">
            <v>0.09</v>
          </cell>
          <cell r="K10055">
            <v>114</v>
          </cell>
          <cell r="L10055">
            <v>8.6956521739130488E-2</v>
          </cell>
        </row>
        <row r="10056">
          <cell r="A10056" t="str">
            <v>650700020117VP</v>
          </cell>
          <cell r="B10056" t="str">
            <v>PIVOT SUPPORT, PR</v>
          </cell>
          <cell r="C10056" t="str">
            <v>P15</v>
          </cell>
          <cell r="D10056" t="e">
            <v>#N/A</v>
          </cell>
          <cell r="E10056" t="str">
            <v>16</v>
          </cell>
          <cell r="F10056" t="str">
            <v>700</v>
          </cell>
          <cell r="G10056" t="str">
            <v xml:space="preserve">          11</v>
          </cell>
          <cell r="H10056" t="str">
            <v>EA</v>
          </cell>
          <cell r="I10056">
            <v>104.88</v>
          </cell>
          <cell r="J10056">
            <v>0.09</v>
          </cell>
          <cell r="K10056">
            <v>114</v>
          </cell>
          <cell r="L10056">
            <v>8.6956521739130488E-2</v>
          </cell>
        </row>
        <row r="10057">
          <cell r="A10057" t="str">
            <v>650700020118VP</v>
          </cell>
          <cell r="B10057" t="str">
            <v>PIVOT SUPPORT, BASE</v>
          </cell>
          <cell r="C10057" t="str">
            <v>P15</v>
          </cell>
          <cell r="D10057" t="e">
            <v>#N/A</v>
          </cell>
          <cell r="E10057" t="str">
            <v>16</v>
          </cell>
          <cell r="F10057" t="str">
            <v>700</v>
          </cell>
          <cell r="G10057" t="str">
            <v xml:space="preserve">          11</v>
          </cell>
          <cell r="H10057" t="str">
            <v>EA</v>
          </cell>
          <cell r="I10057">
            <v>71.430000000000007</v>
          </cell>
          <cell r="J10057">
            <v>0.09</v>
          </cell>
          <cell r="K10057">
            <v>78</v>
          </cell>
          <cell r="L10057">
            <v>9.1978160436791162E-2</v>
          </cell>
        </row>
        <row r="10058">
          <cell r="A10058" t="str">
            <v>650700020127VP</v>
          </cell>
          <cell r="B10058" t="str">
            <v>OUTER RAIL</v>
          </cell>
          <cell r="C10058" t="str">
            <v>P15</v>
          </cell>
          <cell r="D10058" t="e">
            <v>#N/A</v>
          </cell>
          <cell r="E10058" t="str">
            <v>16</v>
          </cell>
          <cell r="F10058" t="str">
            <v>700</v>
          </cell>
          <cell r="G10058" t="str">
            <v xml:space="preserve">          11</v>
          </cell>
          <cell r="H10058" t="str">
            <v>EA</v>
          </cell>
          <cell r="I10058">
            <v>348.29</v>
          </cell>
          <cell r="J10058">
            <v>0.09</v>
          </cell>
          <cell r="K10058">
            <v>380</v>
          </cell>
          <cell r="L10058">
            <v>9.1044818972695105E-2</v>
          </cell>
        </row>
        <row r="10059">
          <cell r="A10059" t="str">
            <v>650700020131VP</v>
          </cell>
          <cell r="B10059" t="str">
            <v>GATCH BUMPER TUBE</v>
          </cell>
          <cell r="C10059" t="str">
            <v>P15</v>
          </cell>
          <cell r="D10059" t="e">
            <v>#N/A</v>
          </cell>
          <cell r="E10059" t="str">
            <v>16</v>
          </cell>
          <cell r="F10059" t="str">
            <v>700</v>
          </cell>
          <cell r="G10059" t="str">
            <v xml:space="preserve">          11</v>
          </cell>
          <cell r="H10059" t="str">
            <v>EA</v>
          </cell>
          <cell r="I10059">
            <v>101.84</v>
          </cell>
          <cell r="J10059">
            <v>0.09</v>
          </cell>
          <cell r="K10059">
            <v>111</v>
          </cell>
          <cell r="L10059">
            <v>8.9945011783189283E-2</v>
          </cell>
        </row>
        <row r="10060">
          <cell r="A10060" t="str">
            <v>650700020132VP</v>
          </cell>
          <cell r="B10060" t="str">
            <v>HITCH BRACKET</v>
          </cell>
          <cell r="C10060" t="str">
            <v>P15</v>
          </cell>
          <cell r="D10060" t="e">
            <v>#N/A</v>
          </cell>
          <cell r="E10060" t="str">
            <v>16</v>
          </cell>
          <cell r="F10060" t="str">
            <v>700</v>
          </cell>
          <cell r="G10060" t="str">
            <v xml:space="preserve">          11</v>
          </cell>
          <cell r="H10060" t="str">
            <v>EA</v>
          </cell>
          <cell r="I10060">
            <v>680.31</v>
          </cell>
          <cell r="J10060">
            <v>0.09</v>
          </cell>
          <cell r="K10060">
            <v>742</v>
          </cell>
          <cell r="L10060">
            <v>9.0679249165821554E-2</v>
          </cell>
        </row>
        <row r="10061">
          <cell r="A10061" t="str">
            <v>650700020136VP</v>
          </cell>
          <cell r="B10061" t="str">
            <v>HITCH BRACKET PLATE</v>
          </cell>
          <cell r="C10061" t="str">
            <v>P15</v>
          </cell>
          <cell r="D10061" t="e">
            <v>#N/A</v>
          </cell>
          <cell r="E10061" t="str">
            <v>16</v>
          </cell>
          <cell r="F10061" t="str">
            <v>700</v>
          </cell>
          <cell r="G10061" t="str">
            <v xml:space="preserve">          11</v>
          </cell>
          <cell r="H10061" t="str">
            <v>EA</v>
          </cell>
          <cell r="I10061">
            <v>29.64</v>
          </cell>
          <cell r="J10061">
            <v>0.09</v>
          </cell>
          <cell r="K10061">
            <v>32</v>
          </cell>
          <cell r="L10061">
            <v>7.9622132253711175E-2</v>
          </cell>
        </row>
        <row r="10062">
          <cell r="A10062" t="str">
            <v>650700020153VP</v>
          </cell>
          <cell r="B10062" t="str">
            <v>EXTERNAL ROLLER COLLAR</v>
          </cell>
          <cell r="C10062" t="str">
            <v>P15</v>
          </cell>
          <cell r="D10062" t="e">
            <v>#N/A</v>
          </cell>
          <cell r="E10062" t="str">
            <v>16</v>
          </cell>
          <cell r="F10062" t="str">
            <v>700</v>
          </cell>
          <cell r="G10062" t="str">
            <v xml:space="preserve">          11</v>
          </cell>
          <cell r="H10062" t="str">
            <v>EA</v>
          </cell>
          <cell r="I10062">
            <v>141.99</v>
          </cell>
          <cell r="J10062">
            <v>0.09</v>
          </cell>
          <cell r="K10062">
            <v>155</v>
          </cell>
          <cell r="L10062">
            <v>9.1626170857102548E-2</v>
          </cell>
        </row>
        <row r="10063">
          <cell r="A10063" t="str">
            <v>650700020157VP</v>
          </cell>
          <cell r="B10063" t="str">
            <v>MANUAL RELEASE BRACKET</v>
          </cell>
          <cell r="C10063" t="str">
            <v>P15</v>
          </cell>
          <cell r="D10063" t="e">
            <v>#N/A</v>
          </cell>
          <cell r="E10063" t="str">
            <v>16</v>
          </cell>
          <cell r="F10063" t="str">
            <v>700</v>
          </cell>
          <cell r="G10063" t="str">
            <v xml:space="preserve">          11</v>
          </cell>
          <cell r="H10063" t="str">
            <v>EA</v>
          </cell>
          <cell r="I10063">
            <v>33.43</v>
          </cell>
          <cell r="J10063">
            <v>0.09</v>
          </cell>
          <cell r="K10063">
            <v>36</v>
          </cell>
          <cell r="L10063">
            <v>7.6877056536045471E-2</v>
          </cell>
        </row>
        <row r="10064">
          <cell r="A10064" t="str">
            <v>650700020169VP</v>
          </cell>
          <cell r="B10064" t="str">
            <v>STANDARD SIDERAIL MOUNTING BRA</v>
          </cell>
          <cell r="C10064" t="str">
            <v>P15</v>
          </cell>
          <cell r="D10064" t="e">
            <v>#N/A</v>
          </cell>
          <cell r="E10064" t="str">
            <v>16</v>
          </cell>
          <cell r="F10064" t="str">
            <v>700</v>
          </cell>
          <cell r="G10064" t="str">
            <v xml:space="preserve">          11</v>
          </cell>
          <cell r="H10064" t="str">
            <v>EA</v>
          </cell>
          <cell r="I10064">
            <v>106.55</v>
          </cell>
          <cell r="J10064">
            <v>0.09</v>
          </cell>
          <cell r="K10064">
            <v>116</v>
          </cell>
          <cell r="L10064">
            <v>8.8690755513843297E-2</v>
          </cell>
        </row>
        <row r="10065">
          <cell r="A10065" t="str">
            <v>650700020187VP</v>
          </cell>
          <cell r="B10065" t="str">
            <v>FE HITCH BRACKET HOOK, PL</v>
          </cell>
          <cell r="C10065" t="str">
            <v>P15</v>
          </cell>
          <cell r="D10065" t="e">
            <v>#N/A</v>
          </cell>
          <cell r="E10065" t="str">
            <v>16</v>
          </cell>
          <cell r="F10065" t="str">
            <v>700</v>
          </cell>
          <cell r="G10065" t="str">
            <v xml:space="preserve">          11</v>
          </cell>
          <cell r="H10065" t="str">
            <v>EA</v>
          </cell>
          <cell r="I10065">
            <v>7.6</v>
          </cell>
          <cell r="J10065">
            <v>0.09</v>
          </cell>
          <cell r="K10065">
            <v>8.2840000000000007</v>
          </cell>
          <cell r="L10065">
            <v>9.0000000000000149E-2</v>
          </cell>
        </row>
        <row r="10066">
          <cell r="A10066" t="str">
            <v>650700020188VP</v>
          </cell>
          <cell r="B10066" t="str">
            <v>FE HITCH BRACKET HOOK, PR</v>
          </cell>
          <cell r="C10066" t="str">
            <v>P15</v>
          </cell>
          <cell r="D10066" t="e">
            <v>#N/A</v>
          </cell>
          <cell r="E10066" t="str">
            <v>16</v>
          </cell>
          <cell r="F10066" t="str">
            <v>700</v>
          </cell>
          <cell r="G10066" t="str">
            <v xml:space="preserve">          11</v>
          </cell>
          <cell r="H10066" t="str">
            <v>EA</v>
          </cell>
          <cell r="I10066">
            <v>7.6</v>
          </cell>
          <cell r="J10066">
            <v>0.09</v>
          </cell>
          <cell r="K10066">
            <v>8.2840000000000007</v>
          </cell>
          <cell r="L10066">
            <v>9.0000000000000149E-2</v>
          </cell>
        </row>
        <row r="10067">
          <cell r="A10067" t="str">
            <v>650700080007S</v>
          </cell>
          <cell r="B10067" t="str">
            <v>ASSMBLY, HEAD SECTION, SERVICE</v>
          </cell>
          <cell r="C10067" t="str">
            <v>P15</v>
          </cell>
          <cell r="D10067" t="e">
            <v>#N/A</v>
          </cell>
          <cell r="E10067" t="str">
            <v>16</v>
          </cell>
          <cell r="F10067" t="str">
            <v>700</v>
          </cell>
          <cell r="G10067" t="str">
            <v xml:space="preserve">          11</v>
          </cell>
          <cell r="H10067" t="str">
            <v>EA</v>
          </cell>
          <cell r="I10067">
            <v>1290.53</v>
          </cell>
          <cell r="J10067">
            <v>0.09</v>
          </cell>
          <cell r="K10067">
            <v>1407</v>
          </cell>
          <cell r="L10067">
            <v>9.0249742353916626E-2</v>
          </cell>
        </row>
        <row r="10068">
          <cell r="A10068" t="str">
            <v>650700080104VP</v>
          </cell>
          <cell r="B10068" t="str">
            <v>GATCH CROSS BRACE</v>
          </cell>
          <cell r="C10068" t="str">
            <v>P15</v>
          </cell>
          <cell r="D10068" t="e">
            <v>#N/A</v>
          </cell>
          <cell r="E10068" t="str">
            <v>16</v>
          </cell>
          <cell r="F10068" t="str">
            <v>700</v>
          </cell>
          <cell r="G10068" t="str">
            <v xml:space="preserve">          11</v>
          </cell>
          <cell r="H10068" t="str">
            <v>EA</v>
          </cell>
          <cell r="I10068">
            <v>196.11</v>
          </cell>
          <cell r="J10068">
            <v>0.09</v>
          </cell>
          <cell r="K10068">
            <v>214</v>
          </cell>
          <cell r="L10068">
            <v>9.1224312885625339E-2</v>
          </cell>
        </row>
        <row r="10069">
          <cell r="A10069" t="str">
            <v>650700080106VP</v>
          </cell>
          <cell r="B10069" t="str">
            <v>BIRDCAGE BRACKET</v>
          </cell>
          <cell r="C10069" t="str">
            <v>P15</v>
          </cell>
          <cell r="D10069" t="e">
            <v>#N/A</v>
          </cell>
          <cell r="E10069" t="str">
            <v>16</v>
          </cell>
          <cell r="F10069" t="str">
            <v>700</v>
          </cell>
          <cell r="G10069" t="str">
            <v xml:space="preserve">          11</v>
          </cell>
          <cell r="H10069" t="str">
            <v>EA</v>
          </cell>
          <cell r="I10069">
            <v>299.02</v>
          </cell>
          <cell r="J10069">
            <v>0.09</v>
          </cell>
          <cell r="K10069">
            <v>326</v>
          </cell>
          <cell r="L10069">
            <v>9.0228078389405456E-2</v>
          </cell>
        </row>
        <row r="10070">
          <cell r="A10070" t="str">
            <v>650700080172VP</v>
          </cell>
          <cell r="B10070" t="str">
            <v>SKIN, SEAT</v>
          </cell>
          <cell r="C10070" t="str">
            <v>P15</v>
          </cell>
          <cell r="D10070" t="e">
            <v>#N/A</v>
          </cell>
          <cell r="E10070" t="str">
            <v>16</v>
          </cell>
          <cell r="F10070" t="str">
            <v>700</v>
          </cell>
          <cell r="G10070" t="str">
            <v xml:space="preserve">          11</v>
          </cell>
          <cell r="H10070" t="str">
            <v>EA</v>
          </cell>
          <cell r="I10070">
            <v>46.65</v>
          </cell>
          <cell r="J10070">
            <v>0.09</v>
          </cell>
          <cell r="K10070">
            <v>51</v>
          </cell>
          <cell r="L10070">
            <v>9.3247588424437339E-2</v>
          </cell>
        </row>
        <row r="10071">
          <cell r="A10071" t="str">
            <v>650700080228VD</v>
          </cell>
          <cell r="B10071" t="str">
            <v>FOWLER RELEASE GUARD</v>
          </cell>
          <cell r="C10071" t="str">
            <v>P15</v>
          </cell>
          <cell r="D10071" t="e">
            <v>#N/A</v>
          </cell>
          <cell r="E10071" t="str">
            <v>16</v>
          </cell>
          <cell r="F10071" t="str">
            <v>700</v>
          </cell>
          <cell r="G10071" t="str">
            <v xml:space="preserve">          11</v>
          </cell>
          <cell r="H10071" t="str">
            <v>EA</v>
          </cell>
          <cell r="I10071">
            <v>20.54</v>
          </cell>
          <cell r="J10071">
            <v>0.09</v>
          </cell>
          <cell r="K10071">
            <v>22</v>
          </cell>
          <cell r="L10071">
            <v>7.1080817916261002E-2</v>
          </cell>
        </row>
        <row r="10072">
          <cell r="A10072" t="str">
            <v>650700450131VP</v>
          </cell>
          <cell r="B10072" t="str">
            <v>BATTERY CHARGER MOUNTING PLATE</v>
          </cell>
          <cell r="C10072" t="str">
            <v>P15</v>
          </cell>
          <cell r="D10072" t="e">
            <v>#N/A</v>
          </cell>
          <cell r="E10072" t="str">
            <v>16</v>
          </cell>
          <cell r="F10072" t="str">
            <v>700</v>
          </cell>
          <cell r="G10072" t="str">
            <v xml:space="preserve">          11</v>
          </cell>
          <cell r="H10072" t="str">
            <v>EA</v>
          </cell>
          <cell r="I10072">
            <v>12.45</v>
          </cell>
          <cell r="J10072">
            <v>0.09</v>
          </cell>
          <cell r="K10072">
            <v>13.570500000000001</v>
          </cell>
          <cell r="L10072">
            <v>9.0000000000000135E-2</v>
          </cell>
        </row>
        <row r="10073">
          <cell r="A10073" t="str">
            <v>6510001013S</v>
          </cell>
          <cell r="B10073" t="str">
            <v>ASSEMBLY, CROSS BRACE</v>
          </cell>
          <cell r="C10073" t="str">
            <v>P18</v>
          </cell>
          <cell r="D10073" t="str">
            <v>EMS Parts</v>
          </cell>
          <cell r="E10073" t="str">
            <v>20</v>
          </cell>
          <cell r="F10073" t="str">
            <v>700</v>
          </cell>
          <cell r="G10073" t="str">
            <v xml:space="preserve">          11</v>
          </cell>
          <cell r="H10073" t="str">
            <v>EA</v>
          </cell>
          <cell r="I10073">
            <v>68.45</v>
          </cell>
          <cell r="J10073">
            <v>0.09</v>
          </cell>
          <cell r="K10073">
            <v>75</v>
          </cell>
          <cell r="L10073">
            <v>9.5690284879474022E-2</v>
          </cell>
        </row>
        <row r="10074">
          <cell r="A10074" t="str">
            <v>6510001013S</v>
          </cell>
          <cell r="B10074" t="str">
            <v>ASSEMBLY, CROSS BRACE</v>
          </cell>
          <cell r="C10074" t="str">
            <v>P18</v>
          </cell>
          <cell r="D10074" t="str">
            <v>EMS Parts</v>
          </cell>
          <cell r="E10074" t="str">
            <v>20</v>
          </cell>
          <cell r="F10074" t="str">
            <v>700</v>
          </cell>
          <cell r="G10074" t="str">
            <v xml:space="preserve">          10</v>
          </cell>
          <cell r="H10074" t="str">
            <v>EA</v>
          </cell>
          <cell r="I10074">
            <v>66</v>
          </cell>
          <cell r="J10074">
            <v>0.09</v>
          </cell>
          <cell r="K10074">
            <v>72</v>
          </cell>
          <cell r="L10074">
            <v>9.0909090909090912E-2</v>
          </cell>
        </row>
        <row r="10075">
          <cell r="A10075" t="str">
            <v>6510001015S</v>
          </cell>
          <cell r="B10075" t="str">
            <v>ASSEMBLY, PUSH BAR</v>
          </cell>
          <cell r="C10075" t="str">
            <v>P18</v>
          </cell>
          <cell r="D10075" t="str">
            <v>EMS Parts</v>
          </cell>
          <cell r="E10075" t="str">
            <v>20</v>
          </cell>
          <cell r="F10075" t="str">
            <v>700</v>
          </cell>
          <cell r="G10075" t="str">
            <v xml:space="preserve">          10</v>
          </cell>
          <cell r="H10075" t="str">
            <v>EA</v>
          </cell>
          <cell r="I10075">
            <v>243</v>
          </cell>
          <cell r="J10075">
            <v>0.09</v>
          </cell>
          <cell r="K10075">
            <v>265</v>
          </cell>
          <cell r="L10075">
            <v>9.0534979423868317E-2</v>
          </cell>
        </row>
        <row r="10076">
          <cell r="A10076" t="str">
            <v>6510001015S</v>
          </cell>
          <cell r="B10076" t="str">
            <v>ASSEMBLY, PUSH BAR</v>
          </cell>
          <cell r="C10076" t="str">
            <v>P18</v>
          </cell>
          <cell r="D10076" t="str">
            <v>EMS Parts</v>
          </cell>
          <cell r="E10076" t="str">
            <v>20</v>
          </cell>
          <cell r="F10076" t="str">
            <v>700</v>
          </cell>
          <cell r="G10076" t="str">
            <v xml:space="preserve">          11</v>
          </cell>
          <cell r="H10076" t="str">
            <v>EA</v>
          </cell>
          <cell r="I10076">
            <v>257.32</v>
          </cell>
          <cell r="J10076">
            <v>0.09</v>
          </cell>
          <cell r="K10076">
            <v>280</v>
          </cell>
          <cell r="L10076">
            <v>8.8139281828074026E-2</v>
          </cell>
        </row>
        <row r="10077">
          <cell r="A10077" t="str">
            <v>6510001016S</v>
          </cell>
          <cell r="B10077" t="str">
            <v>PULL PIN ASSEMBLY</v>
          </cell>
          <cell r="C10077" t="str">
            <v>P18</v>
          </cell>
          <cell r="D10077" t="str">
            <v>EMS Parts</v>
          </cell>
          <cell r="E10077" t="str">
            <v>20</v>
          </cell>
          <cell r="F10077" t="str">
            <v>700</v>
          </cell>
          <cell r="G10077" t="str">
            <v xml:space="preserve">          10</v>
          </cell>
          <cell r="H10077" t="str">
            <v>EA</v>
          </cell>
          <cell r="I10077">
            <v>29</v>
          </cell>
          <cell r="J10077">
            <v>0.09</v>
          </cell>
          <cell r="K10077">
            <v>32</v>
          </cell>
          <cell r="L10077">
            <v>0.10344827586206896</v>
          </cell>
        </row>
        <row r="10078">
          <cell r="A10078" t="str">
            <v>6510001016S</v>
          </cell>
          <cell r="B10078" t="str">
            <v>PULL PIN ASSEMBLY</v>
          </cell>
          <cell r="C10078" t="str">
            <v>P18</v>
          </cell>
          <cell r="D10078" t="str">
            <v>EMS Parts</v>
          </cell>
          <cell r="E10078" t="str">
            <v>20</v>
          </cell>
          <cell r="F10078" t="str">
            <v>700</v>
          </cell>
          <cell r="G10078" t="str">
            <v xml:space="preserve">          11</v>
          </cell>
          <cell r="H10078" t="str">
            <v>EA</v>
          </cell>
          <cell r="I10078">
            <v>28.77</v>
          </cell>
          <cell r="J10078">
            <v>0.09</v>
          </cell>
          <cell r="K10078">
            <v>31</v>
          </cell>
          <cell r="L10078">
            <v>7.7511296489398696E-2</v>
          </cell>
        </row>
        <row r="10079">
          <cell r="A10079" t="str">
            <v>6510001018S</v>
          </cell>
          <cell r="B10079" t="str">
            <v>ASSEMBLY, EXTENSION</v>
          </cell>
          <cell r="C10079" t="str">
            <v>P18</v>
          </cell>
          <cell r="D10079" t="str">
            <v>EMS Parts</v>
          </cell>
          <cell r="E10079" t="str">
            <v>20</v>
          </cell>
          <cell r="F10079" t="str">
            <v>700</v>
          </cell>
          <cell r="G10079" t="str">
            <v xml:space="preserve">          11</v>
          </cell>
          <cell r="H10079" t="str">
            <v>EA</v>
          </cell>
          <cell r="I10079">
            <v>442.08</v>
          </cell>
          <cell r="J10079">
            <v>0.09</v>
          </cell>
          <cell r="K10079">
            <v>482</v>
          </cell>
          <cell r="L10079">
            <v>9.0300398117987735E-2</v>
          </cell>
        </row>
        <row r="10080">
          <cell r="A10080" t="str">
            <v>6510001018S</v>
          </cell>
          <cell r="B10080" t="str">
            <v>ASSEMBLY, EXTENSION</v>
          </cell>
          <cell r="C10080" t="str">
            <v>P18</v>
          </cell>
          <cell r="D10080" t="str">
            <v>EMS Parts</v>
          </cell>
          <cell r="E10080" t="str">
            <v>20</v>
          </cell>
          <cell r="F10080" t="str">
            <v>700</v>
          </cell>
          <cell r="G10080" t="str">
            <v xml:space="preserve">          10</v>
          </cell>
          <cell r="H10080" t="str">
            <v>EA</v>
          </cell>
          <cell r="I10080">
            <v>415</v>
          </cell>
          <cell r="J10080">
            <v>0.09</v>
          </cell>
          <cell r="K10080">
            <v>452</v>
          </cell>
          <cell r="L10080">
            <v>8.91566265060241E-2</v>
          </cell>
        </row>
        <row r="10081">
          <cell r="A10081" t="str">
            <v>6510001021S</v>
          </cell>
          <cell r="B10081" t="str">
            <v>ASSEMBLY, SKIN</v>
          </cell>
          <cell r="C10081" t="str">
            <v>P18</v>
          </cell>
          <cell r="D10081" t="str">
            <v>EMS Parts</v>
          </cell>
          <cell r="E10081" t="str">
            <v>20</v>
          </cell>
          <cell r="F10081" t="str">
            <v>700</v>
          </cell>
          <cell r="G10081" t="str">
            <v xml:space="preserve">          11</v>
          </cell>
          <cell r="H10081" t="str">
            <v>EA</v>
          </cell>
          <cell r="I10081">
            <v>82.14</v>
          </cell>
          <cell r="J10081">
            <v>0.09</v>
          </cell>
          <cell r="K10081">
            <v>90</v>
          </cell>
          <cell r="L10081">
            <v>9.5690284879474063E-2</v>
          </cell>
        </row>
        <row r="10082">
          <cell r="A10082" t="str">
            <v>6510001021S</v>
          </cell>
          <cell r="B10082" t="str">
            <v>ASSEMBLY, SKIN</v>
          </cell>
          <cell r="C10082" t="str">
            <v>P18</v>
          </cell>
          <cell r="D10082" t="str">
            <v>EMS Parts</v>
          </cell>
          <cell r="E10082" t="str">
            <v>20</v>
          </cell>
          <cell r="F10082" t="str">
            <v>700</v>
          </cell>
          <cell r="G10082" t="str">
            <v xml:space="preserve">          10</v>
          </cell>
          <cell r="H10082" t="str">
            <v>EA</v>
          </cell>
          <cell r="I10082">
            <v>79</v>
          </cell>
          <cell r="J10082">
            <v>0.09</v>
          </cell>
          <cell r="K10082">
            <v>86</v>
          </cell>
          <cell r="L10082">
            <v>8.8607594936708861E-2</v>
          </cell>
        </row>
        <row r="10083">
          <cell r="A10083" t="str">
            <v>6510001022S</v>
          </cell>
          <cell r="B10083" t="str">
            <v>ASSEMBLY, SKIN</v>
          </cell>
          <cell r="C10083" t="str">
            <v>P18</v>
          </cell>
          <cell r="D10083" t="str">
            <v>EMS Parts</v>
          </cell>
          <cell r="E10083" t="str">
            <v>20</v>
          </cell>
          <cell r="F10083" t="str">
            <v>700</v>
          </cell>
          <cell r="G10083" t="str">
            <v xml:space="preserve">          10</v>
          </cell>
          <cell r="H10083" t="str">
            <v>EA</v>
          </cell>
          <cell r="I10083">
            <v>93</v>
          </cell>
          <cell r="J10083">
            <v>0.09</v>
          </cell>
          <cell r="K10083">
            <v>101</v>
          </cell>
          <cell r="L10083">
            <v>8.6021505376344093E-2</v>
          </cell>
        </row>
        <row r="10084">
          <cell r="A10084" t="str">
            <v>6510001022S</v>
          </cell>
          <cell r="B10084" t="str">
            <v>ASSEMBLY, SKIN</v>
          </cell>
          <cell r="C10084" t="str">
            <v>P18</v>
          </cell>
          <cell r="D10084" t="str">
            <v>EMS Parts</v>
          </cell>
          <cell r="E10084" t="str">
            <v>20</v>
          </cell>
          <cell r="F10084" t="str">
            <v>700</v>
          </cell>
          <cell r="G10084" t="str">
            <v xml:space="preserve">          11</v>
          </cell>
          <cell r="H10084" t="str">
            <v>EA</v>
          </cell>
          <cell r="I10084">
            <v>95.82</v>
          </cell>
          <cell r="J10084">
            <v>0.09</v>
          </cell>
          <cell r="K10084">
            <v>104</v>
          </cell>
          <cell r="L10084">
            <v>8.5368399081611437E-2</v>
          </cell>
        </row>
        <row r="10085">
          <cell r="A10085" t="str">
            <v>6510001023S</v>
          </cell>
          <cell r="B10085" t="str">
            <v>ASSEMBLY, SKIN</v>
          </cell>
          <cell r="C10085" t="str">
            <v>P18</v>
          </cell>
          <cell r="D10085" t="str">
            <v>EMS Parts</v>
          </cell>
          <cell r="E10085" t="str">
            <v>20</v>
          </cell>
          <cell r="F10085" t="str">
            <v>700</v>
          </cell>
          <cell r="G10085" t="str">
            <v xml:space="preserve">          11</v>
          </cell>
          <cell r="H10085" t="str">
            <v>EA</v>
          </cell>
          <cell r="I10085">
            <v>82.14</v>
          </cell>
          <cell r="J10085">
            <v>0.09</v>
          </cell>
          <cell r="K10085">
            <v>90</v>
          </cell>
          <cell r="L10085">
            <v>9.5690284879474063E-2</v>
          </cell>
        </row>
        <row r="10086">
          <cell r="A10086" t="str">
            <v>6510001023S</v>
          </cell>
          <cell r="B10086" t="str">
            <v>ASSEMBLY, SKIN</v>
          </cell>
          <cell r="C10086" t="str">
            <v>P18</v>
          </cell>
          <cell r="D10086" t="str">
            <v>EMS Parts</v>
          </cell>
          <cell r="E10086" t="str">
            <v>20</v>
          </cell>
          <cell r="F10086" t="str">
            <v>700</v>
          </cell>
          <cell r="G10086" t="str">
            <v xml:space="preserve">          10</v>
          </cell>
          <cell r="H10086" t="str">
            <v>EA</v>
          </cell>
          <cell r="I10086">
            <v>79</v>
          </cell>
          <cell r="J10086">
            <v>0.09</v>
          </cell>
          <cell r="K10086">
            <v>86</v>
          </cell>
          <cell r="L10086">
            <v>8.8607594936708861E-2</v>
          </cell>
        </row>
        <row r="10087">
          <cell r="A10087" t="str">
            <v>6510001026S</v>
          </cell>
          <cell r="B10087" t="str">
            <v>ASSEMBLY, EXTENSION, SHORT</v>
          </cell>
          <cell r="C10087" t="str">
            <v>P18</v>
          </cell>
          <cell r="D10087" t="str">
            <v>EMS Parts</v>
          </cell>
          <cell r="E10087" t="str">
            <v>20</v>
          </cell>
          <cell r="F10087" t="str">
            <v>700</v>
          </cell>
          <cell r="G10087" t="str">
            <v xml:space="preserve">          10</v>
          </cell>
          <cell r="H10087" t="str">
            <v>EA</v>
          </cell>
          <cell r="I10087">
            <v>265</v>
          </cell>
          <cell r="J10087">
            <v>0.09</v>
          </cell>
          <cell r="K10087">
            <v>289</v>
          </cell>
          <cell r="L10087">
            <v>9.056603773584905E-2</v>
          </cell>
        </row>
        <row r="10088">
          <cell r="A10088" t="str">
            <v>6510001026S</v>
          </cell>
          <cell r="B10088" t="str">
            <v>ASSEMBLY, EXTENSION, SHORT</v>
          </cell>
          <cell r="C10088" t="str">
            <v>P18</v>
          </cell>
          <cell r="D10088" t="str">
            <v>EMS Parts</v>
          </cell>
          <cell r="E10088" t="str">
            <v>20</v>
          </cell>
          <cell r="F10088" t="str">
            <v>700</v>
          </cell>
          <cell r="G10088" t="str">
            <v xml:space="preserve">          11</v>
          </cell>
          <cell r="H10088" t="str">
            <v>EA</v>
          </cell>
          <cell r="I10088">
            <v>281.95</v>
          </cell>
          <cell r="J10088">
            <v>0.09</v>
          </cell>
          <cell r="K10088">
            <v>307</v>
          </cell>
          <cell r="L10088">
            <v>8.8845539989359859E-2</v>
          </cell>
        </row>
        <row r="10089">
          <cell r="A10089" t="str">
            <v>6510001027S</v>
          </cell>
          <cell r="B10089" t="str">
            <v>OUTER RAIL, PR, SUBASSEMBLY</v>
          </cell>
          <cell r="C10089" t="str">
            <v>P18</v>
          </cell>
          <cell r="D10089" t="str">
            <v>EMS Parts</v>
          </cell>
          <cell r="E10089" t="str">
            <v>20</v>
          </cell>
          <cell r="F10089" t="str">
            <v>700</v>
          </cell>
          <cell r="G10089" t="str">
            <v xml:space="preserve">          10</v>
          </cell>
          <cell r="H10089" t="str">
            <v>EA</v>
          </cell>
          <cell r="I10089">
            <v>840</v>
          </cell>
          <cell r="J10089">
            <v>0.09</v>
          </cell>
          <cell r="K10089">
            <v>916</v>
          </cell>
          <cell r="L10089">
            <v>9.0476190476190474E-2</v>
          </cell>
        </row>
        <row r="10090">
          <cell r="A10090" t="str">
            <v>6510001027S</v>
          </cell>
          <cell r="B10090" t="str">
            <v>OUTER RAIL, PR, SUBASSEMBLY</v>
          </cell>
          <cell r="C10090" t="str">
            <v>P18</v>
          </cell>
          <cell r="D10090" t="str">
            <v>EMS Parts</v>
          </cell>
          <cell r="E10090" t="str">
            <v>20</v>
          </cell>
          <cell r="F10090" t="str">
            <v>700</v>
          </cell>
          <cell r="G10090" t="str">
            <v xml:space="preserve">          11</v>
          </cell>
          <cell r="H10090" t="str">
            <v>EA</v>
          </cell>
          <cell r="I10090">
            <v>897.83</v>
          </cell>
          <cell r="J10090">
            <v>0.09</v>
          </cell>
          <cell r="K10090">
            <v>979</v>
          </cell>
          <cell r="L10090">
            <v>9.0406869897419279E-2</v>
          </cell>
        </row>
        <row r="10091">
          <cell r="A10091" t="str">
            <v>6510001028S</v>
          </cell>
          <cell r="B10091" t="str">
            <v>OUTER RAIL, PL SUBASSEMBLY</v>
          </cell>
          <cell r="C10091" t="str">
            <v>P18</v>
          </cell>
          <cell r="D10091" t="str">
            <v>EMS Parts</v>
          </cell>
          <cell r="E10091" t="str">
            <v>20</v>
          </cell>
          <cell r="F10091" t="str">
            <v>700</v>
          </cell>
          <cell r="G10091" t="str">
            <v xml:space="preserve">          11</v>
          </cell>
          <cell r="H10091" t="str">
            <v>EA</v>
          </cell>
          <cell r="I10091">
            <v>520.08000000000004</v>
          </cell>
          <cell r="J10091">
            <v>0.09</v>
          </cell>
          <cell r="K10091">
            <v>567</v>
          </cell>
          <cell r="L10091">
            <v>9.0216889709275411E-2</v>
          </cell>
        </row>
        <row r="10092">
          <cell r="A10092" t="str">
            <v>6510001028S</v>
          </cell>
          <cell r="B10092" t="str">
            <v>OUTER RAIL, PL SUBASSEMBLY</v>
          </cell>
          <cell r="C10092" t="str">
            <v>P18</v>
          </cell>
          <cell r="D10092" t="str">
            <v>EMS Parts</v>
          </cell>
          <cell r="E10092" t="str">
            <v>20</v>
          </cell>
          <cell r="F10092" t="str">
            <v>700</v>
          </cell>
          <cell r="G10092" t="str">
            <v xml:space="preserve">          10</v>
          </cell>
          <cell r="H10092" t="str">
            <v>EA</v>
          </cell>
          <cell r="I10092">
            <v>489</v>
          </cell>
          <cell r="J10092">
            <v>0.09</v>
          </cell>
          <cell r="K10092">
            <v>533</v>
          </cell>
          <cell r="L10092">
            <v>8.9979550102249492E-2</v>
          </cell>
        </row>
        <row r="10093">
          <cell r="A10093" t="str">
            <v>6510001029S</v>
          </cell>
          <cell r="B10093" t="str">
            <v>ASSY, HE PUSH/PULL BRACKET</v>
          </cell>
          <cell r="C10093" t="str">
            <v>P18</v>
          </cell>
          <cell r="D10093" t="str">
            <v>EMS Parts</v>
          </cell>
          <cell r="E10093" t="str">
            <v>20</v>
          </cell>
          <cell r="F10093" t="str">
            <v>700</v>
          </cell>
          <cell r="G10093" t="str">
            <v xml:space="preserve">          11</v>
          </cell>
          <cell r="H10093" t="str">
            <v>EA</v>
          </cell>
          <cell r="I10093">
            <v>533.77</v>
          </cell>
          <cell r="J10093">
            <v>0.09</v>
          </cell>
          <cell r="K10093">
            <v>582</v>
          </cell>
          <cell r="L10093">
            <v>9.0357269985199662E-2</v>
          </cell>
        </row>
        <row r="10094">
          <cell r="A10094" t="str">
            <v>6510001029S</v>
          </cell>
          <cell r="B10094" t="str">
            <v>ASSY, HE PUSH/PULL BRACKET</v>
          </cell>
          <cell r="C10094" t="str">
            <v>P18</v>
          </cell>
          <cell r="D10094" t="str">
            <v>EMS Parts</v>
          </cell>
          <cell r="E10094" t="str">
            <v>20</v>
          </cell>
          <cell r="F10094" t="str">
            <v>700</v>
          </cell>
          <cell r="G10094" t="str">
            <v xml:space="preserve">          10</v>
          </cell>
          <cell r="H10094" t="str">
            <v>EA</v>
          </cell>
          <cell r="I10094">
            <v>501</v>
          </cell>
          <cell r="J10094">
            <v>0.09</v>
          </cell>
          <cell r="K10094">
            <v>546</v>
          </cell>
          <cell r="L10094">
            <v>8.9820359281437126E-2</v>
          </cell>
        </row>
        <row r="10095">
          <cell r="A10095" t="str">
            <v>6510001054VM</v>
          </cell>
          <cell r="B10095" t="str">
            <v>WELDMENT, PUSH/PULL HANDLE</v>
          </cell>
          <cell r="C10095" t="str">
            <v>P18</v>
          </cell>
          <cell r="D10095" t="str">
            <v>EMS Parts</v>
          </cell>
          <cell r="E10095" t="str">
            <v>20</v>
          </cell>
          <cell r="F10095" t="str">
            <v>700</v>
          </cell>
          <cell r="G10095" t="str">
            <v xml:space="preserve">          11</v>
          </cell>
          <cell r="H10095" t="str">
            <v>EA</v>
          </cell>
          <cell r="I10095">
            <v>24.66</v>
          </cell>
          <cell r="J10095">
            <v>0.09</v>
          </cell>
          <cell r="K10095">
            <v>27</v>
          </cell>
          <cell r="L10095">
            <v>9.4890510948905105E-2</v>
          </cell>
        </row>
        <row r="10096">
          <cell r="A10096" t="str">
            <v>6510001054VM</v>
          </cell>
          <cell r="B10096" t="str">
            <v>WELDMENT, PUSH/PULL HANDLE</v>
          </cell>
          <cell r="C10096" t="str">
            <v>P18</v>
          </cell>
          <cell r="D10096" t="str">
            <v>EMS Parts</v>
          </cell>
          <cell r="E10096" t="str">
            <v>20</v>
          </cell>
          <cell r="F10096" t="str">
            <v>700</v>
          </cell>
          <cell r="G10096" t="str">
            <v xml:space="preserve">          10</v>
          </cell>
          <cell r="H10096" t="str">
            <v>EA</v>
          </cell>
          <cell r="I10096">
            <v>26</v>
          </cell>
          <cell r="J10096">
            <v>0.09</v>
          </cell>
          <cell r="K10096">
            <v>28</v>
          </cell>
          <cell r="L10096">
            <v>7.6923076923076927E-2</v>
          </cell>
        </row>
        <row r="10097">
          <cell r="A10097" t="str">
            <v>6510001090VP</v>
          </cell>
          <cell r="B10097" t="str">
            <v>CONNECTING BAR</v>
          </cell>
          <cell r="C10097" t="str">
            <v>P18</v>
          </cell>
          <cell r="D10097" t="str">
            <v>EMS Parts</v>
          </cell>
          <cell r="E10097" t="str">
            <v>20</v>
          </cell>
          <cell r="F10097" t="str">
            <v>700</v>
          </cell>
          <cell r="G10097" t="str">
            <v xml:space="preserve">          10</v>
          </cell>
          <cell r="H10097" t="str">
            <v>EA</v>
          </cell>
          <cell r="I10097">
            <v>34</v>
          </cell>
          <cell r="J10097">
            <v>0.09</v>
          </cell>
          <cell r="K10097">
            <v>37</v>
          </cell>
          <cell r="L10097">
            <v>8.8235294117647065E-2</v>
          </cell>
        </row>
        <row r="10098">
          <cell r="A10098" t="str">
            <v>6510001090VP</v>
          </cell>
          <cell r="B10098" t="str">
            <v>CONNECTING BAR</v>
          </cell>
          <cell r="C10098" t="str">
            <v>P18</v>
          </cell>
          <cell r="D10098" t="str">
            <v>EMS Parts</v>
          </cell>
          <cell r="E10098" t="str">
            <v>20</v>
          </cell>
          <cell r="F10098" t="str">
            <v>700</v>
          </cell>
          <cell r="G10098" t="str">
            <v xml:space="preserve">          11</v>
          </cell>
          <cell r="H10098" t="str">
            <v>EA</v>
          </cell>
          <cell r="I10098">
            <v>33.36</v>
          </cell>
          <cell r="J10098">
            <v>0.09</v>
          </cell>
          <cell r="K10098">
            <v>36</v>
          </cell>
          <cell r="L10098">
            <v>7.9136690647482036E-2</v>
          </cell>
        </row>
        <row r="10099">
          <cell r="A10099" t="str">
            <v>6510001097VP</v>
          </cell>
          <cell r="B10099" t="str">
            <v>CONNECTOR, OFFSET</v>
          </cell>
          <cell r="C10099" t="str">
            <v>P18</v>
          </cell>
          <cell r="D10099" t="str">
            <v>EMS Parts</v>
          </cell>
          <cell r="E10099" t="str">
            <v>20</v>
          </cell>
          <cell r="F10099" t="str">
            <v>700</v>
          </cell>
          <cell r="G10099" t="str">
            <v xml:space="preserve">          10</v>
          </cell>
          <cell r="H10099" t="str">
            <v>EA</v>
          </cell>
          <cell r="I10099">
            <v>49</v>
          </cell>
          <cell r="J10099">
            <v>0.09</v>
          </cell>
          <cell r="K10099">
            <v>53</v>
          </cell>
          <cell r="L10099">
            <v>8.1632653061224483E-2</v>
          </cell>
        </row>
        <row r="10100">
          <cell r="A10100" t="str">
            <v>6510001097VP</v>
          </cell>
          <cell r="B10100" t="str">
            <v>CONNECTOR, OFFSET</v>
          </cell>
          <cell r="C10100" t="str">
            <v>P18</v>
          </cell>
          <cell r="D10100" t="str">
            <v>EMS Parts</v>
          </cell>
          <cell r="E10100" t="str">
            <v>20</v>
          </cell>
          <cell r="F10100" t="str">
            <v>700</v>
          </cell>
          <cell r="G10100" t="str">
            <v xml:space="preserve">          11</v>
          </cell>
          <cell r="H10100" t="str">
            <v>EA</v>
          </cell>
          <cell r="I10100">
            <v>46.27</v>
          </cell>
          <cell r="J10100">
            <v>0.09</v>
          </cell>
          <cell r="K10100">
            <v>50</v>
          </cell>
          <cell r="L10100">
            <v>8.0613788631942865E-2</v>
          </cell>
        </row>
        <row r="10101">
          <cell r="A10101" t="str">
            <v>6510001098VP</v>
          </cell>
          <cell r="B10101" t="str">
            <v>WELDMENT, EXTENSION, HE</v>
          </cell>
          <cell r="C10101" t="str">
            <v>P18</v>
          </cell>
          <cell r="D10101" t="str">
            <v>EMS Parts</v>
          </cell>
          <cell r="E10101" t="str">
            <v>20</v>
          </cell>
          <cell r="F10101" t="str">
            <v>700</v>
          </cell>
          <cell r="G10101" t="str">
            <v xml:space="preserve">          10</v>
          </cell>
          <cell r="H10101" t="str">
            <v>EA</v>
          </cell>
          <cell r="I10101">
            <v>140</v>
          </cell>
          <cell r="J10101">
            <v>0.09</v>
          </cell>
          <cell r="K10101">
            <v>153</v>
          </cell>
          <cell r="L10101">
            <v>9.285714285714286E-2</v>
          </cell>
        </row>
        <row r="10102">
          <cell r="A10102" t="str">
            <v>6510001098VP</v>
          </cell>
          <cell r="B10102" t="str">
            <v>WELDMENT, EXTENSION, HE</v>
          </cell>
          <cell r="C10102" t="str">
            <v>P18</v>
          </cell>
          <cell r="D10102" t="str">
            <v>EMS Parts</v>
          </cell>
          <cell r="E10102" t="str">
            <v>20</v>
          </cell>
          <cell r="F10102" t="str">
            <v>700</v>
          </cell>
          <cell r="G10102" t="str">
            <v xml:space="preserve">          11</v>
          </cell>
          <cell r="H10102" t="str">
            <v>EA</v>
          </cell>
          <cell r="I10102">
            <v>142.78</v>
          </cell>
          <cell r="J10102">
            <v>0.09</v>
          </cell>
          <cell r="K10102">
            <v>156</v>
          </cell>
          <cell r="L10102">
            <v>9.2589998599243578E-2</v>
          </cell>
        </row>
        <row r="10103">
          <cell r="A10103" t="str">
            <v>6510001126VP</v>
          </cell>
          <cell r="B10103" t="str">
            <v>BRACKET, HE, PL, TIE DOWN</v>
          </cell>
          <cell r="C10103" t="str">
            <v>P18</v>
          </cell>
          <cell r="D10103" t="str">
            <v>EMS Parts</v>
          </cell>
          <cell r="E10103" t="str">
            <v>20</v>
          </cell>
          <cell r="F10103" t="str">
            <v>700</v>
          </cell>
          <cell r="G10103" t="str">
            <v xml:space="preserve">          11</v>
          </cell>
          <cell r="H10103" t="str">
            <v>EA</v>
          </cell>
          <cell r="I10103">
            <v>35.92</v>
          </cell>
          <cell r="J10103">
            <v>0.09</v>
          </cell>
          <cell r="K10103">
            <v>39</v>
          </cell>
          <cell r="L10103">
            <v>8.5746102449888589E-2</v>
          </cell>
        </row>
        <row r="10104">
          <cell r="A10104" t="str">
            <v>6510001126VP</v>
          </cell>
          <cell r="B10104" t="str">
            <v>BRACKET, HE, PL, TIE DOWN</v>
          </cell>
          <cell r="C10104" t="str">
            <v>P18</v>
          </cell>
          <cell r="D10104" t="str">
            <v>EMS Parts</v>
          </cell>
          <cell r="E10104" t="str">
            <v>20</v>
          </cell>
          <cell r="F10104" t="str">
            <v>700</v>
          </cell>
          <cell r="G10104" t="str">
            <v xml:space="preserve">          10</v>
          </cell>
          <cell r="H10104" t="str">
            <v>EA</v>
          </cell>
          <cell r="I10104">
            <v>36</v>
          </cell>
          <cell r="J10104">
            <v>0.09</v>
          </cell>
          <cell r="K10104">
            <v>39</v>
          </cell>
          <cell r="L10104">
            <v>8.3333333333333329E-2</v>
          </cell>
        </row>
        <row r="10105">
          <cell r="A10105" t="str">
            <v>6510001127VP</v>
          </cell>
          <cell r="B10105" t="str">
            <v>BRACKET, HE, PR, TIE DOWN</v>
          </cell>
          <cell r="C10105" t="str">
            <v>P18</v>
          </cell>
          <cell r="D10105" t="str">
            <v>EMS Parts</v>
          </cell>
          <cell r="E10105" t="str">
            <v>20</v>
          </cell>
          <cell r="F10105" t="str">
            <v>700</v>
          </cell>
          <cell r="G10105" t="str">
            <v xml:space="preserve">          11</v>
          </cell>
          <cell r="H10105" t="str">
            <v>EA</v>
          </cell>
          <cell r="I10105">
            <v>35.92</v>
          </cell>
          <cell r="J10105">
            <v>0.09</v>
          </cell>
          <cell r="K10105">
            <v>39</v>
          </cell>
          <cell r="L10105">
            <v>8.5746102449888589E-2</v>
          </cell>
        </row>
        <row r="10106">
          <cell r="A10106" t="str">
            <v>6510001127VP</v>
          </cell>
          <cell r="B10106" t="str">
            <v>BRACKET, HE, PR, TIE DOWN</v>
          </cell>
          <cell r="C10106" t="str">
            <v>P18</v>
          </cell>
          <cell r="D10106" t="str">
            <v>EMS Parts</v>
          </cell>
          <cell r="E10106" t="str">
            <v>20</v>
          </cell>
          <cell r="F10106" t="str">
            <v>700</v>
          </cell>
          <cell r="G10106" t="str">
            <v xml:space="preserve">          10</v>
          </cell>
          <cell r="H10106" t="str">
            <v>EA</v>
          </cell>
          <cell r="I10106">
            <v>36</v>
          </cell>
          <cell r="J10106">
            <v>0.09</v>
          </cell>
          <cell r="K10106">
            <v>39</v>
          </cell>
          <cell r="L10106">
            <v>8.3333333333333329E-2</v>
          </cell>
        </row>
        <row r="10107">
          <cell r="A10107" t="str">
            <v>6550001012S</v>
          </cell>
          <cell r="B10107" t="str">
            <v>BASE ASSEMBLY</v>
          </cell>
          <cell r="C10107" t="str">
            <v>P18</v>
          </cell>
          <cell r="D10107" t="str">
            <v>EMS Parts</v>
          </cell>
          <cell r="E10107" t="str">
            <v>20</v>
          </cell>
          <cell r="F10107" t="str">
            <v>700</v>
          </cell>
          <cell r="G10107" t="str">
            <v xml:space="preserve">          11</v>
          </cell>
          <cell r="H10107" t="str">
            <v>EA</v>
          </cell>
          <cell r="I10107">
            <v>6795.14</v>
          </cell>
          <cell r="J10107">
            <v>0.09</v>
          </cell>
          <cell r="K10107">
            <v>7407</v>
          </cell>
          <cell r="L10107">
            <v>9.0043766574345735E-2</v>
          </cell>
        </row>
        <row r="10108">
          <cell r="A10108" t="str">
            <v>6550001012S</v>
          </cell>
          <cell r="B10108" t="str">
            <v>BASE ASSEMBLY</v>
          </cell>
          <cell r="C10108" t="str">
            <v>P18</v>
          </cell>
          <cell r="D10108" t="str">
            <v>EMS Parts</v>
          </cell>
          <cell r="E10108" t="str">
            <v>20</v>
          </cell>
          <cell r="F10108" t="str">
            <v>700</v>
          </cell>
          <cell r="G10108" t="str">
            <v xml:space="preserve">          10</v>
          </cell>
          <cell r="H10108" t="str">
            <v>EA</v>
          </cell>
          <cell r="I10108">
            <v>6345</v>
          </cell>
          <cell r="J10108">
            <v>0.09</v>
          </cell>
          <cell r="K10108">
            <v>6916</v>
          </cell>
          <cell r="L10108">
            <v>8.9992119779353827E-2</v>
          </cell>
        </row>
        <row r="10109">
          <cell r="A10109" t="str">
            <v>6550001013S</v>
          </cell>
          <cell r="B10109" t="str">
            <v>OUTER BASE TUBE ASSEMBLY</v>
          </cell>
          <cell r="C10109" t="str">
            <v>P18</v>
          </cell>
          <cell r="D10109" t="str">
            <v>EMS Parts</v>
          </cell>
          <cell r="E10109" t="str">
            <v>20</v>
          </cell>
          <cell r="F10109" t="str">
            <v>700</v>
          </cell>
          <cell r="G10109" t="str">
            <v xml:space="preserve">          11</v>
          </cell>
          <cell r="H10109" t="str">
            <v>EA</v>
          </cell>
          <cell r="I10109">
            <v>796.54</v>
          </cell>
          <cell r="J10109">
            <v>0.09</v>
          </cell>
          <cell r="K10109">
            <v>868</v>
          </cell>
          <cell r="L10109">
            <v>8.9713008762899588E-2</v>
          </cell>
        </row>
        <row r="10110">
          <cell r="A10110" t="str">
            <v>6550001013S</v>
          </cell>
          <cell r="B10110" t="str">
            <v>OUTER BASE TUBE ASSEMBLY</v>
          </cell>
          <cell r="C10110" t="str">
            <v>P18</v>
          </cell>
          <cell r="D10110" t="str">
            <v>EMS Parts</v>
          </cell>
          <cell r="E10110" t="str">
            <v>20</v>
          </cell>
          <cell r="F10110" t="str">
            <v>700</v>
          </cell>
          <cell r="G10110" t="str">
            <v xml:space="preserve">          10</v>
          </cell>
          <cell r="H10110" t="str">
            <v>EA</v>
          </cell>
          <cell r="I10110">
            <v>747</v>
          </cell>
          <cell r="J10110">
            <v>0.09</v>
          </cell>
          <cell r="K10110">
            <v>814</v>
          </cell>
          <cell r="L10110">
            <v>8.9692101740294516E-2</v>
          </cell>
        </row>
        <row r="10111">
          <cell r="A10111" t="str">
            <v>6550001015S</v>
          </cell>
          <cell r="B10111" t="str">
            <v>FOOT END, TELESCOPING</v>
          </cell>
          <cell r="C10111" t="str">
            <v>P18</v>
          </cell>
          <cell r="D10111" t="str">
            <v>EMS Parts</v>
          </cell>
          <cell r="E10111" t="str">
            <v>20</v>
          </cell>
          <cell r="F10111" t="str">
            <v>700</v>
          </cell>
          <cell r="G10111" t="str">
            <v xml:space="preserve">          11</v>
          </cell>
          <cell r="H10111" t="str">
            <v>EA</v>
          </cell>
          <cell r="I10111">
            <v>1212.6099999999999</v>
          </cell>
          <cell r="J10111">
            <v>0.09</v>
          </cell>
          <cell r="K10111">
            <v>1322</v>
          </cell>
          <cell r="L10111">
            <v>9.0210372667222039E-2</v>
          </cell>
        </row>
        <row r="10112">
          <cell r="A10112" t="str">
            <v>6550001015S</v>
          </cell>
          <cell r="B10112" t="str">
            <v>FOOT END, TELESCOPING</v>
          </cell>
          <cell r="C10112" t="str">
            <v>P18</v>
          </cell>
          <cell r="D10112" t="str">
            <v>EMS Parts</v>
          </cell>
          <cell r="E10112" t="str">
            <v>20</v>
          </cell>
          <cell r="F10112" t="str">
            <v>700</v>
          </cell>
          <cell r="G10112" t="str">
            <v xml:space="preserve">          10</v>
          </cell>
          <cell r="H10112" t="str">
            <v>EA</v>
          </cell>
          <cell r="I10112">
            <v>1134</v>
          </cell>
          <cell r="J10112">
            <v>0.09</v>
          </cell>
          <cell r="K10112">
            <v>1236</v>
          </cell>
          <cell r="L10112">
            <v>8.9947089947089942E-2</v>
          </cell>
        </row>
        <row r="10113">
          <cell r="A10113" t="str">
            <v>6550001016S</v>
          </cell>
          <cell r="B10113" t="str">
            <v>CASTER, STEER LOCK, WHEEL LOCK</v>
          </cell>
          <cell r="C10113" t="str">
            <v>P18</v>
          </cell>
          <cell r="D10113" t="str">
            <v>EMS Parts</v>
          </cell>
          <cell r="E10113" t="str">
            <v>20</v>
          </cell>
          <cell r="F10113" t="str">
            <v>700</v>
          </cell>
          <cell r="G10113" t="str">
            <v xml:space="preserve">          11</v>
          </cell>
          <cell r="H10113" t="str">
            <v>EA</v>
          </cell>
          <cell r="I10113">
            <v>165.63</v>
          </cell>
          <cell r="J10113">
            <v>0.09</v>
          </cell>
          <cell r="K10113">
            <v>181</v>
          </cell>
          <cell r="L10113">
            <v>9.279719857513738E-2</v>
          </cell>
        </row>
        <row r="10114">
          <cell r="A10114" t="str">
            <v>6550001016S</v>
          </cell>
          <cell r="B10114" t="str">
            <v>CASTER, STEER LOCK, WHEEL LOCK</v>
          </cell>
          <cell r="C10114" t="str">
            <v>P18</v>
          </cell>
          <cell r="D10114" t="str">
            <v>EMS Parts</v>
          </cell>
          <cell r="E10114" t="str">
            <v>20</v>
          </cell>
          <cell r="F10114" t="str">
            <v>700</v>
          </cell>
          <cell r="G10114" t="str">
            <v xml:space="preserve">          10</v>
          </cell>
          <cell r="H10114" t="str">
            <v>EA</v>
          </cell>
          <cell r="I10114">
            <v>157</v>
          </cell>
          <cell r="J10114">
            <v>0.09</v>
          </cell>
          <cell r="K10114">
            <v>171</v>
          </cell>
          <cell r="L10114">
            <v>8.9171974522292988E-2</v>
          </cell>
        </row>
        <row r="10115">
          <cell r="A10115" t="str">
            <v>6550001017S</v>
          </cell>
          <cell r="B10115" t="str">
            <v>TELESCOPING ASSEMBLY, GATCH</v>
          </cell>
          <cell r="C10115" t="str">
            <v>P18</v>
          </cell>
          <cell r="D10115" t="str">
            <v>EMS Parts</v>
          </cell>
          <cell r="E10115" t="str">
            <v>20</v>
          </cell>
          <cell r="F10115" t="str">
            <v>700</v>
          </cell>
          <cell r="G10115" t="str">
            <v xml:space="preserve">          11</v>
          </cell>
          <cell r="H10115" t="str">
            <v>EA</v>
          </cell>
          <cell r="I10115">
            <v>236.79</v>
          </cell>
          <cell r="J10115">
            <v>0.09</v>
          </cell>
          <cell r="K10115">
            <v>258</v>
          </cell>
          <cell r="L10115">
            <v>8.9573039402001814E-2</v>
          </cell>
        </row>
        <row r="10116">
          <cell r="A10116" t="str">
            <v>6550001017S</v>
          </cell>
          <cell r="B10116" t="str">
            <v>TELESCOPING ASSEMBLY, GATCH</v>
          </cell>
          <cell r="C10116" t="str">
            <v>P18</v>
          </cell>
          <cell r="D10116" t="str">
            <v>EMS Parts</v>
          </cell>
          <cell r="E10116" t="str">
            <v>20</v>
          </cell>
          <cell r="F10116" t="str">
            <v>700</v>
          </cell>
          <cell r="G10116" t="str">
            <v xml:space="preserve">          10</v>
          </cell>
          <cell r="H10116" t="str">
            <v>EA</v>
          </cell>
          <cell r="I10116">
            <v>224</v>
          </cell>
          <cell r="J10116">
            <v>0.09</v>
          </cell>
          <cell r="K10116">
            <v>244</v>
          </cell>
          <cell r="L10116">
            <v>8.9285714285714288E-2</v>
          </cell>
        </row>
        <row r="10117">
          <cell r="A10117" t="str">
            <v>6550001018S</v>
          </cell>
          <cell r="B10117" t="str">
            <v>FOWLER ASSEMBLY</v>
          </cell>
          <cell r="C10117" t="str">
            <v>P18</v>
          </cell>
          <cell r="D10117" t="str">
            <v>EMS Parts</v>
          </cell>
          <cell r="E10117" t="str">
            <v>20</v>
          </cell>
          <cell r="F10117" t="str">
            <v>700</v>
          </cell>
          <cell r="G10117" t="str">
            <v xml:space="preserve">          11</v>
          </cell>
          <cell r="H10117" t="str">
            <v>EA</v>
          </cell>
          <cell r="I10117">
            <v>283.33</v>
          </cell>
          <cell r="J10117">
            <v>0.09</v>
          </cell>
          <cell r="K10117">
            <v>309</v>
          </cell>
          <cell r="L10117">
            <v>9.0601065894892946E-2</v>
          </cell>
        </row>
        <row r="10118">
          <cell r="A10118" t="str">
            <v>6550001018S</v>
          </cell>
          <cell r="B10118" t="str">
            <v>FOWLER ASSEMBLY</v>
          </cell>
          <cell r="C10118" t="str">
            <v>P18</v>
          </cell>
          <cell r="D10118" t="str">
            <v>EMS Parts</v>
          </cell>
          <cell r="E10118" t="str">
            <v>20</v>
          </cell>
          <cell r="F10118" t="str">
            <v>700</v>
          </cell>
          <cell r="G10118" t="str">
            <v xml:space="preserve">          10</v>
          </cell>
          <cell r="H10118" t="str">
            <v>EA</v>
          </cell>
          <cell r="I10118">
            <v>268</v>
          </cell>
          <cell r="J10118">
            <v>0.09</v>
          </cell>
          <cell r="K10118">
            <v>292</v>
          </cell>
          <cell r="L10118">
            <v>8.9552238805970144E-2</v>
          </cell>
        </row>
        <row r="10119">
          <cell r="A10119" t="str">
            <v>6550001019S</v>
          </cell>
          <cell r="B10119" t="str">
            <v>GATCH ASSEMBLY</v>
          </cell>
          <cell r="C10119" t="str">
            <v>P18</v>
          </cell>
          <cell r="D10119" t="str">
            <v>EMS Parts</v>
          </cell>
          <cell r="E10119" t="str">
            <v>20</v>
          </cell>
          <cell r="F10119" t="str">
            <v>700</v>
          </cell>
          <cell r="G10119" t="str">
            <v xml:space="preserve">          10</v>
          </cell>
          <cell r="H10119" t="str">
            <v>EA</v>
          </cell>
          <cell r="I10119">
            <v>1409</v>
          </cell>
          <cell r="J10119">
            <v>0.09</v>
          </cell>
          <cell r="K10119">
            <v>1536</v>
          </cell>
          <cell r="L10119">
            <v>9.0134847409510291E-2</v>
          </cell>
        </row>
        <row r="10120">
          <cell r="A10120" t="str">
            <v>6550001019S</v>
          </cell>
          <cell r="B10120" t="str">
            <v>GATCH ASSEMBLY</v>
          </cell>
          <cell r="C10120" t="str">
            <v>P18</v>
          </cell>
          <cell r="D10120" t="str">
            <v>EMS Parts</v>
          </cell>
          <cell r="E10120" t="str">
            <v>20</v>
          </cell>
          <cell r="F10120" t="str">
            <v>700</v>
          </cell>
          <cell r="G10120" t="str">
            <v xml:space="preserve">          11</v>
          </cell>
          <cell r="H10120" t="str">
            <v>EA</v>
          </cell>
          <cell r="I10120">
            <v>1505.49</v>
          </cell>
          <cell r="J10120">
            <v>0.09</v>
          </cell>
          <cell r="K10120">
            <v>1641</v>
          </cell>
          <cell r="L10120">
            <v>9.0010561345475554E-2</v>
          </cell>
        </row>
        <row r="10121">
          <cell r="A10121" t="str">
            <v>6550001020S</v>
          </cell>
          <cell r="B10121" t="str">
            <v>HEAD END, TELESCOPING</v>
          </cell>
          <cell r="C10121" t="str">
            <v>P18</v>
          </cell>
          <cell r="D10121" t="str">
            <v>EMS Parts</v>
          </cell>
          <cell r="E10121" t="str">
            <v>20</v>
          </cell>
          <cell r="F10121" t="str">
            <v>700</v>
          </cell>
          <cell r="G10121" t="str">
            <v xml:space="preserve">          10</v>
          </cell>
          <cell r="H10121" t="str">
            <v>EA</v>
          </cell>
          <cell r="I10121">
            <v>1109</v>
          </cell>
          <cell r="J10121">
            <v>0.09</v>
          </cell>
          <cell r="K10121">
            <v>1209</v>
          </cell>
          <cell r="L10121">
            <v>9.0171325518485126E-2</v>
          </cell>
        </row>
        <row r="10122">
          <cell r="A10122" t="str">
            <v>6550001020S</v>
          </cell>
          <cell r="B10122" t="str">
            <v>HEAD END, TELESCOPING</v>
          </cell>
          <cell r="C10122" t="str">
            <v>P18</v>
          </cell>
          <cell r="D10122" t="str">
            <v>EMS Parts</v>
          </cell>
          <cell r="E10122" t="str">
            <v>20</v>
          </cell>
          <cell r="F10122" t="str">
            <v>700</v>
          </cell>
          <cell r="G10122" t="str">
            <v xml:space="preserve">          11</v>
          </cell>
          <cell r="H10122" t="str">
            <v>EA</v>
          </cell>
          <cell r="I10122">
            <v>1183.8699999999999</v>
          </cell>
          <cell r="J10122">
            <v>0.09</v>
          </cell>
          <cell r="K10122">
            <v>1290</v>
          </cell>
          <cell r="L10122">
            <v>8.9646667286104154E-2</v>
          </cell>
        </row>
        <row r="10123">
          <cell r="A10123" t="str">
            <v>6550001021S</v>
          </cell>
          <cell r="B10123" t="str">
            <v>HITCH, HE</v>
          </cell>
          <cell r="C10123" t="str">
            <v>P18</v>
          </cell>
          <cell r="D10123" t="str">
            <v>EMS Parts</v>
          </cell>
          <cell r="E10123" t="str">
            <v>20</v>
          </cell>
          <cell r="F10123" t="str">
            <v>700</v>
          </cell>
          <cell r="G10123" t="str">
            <v xml:space="preserve">          11</v>
          </cell>
          <cell r="H10123" t="str">
            <v>EA</v>
          </cell>
          <cell r="I10123">
            <v>773</v>
          </cell>
          <cell r="J10123">
            <v>0.09</v>
          </cell>
          <cell r="K10123">
            <v>843</v>
          </cell>
          <cell r="L10123">
            <v>9.0556274256144889E-2</v>
          </cell>
        </row>
        <row r="10124">
          <cell r="A10124" t="str">
            <v>6550001021S</v>
          </cell>
          <cell r="B10124" t="str">
            <v>HITCH, HE</v>
          </cell>
          <cell r="C10124" t="str">
            <v>P18</v>
          </cell>
          <cell r="D10124" t="str">
            <v>EMS Parts</v>
          </cell>
          <cell r="E10124" t="str">
            <v>20</v>
          </cell>
          <cell r="F10124" t="str">
            <v>700</v>
          </cell>
          <cell r="G10124" t="str">
            <v xml:space="preserve">          10</v>
          </cell>
          <cell r="H10124" t="str">
            <v>EA</v>
          </cell>
          <cell r="I10124">
            <v>775</v>
          </cell>
          <cell r="J10124">
            <v>0.09</v>
          </cell>
          <cell r="K10124">
            <v>845</v>
          </cell>
          <cell r="L10124">
            <v>9.0322580645161285E-2</v>
          </cell>
        </row>
        <row r="10125">
          <cell r="A10125" t="str">
            <v>6550001022S</v>
          </cell>
          <cell r="B10125" t="str">
            <v>HITCH, FE</v>
          </cell>
          <cell r="C10125" t="str">
            <v>P18</v>
          </cell>
          <cell r="D10125" t="str">
            <v>EMS Parts</v>
          </cell>
          <cell r="E10125" t="str">
            <v>20</v>
          </cell>
          <cell r="F10125" t="str">
            <v>700</v>
          </cell>
          <cell r="G10125" t="str">
            <v xml:space="preserve">          10</v>
          </cell>
          <cell r="H10125" t="str">
            <v>EA</v>
          </cell>
          <cell r="I10125">
            <v>1767</v>
          </cell>
          <cell r="J10125">
            <v>0.09</v>
          </cell>
          <cell r="K10125">
            <v>1926</v>
          </cell>
          <cell r="L10125">
            <v>8.9983022071307303E-2</v>
          </cell>
        </row>
        <row r="10126">
          <cell r="A10126" t="str">
            <v>6550001022S</v>
          </cell>
          <cell r="B10126" t="str">
            <v>HITCH, FE</v>
          </cell>
          <cell r="C10126" t="str">
            <v>P18</v>
          </cell>
          <cell r="D10126" t="str">
            <v>EMS Parts</v>
          </cell>
          <cell r="E10126" t="str">
            <v>20</v>
          </cell>
          <cell r="F10126" t="str">
            <v>700</v>
          </cell>
          <cell r="G10126" t="str">
            <v xml:space="preserve">          11</v>
          </cell>
          <cell r="H10126" t="str">
            <v>EA</v>
          </cell>
          <cell r="I10126">
            <v>1816</v>
          </cell>
          <cell r="J10126">
            <v>0.09</v>
          </cell>
          <cell r="K10126">
            <v>1979</v>
          </cell>
          <cell r="L10126">
            <v>8.9757709251101325E-2</v>
          </cell>
        </row>
        <row r="10127">
          <cell r="A10127" t="str">
            <v>6550001023S</v>
          </cell>
          <cell r="B10127" t="str">
            <v>INNER LIFT TUBE ASSEMBLY</v>
          </cell>
          <cell r="C10127" t="str">
            <v>P18</v>
          </cell>
          <cell r="D10127" t="str">
            <v>EMS Parts</v>
          </cell>
          <cell r="E10127" t="str">
            <v>20</v>
          </cell>
          <cell r="F10127" t="str">
            <v>700</v>
          </cell>
          <cell r="G10127" t="str">
            <v xml:space="preserve">          11</v>
          </cell>
          <cell r="H10127" t="str">
            <v>EA</v>
          </cell>
          <cell r="I10127">
            <v>216.26</v>
          </cell>
          <cell r="J10127">
            <v>0.09</v>
          </cell>
          <cell r="K10127">
            <v>236</v>
          </cell>
          <cell r="L10127">
            <v>9.1279015999260193E-2</v>
          </cell>
        </row>
        <row r="10128">
          <cell r="A10128" t="str">
            <v>6550001023S</v>
          </cell>
          <cell r="B10128" t="str">
            <v>INNER LIFT TUBE ASSEMBLY</v>
          </cell>
          <cell r="C10128" t="str">
            <v>P18</v>
          </cell>
          <cell r="D10128" t="str">
            <v>EMS Parts</v>
          </cell>
          <cell r="E10128" t="str">
            <v>20</v>
          </cell>
          <cell r="F10128" t="str">
            <v>700</v>
          </cell>
          <cell r="G10128" t="str">
            <v xml:space="preserve">          10</v>
          </cell>
          <cell r="H10128" t="str">
            <v>EA</v>
          </cell>
          <cell r="I10128">
            <v>205</v>
          </cell>
          <cell r="J10128">
            <v>0.09</v>
          </cell>
          <cell r="K10128">
            <v>223</v>
          </cell>
          <cell r="L10128">
            <v>8.7804878048780483E-2</v>
          </cell>
        </row>
        <row r="10129">
          <cell r="A10129" t="str">
            <v>6550001026S</v>
          </cell>
          <cell r="B10129" t="str">
            <v>CORNER HANDLE ASSEMBLY</v>
          </cell>
          <cell r="C10129" t="str">
            <v>P18</v>
          </cell>
          <cell r="D10129" t="str">
            <v>EMS Parts</v>
          </cell>
          <cell r="E10129" t="str">
            <v>20</v>
          </cell>
          <cell r="F10129" t="str">
            <v>700</v>
          </cell>
          <cell r="G10129" t="str">
            <v xml:space="preserve">          11</v>
          </cell>
          <cell r="H10129" t="str">
            <v>EA</v>
          </cell>
          <cell r="I10129">
            <v>394.2</v>
          </cell>
          <cell r="J10129">
            <v>0.09</v>
          </cell>
          <cell r="K10129">
            <v>430</v>
          </cell>
          <cell r="L10129">
            <v>9.0816844241501812E-2</v>
          </cell>
        </row>
        <row r="10130">
          <cell r="A10130" t="str">
            <v>6550001026S</v>
          </cell>
          <cell r="B10130" t="str">
            <v>CORNER HANDLE ASSEMBLY</v>
          </cell>
          <cell r="C10130" t="str">
            <v>P18</v>
          </cell>
          <cell r="D10130" t="str">
            <v>EMS Parts</v>
          </cell>
          <cell r="E10130" t="str">
            <v>20</v>
          </cell>
          <cell r="F10130" t="str">
            <v>700</v>
          </cell>
          <cell r="G10130" t="str">
            <v xml:space="preserve">          10</v>
          </cell>
          <cell r="H10130" t="str">
            <v>EA</v>
          </cell>
          <cell r="I10130">
            <v>371</v>
          </cell>
          <cell r="J10130">
            <v>0.09</v>
          </cell>
          <cell r="K10130">
            <v>404</v>
          </cell>
          <cell r="L10130">
            <v>8.8948787061994605E-2</v>
          </cell>
        </row>
        <row r="10131">
          <cell r="A10131" t="str">
            <v>6550001028S</v>
          </cell>
          <cell r="B10131" t="str">
            <v>OUTER LIFT TUBE ASSEMBLY</v>
          </cell>
          <cell r="C10131" t="str">
            <v>P18</v>
          </cell>
          <cell r="D10131" t="str">
            <v>EMS Parts</v>
          </cell>
          <cell r="E10131" t="str">
            <v>20</v>
          </cell>
          <cell r="F10131" t="str">
            <v>700</v>
          </cell>
          <cell r="G10131" t="str">
            <v xml:space="preserve">          11</v>
          </cell>
          <cell r="H10131" t="str">
            <v>EA</v>
          </cell>
          <cell r="I10131">
            <v>239.52</v>
          </cell>
          <cell r="J10131">
            <v>0.09</v>
          </cell>
          <cell r="K10131">
            <v>261</v>
          </cell>
          <cell r="L10131">
            <v>8.9679358717434821E-2</v>
          </cell>
        </row>
        <row r="10132">
          <cell r="A10132" t="str">
            <v>6550001028S</v>
          </cell>
          <cell r="B10132" t="str">
            <v>OUTER LIFT TUBE ASSEMBLY</v>
          </cell>
          <cell r="C10132" t="str">
            <v>P18</v>
          </cell>
          <cell r="D10132" t="str">
            <v>EMS Parts</v>
          </cell>
          <cell r="E10132" t="str">
            <v>20</v>
          </cell>
          <cell r="F10132" t="str">
            <v>700</v>
          </cell>
          <cell r="G10132" t="str">
            <v xml:space="preserve">          10</v>
          </cell>
          <cell r="H10132" t="str">
            <v>EA</v>
          </cell>
          <cell r="I10132">
            <v>226</v>
          </cell>
          <cell r="J10132">
            <v>0.09</v>
          </cell>
          <cell r="K10132">
            <v>246</v>
          </cell>
          <cell r="L10132">
            <v>8.8495575221238937E-2</v>
          </cell>
        </row>
        <row r="10133">
          <cell r="A10133" t="str">
            <v>6550001029S</v>
          </cell>
          <cell r="B10133" t="str">
            <v>SWITCH ASSEMBLY</v>
          </cell>
          <cell r="C10133" t="str">
            <v>P18</v>
          </cell>
          <cell r="D10133" t="str">
            <v>EMS Parts</v>
          </cell>
          <cell r="E10133" t="str">
            <v>20</v>
          </cell>
          <cell r="F10133" t="str">
            <v>700</v>
          </cell>
          <cell r="G10133" t="str">
            <v xml:space="preserve">          10</v>
          </cell>
          <cell r="H10133" t="str">
            <v>EA</v>
          </cell>
          <cell r="I10133">
            <v>563</v>
          </cell>
          <cell r="J10133">
            <v>0.09</v>
          </cell>
          <cell r="K10133">
            <v>614</v>
          </cell>
          <cell r="L10133">
            <v>9.0586145648312605E-2</v>
          </cell>
        </row>
        <row r="10134">
          <cell r="A10134" t="str">
            <v>6550001029S</v>
          </cell>
          <cell r="B10134" t="str">
            <v>SWITCH ASSEMBLY</v>
          </cell>
          <cell r="C10134" t="str">
            <v>P18</v>
          </cell>
          <cell r="D10134" t="str">
            <v>EMS Parts</v>
          </cell>
          <cell r="E10134" t="str">
            <v>20</v>
          </cell>
          <cell r="F10134" t="str">
            <v>700</v>
          </cell>
          <cell r="G10134" t="str">
            <v xml:space="preserve">          11</v>
          </cell>
          <cell r="H10134" t="str">
            <v>EA</v>
          </cell>
          <cell r="I10134">
            <v>599.47</v>
          </cell>
          <cell r="J10134">
            <v>0.09</v>
          </cell>
          <cell r="K10134">
            <v>653</v>
          </cell>
          <cell r="L10134">
            <v>8.9295544397551121E-2</v>
          </cell>
        </row>
        <row r="10135">
          <cell r="A10135" t="str">
            <v>6550001032S</v>
          </cell>
          <cell r="B10135" t="str">
            <v>OUTER RAIL, PR</v>
          </cell>
          <cell r="C10135" t="str">
            <v>P18</v>
          </cell>
          <cell r="D10135" t="str">
            <v>EMS Parts</v>
          </cell>
          <cell r="E10135" t="str">
            <v>20</v>
          </cell>
          <cell r="F10135" t="str">
            <v>700</v>
          </cell>
          <cell r="G10135" t="str">
            <v xml:space="preserve">          11</v>
          </cell>
          <cell r="H10135" t="str">
            <v>EA</v>
          </cell>
          <cell r="I10135">
            <v>953.93</v>
          </cell>
          <cell r="J10135">
            <v>0.09</v>
          </cell>
          <cell r="K10135">
            <v>1040</v>
          </cell>
          <cell r="L10135">
            <v>9.0226746197310137E-2</v>
          </cell>
        </row>
        <row r="10136">
          <cell r="A10136" t="str">
            <v>6550001032S</v>
          </cell>
          <cell r="B10136" t="str">
            <v>OUTER RAIL, PR</v>
          </cell>
          <cell r="C10136" t="str">
            <v>P18</v>
          </cell>
          <cell r="D10136" t="str">
            <v>EMS Parts</v>
          </cell>
          <cell r="E10136" t="str">
            <v>20</v>
          </cell>
          <cell r="F10136" t="str">
            <v>700</v>
          </cell>
          <cell r="G10136" t="str">
            <v xml:space="preserve">          10</v>
          </cell>
          <cell r="H10136" t="str">
            <v>EA</v>
          </cell>
          <cell r="I10136">
            <v>893</v>
          </cell>
          <cell r="J10136">
            <v>0.09</v>
          </cell>
          <cell r="K10136">
            <v>973</v>
          </cell>
          <cell r="L10136">
            <v>8.9585666293393054E-2</v>
          </cell>
        </row>
        <row r="10137">
          <cell r="A10137" t="str">
            <v>6550001033S</v>
          </cell>
          <cell r="B10137" t="str">
            <v>OUTER RAIL, PL</v>
          </cell>
          <cell r="C10137" t="str">
            <v>P18</v>
          </cell>
          <cell r="D10137" t="str">
            <v>EMS Parts</v>
          </cell>
          <cell r="E10137" t="str">
            <v>20</v>
          </cell>
          <cell r="F10137" t="str">
            <v>700</v>
          </cell>
          <cell r="G10137" t="str">
            <v xml:space="preserve">          10</v>
          </cell>
          <cell r="H10137" t="str">
            <v>EA</v>
          </cell>
          <cell r="I10137">
            <v>907</v>
          </cell>
          <cell r="J10137">
            <v>0.09</v>
          </cell>
          <cell r="K10137">
            <v>989</v>
          </cell>
          <cell r="L10137">
            <v>9.0407938257993384E-2</v>
          </cell>
        </row>
        <row r="10138">
          <cell r="A10138" t="str">
            <v>6550001033S</v>
          </cell>
          <cell r="B10138" t="str">
            <v>OUTER RAIL, PL</v>
          </cell>
          <cell r="C10138" t="str">
            <v>P18</v>
          </cell>
          <cell r="D10138" t="str">
            <v>EMS Parts</v>
          </cell>
          <cell r="E10138" t="str">
            <v>20</v>
          </cell>
          <cell r="F10138" t="str">
            <v>700</v>
          </cell>
          <cell r="G10138" t="str">
            <v xml:space="preserve">          11</v>
          </cell>
          <cell r="H10138" t="str">
            <v>EA</v>
          </cell>
          <cell r="I10138">
            <v>968.98</v>
          </cell>
          <cell r="J10138">
            <v>0.09</v>
          </cell>
          <cell r="K10138">
            <v>1056</v>
          </cell>
          <cell r="L10138">
            <v>8.980577514499781E-2</v>
          </cell>
        </row>
        <row r="10139">
          <cell r="A10139" t="str">
            <v>6550001034S</v>
          </cell>
          <cell r="B10139" t="str">
            <v>INR LFT TUBE ASSY, LTR PIV, PR</v>
          </cell>
          <cell r="C10139" t="str">
            <v>P18</v>
          </cell>
          <cell r="D10139" t="str">
            <v>EMS Parts</v>
          </cell>
          <cell r="E10139" t="str">
            <v>20</v>
          </cell>
          <cell r="F10139" t="str">
            <v>700</v>
          </cell>
          <cell r="G10139" t="str">
            <v xml:space="preserve">          10</v>
          </cell>
          <cell r="H10139" t="str">
            <v>EA</v>
          </cell>
          <cell r="I10139">
            <v>269</v>
          </cell>
          <cell r="J10139">
            <v>0.09</v>
          </cell>
          <cell r="K10139">
            <v>293</v>
          </cell>
          <cell r="L10139">
            <v>8.9219330855018583E-2</v>
          </cell>
        </row>
        <row r="10140">
          <cell r="A10140" t="str">
            <v>6550001034S</v>
          </cell>
          <cell r="B10140" t="str">
            <v>INR LFT TUBE ASSY, LTR PIV, PR</v>
          </cell>
          <cell r="C10140" t="str">
            <v>P18</v>
          </cell>
          <cell r="D10140" t="str">
            <v>EMS Parts</v>
          </cell>
          <cell r="E10140" t="str">
            <v>20</v>
          </cell>
          <cell r="F10140" t="str">
            <v>700</v>
          </cell>
          <cell r="G10140" t="str">
            <v xml:space="preserve">          11</v>
          </cell>
          <cell r="H10140" t="str">
            <v>EA</v>
          </cell>
          <cell r="I10140">
            <v>284.67</v>
          </cell>
          <cell r="J10140">
            <v>0.09</v>
          </cell>
          <cell r="K10140">
            <v>310</v>
          </cell>
          <cell r="L10140">
            <v>8.8980222714019674E-2</v>
          </cell>
        </row>
        <row r="10141">
          <cell r="A10141" t="str">
            <v>6550001035S</v>
          </cell>
          <cell r="B10141" t="str">
            <v>INR LFT TUBE ASSY, LTR PIV, PL</v>
          </cell>
          <cell r="C10141" t="str">
            <v>P18</v>
          </cell>
          <cell r="D10141" t="str">
            <v>EMS Parts</v>
          </cell>
          <cell r="E10141" t="str">
            <v>20</v>
          </cell>
          <cell r="F10141" t="str">
            <v>700</v>
          </cell>
          <cell r="G10141" t="str">
            <v xml:space="preserve">          10</v>
          </cell>
          <cell r="H10141" t="str">
            <v>EA</v>
          </cell>
          <cell r="I10141">
            <v>269</v>
          </cell>
          <cell r="J10141">
            <v>0.09</v>
          </cell>
          <cell r="K10141">
            <v>293</v>
          </cell>
          <cell r="L10141">
            <v>8.9219330855018583E-2</v>
          </cell>
        </row>
        <row r="10142">
          <cell r="A10142" t="str">
            <v>6550001035S</v>
          </cell>
          <cell r="B10142" t="str">
            <v>INR LFT TUBE ASSY, LTR PIV, PL</v>
          </cell>
          <cell r="C10142" t="str">
            <v>P18</v>
          </cell>
          <cell r="D10142" t="str">
            <v>EMS Parts</v>
          </cell>
          <cell r="E10142" t="str">
            <v>20</v>
          </cell>
          <cell r="F10142" t="str">
            <v>700</v>
          </cell>
          <cell r="G10142" t="str">
            <v xml:space="preserve">          11</v>
          </cell>
          <cell r="H10142" t="str">
            <v>EA</v>
          </cell>
          <cell r="I10142">
            <v>284.67</v>
          </cell>
          <cell r="J10142">
            <v>0.09</v>
          </cell>
          <cell r="K10142">
            <v>310</v>
          </cell>
          <cell r="L10142">
            <v>8.8980222714019674E-2</v>
          </cell>
        </row>
        <row r="10143">
          <cell r="A10143" t="str">
            <v>6550001054VEN</v>
          </cell>
          <cell r="B10143" t="str">
            <v>CRASH CONNECT CENTER WELDMENT</v>
          </cell>
          <cell r="C10143" t="str">
            <v>P18</v>
          </cell>
          <cell r="D10143" t="str">
            <v>EMS Parts</v>
          </cell>
          <cell r="E10143" t="str">
            <v>20</v>
          </cell>
          <cell r="F10143" t="str">
            <v>700</v>
          </cell>
          <cell r="G10143" t="str">
            <v xml:space="preserve">          11</v>
          </cell>
          <cell r="H10143" t="str">
            <v>EA</v>
          </cell>
          <cell r="I10143">
            <v>10.08</v>
          </cell>
          <cell r="J10143">
            <v>0.09</v>
          </cell>
          <cell r="K10143">
            <v>10.987200000000001</v>
          </cell>
          <cell r="L10143">
            <v>9.0000000000000135E-2</v>
          </cell>
        </row>
        <row r="10144">
          <cell r="A10144" t="str">
            <v>6550001059VEN</v>
          </cell>
          <cell r="B10144" t="str">
            <v>CRASH CONNECT OUTER WELD, PL</v>
          </cell>
          <cell r="C10144" t="str">
            <v>P18</v>
          </cell>
          <cell r="D10144" t="str">
            <v>EMS Parts</v>
          </cell>
          <cell r="E10144" t="str">
            <v>20</v>
          </cell>
          <cell r="F10144" t="str">
            <v>700</v>
          </cell>
          <cell r="G10144" t="str">
            <v xml:space="preserve">          11</v>
          </cell>
          <cell r="H10144" t="str">
            <v>EA</v>
          </cell>
          <cell r="I10144">
            <v>14.01</v>
          </cell>
          <cell r="J10144">
            <v>0.09</v>
          </cell>
          <cell r="K10144">
            <v>15.270900000000001</v>
          </cell>
          <cell r="L10144">
            <v>9.0000000000000094E-2</v>
          </cell>
        </row>
        <row r="10145">
          <cell r="A10145" t="str">
            <v>6550001063VEN</v>
          </cell>
          <cell r="B10145" t="str">
            <v>CRASH CONNECT OUTER WELD, PR</v>
          </cell>
          <cell r="C10145" t="str">
            <v>P18</v>
          </cell>
          <cell r="D10145" t="str">
            <v>EMS Parts</v>
          </cell>
          <cell r="E10145" t="str">
            <v>20</v>
          </cell>
          <cell r="F10145" t="str">
            <v>700</v>
          </cell>
          <cell r="G10145" t="str">
            <v xml:space="preserve">          11</v>
          </cell>
          <cell r="H10145" t="str">
            <v>EA</v>
          </cell>
          <cell r="I10145">
            <v>14.01</v>
          </cell>
          <cell r="J10145">
            <v>0.09</v>
          </cell>
          <cell r="K10145">
            <v>15.270900000000001</v>
          </cell>
          <cell r="L10145">
            <v>9.0000000000000094E-2</v>
          </cell>
        </row>
        <row r="10146">
          <cell r="A10146" t="str">
            <v>6550001067VM</v>
          </cell>
          <cell r="B10146" t="str">
            <v>HANDLE, CORNER, WELDMENT</v>
          </cell>
          <cell r="C10146" t="str">
            <v>P18</v>
          </cell>
          <cell r="D10146" t="str">
            <v>EMS Parts</v>
          </cell>
          <cell r="E10146" t="str">
            <v>20</v>
          </cell>
          <cell r="F10146" t="str">
            <v>700</v>
          </cell>
          <cell r="G10146" t="str">
            <v xml:space="preserve">          11</v>
          </cell>
          <cell r="H10146" t="str">
            <v>EA</v>
          </cell>
          <cell r="I10146">
            <v>22.45</v>
          </cell>
          <cell r="J10146">
            <v>0.09</v>
          </cell>
          <cell r="K10146">
            <v>24.470500000000001</v>
          </cell>
          <cell r="L10146">
            <v>9.0000000000000094E-2</v>
          </cell>
        </row>
        <row r="10147">
          <cell r="A10147" t="str">
            <v>6550001080VP</v>
          </cell>
          <cell r="B10147" t="str">
            <v>BASE TUBE, OUTER</v>
          </cell>
          <cell r="C10147" t="str">
            <v>P18</v>
          </cell>
          <cell r="D10147" t="str">
            <v>EMS Parts</v>
          </cell>
          <cell r="E10147" t="str">
            <v>20</v>
          </cell>
          <cell r="F10147" t="str">
            <v>700</v>
          </cell>
          <cell r="G10147" t="str">
            <v xml:space="preserve">          11</v>
          </cell>
          <cell r="H10147" t="str">
            <v>EA</v>
          </cell>
          <cell r="I10147">
            <v>38.24</v>
          </cell>
          <cell r="J10147">
            <v>0.09</v>
          </cell>
          <cell r="K10147">
            <v>42</v>
          </cell>
          <cell r="L10147">
            <v>9.8326359832635921E-2</v>
          </cell>
        </row>
        <row r="10148">
          <cell r="A10148" t="str">
            <v>6550001081VP</v>
          </cell>
          <cell r="B10148" t="str">
            <v>(WP#6331)CASTER MOUNT, FE</v>
          </cell>
          <cell r="C10148" t="str">
            <v>P18</v>
          </cell>
          <cell r="D10148" t="str">
            <v>EMS Parts</v>
          </cell>
          <cell r="E10148" t="str">
            <v>20</v>
          </cell>
          <cell r="F10148" t="str">
            <v>700</v>
          </cell>
          <cell r="G10148" t="str">
            <v xml:space="preserve">          11</v>
          </cell>
          <cell r="H10148" t="str">
            <v>EA</v>
          </cell>
          <cell r="I10148">
            <v>344.75</v>
          </cell>
          <cell r="J10148">
            <v>0.09</v>
          </cell>
          <cell r="K10148">
            <v>376</v>
          </cell>
          <cell r="L10148">
            <v>9.0645395213923133E-2</v>
          </cell>
        </row>
        <row r="10149">
          <cell r="A10149" t="str">
            <v>6550001082VP</v>
          </cell>
          <cell r="B10149" t="str">
            <v>(WP#6332)CASTER MOUNT, HE</v>
          </cell>
          <cell r="C10149" t="str">
            <v>P18</v>
          </cell>
          <cell r="D10149" t="str">
            <v>EMS Parts</v>
          </cell>
          <cell r="E10149" t="str">
            <v>20</v>
          </cell>
          <cell r="F10149" t="str">
            <v>700</v>
          </cell>
          <cell r="G10149" t="str">
            <v xml:space="preserve">          11</v>
          </cell>
          <cell r="H10149" t="str">
            <v>EA</v>
          </cell>
          <cell r="I10149">
            <v>419.25</v>
          </cell>
          <cell r="J10149">
            <v>0.09</v>
          </cell>
          <cell r="K10149">
            <v>457</v>
          </cell>
          <cell r="L10149">
            <v>9.00417412045319E-2</v>
          </cell>
        </row>
        <row r="10150">
          <cell r="A10150" t="str">
            <v>6550001090VEN</v>
          </cell>
          <cell r="B10150" t="str">
            <v>HITCH, INTERFACE, HE, LITTER</v>
          </cell>
          <cell r="C10150" t="str">
            <v>P18</v>
          </cell>
          <cell r="D10150" t="str">
            <v>EMS Parts</v>
          </cell>
          <cell r="E10150" t="str">
            <v>20</v>
          </cell>
          <cell r="F10150" t="str">
            <v>700</v>
          </cell>
          <cell r="G10150" t="str">
            <v xml:space="preserve">          11</v>
          </cell>
          <cell r="H10150" t="str">
            <v>EA</v>
          </cell>
          <cell r="I10150">
            <v>25.9</v>
          </cell>
          <cell r="J10150">
            <v>0.09</v>
          </cell>
          <cell r="K10150">
            <v>28</v>
          </cell>
          <cell r="L10150">
            <v>8.1081081081081141E-2</v>
          </cell>
        </row>
        <row r="10151">
          <cell r="A10151" t="str">
            <v>6550001090VP</v>
          </cell>
          <cell r="B10151" t="str">
            <v>HITCH, INTERFACE, HE, LITTER</v>
          </cell>
          <cell r="C10151" t="str">
            <v>P18</v>
          </cell>
          <cell r="D10151" t="str">
            <v>EMS Parts</v>
          </cell>
          <cell r="E10151" t="str">
            <v>20</v>
          </cell>
          <cell r="F10151" t="str">
            <v>700</v>
          </cell>
          <cell r="G10151" t="str">
            <v xml:space="preserve">          11</v>
          </cell>
          <cell r="H10151" t="str">
            <v>EA</v>
          </cell>
          <cell r="I10151">
            <v>57.75</v>
          </cell>
          <cell r="J10151">
            <v>0.09</v>
          </cell>
          <cell r="K10151">
            <v>63</v>
          </cell>
          <cell r="L10151">
            <v>9.0909090909090912E-2</v>
          </cell>
        </row>
        <row r="10152">
          <cell r="A10152" t="str">
            <v>6550001099VP</v>
          </cell>
          <cell r="B10152" t="str">
            <v>RELEASE HANDLE, FOWLER</v>
          </cell>
          <cell r="C10152" t="str">
            <v>P18</v>
          </cell>
          <cell r="D10152" t="str">
            <v>EMS Parts</v>
          </cell>
          <cell r="E10152" t="str">
            <v>20</v>
          </cell>
          <cell r="F10152" t="str">
            <v>700</v>
          </cell>
          <cell r="G10152" t="str">
            <v xml:space="preserve">          11</v>
          </cell>
          <cell r="H10152" t="str">
            <v>EA</v>
          </cell>
          <cell r="I10152">
            <v>41.53</v>
          </cell>
          <cell r="J10152">
            <v>0.09</v>
          </cell>
          <cell r="K10152">
            <v>45</v>
          </cell>
          <cell r="L10152">
            <v>8.3554057307970109E-2</v>
          </cell>
        </row>
        <row r="10153">
          <cell r="A10153" t="str">
            <v>6550001100VP</v>
          </cell>
          <cell r="B10153" t="str">
            <v>LOCK BUTTON, PUSH BAR</v>
          </cell>
          <cell r="C10153" t="str">
            <v>P18</v>
          </cell>
          <cell r="D10153" t="str">
            <v>EMS Parts</v>
          </cell>
          <cell r="E10153" t="str">
            <v>20</v>
          </cell>
          <cell r="F10153" t="str">
            <v>700</v>
          </cell>
          <cell r="G10153" t="str">
            <v xml:space="preserve">          11</v>
          </cell>
          <cell r="H10153" t="str">
            <v>EA</v>
          </cell>
          <cell r="I10153">
            <v>47.57</v>
          </cell>
          <cell r="J10153">
            <v>0.09</v>
          </cell>
          <cell r="K10153">
            <v>52</v>
          </cell>
          <cell r="L10153">
            <v>9.3125919697288201E-2</v>
          </cell>
        </row>
        <row r="10154">
          <cell r="A10154" t="str">
            <v>6550001111VP</v>
          </cell>
          <cell r="B10154" t="str">
            <v>TUBE, THIGH SECTION</v>
          </cell>
          <cell r="C10154" t="str">
            <v>P18</v>
          </cell>
          <cell r="D10154" t="str">
            <v>EMS Parts</v>
          </cell>
          <cell r="E10154" t="str">
            <v>20</v>
          </cell>
          <cell r="F10154" t="str">
            <v>700</v>
          </cell>
          <cell r="G10154" t="str">
            <v xml:space="preserve">          11</v>
          </cell>
          <cell r="H10154" t="str">
            <v>EA</v>
          </cell>
          <cell r="I10154">
            <v>34.979999999999997</v>
          </cell>
          <cell r="J10154">
            <v>0.09</v>
          </cell>
          <cell r="K10154">
            <v>38</v>
          </cell>
          <cell r="L10154">
            <v>8.6335048599199646E-2</v>
          </cell>
        </row>
        <row r="10155">
          <cell r="A10155" t="str">
            <v>6550001116VP</v>
          </cell>
          <cell r="B10155" t="str">
            <v>U-TUBE, TELE FOOT SECTION</v>
          </cell>
          <cell r="C10155" t="str">
            <v>P18</v>
          </cell>
          <cell r="D10155" t="str">
            <v>EMS Parts</v>
          </cell>
          <cell r="E10155" t="str">
            <v>20</v>
          </cell>
          <cell r="F10155" t="str">
            <v>700</v>
          </cell>
          <cell r="G10155" t="str">
            <v xml:space="preserve">          11</v>
          </cell>
          <cell r="H10155" t="str">
            <v>EA</v>
          </cell>
          <cell r="I10155">
            <v>82.53</v>
          </cell>
          <cell r="J10155">
            <v>0.09</v>
          </cell>
          <cell r="K10155">
            <v>90</v>
          </cell>
          <cell r="L10155">
            <v>9.051254089422027E-2</v>
          </cell>
        </row>
        <row r="10156">
          <cell r="A10156" t="str">
            <v>6550001117VP</v>
          </cell>
          <cell r="B10156" t="str">
            <v>SPACER PLATE, IV CLIP</v>
          </cell>
          <cell r="C10156" t="str">
            <v>P18</v>
          </cell>
          <cell r="D10156" t="str">
            <v>EMS Parts</v>
          </cell>
          <cell r="E10156" t="str">
            <v>20</v>
          </cell>
          <cell r="F10156" t="str">
            <v>700</v>
          </cell>
          <cell r="G10156" t="str">
            <v xml:space="preserve">          11</v>
          </cell>
          <cell r="H10156" t="str">
            <v>EA</v>
          </cell>
          <cell r="I10156">
            <v>12.27</v>
          </cell>
          <cell r="J10156">
            <v>0.09</v>
          </cell>
          <cell r="K10156">
            <v>13.3743</v>
          </cell>
          <cell r="L10156">
            <v>9.0000000000000024E-2</v>
          </cell>
        </row>
        <row r="10157">
          <cell r="A10157" t="str">
            <v>6550001129VP</v>
          </cell>
          <cell r="B10157" t="str">
            <v>CROSS TUBE, PIVOT, GATCH</v>
          </cell>
          <cell r="C10157" t="str">
            <v>P18</v>
          </cell>
          <cell r="D10157" t="str">
            <v>EMS Parts</v>
          </cell>
          <cell r="E10157" t="str">
            <v>20</v>
          </cell>
          <cell r="F10157" t="str">
            <v>700</v>
          </cell>
          <cell r="G10157" t="str">
            <v xml:space="preserve">          11</v>
          </cell>
          <cell r="H10157" t="str">
            <v>EA</v>
          </cell>
          <cell r="I10157">
            <v>58.4</v>
          </cell>
          <cell r="J10157">
            <v>0.09</v>
          </cell>
          <cell r="K10157">
            <v>64</v>
          </cell>
          <cell r="L10157">
            <v>9.5890410958904132E-2</v>
          </cell>
        </row>
        <row r="10158">
          <cell r="A10158" t="str">
            <v>6550001150VP</v>
          </cell>
          <cell r="B10158" t="str">
            <v>(WP#6344)CORNER CASTING HE/FE</v>
          </cell>
          <cell r="C10158" t="str">
            <v>P18</v>
          </cell>
          <cell r="D10158" t="str">
            <v>EMS Parts</v>
          </cell>
          <cell r="E10158" t="str">
            <v>20</v>
          </cell>
          <cell r="F10158" t="str">
            <v>700</v>
          </cell>
          <cell r="G10158" t="str">
            <v xml:space="preserve">          11</v>
          </cell>
          <cell r="H10158" t="str">
            <v>EA</v>
          </cell>
          <cell r="I10158">
            <v>251.47</v>
          </cell>
          <cell r="J10158">
            <v>0.09</v>
          </cell>
          <cell r="K10158">
            <v>274</v>
          </cell>
          <cell r="L10158">
            <v>8.9593192030858554E-2</v>
          </cell>
        </row>
        <row r="10159">
          <cell r="A10159" t="str">
            <v>6550001151VP</v>
          </cell>
          <cell r="B10159" t="str">
            <v>(WP#6345)CORNER CASTING HE/FE</v>
          </cell>
          <cell r="C10159" t="str">
            <v>P18</v>
          </cell>
          <cell r="D10159" t="str">
            <v>EMS Parts</v>
          </cell>
          <cell r="E10159" t="str">
            <v>20</v>
          </cell>
          <cell r="F10159" t="str">
            <v>700</v>
          </cell>
          <cell r="G10159" t="str">
            <v xml:space="preserve">          11</v>
          </cell>
          <cell r="H10159" t="str">
            <v>EA</v>
          </cell>
          <cell r="I10159">
            <v>251.47</v>
          </cell>
          <cell r="J10159">
            <v>0.09</v>
          </cell>
          <cell r="K10159">
            <v>274</v>
          </cell>
          <cell r="L10159">
            <v>8.9593192030858554E-2</v>
          </cell>
        </row>
        <row r="10160">
          <cell r="A10160" t="str">
            <v>6550001153VP</v>
          </cell>
          <cell r="B10160" t="str">
            <v>SWITCH HOUSING BRACKET</v>
          </cell>
          <cell r="C10160" t="str">
            <v>P18</v>
          </cell>
          <cell r="D10160" t="str">
            <v>EMS Parts</v>
          </cell>
          <cell r="E10160" t="str">
            <v>20</v>
          </cell>
          <cell r="F10160" t="str">
            <v>700</v>
          </cell>
          <cell r="G10160" t="str">
            <v xml:space="preserve">          11</v>
          </cell>
          <cell r="H10160" t="str">
            <v>EA</v>
          </cell>
          <cell r="I10160">
            <v>20.23</v>
          </cell>
          <cell r="J10160">
            <v>0.09</v>
          </cell>
          <cell r="K10160">
            <v>22</v>
          </cell>
          <cell r="L10160">
            <v>8.7493821057834875E-2</v>
          </cell>
        </row>
        <row r="10161">
          <cell r="A10161" t="str">
            <v>6550001171VP</v>
          </cell>
          <cell r="B10161" t="str">
            <v>RECTANGULAR CROSSTUBE, FE</v>
          </cell>
          <cell r="C10161" t="str">
            <v>P18</v>
          </cell>
          <cell r="D10161" t="str">
            <v>EMS Parts</v>
          </cell>
          <cell r="E10161" t="str">
            <v>20</v>
          </cell>
          <cell r="F10161" t="str">
            <v>700</v>
          </cell>
          <cell r="G10161" t="str">
            <v xml:space="preserve">          11</v>
          </cell>
          <cell r="H10161" t="str">
            <v>EA</v>
          </cell>
          <cell r="I10161">
            <v>61.33</v>
          </cell>
          <cell r="J10161">
            <v>0.09</v>
          </cell>
          <cell r="K10161">
            <v>67</v>
          </cell>
          <cell r="L10161">
            <v>9.2450676667210199E-2</v>
          </cell>
        </row>
        <row r="10162">
          <cell r="A10162" t="str">
            <v>6550001171VP</v>
          </cell>
          <cell r="B10162" t="str">
            <v>RECTANGULAR CROSSTUBE, FE</v>
          </cell>
          <cell r="C10162" t="str">
            <v>P18</v>
          </cell>
          <cell r="D10162" t="str">
            <v>EMS Parts</v>
          </cell>
          <cell r="E10162" t="str">
            <v>20</v>
          </cell>
          <cell r="F10162" t="str">
            <v>700</v>
          </cell>
          <cell r="G10162" t="str">
            <v xml:space="preserve">          10</v>
          </cell>
          <cell r="H10162" t="str">
            <v>EA</v>
          </cell>
          <cell r="I10162">
            <v>61</v>
          </cell>
          <cell r="J10162">
            <v>0.09</v>
          </cell>
          <cell r="K10162">
            <v>66</v>
          </cell>
          <cell r="L10162">
            <v>8.1967213114754092E-2</v>
          </cell>
        </row>
        <row r="10163">
          <cell r="A10163" t="str">
            <v>6550001179VP</v>
          </cell>
          <cell r="B10163" t="str">
            <v>COVER, STEERLOCK</v>
          </cell>
          <cell r="C10163" t="str">
            <v>P18</v>
          </cell>
          <cell r="D10163" t="str">
            <v>EMS Parts</v>
          </cell>
          <cell r="E10163" t="str">
            <v>20</v>
          </cell>
          <cell r="F10163" t="str">
            <v>700</v>
          </cell>
          <cell r="G10163" t="str">
            <v xml:space="preserve">          11</v>
          </cell>
          <cell r="H10163" t="str">
            <v>EA</v>
          </cell>
          <cell r="I10163">
            <v>18.14</v>
          </cell>
          <cell r="J10163">
            <v>0.09</v>
          </cell>
          <cell r="K10163">
            <v>19.772600000000001</v>
          </cell>
          <cell r="L10163">
            <v>0.09</v>
          </cell>
        </row>
        <row r="10164">
          <cell r="A10164" t="str">
            <v>6550001193VP</v>
          </cell>
          <cell r="B10164" t="str">
            <v>GUARD, GATCH HANDLE</v>
          </cell>
          <cell r="C10164" t="str">
            <v>P18</v>
          </cell>
          <cell r="D10164" t="str">
            <v>EMS Parts</v>
          </cell>
          <cell r="E10164" t="str">
            <v>20</v>
          </cell>
          <cell r="F10164" t="str">
            <v>700</v>
          </cell>
          <cell r="G10164" t="str">
            <v xml:space="preserve">          11</v>
          </cell>
          <cell r="H10164" t="str">
            <v>EA</v>
          </cell>
          <cell r="I10164">
            <v>7.59</v>
          </cell>
          <cell r="J10164">
            <v>0.09</v>
          </cell>
          <cell r="K10164">
            <v>8.2731000000000012</v>
          </cell>
          <cell r="L10164">
            <v>9.0000000000000177E-2</v>
          </cell>
        </row>
        <row r="10165">
          <cell r="A10165" t="str">
            <v>6550002001VP</v>
          </cell>
          <cell r="B10165" t="str">
            <v>BRACKET, O2</v>
          </cell>
          <cell r="C10165" t="str">
            <v>P18</v>
          </cell>
          <cell r="D10165" t="str">
            <v>EMS Parts</v>
          </cell>
          <cell r="E10165" t="str">
            <v>20</v>
          </cell>
          <cell r="F10165" t="str">
            <v>700</v>
          </cell>
          <cell r="G10165" t="str">
            <v xml:space="preserve">          11</v>
          </cell>
          <cell r="H10165" t="str">
            <v>EA</v>
          </cell>
          <cell r="I10165">
            <v>33.5</v>
          </cell>
          <cell r="J10165">
            <v>0.09</v>
          </cell>
          <cell r="K10165">
            <v>37</v>
          </cell>
          <cell r="L10165">
            <v>0.1044776119402985</v>
          </cell>
        </row>
        <row r="10166">
          <cell r="A10166" t="str">
            <v>6550101032S</v>
          </cell>
          <cell r="B10166" t="str">
            <v>OUTER RAIL, PATIENT RIGHT</v>
          </cell>
          <cell r="C10166" t="str">
            <v>P18</v>
          </cell>
          <cell r="D10166" t="str">
            <v>EMS Parts</v>
          </cell>
          <cell r="E10166" t="str">
            <v>20</v>
          </cell>
          <cell r="F10166" t="str">
            <v>700</v>
          </cell>
          <cell r="G10166" t="str">
            <v xml:space="preserve">          10</v>
          </cell>
          <cell r="H10166" t="str">
            <v>EA</v>
          </cell>
          <cell r="I10166">
            <v>853</v>
          </cell>
          <cell r="J10166">
            <v>0.09</v>
          </cell>
          <cell r="K10166">
            <v>930</v>
          </cell>
          <cell r="L10166">
            <v>9.0269636576787812E-2</v>
          </cell>
        </row>
        <row r="10167">
          <cell r="A10167" t="str">
            <v>6550101032S</v>
          </cell>
          <cell r="B10167" t="str">
            <v>OUTER RAIL, PATIENT RIGHT</v>
          </cell>
          <cell r="C10167" t="str">
            <v>P18</v>
          </cell>
          <cell r="D10167" t="str">
            <v>EMS Parts</v>
          </cell>
          <cell r="E10167" t="str">
            <v>20</v>
          </cell>
          <cell r="F10167" t="str">
            <v>700</v>
          </cell>
          <cell r="G10167" t="str">
            <v xml:space="preserve">          11</v>
          </cell>
          <cell r="H10167" t="str">
            <v>EA</v>
          </cell>
          <cell r="I10167">
            <v>875.04</v>
          </cell>
          <cell r="J10167">
            <v>0.09</v>
          </cell>
          <cell r="K10167">
            <v>954</v>
          </cell>
          <cell r="L10167">
            <v>9.0235874931431745E-2</v>
          </cell>
        </row>
        <row r="10168">
          <cell r="A10168" t="str">
            <v>6550101033S</v>
          </cell>
          <cell r="B10168" t="str">
            <v>OUTER RAIL, PATIENT LEFT</v>
          </cell>
          <cell r="C10168" t="str">
            <v>P18</v>
          </cell>
          <cell r="D10168" t="str">
            <v>EMS Parts</v>
          </cell>
          <cell r="E10168" t="str">
            <v>20</v>
          </cell>
          <cell r="F10168" t="str">
            <v>700</v>
          </cell>
          <cell r="G10168" t="str">
            <v xml:space="preserve">          11</v>
          </cell>
          <cell r="H10168" t="str">
            <v>EA</v>
          </cell>
          <cell r="I10168">
            <v>891.53</v>
          </cell>
          <cell r="J10168">
            <v>0.09</v>
          </cell>
          <cell r="K10168">
            <v>972</v>
          </cell>
          <cell r="L10168">
            <v>9.0260563301291077E-2</v>
          </cell>
        </row>
        <row r="10169">
          <cell r="A10169" t="str">
            <v>6550101033S</v>
          </cell>
          <cell r="B10169" t="str">
            <v>OUTER RAIL, PATIENT LEFT</v>
          </cell>
          <cell r="C10169" t="str">
            <v>P18</v>
          </cell>
          <cell r="D10169" t="str">
            <v>EMS Parts</v>
          </cell>
          <cell r="E10169" t="str">
            <v>20</v>
          </cell>
          <cell r="F10169" t="str">
            <v>700</v>
          </cell>
          <cell r="G10169" t="str">
            <v xml:space="preserve">          10</v>
          </cell>
          <cell r="H10169" t="str">
            <v>EA</v>
          </cell>
          <cell r="I10169">
            <v>868</v>
          </cell>
          <cell r="J10169">
            <v>0.09</v>
          </cell>
          <cell r="K10169">
            <v>946</v>
          </cell>
          <cell r="L10169">
            <v>8.9861751152073732E-2</v>
          </cell>
        </row>
        <row r="10170">
          <cell r="A10170" t="str">
            <v>6550101066VA</v>
          </cell>
          <cell r="B10170" t="str">
            <v>INNER LIFT TUBE WELD, BASE PIV</v>
          </cell>
          <cell r="C10170" t="str">
            <v>P18</v>
          </cell>
          <cell r="D10170" t="str">
            <v>EMS Parts</v>
          </cell>
          <cell r="E10170" t="str">
            <v>20</v>
          </cell>
          <cell r="F10170" t="str">
            <v>700</v>
          </cell>
          <cell r="G10170" t="str">
            <v xml:space="preserve">          11</v>
          </cell>
          <cell r="H10170" t="str">
            <v>EA</v>
          </cell>
          <cell r="I10170">
            <v>26.31</v>
          </cell>
          <cell r="J10170">
            <v>0.09</v>
          </cell>
          <cell r="K10170">
            <v>29</v>
          </cell>
          <cell r="L10170">
            <v>0.10224249334853673</v>
          </cell>
        </row>
        <row r="10171">
          <cell r="A10171" t="str">
            <v>6550101173VP</v>
          </cell>
          <cell r="B10171" t="str">
            <v>COVER, FE HOUSING</v>
          </cell>
          <cell r="C10171" t="str">
            <v>P18</v>
          </cell>
          <cell r="D10171" t="str">
            <v>EMS Parts</v>
          </cell>
          <cell r="E10171" t="str">
            <v>20</v>
          </cell>
          <cell r="F10171" t="str">
            <v>700</v>
          </cell>
          <cell r="G10171" t="str">
            <v xml:space="preserve">          11</v>
          </cell>
          <cell r="H10171" t="str">
            <v>EA</v>
          </cell>
          <cell r="I10171">
            <v>17.21</v>
          </cell>
          <cell r="J10171">
            <v>0.09</v>
          </cell>
          <cell r="K10171">
            <v>18.758900000000001</v>
          </cell>
          <cell r="L10171">
            <v>8.9999999999999983E-2</v>
          </cell>
        </row>
        <row r="10172">
          <cell r="A10172" t="str">
            <v>6550700005B</v>
          </cell>
          <cell r="B10172" t="str">
            <v>OUTER RAIL, PR KIT</v>
          </cell>
          <cell r="C10172" t="str">
            <v>P18</v>
          </cell>
          <cell r="D10172" t="str">
            <v>EMS Parts</v>
          </cell>
          <cell r="E10172" t="str">
            <v>20</v>
          </cell>
          <cell r="F10172" t="str">
            <v>700</v>
          </cell>
          <cell r="G10172" t="str">
            <v xml:space="preserve">          10</v>
          </cell>
          <cell r="H10172" t="str">
            <v>EA</v>
          </cell>
          <cell r="I10172">
            <v>473</v>
          </cell>
          <cell r="J10172">
            <v>0.09</v>
          </cell>
          <cell r="K10172">
            <v>516</v>
          </cell>
          <cell r="L10172">
            <v>9.0909090909090912E-2</v>
          </cell>
        </row>
        <row r="10173">
          <cell r="A10173" t="str">
            <v>6550700005B</v>
          </cell>
          <cell r="B10173" t="str">
            <v>OUTER RAIL, PR KIT</v>
          </cell>
          <cell r="C10173" t="str">
            <v>P18</v>
          </cell>
          <cell r="D10173" t="str">
            <v>EMS Parts</v>
          </cell>
          <cell r="E10173" t="str">
            <v>20</v>
          </cell>
          <cell r="F10173" t="str">
            <v>700</v>
          </cell>
          <cell r="G10173" t="str">
            <v xml:space="preserve">          11</v>
          </cell>
          <cell r="H10173" t="str">
            <v>EA</v>
          </cell>
          <cell r="I10173">
            <v>485.12</v>
          </cell>
          <cell r="J10173">
            <v>0.09</v>
          </cell>
          <cell r="K10173">
            <v>529</v>
          </cell>
          <cell r="L10173">
            <v>9.0451846965699204E-2</v>
          </cell>
        </row>
        <row r="10174">
          <cell r="A10174" t="str">
            <v>6550700006B</v>
          </cell>
          <cell r="B10174" t="str">
            <v>OUTER RAIL, PL KIT</v>
          </cell>
          <cell r="C10174" t="str">
            <v>P18</v>
          </cell>
          <cell r="D10174" t="str">
            <v>EMS Parts</v>
          </cell>
          <cell r="E10174" t="str">
            <v>20</v>
          </cell>
          <cell r="F10174" t="str">
            <v>700</v>
          </cell>
          <cell r="G10174" t="str">
            <v xml:space="preserve">          10</v>
          </cell>
          <cell r="H10174" t="str">
            <v>EA</v>
          </cell>
          <cell r="I10174">
            <v>495</v>
          </cell>
          <cell r="J10174">
            <v>0.09</v>
          </cell>
          <cell r="K10174">
            <v>540</v>
          </cell>
          <cell r="L10174">
            <v>9.0909090909090912E-2</v>
          </cell>
        </row>
        <row r="10175">
          <cell r="A10175" t="str">
            <v>6550700006B</v>
          </cell>
          <cell r="B10175" t="str">
            <v>OUTER RAIL, PL KIT</v>
          </cell>
          <cell r="C10175" t="str">
            <v>P18</v>
          </cell>
          <cell r="D10175" t="str">
            <v>EMS Parts</v>
          </cell>
          <cell r="E10175" t="str">
            <v>20</v>
          </cell>
          <cell r="F10175" t="str">
            <v>700</v>
          </cell>
          <cell r="G10175" t="str">
            <v xml:space="preserve">          11</v>
          </cell>
          <cell r="H10175" t="str">
            <v>EA</v>
          </cell>
          <cell r="I10175">
            <v>507.79</v>
          </cell>
          <cell r="J10175">
            <v>0.09</v>
          </cell>
          <cell r="K10175">
            <v>553</v>
          </cell>
          <cell r="L10175">
            <v>8.9032867917840014E-2</v>
          </cell>
        </row>
        <row r="10176">
          <cell r="A10176" t="str">
            <v>70507-000061</v>
          </cell>
          <cell r="B10176" t="str">
            <v>LP20E-PKG, AHA 2005, ENGLISH</v>
          </cell>
          <cell r="C10176" t="str">
            <v>H14</v>
          </cell>
          <cell r="D10176" t="str">
            <v>LP20</v>
          </cell>
          <cell r="E10176" t="str">
            <v>31</v>
          </cell>
          <cell r="F10176" t="str">
            <v>800</v>
          </cell>
          <cell r="G10176" t="str">
            <v xml:space="preserve">          11</v>
          </cell>
          <cell r="H10176" t="str">
            <v>EA</v>
          </cell>
          <cell r="I10176">
            <v>10005</v>
          </cell>
          <cell r="J10176">
            <v>0.09</v>
          </cell>
          <cell r="K10176">
            <v>10905</v>
          </cell>
          <cell r="L10176">
            <v>8.9955022488755629E-2</v>
          </cell>
        </row>
        <row r="10177">
          <cell r="A10177" t="str">
            <v>70507-000080</v>
          </cell>
          <cell r="B10177" t="str">
            <v>LP20E-PKG, AHA 2005, PACING, E</v>
          </cell>
          <cell r="C10177" t="str">
            <v>H14</v>
          </cell>
          <cell r="D10177" t="str">
            <v>LP20</v>
          </cell>
          <cell r="E10177" t="str">
            <v>31</v>
          </cell>
          <cell r="F10177" t="str">
            <v>800</v>
          </cell>
          <cell r="G10177" t="str">
            <v xml:space="preserve">          11</v>
          </cell>
          <cell r="H10177" t="str">
            <v>EA</v>
          </cell>
          <cell r="I10177">
            <v>11465</v>
          </cell>
          <cell r="J10177">
            <v>0.09</v>
          </cell>
          <cell r="K10177">
            <v>12497</v>
          </cell>
          <cell r="L10177">
            <v>9.0013083296990842E-2</v>
          </cell>
        </row>
        <row r="10178">
          <cell r="A10178" t="str">
            <v>70507-000081</v>
          </cell>
          <cell r="B10178" t="str">
            <v>LP20E - PKG,AHA 2005,PCNG,MNC</v>
          </cell>
          <cell r="C10178" t="str">
            <v>H14</v>
          </cell>
          <cell r="D10178" t="str">
            <v>LP20</v>
          </cell>
          <cell r="E10178" t="str">
            <v>31</v>
          </cell>
          <cell r="F10178" t="str">
            <v>800</v>
          </cell>
          <cell r="G10178" t="str">
            <v xml:space="preserve">          11</v>
          </cell>
          <cell r="H10178" t="str">
            <v>EA</v>
          </cell>
          <cell r="I10178">
            <v>13375</v>
          </cell>
          <cell r="J10178">
            <v>0.09</v>
          </cell>
          <cell r="K10178">
            <v>14579</v>
          </cell>
          <cell r="L10178">
            <v>9.0018691588785046E-2</v>
          </cell>
        </row>
        <row r="10179">
          <cell r="A10179" t="str">
            <v>70507-000091</v>
          </cell>
          <cell r="B10179" t="str">
            <v>LP20E - PKGD, AHA 2005, PACING</v>
          </cell>
          <cell r="C10179" t="str">
            <v>H14</v>
          </cell>
          <cell r="D10179" t="str">
            <v>LP20</v>
          </cell>
          <cell r="E10179" t="str">
            <v>31</v>
          </cell>
          <cell r="F10179" t="str">
            <v>800</v>
          </cell>
          <cell r="G10179" t="str">
            <v xml:space="preserve">          11</v>
          </cell>
          <cell r="H10179" t="str">
            <v>EA</v>
          </cell>
          <cell r="I10179">
            <v>12926</v>
          </cell>
          <cell r="J10179">
            <v>0.09</v>
          </cell>
          <cell r="K10179">
            <v>14089</v>
          </cell>
          <cell r="L10179">
            <v>8.997369642580845E-2</v>
          </cell>
        </row>
        <row r="10180">
          <cell r="A10180" t="str">
            <v>71010CT</v>
          </cell>
          <cell r="B10180" t="str">
            <v>Protect - Time of Sale</v>
          </cell>
          <cell r="C10180" t="str">
            <v>B22</v>
          </cell>
          <cell r="D10180" t="e">
            <v>#N/A</v>
          </cell>
          <cell r="E10180" t="str">
            <v>16</v>
          </cell>
          <cell r="F10180" t="str">
            <v>700</v>
          </cell>
          <cell r="G10180" t="str">
            <v xml:space="preserve">          10</v>
          </cell>
          <cell r="H10180" t="str">
            <v>EA</v>
          </cell>
          <cell r="I10180">
            <v>1030</v>
          </cell>
          <cell r="J10180">
            <v>0.09</v>
          </cell>
          <cell r="K10180">
            <v>1123</v>
          </cell>
          <cell r="L10180">
            <v>9.0291262135922326E-2</v>
          </cell>
        </row>
        <row r="10181">
          <cell r="A10181" t="str">
            <v>71010CT</v>
          </cell>
          <cell r="B10181" t="str">
            <v>Protect - Time of Sale</v>
          </cell>
          <cell r="C10181" t="str">
            <v>B22</v>
          </cell>
          <cell r="D10181" t="e">
            <v>#N/A</v>
          </cell>
          <cell r="E10181" t="str">
            <v>16</v>
          </cell>
          <cell r="F10181" t="str">
            <v>700</v>
          </cell>
          <cell r="G10181" t="str">
            <v xml:space="preserve">          11</v>
          </cell>
          <cell r="H10181" t="str">
            <v>EA</v>
          </cell>
          <cell r="I10181">
            <v>1030</v>
          </cell>
          <cell r="J10181">
            <v>0.09</v>
          </cell>
          <cell r="K10181">
            <v>1123</v>
          </cell>
          <cell r="L10181">
            <v>9.0291262135922326E-2</v>
          </cell>
        </row>
        <row r="10182">
          <cell r="A10182" t="str">
            <v>71010PT</v>
          </cell>
          <cell r="B10182" t="str">
            <v>Prevent - Time of Sale</v>
          </cell>
          <cell r="C10182" t="str">
            <v>B22</v>
          </cell>
          <cell r="D10182" t="e">
            <v>#N/A</v>
          </cell>
          <cell r="E10182" t="str">
            <v>16</v>
          </cell>
          <cell r="F10182" t="str">
            <v>700</v>
          </cell>
          <cell r="G10182" t="str">
            <v xml:space="preserve">          10</v>
          </cell>
          <cell r="H10182" t="str">
            <v>EA</v>
          </cell>
          <cell r="I10182">
            <v>1298</v>
          </cell>
          <cell r="J10182">
            <v>0.09</v>
          </cell>
          <cell r="K10182">
            <v>1415</v>
          </cell>
          <cell r="L10182">
            <v>9.0138674884437595E-2</v>
          </cell>
        </row>
        <row r="10183">
          <cell r="A10183" t="str">
            <v>71010PT</v>
          </cell>
          <cell r="B10183" t="str">
            <v>Prevent - Time of Sale</v>
          </cell>
          <cell r="C10183" t="str">
            <v>B22</v>
          </cell>
          <cell r="D10183" t="e">
            <v>#N/A</v>
          </cell>
          <cell r="E10183" t="str">
            <v>16</v>
          </cell>
          <cell r="F10183" t="str">
            <v>700</v>
          </cell>
          <cell r="G10183" t="str">
            <v xml:space="preserve">          11</v>
          </cell>
          <cell r="H10183" t="str">
            <v>EA</v>
          </cell>
          <cell r="I10183">
            <v>1298</v>
          </cell>
          <cell r="J10183">
            <v>0.09</v>
          </cell>
          <cell r="K10183">
            <v>1415</v>
          </cell>
          <cell r="L10183">
            <v>9.0138674884437595E-2</v>
          </cell>
        </row>
        <row r="10184">
          <cell r="A10184" t="str">
            <v>71011CT</v>
          </cell>
          <cell r="B10184" t="str">
            <v>PROTECT (no batts) - Power Cot</v>
          </cell>
          <cell r="C10184" t="str">
            <v>B22</v>
          </cell>
          <cell r="D10184" t="e">
            <v>#N/A</v>
          </cell>
          <cell r="E10184" t="str">
            <v>16</v>
          </cell>
          <cell r="F10184" t="str">
            <v>700</v>
          </cell>
          <cell r="G10184" t="str">
            <v xml:space="preserve">          10</v>
          </cell>
          <cell r="H10184" t="str">
            <v>EA</v>
          </cell>
          <cell r="I10184">
            <v>844</v>
          </cell>
          <cell r="J10184">
            <v>0.09</v>
          </cell>
          <cell r="K10184">
            <v>920</v>
          </cell>
          <cell r="L10184">
            <v>9.004739336492891E-2</v>
          </cell>
        </row>
        <row r="10185">
          <cell r="A10185" t="str">
            <v>71011CT</v>
          </cell>
          <cell r="B10185" t="str">
            <v>PROTECT (no batts) - Power Cot</v>
          </cell>
          <cell r="C10185" t="str">
            <v>B22</v>
          </cell>
          <cell r="D10185" t="e">
            <v>#N/A</v>
          </cell>
          <cell r="E10185" t="str">
            <v>16</v>
          </cell>
          <cell r="F10185" t="str">
            <v>700</v>
          </cell>
          <cell r="G10185" t="str">
            <v xml:space="preserve">          11</v>
          </cell>
          <cell r="H10185" t="str">
            <v>EA</v>
          </cell>
          <cell r="I10185">
            <v>844</v>
          </cell>
          <cell r="J10185">
            <v>0.09</v>
          </cell>
          <cell r="K10185">
            <v>920</v>
          </cell>
          <cell r="L10185">
            <v>9.004739336492891E-2</v>
          </cell>
        </row>
        <row r="10186">
          <cell r="A10186" t="str">
            <v>71011PT</v>
          </cell>
          <cell r="B10186" t="str">
            <v>PREVENT (no batts) - Power Cot</v>
          </cell>
          <cell r="C10186" t="str">
            <v>B22</v>
          </cell>
          <cell r="D10186" t="e">
            <v>#N/A</v>
          </cell>
          <cell r="E10186" t="str">
            <v>16</v>
          </cell>
          <cell r="F10186" t="str">
            <v>700</v>
          </cell>
          <cell r="G10186" t="str">
            <v xml:space="preserve">          10</v>
          </cell>
          <cell r="H10186" t="str">
            <v>EA</v>
          </cell>
          <cell r="I10186">
            <v>1030</v>
          </cell>
          <cell r="J10186">
            <v>0.09</v>
          </cell>
          <cell r="K10186">
            <v>1123</v>
          </cell>
          <cell r="L10186">
            <v>9.0291262135922326E-2</v>
          </cell>
        </row>
        <row r="10187">
          <cell r="A10187" t="str">
            <v>71011PT</v>
          </cell>
          <cell r="B10187" t="str">
            <v>PREVENT (no batts) - Power Cot</v>
          </cell>
          <cell r="C10187" t="str">
            <v>B22</v>
          </cell>
          <cell r="D10187" t="e">
            <v>#N/A</v>
          </cell>
          <cell r="E10187" t="str">
            <v>16</v>
          </cell>
          <cell r="F10187" t="str">
            <v>700</v>
          </cell>
          <cell r="G10187" t="str">
            <v xml:space="preserve">          11</v>
          </cell>
          <cell r="H10187" t="str">
            <v>EA</v>
          </cell>
          <cell r="I10187">
            <v>1030</v>
          </cell>
          <cell r="J10187">
            <v>0.09</v>
          </cell>
          <cell r="K10187">
            <v>1123</v>
          </cell>
          <cell r="L10187">
            <v>9.0291262135922326E-2</v>
          </cell>
        </row>
        <row r="10188">
          <cell r="A10188" t="str">
            <v>71020CT</v>
          </cell>
          <cell r="B10188" t="str">
            <v>Protect - Time of Sale</v>
          </cell>
          <cell r="C10188" t="str">
            <v>B22</v>
          </cell>
          <cell r="D10188" t="e">
            <v>#N/A</v>
          </cell>
          <cell r="E10188" t="str">
            <v>16</v>
          </cell>
          <cell r="F10188" t="str">
            <v>700</v>
          </cell>
          <cell r="G10188" t="str">
            <v xml:space="preserve">          10</v>
          </cell>
          <cell r="H10188" t="str">
            <v>EA</v>
          </cell>
          <cell r="I10188">
            <v>2061</v>
          </cell>
          <cell r="J10188">
            <v>0.09</v>
          </cell>
          <cell r="K10188">
            <v>2246</v>
          </cell>
          <cell r="L10188">
            <v>8.9762251334303739E-2</v>
          </cell>
        </row>
        <row r="10189">
          <cell r="A10189" t="str">
            <v>71020CT</v>
          </cell>
          <cell r="B10189" t="str">
            <v>Protect - Time of Sale</v>
          </cell>
          <cell r="C10189" t="str">
            <v>B22</v>
          </cell>
          <cell r="D10189" t="e">
            <v>#N/A</v>
          </cell>
          <cell r="E10189" t="str">
            <v>16</v>
          </cell>
          <cell r="F10189" t="str">
            <v>700</v>
          </cell>
          <cell r="G10189" t="str">
            <v xml:space="preserve">          11</v>
          </cell>
          <cell r="H10189" t="str">
            <v>EA</v>
          </cell>
          <cell r="I10189">
            <v>2061</v>
          </cell>
          <cell r="J10189">
            <v>0.09</v>
          </cell>
          <cell r="K10189">
            <v>2246</v>
          </cell>
          <cell r="L10189">
            <v>8.9762251334303739E-2</v>
          </cell>
        </row>
        <row r="10190">
          <cell r="A10190" t="str">
            <v>71020PT</v>
          </cell>
          <cell r="B10190" t="str">
            <v>Prevent - Time of Sale</v>
          </cell>
          <cell r="C10190" t="str">
            <v>B22</v>
          </cell>
          <cell r="D10190" t="e">
            <v>#N/A</v>
          </cell>
          <cell r="E10190" t="str">
            <v>16</v>
          </cell>
          <cell r="F10190" t="str">
            <v>700</v>
          </cell>
          <cell r="G10190" t="str">
            <v xml:space="preserve">          10</v>
          </cell>
          <cell r="H10190" t="str">
            <v>EA</v>
          </cell>
          <cell r="I10190">
            <v>2596</v>
          </cell>
          <cell r="J10190">
            <v>0.09</v>
          </cell>
          <cell r="K10190">
            <v>2830</v>
          </cell>
          <cell r="L10190">
            <v>9.0138674884437595E-2</v>
          </cell>
        </row>
        <row r="10191">
          <cell r="A10191" t="str">
            <v>71020PT</v>
          </cell>
          <cell r="B10191" t="str">
            <v>Prevent - Time of Sale</v>
          </cell>
          <cell r="C10191" t="str">
            <v>B22</v>
          </cell>
          <cell r="D10191" t="e">
            <v>#N/A</v>
          </cell>
          <cell r="E10191" t="str">
            <v>16</v>
          </cell>
          <cell r="F10191" t="str">
            <v>700</v>
          </cell>
          <cell r="G10191" t="str">
            <v xml:space="preserve">          11</v>
          </cell>
          <cell r="H10191" t="str">
            <v>EA</v>
          </cell>
          <cell r="I10191">
            <v>2596</v>
          </cell>
          <cell r="J10191">
            <v>0.09</v>
          </cell>
          <cell r="K10191">
            <v>2830</v>
          </cell>
          <cell r="L10191">
            <v>9.0138674884437595E-2</v>
          </cell>
        </row>
        <row r="10192">
          <cell r="A10192" t="str">
            <v>71030CT</v>
          </cell>
          <cell r="B10192" t="str">
            <v>Protect - Time of Sale</v>
          </cell>
          <cell r="C10192" t="str">
            <v>B22</v>
          </cell>
          <cell r="D10192" t="e">
            <v>#N/A</v>
          </cell>
          <cell r="E10192" t="str">
            <v>16</v>
          </cell>
          <cell r="F10192" t="str">
            <v>700</v>
          </cell>
          <cell r="G10192" t="str">
            <v xml:space="preserve">          10</v>
          </cell>
          <cell r="H10192" t="str">
            <v>EA</v>
          </cell>
          <cell r="I10192">
            <v>2782</v>
          </cell>
          <cell r="J10192">
            <v>0.09</v>
          </cell>
          <cell r="K10192">
            <v>3032</v>
          </cell>
          <cell r="L10192">
            <v>8.986340762041696E-2</v>
          </cell>
        </row>
        <row r="10193">
          <cell r="A10193" t="str">
            <v>71030CT</v>
          </cell>
          <cell r="B10193" t="str">
            <v>Protect - Time of Sale</v>
          </cell>
          <cell r="C10193" t="str">
            <v>B22</v>
          </cell>
          <cell r="D10193" t="e">
            <v>#N/A</v>
          </cell>
          <cell r="E10193" t="str">
            <v>16</v>
          </cell>
          <cell r="F10193" t="str">
            <v>700</v>
          </cell>
          <cell r="G10193" t="str">
            <v xml:space="preserve">          11</v>
          </cell>
          <cell r="H10193" t="str">
            <v>EA</v>
          </cell>
          <cell r="I10193">
            <v>2782</v>
          </cell>
          <cell r="J10193">
            <v>0.09</v>
          </cell>
          <cell r="K10193">
            <v>3032</v>
          </cell>
          <cell r="L10193">
            <v>8.986340762041696E-2</v>
          </cell>
        </row>
        <row r="10194">
          <cell r="A10194" t="str">
            <v>71030PT</v>
          </cell>
          <cell r="B10194" t="str">
            <v>Prevent - Time of Sale</v>
          </cell>
          <cell r="C10194" t="str">
            <v>B22</v>
          </cell>
          <cell r="D10194" t="e">
            <v>#N/A</v>
          </cell>
          <cell r="E10194" t="str">
            <v>16</v>
          </cell>
          <cell r="F10194" t="str">
            <v>700</v>
          </cell>
          <cell r="G10194" t="str">
            <v xml:space="preserve">          10</v>
          </cell>
          <cell r="H10194" t="str">
            <v>EA</v>
          </cell>
          <cell r="I10194">
            <v>3504</v>
          </cell>
          <cell r="J10194">
            <v>0.09</v>
          </cell>
          <cell r="K10194">
            <v>3819</v>
          </cell>
          <cell r="L10194">
            <v>8.9897260273972601E-2</v>
          </cell>
        </row>
        <row r="10195">
          <cell r="A10195" t="str">
            <v>71030PT</v>
          </cell>
          <cell r="B10195" t="str">
            <v>Prevent - Time of Sale</v>
          </cell>
          <cell r="C10195" t="str">
            <v>B22</v>
          </cell>
          <cell r="D10195" t="e">
            <v>#N/A</v>
          </cell>
          <cell r="E10195" t="str">
            <v>16</v>
          </cell>
          <cell r="F10195" t="str">
            <v>700</v>
          </cell>
          <cell r="G10195" t="str">
            <v xml:space="preserve">          11</v>
          </cell>
          <cell r="H10195" t="str">
            <v>EA</v>
          </cell>
          <cell r="I10195">
            <v>3504</v>
          </cell>
          <cell r="J10195">
            <v>0.09</v>
          </cell>
          <cell r="K10195">
            <v>3819</v>
          </cell>
          <cell r="L10195">
            <v>8.9897260273972601E-2</v>
          </cell>
        </row>
        <row r="10196">
          <cell r="A10196" t="str">
            <v>71040CT</v>
          </cell>
          <cell r="B10196" t="str">
            <v>Protect - Time of Sale</v>
          </cell>
          <cell r="C10196" t="str">
            <v>B22</v>
          </cell>
          <cell r="D10196" t="e">
            <v>#N/A</v>
          </cell>
          <cell r="E10196" t="str">
            <v>16</v>
          </cell>
          <cell r="F10196" t="str">
            <v>700</v>
          </cell>
          <cell r="G10196" t="str">
            <v xml:space="preserve">          10</v>
          </cell>
          <cell r="H10196" t="str">
            <v>EA</v>
          </cell>
          <cell r="I10196">
            <v>3503</v>
          </cell>
          <cell r="J10196">
            <v>0.09</v>
          </cell>
          <cell r="K10196">
            <v>3818</v>
          </cell>
          <cell r="L10196">
            <v>8.9922923208678271E-2</v>
          </cell>
        </row>
        <row r="10197">
          <cell r="A10197" t="str">
            <v>71040CT</v>
          </cell>
          <cell r="B10197" t="str">
            <v>Protect - Time of Sale</v>
          </cell>
          <cell r="C10197" t="str">
            <v>B22</v>
          </cell>
          <cell r="D10197" t="e">
            <v>#N/A</v>
          </cell>
          <cell r="E10197" t="str">
            <v>16</v>
          </cell>
          <cell r="F10197" t="str">
            <v>700</v>
          </cell>
          <cell r="G10197" t="str">
            <v xml:space="preserve">          11</v>
          </cell>
          <cell r="H10197" t="str">
            <v>EA</v>
          </cell>
          <cell r="I10197">
            <v>3503</v>
          </cell>
          <cell r="J10197">
            <v>0.09</v>
          </cell>
          <cell r="K10197">
            <v>3818</v>
          </cell>
          <cell r="L10197">
            <v>8.9922923208678271E-2</v>
          </cell>
        </row>
        <row r="10198">
          <cell r="A10198" t="str">
            <v>71040PT</v>
          </cell>
          <cell r="B10198" t="str">
            <v>Prevent - Time of Sale</v>
          </cell>
          <cell r="C10198" t="str">
            <v>B22</v>
          </cell>
          <cell r="D10198" t="e">
            <v>#N/A</v>
          </cell>
          <cell r="E10198" t="str">
            <v>16</v>
          </cell>
          <cell r="F10198" t="str">
            <v>700</v>
          </cell>
          <cell r="G10198" t="str">
            <v xml:space="preserve">          10</v>
          </cell>
          <cell r="H10198" t="str">
            <v>EA</v>
          </cell>
          <cell r="I10198">
            <v>4413</v>
          </cell>
          <cell r="J10198">
            <v>0.09</v>
          </cell>
          <cell r="K10198">
            <v>4810</v>
          </cell>
          <cell r="L10198">
            <v>8.9961477452979832E-2</v>
          </cell>
        </row>
        <row r="10199">
          <cell r="A10199" t="str">
            <v>71040PT</v>
          </cell>
          <cell r="B10199" t="str">
            <v>Prevent - Time of Sale</v>
          </cell>
          <cell r="C10199" t="str">
            <v>B22</v>
          </cell>
          <cell r="D10199" t="e">
            <v>#N/A</v>
          </cell>
          <cell r="E10199" t="str">
            <v>16</v>
          </cell>
          <cell r="F10199" t="str">
            <v>700</v>
          </cell>
          <cell r="G10199" t="str">
            <v xml:space="preserve">          11</v>
          </cell>
          <cell r="H10199" t="str">
            <v>EA</v>
          </cell>
          <cell r="I10199">
            <v>4413</v>
          </cell>
          <cell r="J10199">
            <v>0.09</v>
          </cell>
          <cell r="K10199">
            <v>4810</v>
          </cell>
          <cell r="L10199">
            <v>8.9961477452979832E-2</v>
          </cell>
        </row>
        <row r="10200">
          <cell r="A10200" t="str">
            <v>71050CT</v>
          </cell>
          <cell r="B10200" t="str">
            <v>Protect - Time of Sale</v>
          </cell>
          <cell r="C10200" t="str">
            <v>B22</v>
          </cell>
          <cell r="D10200" t="e">
            <v>#N/A</v>
          </cell>
          <cell r="E10200" t="str">
            <v>16</v>
          </cell>
          <cell r="F10200" t="str">
            <v>700</v>
          </cell>
          <cell r="G10200" t="str">
            <v xml:space="preserve">          10</v>
          </cell>
          <cell r="H10200" t="str">
            <v>EA</v>
          </cell>
          <cell r="I10200">
            <v>4122</v>
          </cell>
          <cell r="J10200">
            <v>0.09</v>
          </cell>
          <cell r="K10200">
            <v>4493</v>
          </cell>
          <cell r="L10200">
            <v>9.0004852013585643E-2</v>
          </cell>
        </row>
        <row r="10201">
          <cell r="A10201" t="str">
            <v>71050CT</v>
          </cell>
          <cell r="B10201" t="str">
            <v>Protect - Time of Sale</v>
          </cell>
          <cell r="C10201" t="str">
            <v>B22</v>
          </cell>
          <cell r="D10201" t="e">
            <v>#N/A</v>
          </cell>
          <cell r="E10201" t="str">
            <v>16</v>
          </cell>
          <cell r="F10201" t="str">
            <v>700</v>
          </cell>
          <cell r="G10201" t="str">
            <v xml:space="preserve">          11</v>
          </cell>
          <cell r="H10201" t="str">
            <v>EA</v>
          </cell>
          <cell r="I10201">
            <v>4122</v>
          </cell>
          <cell r="J10201">
            <v>0.09</v>
          </cell>
          <cell r="K10201">
            <v>4493</v>
          </cell>
          <cell r="L10201">
            <v>9.0004852013585643E-2</v>
          </cell>
        </row>
        <row r="10202">
          <cell r="A10202" t="str">
            <v>71050PT</v>
          </cell>
          <cell r="B10202" t="str">
            <v>Prevent - Time of Sale</v>
          </cell>
          <cell r="C10202" t="str">
            <v>B22</v>
          </cell>
          <cell r="D10202" t="e">
            <v>#N/A</v>
          </cell>
          <cell r="E10202" t="str">
            <v>16</v>
          </cell>
          <cell r="F10202" t="str">
            <v>700</v>
          </cell>
          <cell r="G10202" t="str">
            <v xml:space="preserve">          10</v>
          </cell>
          <cell r="H10202" t="str">
            <v>EA</v>
          </cell>
          <cell r="I10202">
            <v>5192</v>
          </cell>
          <cell r="J10202">
            <v>0.09</v>
          </cell>
          <cell r="K10202">
            <v>5659</v>
          </cell>
          <cell r="L10202">
            <v>8.9946070878274262E-2</v>
          </cell>
        </row>
        <row r="10203">
          <cell r="A10203" t="str">
            <v>71050PT</v>
          </cell>
          <cell r="B10203" t="str">
            <v>Prevent - Time of Sale</v>
          </cell>
          <cell r="C10203" t="str">
            <v>B22</v>
          </cell>
          <cell r="D10203" t="e">
            <v>#N/A</v>
          </cell>
          <cell r="E10203" t="str">
            <v>16</v>
          </cell>
          <cell r="F10203" t="str">
            <v>700</v>
          </cell>
          <cell r="G10203" t="str">
            <v xml:space="preserve">          11</v>
          </cell>
          <cell r="H10203" t="str">
            <v>EA</v>
          </cell>
          <cell r="I10203">
            <v>5192</v>
          </cell>
          <cell r="J10203">
            <v>0.09</v>
          </cell>
          <cell r="K10203">
            <v>5659</v>
          </cell>
          <cell r="L10203">
            <v>8.9946070878274262E-2</v>
          </cell>
        </row>
        <row r="10204">
          <cell r="A10204" t="str">
            <v>71060CT</v>
          </cell>
          <cell r="B10204" t="str">
            <v>Protect - Time of Sale +</v>
          </cell>
          <cell r="C10204" t="str">
            <v>B22</v>
          </cell>
          <cell r="D10204" t="e">
            <v>#N/A</v>
          </cell>
          <cell r="E10204" t="str">
            <v>16</v>
          </cell>
          <cell r="F10204" t="str">
            <v>700</v>
          </cell>
          <cell r="G10204" t="str">
            <v xml:space="preserve">          10</v>
          </cell>
          <cell r="H10204" t="str">
            <v>EA</v>
          </cell>
          <cell r="I10204">
            <v>1410</v>
          </cell>
          <cell r="J10204">
            <v>0.09</v>
          </cell>
          <cell r="K10204">
            <v>1537</v>
          </cell>
          <cell r="L10204">
            <v>9.0070921985815608E-2</v>
          </cell>
        </row>
        <row r="10205">
          <cell r="A10205" t="str">
            <v>71060CT</v>
          </cell>
          <cell r="B10205" t="str">
            <v>Protect - Time of Sale +</v>
          </cell>
          <cell r="C10205" t="str">
            <v>B22</v>
          </cell>
          <cell r="D10205" t="e">
            <v>#N/A</v>
          </cell>
          <cell r="E10205" t="str">
            <v>16</v>
          </cell>
          <cell r="F10205" t="str">
            <v>700</v>
          </cell>
          <cell r="G10205" t="str">
            <v xml:space="preserve">          11</v>
          </cell>
          <cell r="H10205" t="str">
            <v>EA</v>
          </cell>
          <cell r="I10205">
            <v>1410</v>
          </cell>
          <cell r="J10205">
            <v>0.09</v>
          </cell>
          <cell r="K10205">
            <v>1537</v>
          </cell>
          <cell r="L10205">
            <v>9.0070921985815608E-2</v>
          </cell>
        </row>
        <row r="10206">
          <cell r="A10206" t="str">
            <v>71060PT</v>
          </cell>
          <cell r="B10206" t="str">
            <v>Prevent - Time of Sale+</v>
          </cell>
          <cell r="C10206" t="str">
            <v>B22</v>
          </cell>
          <cell r="D10206" t="e">
            <v>#N/A</v>
          </cell>
          <cell r="E10206" t="str">
            <v>16</v>
          </cell>
          <cell r="F10206" t="str">
            <v>700</v>
          </cell>
          <cell r="G10206" t="str">
            <v xml:space="preserve">          11</v>
          </cell>
          <cell r="H10206" t="str">
            <v>EA</v>
          </cell>
          <cell r="I10206">
            <v>1729</v>
          </cell>
          <cell r="J10206">
            <v>0.09</v>
          </cell>
          <cell r="K10206">
            <v>1885</v>
          </cell>
          <cell r="L10206">
            <v>9.0225563909774431E-2</v>
          </cell>
        </row>
        <row r="10207">
          <cell r="A10207" t="str">
            <v>71060PT</v>
          </cell>
          <cell r="B10207" t="str">
            <v>Prevent - Time of Sale+</v>
          </cell>
          <cell r="C10207" t="str">
            <v>B22</v>
          </cell>
          <cell r="D10207" t="e">
            <v>#N/A</v>
          </cell>
          <cell r="E10207" t="str">
            <v>16</v>
          </cell>
          <cell r="F10207" t="str">
            <v>700</v>
          </cell>
          <cell r="G10207" t="str">
            <v xml:space="preserve">          10</v>
          </cell>
          <cell r="H10207" t="str">
            <v>EA</v>
          </cell>
          <cell r="I10207">
            <v>1730</v>
          </cell>
          <cell r="J10207">
            <v>0.09</v>
          </cell>
          <cell r="K10207">
            <v>1886</v>
          </cell>
          <cell r="L10207">
            <v>9.0173410404624274E-2</v>
          </cell>
        </row>
        <row r="10208">
          <cell r="A10208" t="str">
            <v>71061CT</v>
          </cell>
          <cell r="B10208" t="str">
            <v>PROTECT - Power Cot</v>
          </cell>
          <cell r="C10208" t="str">
            <v>B22</v>
          </cell>
          <cell r="D10208" t="e">
            <v>#N/A</v>
          </cell>
          <cell r="E10208" t="str">
            <v>16</v>
          </cell>
          <cell r="F10208" t="str">
            <v>700</v>
          </cell>
          <cell r="G10208" t="str">
            <v xml:space="preserve">          10</v>
          </cell>
          <cell r="H10208" t="str">
            <v>EA</v>
          </cell>
          <cell r="I10208">
            <v>1225</v>
          </cell>
          <cell r="J10208">
            <v>0.09</v>
          </cell>
          <cell r="K10208">
            <v>1335</v>
          </cell>
          <cell r="L10208">
            <v>8.9795918367346933E-2</v>
          </cell>
        </row>
        <row r="10209">
          <cell r="A10209" t="str">
            <v>71061CT</v>
          </cell>
          <cell r="B10209" t="str">
            <v>PROTECT - Power Cot</v>
          </cell>
          <cell r="C10209" t="str">
            <v>B22</v>
          </cell>
          <cell r="D10209" t="e">
            <v>#N/A</v>
          </cell>
          <cell r="E10209" t="str">
            <v>16</v>
          </cell>
          <cell r="F10209" t="str">
            <v>700</v>
          </cell>
          <cell r="G10209" t="str">
            <v xml:space="preserve">          11</v>
          </cell>
          <cell r="H10209" t="str">
            <v>EA</v>
          </cell>
          <cell r="I10209">
            <v>1225</v>
          </cell>
          <cell r="J10209">
            <v>0.09</v>
          </cell>
          <cell r="K10209">
            <v>1335</v>
          </cell>
          <cell r="L10209">
            <v>8.9795918367346933E-2</v>
          </cell>
        </row>
        <row r="10210">
          <cell r="A10210" t="str">
            <v>71061PT</v>
          </cell>
          <cell r="B10210" t="str">
            <v>PREVENT - Power Cot</v>
          </cell>
          <cell r="C10210" t="str">
            <v>B22</v>
          </cell>
          <cell r="D10210" t="e">
            <v>#N/A</v>
          </cell>
          <cell r="E10210" t="str">
            <v>16</v>
          </cell>
          <cell r="F10210" t="str">
            <v>700</v>
          </cell>
          <cell r="G10210" t="str">
            <v xml:space="preserve">          10</v>
          </cell>
          <cell r="H10210" t="str">
            <v>EA</v>
          </cell>
          <cell r="I10210">
            <v>1410</v>
          </cell>
          <cell r="J10210">
            <v>0.09</v>
          </cell>
          <cell r="K10210">
            <v>1537</v>
          </cell>
          <cell r="L10210">
            <v>9.0070921985815608E-2</v>
          </cell>
        </row>
        <row r="10211">
          <cell r="A10211" t="str">
            <v>71061PT</v>
          </cell>
          <cell r="B10211" t="str">
            <v>PREVENT - Power Cot</v>
          </cell>
          <cell r="C10211" t="str">
            <v>B22</v>
          </cell>
          <cell r="D10211" t="e">
            <v>#N/A</v>
          </cell>
          <cell r="E10211" t="str">
            <v>16</v>
          </cell>
          <cell r="F10211" t="str">
            <v>700</v>
          </cell>
          <cell r="G10211" t="str">
            <v xml:space="preserve">          11</v>
          </cell>
          <cell r="H10211" t="str">
            <v>EA</v>
          </cell>
          <cell r="I10211">
            <v>1410</v>
          </cell>
          <cell r="J10211">
            <v>0.09</v>
          </cell>
          <cell r="K10211">
            <v>1537</v>
          </cell>
          <cell r="L10211">
            <v>9.0070921985815608E-2</v>
          </cell>
        </row>
        <row r="10212">
          <cell r="A10212" t="str">
            <v>71070CT</v>
          </cell>
          <cell r="B10212" t="str">
            <v>Protect - Time of Sale +</v>
          </cell>
          <cell r="C10212" t="str">
            <v>B22</v>
          </cell>
          <cell r="D10212" t="e">
            <v>#N/A</v>
          </cell>
          <cell r="E10212" t="str">
            <v>16</v>
          </cell>
          <cell r="F10212" t="str">
            <v>700</v>
          </cell>
          <cell r="G10212" t="str">
            <v xml:space="preserve">          10</v>
          </cell>
          <cell r="H10212" t="str">
            <v>EA</v>
          </cell>
          <cell r="I10212">
            <v>2821</v>
          </cell>
          <cell r="J10212">
            <v>0.09</v>
          </cell>
          <cell r="K10212">
            <v>3075</v>
          </cell>
          <cell r="L10212">
            <v>9.0038993264799722E-2</v>
          </cell>
        </row>
        <row r="10213">
          <cell r="A10213" t="str">
            <v>71070CT</v>
          </cell>
          <cell r="B10213" t="str">
            <v>Protect - Time of Sale +</v>
          </cell>
          <cell r="C10213" t="str">
            <v>B22</v>
          </cell>
          <cell r="D10213" t="e">
            <v>#N/A</v>
          </cell>
          <cell r="E10213" t="str">
            <v>16</v>
          </cell>
          <cell r="F10213" t="str">
            <v>700</v>
          </cell>
          <cell r="G10213" t="str">
            <v xml:space="preserve">          11</v>
          </cell>
          <cell r="H10213" t="str">
            <v>EA</v>
          </cell>
          <cell r="I10213">
            <v>2821</v>
          </cell>
          <cell r="J10213">
            <v>0.09</v>
          </cell>
          <cell r="K10213">
            <v>3075</v>
          </cell>
          <cell r="L10213">
            <v>9.0038993264799722E-2</v>
          </cell>
        </row>
        <row r="10214">
          <cell r="A10214" t="str">
            <v>71070PT</v>
          </cell>
          <cell r="B10214" t="str">
            <v>Prevent - Time of Sale+</v>
          </cell>
          <cell r="C10214" t="str">
            <v>B22</v>
          </cell>
          <cell r="D10214" t="e">
            <v>#N/A</v>
          </cell>
          <cell r="E10214" t="str">
            <v>16</v>
          </cell>
          <cell r="F10214" t="str">
            <v>700</v>
          </cell>
          <cell r="G10214" t="str">
            <v xml:space="preserve">          10</v>
          </cell>
          <cell r="H10214" t="str">
            <v>EA</v>
          </cell>
          <cell r="I10214">
            <v>3358</v>
          </cell>
          <cell r="J10214">
            <v>0.09</v>
          </cell>
          <cell r="K10214">
            <v>3660</v>
          </cell>
          <cell r="L10214">
            <v>8.9934484812388332E-2</v>
          </cell>
        </row>
        <row r="10215">
          <cell r="A10215" t="str">
            <v>71070PT</v>
          </cell>
          <cell r="B10215" t="str">
            <v>Prevent - Time of Sale+</v>
          </cell>
          <cell r="C10215" t="str">
            <v>B22</v>
          </cell>
          <cell r="D10215" t="e">
            <v>#N/A</v>
          </cell>
          <cell r="E10215" t="str">
            <v>16</v>
          </cell>
          <cell r="F10215" t="str">
            <v>700</v>
          </cell>
          <cell r="G10215" t="str">
            <v xml:space="preserve">          11</v>
          </cell>
          <cell r="H10215" t="str">
            <v>EA</v>
          </cell>
          <cell r="I10215">
            <v>3358</v>
          </cell>
          <cell r="J10215">
            <v>0.09</v>
          </cell>
          <cell r="K10215">
            <v>3660</v>
          </cell>
          <cell r="L10215">
            <v>8.9934484812388332E-2</v>
          </cell>
        </row>
        <row r="10216">
          <cell r="A10216" t="str">
            <v>71080CT</v>
          </cell>
          <cell r="B10216" t="str">
            <v>Protect - Time of Sale +</v>
          </cell>
          <cell r="C10216" t="str">
            <v>B22</v>
          </cell>
          <cell r="D10216" t="e">
            <v>#N/A</v>
          </cell>
          <cell r="E10216" t="str">
            <v>16</v>
          </cell>
          <cell r="F10216" t="str">
            <v>700</v>
          </cell>
          <cell r="G10216" t="str">
            <v xml:space="preserve">          10</v>
          </cell>
          <cell r="H10216" t="str">
            <v>EA</v>
          </cell>
          <cell r="I10216">
            <v>3808</v>
          </cell>
          <cell r="J10216">
            <v>0.09</v>
          </cell>
          <cell r="K10216">
            <v>4151</v>
          </cell>
          <cell r="L10216">
            <v>9.0073529411764705E-2</v>
          </cell>
        </row>
        <row r="10217">
          <cell r="A10217" t="str">
            <v>71080CT</v>
          </cell>
          <cell r="B10217" t="str">
            <v>Protect - Time of Sale +</v>
          </cell>
          <cell r="C10217" t="str">
            <v>B22</v>
          </cell>
          <cell r="D10217" t="e">
            <v>#N/A</v>
          </cell>
          <cell r="E10217" t="str">
            <v>16</v>
          </cell>
          <cell r="F10217" t="str">
            <v>700</v>
          </cell>
          <cell r="G10217" t="str">
            <v xml:space="preserve">          11</v>
          </cell>
          <cell r="H10217" t="str">
            <v>EA</v>
          </cell>
          <cell r="I10217">
            <v>3808</v>
          </cell>
          <cell r="J10217">
            <v>0.09</v>
          </cell>
          <cell r="K10217">
            <v>4151</v>
          </cell>
          <cell r="L10217">
            <v>9.0073529411764705E-2</v>
          </cell>
        </row>
        <row r="10218">
          <cell r="A10218" t="str">
            <v>71080PT</v>
          </cell>
          <cell r="B10218" t="str">
            <v>Prevent - Time of Sale+</v>
          </cell>
          <cell r="C10218" t="str">
            <v>B22</v>
          </cell>
          <cell r="D10218" t="e">
            <v>#N/A</v>
          </cell>
          <cell r="E10218" t="str">
            <v>16</v>
          </cell>
          <cell r="F10218" t="str">
            <v>700</v>
          </cell>
          <cell r="G10218" t="str">
            <v xml:space="preserve">          10</v>
          </cell>
          <cell r="H10218" t="str">
            <v>EA</v>
          </cell>
          <cell r="I10218">
            <v>4533</v>
          </cell>
          <cell r="J10218">
            <v>0.09</v>
          </cell>
          <cell r="K10218">
            <v>4941</v>
          </cell>
          <cell r="L10218">
            <v>9.0006618133686295E-2</v>
          </cell>
        </row>
        <row r="10219">
          <cell r="A10219" t="str">
            <v>71080PT</v>
          </cell>
          <cell r="B10219" t="str">
            <v>Prevent - Time of Sale+</v>
          </cell>
          <cell r="C10219" t="str">
            <v>B22</v>
          </cell>
          <cell r="D10219" t="e">
            <v>#N/A</v>
          </cell>
          <cell r="E10219" t="str">
            <v>16</v>
          </cell>
          <cell r="F10219" t="str">
            <v>700</v>
          </cell>
          <cell r="G10219" t="str">
            <v xml:space="preserve">          11</v>
          </cell>
          <cell r="H10219" t="str">
            <v>EA</v>
          </cell>
          <cell r="I10219">
            <v>4533</v>
          </cell>
          <cell r="J10219">
            <v>0.09</v>
          </cell>
          <cell r="K10219">
            <v>4941</v>
          </cell>
          <cell r="L10219">
            <v>9.0006618133686295E-2</v>
          </cell>
        </row>
        <row r="10220">
          <cell r="A10220" t="str">
            <v>71090CT</v>
          </cell>
          <cell r="B10220" t="str">
            <v>Protect - Time of Sale +</v>
          </cell>
          <cell r="C10220" t="str">
            <v>B22</v>
          </cell>
          <cell r="D10220" t="e">
            <v>#N/A</v>
          </cell>
          <cell r="E10220" t="str">
            <v>16</v>
          </cell>
          <cell r="F10220" t="str">
            <v>700</v>
          </cell>
          <cell r="G10220" t="str">
            <v xml:space="preserve">          10</v>
          </cell>
          <cell r="H10220" t="str">
            <v>EA</v>
          </cell>
          <cell r="I10220">
            <v>4795</v>
          </cell>
          <cell r="J10220">
            <v>0.09</v>
          </cell>
          <cell r="K10220">
            <v>5227</v>
          </cell>
          <cell r="L10220">
            <v>9.0093847758081338E-2</v>
          </cell>
        </row>
        <row r="10221">
          <cell r="A10221" t="str">
            <v>71090CT</v>
          </cell>
          <cell r="B10221" t="str">
            <v>Protect - Time of Sale +</v>
          </cell>
          <cell r="C10221" t="str">
            <v>B22</v>
          </cell>
          <cell r="D10221" t="e">
            <v>#N/A</v>
          </cell>
          <cell r="E10221" t="str">
            <v>16</v>
          </cell>
          <cell r="F10221" t="str">
            <v>700</v>
          </cell>
          <cell r="G10221" t="str">
            <v xml:space="preserve">          11</v>
          </cell>
          <cell r="H10221" t="str">
            <v>EA</v>
          </cell>
          <cell r="I10221">
            <v>4795</v>
          </cell>
          <cell r="J10221">
            <v>0.09</v>
          </cell>
          <cell r="K10221">
            <v>5227</v>
          </cell>
          <cell r="L10221">
            <v>9.0093847758081338E-2</v>
          </cell>
        </row>
        <row r="10222">
          <cell r="A10222" t="str">
            <v>71090PT</v>
          </cell>
          <cell r="B10222" t="str">
            <v>Prevent - Time of Sale+</v>
          </cell>
          <cell r="C10222" t="str">
            <v>B22</v>
          </cell>
          <cell r="D10222" t="e">
            <v>#N/A</v>
          </cell>
          <cell r="E10222" t="str">
            <v>16</v>
          </cell>
          <cell r="F10222" t="str">
            <v>700</v>
          </cell>
          <cell r="G10222" t="str">
            <v xml:space="preserve">          10</v>
          </cell>
          <cell r="H10222" t="str">
            <v>EA</v>
          </cell>
          <cell r="I10222">
            <v>5708</v>
          </cell>
          <cell r="J10222">
            <v>0.09</v>
          </cell>
          <cell r="K10222">
            <v>6222</v>
          </cell>
          <cell r="L10222">
            <v>9.0049053959355294E-2</v>
          </cell>
        </row>
        <row r="10223">
          <cell r="A10223" t="str">
            <v>71090PT</v>
          </cell>
          <cell r="B10223" t="str">
            <v>Prevent - Time of Sale+</v>
          </cell>
          <cell r="C10223" t="str">
            <v>B22</v>
          </cell>
          <cell r="D10223" t="e">
            <v>#N/A</v>
          </cell>
          <cell r="E10223" t="str">
            <v>16</v>
          </cell>
          <cell r="F10223" t="str">
            <v>700</v>
          </cell>
          <cell r="G10223" t="str">
            <v xml:space="preserve">          11</v>
          </cell>
          <cell r="H10223" t="str">
            <v>EA</v>
          </cell>
          <cell r="I10223">
            <v>5708</v>
          </cell>
          <cell r="J10223">
            <v>0.09</v>
          </cell>
          <cell r="K10223">
            <v>6222</v>
          </cell>
          <cell r="L10223">
            <v>9.0049053959355294E-2</v>
          </cell>
        </row>
        <row r="10224">
          <cell r="A10224" t="str">
            <v>71100CT</v>
          </cell>
          <cell r="B10224" t="str">
            <v>Protect - Time of Sale +</v>
          </cell>
          <cell r="C10224" t="str">
            <v>B22</v>
          </cell>
          <cell r="D10224" t="e">
            <v>#N/A</v>
          </cell>
          <cell r="E10224" t="str">
            <v>16</v>
          </cell>
          <cell r="F10224" t="str">
            <v>700</v>
          </cell>
          <cell r="G10224" t="str">
            <v xml:space="preserve">          10</v>
          </cell>
          <cell r="H10224" t="str">
            <v>EA</v>
          </cell>
          <cell r="I10224">
            <v>5641</v>
          </cell>
          <cell r="J10224">
            <v>0.09</v>
          </cell>
          <cell r="K10224">
            <v>6149</v>
          </cell>
          <cell r="L10224">
            <v>9.0054954795249068E-2</v>
          </cell>
        </row>
        <row r="10225">
          <cell r="A10225" t="str">
            <v>71100CT</v>
          </cell>
          <cell r="B10225" t="str">
            <v>Protect - Time of Sale +</v>
          </cell>
          <cell r="C10225" t="str">
            <v>B22</v>
          </cell>
          <cell r="D10225" t="e">
            <v>#N/A</v>
          </cell>
          <cell r="E10225" t="str">
            <v>16</v>
          </cell>
          <cell r="F10225" t="str">
            <v>700</v>
          </cell>
          <cell r="G10225" t="str">
            <v xml:space="preserve">          11</v>
          </cell>
          <cell r="H10225" t="str">
            <v>EA</v>
          </cell>
          <cell r="I10225">
            <v>5641</v>
          </cell>
          <cell r="J10225">
            <v>0.09</v>
          </cell>
          <cell r="K10225">
            <v>6149</v>
          </cell>
          <cell r="L10225">
            <v>9.0054954795249068E-2</v>
          </cell>
        </row>
        <row r="10226">
          <cell r="A10226" t="str">
            <v>71100PT</v>
          </cell>
          <cell r="B10226" t="str">
            <v>Prevent - Time of Sale+</v>
          </cell>
          <cell r="C10226" t="str">
            <v>B22</v>
          </cell>
          <cell r="D10226" t="e">
            <v>#N/A</v>
          </cell>
          <cell r="E10226" t="str">
            <v>16</v>
          </cell>
          <cell r="F10226" t="str">
            <v>700</v>
          </cell>
          <cell r="G10226" t="str">
            <v xml:space="preserve">          10</v>
          </cell>
          <cell r="H10226" t="str">
            <v>EA</v>
          </cell>
          <cell r="I10226">
            <v>6715</v>
          </cell>
          <cell r="J10226">
            <v>0.09</v>
          </cell>
          <cell r="K10226">
            <v>7319</v>
          </cell>
          <cell r="L10226">
            <v>8.9947877885331345E-2</v>
          </cell>
        </row>
        <row r="10227">
          <cell r="A10227" t="str">
            <v>71100PT</v>
          </cell>
          <cell r="B10227" t="str">
            <v>Prevent - Time of Sale+</v>
          </cell>
          <cell r="C10227" t="str">
            <v>B22</v>
          </cell>
          <cell r="D10227" t="e">
            <v>#N/A</v>
          </cell>
          <cell r="E10227" t="str">
            <v>16</v>
          </cell>
          <cell r="F10227" t="str">
            <v>700</v>
          </cell>
          <cell r="G10227" t="str">
            <v xml:space="preserve">          11</v>
          </cell>
          <cell r="H10227" t="str">
            <v>EA</v>
          </cell>
          <cell r="I10227">
            <v>6715</v>
          </cell>
          <cell r="J10227">
            <v>0.09</v>
          </cell>
          <cell r="K10227">
            <v>7319</v>
          </cell>
          <cell r="L10227">
            <v>8.9947877885331345E-2</v>
          </cell>
        </row>
        <row r="10228">
          <cell r="A10228" t="str">
            <v>7111100076Q</v>
          </cell>
          <cell r="B10228" t="str">
            <v>40X48  5052-H32 ALUM SHT .100</v>
          </cell>
          <cell r="C10228" t="str">
            <v>P18</v>
          </cell>
          <cell r="D10228" t="str">
            <v>EMS Parts</v>
          </cell>
          <cell r="E10228" t="str">
            <v>20</v>
          </cell>
          <cell r="F10228" t="str">
            <v>700</v>
          </cell>
          <cell r="G10228" t="str">
            <v xml:space="preserve">          11</v>
          </cell>
          <cell r="H10228" t="str">
            <v>EA</v>
          </cell>
          <cell r="I10228">
            <v>0.14000000000000001</v>
          </cell>
          <cell r="J10228">
            <v>0.09</v>
          </cell>
          <cell r="K10228">
            <v>0.15260000000000001</v>
          </cell>
          <cell r="L10228">
            <v>0.09</v>
          </cell>
        </row>
        <row r="10229">
          <cell r="A10229" t="str">
            <v>7119100021Q</v>
          </cell>
          <cell r="B10229" t="str">
            <v>40X48 ALUMINUM SHEET .063IN</v>
          </cell>
          <cell r="C10229" t="str">
            <v>P18</v>
          </cell>
          <cell r="D10229" t="str">
            <v>EMS Parts</v>
          </cell>
          <cell r="E10229" t="str">
            <v>20</v>
          </cell>
          <cell r="F10229" t="str">
            <v>700</v>
          </cell>
          <cell r="G10229" t="str">
            <v xml:space="preserve">          11</v>
          </cell>
          <cell r="H10229" t="str">
            <v>EA</v>
          </cell>
          <cell r="I10229">
            <v>0.1</v>
          </cell>
          <cell r="J10229">
            <v>0.09</v>
          </cell>
          <cell r="K10229">
            <v>0.10900000000000001</v>
          </cell>
          <cell r="L10229">
            <v>9.000000000000008E-2</v>
          </cell>
        </row>
        <row r="10230">
          <cell r="A10230" t="str">
            <v>72130CT</v>
          </cell>
          <cell r="B10230" t="str">
            <v>Protect - Time of Sale</v>
          </cell>
          <cell r="C10230" t="str">
            <v>B22</v>
          </cell>
          <cell r="D10230" t="e">
            <v>#N/A</v>
          </cell>
          <cell r="E10230" t="str">
            <v>16</v>
          </cell>
          <cell r="F10230" t="str">
            <v>700</v>
          </cell>
          <cell r="G10230" t="str">
            <v xml:space="preserve">          10</v>
          </cell>
          <cell r="H10230" t="str">
            <v>EA</v>
          </cell>
          <cell r="I10230">
            <v>437</v>
          </cell>
          <cell r="J10230">
            <v>0.09</v>
          </cell>
          <cell r="K10230">
            <v>476</v>
          </cell>
          <cell r="L10230">
            <v>8.924485125858124E-2</v>
          </cell>
        </row>
        <row r="10231">
          <cell r="A10231" t="str">
            <v>72130CT</v>
          </cell>
          <cell r="B10231" t="str">
            <v>Protect - Time of Sale</v>
          </cell>
          <cell r="C10231" t="str">
            <v>B22</v>
          </cell>
          <cell r="D10231" t="e">
            <v>#N/A</v>
          </cell>
          <cell r="E10231" t="str">
            <v>16</v>
          </cell>
          <cell r="F10231" t="str">
            <v>700</v>
          </cell>
          <cell r="G10231" t="str">
            <v xml:space="preserve">          11</v>
          </cell>
          <cell r="H10231" t="str">
            <v>EA</v>
          </cell>
          <cell r="I10231">
            <v>437</v>
          </cell>
          <cell r="J10231">
            <v>0.09</v>
          </cell>
          <cell r="K10231">
            <v>476</v>
          </cell>
          <cell r="L10231">
            <v>8.924485125858124E-2</v>
          </cell>
        </row>
        <row r="10232">
          <cell r="A10232" t="str">
            <v>72130PT</v>
          </cell>
          <cell r="B10232" t="str">
            <v>Prevent - Time of Sale</v>
          </cell>
          <cell r="C10232" t="str">
            <v>B22</v>
          </cell>
          <cell r="D10232" t="e">
            <v>#N/A</v>
          </cell>
          <cell r="E10232" t="str">
            <v>16</v>
          </cell>
          <cell r="F10232" t="str">
            <v>700</v>
          </cell>
          <cell r="G10232" t="str">
            <v xml:space="preserve">          10</v>
          </cell>
          <cell r="H10232" t="str">
            <v>EA</v>
          </cell>
          <cell r="I10232">
            <v>660</v>
          </cell>
          <cell r="J10232">
            <v>0.09</v>
          </cell>
          <cell r="K10232">
            <v>719</v>
          </cell>
          <cell r="L10232">
            <v>8.9393939393939401E-2</v>
          </cell>
        </row>
        <row r="10233">
          <cell r="A10233" t="str">
            <v>72130PT</v>
          </cell>
          <cell r="B10233" t="str">
            <v>Prevent - Time of Sale</v>
          </cell>
          <cell r="C10233" t="str">
            <v>B22</v>
          </cell>
          <cell r="D10233" t="e">
            <v>#N/A</v>
          </cell>
          <cell r="E10233" t="str">
            <v>16</v>
          </cell>
          <cell r="F10233" t="str">
            <v>700</v>
          </cell>
          <cell r="G10233" t="str">
            <v xml:space="preserve">          11</v>
          </cell>
          <cell r="H10233" t="str">
            <v>EA</v>
          </cell>
          <cell r="I10233">
            <v>660</v>
          </cell>
          <cell r="J10233">
            <v>0.09</v>
          </cell>
          <cell r="K10233">
            <v>719</v>
          </cell>
          <cell r="L10233">
            <v>8.9393939393939401E-2</v>
          </cell>
        </row>
        <row r="10234">
          <cell r="A10234" t="str">
            <v>72131CT</v>
          </cell>
          <cell r="B10234" t="str">
            <v>PROTECT-Manual Cot</v>
          </cell>
          <cell r="C10234" t="str">
            <v>B22</v>
          </cell>
          <cell r="D10234" t="e">
            <v>#N/A</v>
          </cell>
          <cell r="E10234" t="str">
            <v>16</v>
          </cell>
          <cell r="F10234" t="str">
            <v>700</v>
          </cell>
          <cell r="G10234" t="str">
            <v xml:space="preserve">          10</v>
          </cell>
          <cell r="H10234" t="str">
            <v>EA</v>
          </cell>
          <cell r="I10234">
            <v>251</v>
          </cell>
          <cell r="J10234">
            <v>0.09</v>
          </cell>
          <cell r="K10234">
            <v>274</v>
          </cell>
          <cell r="L10234">
            <v>9.1633466135458169E-2</v>
          </cell>
        </row>
        <row r="10235">
          <cell r="A10235" t="str">
            <v>72131CT</v>
          </cell>
          <cell r="B10235" t="str">
            <v>PROTECT-Manual Cot</v>
          </cell>
          <cell r="C10235" t="str">
            <v>B22</v>
          </cell>
          <cell r="D10235" t="e">
            <v>#N/A</v>
          </cell>
          <cell r="E10235" t="str">
            <v>16</v>
          </cell>
          <cell r="F10235" t="str">
            <v>700</v>
          </cell>
          <cell r="G10235" t="str">
            <v xml:space="preserve">          11</v>
          </cell>
          <cell r="H10235" t="str">
            <v>EA</v>
          </cell>
          <cell r="I10235">
            <v>437</v>
          </cell>
          <cell r="J10235">
            <v>0.09</v>
          </cell>
          <cell r="K10235">
            <v>476</v>
          </cell>
          <cell r="L10235">
            <v>8.924485125858124E-2</v>
          </cell>
        </row>
        <row r="10236">
          <cell r="A10236" t="str">
            <v>72131PT</v>
          </cell>
          <cell r="B10236" t="str">
            <v>PREVENT-Manual Cot</v>
          </cell>
          <cell r="C10236" t="str">
            <v>B22</v>
          </cell>
          <cell r="D10236" t="e">
            <v>#N/A</v>
          </cell>
          <cell r="E10236" t="str">
            <v>16</v>
          </cell>
          <cell r="F10236" t="str">
            <v>700</v>
          </cell>
          <cell r="G10236" t="str">
            <v xml:space="preserve">          11</v>
          </cell>
          <cell r="H10236" t="str">
            <v>EA</v>
          </cell>
          <cell r="I10236">
            <v>703</v>
          </cell>
          <cell r="J10236">
            <v>0.09</v>
          </cell>
          <cell r="K10236">
            <v>766</v>
          </cell>
          <cell r="L10236">
            <v>8.9615931721194877E-2</v>
          </cell>
        </row>
        <row r="10237">
          <cell r="A10237" t="str">
            <v>72131PT</v>
          </cell>
          <cell r="B10237" t="str">
            <v>PREVENT-Manual Cot</v>
          </cell>
          <cell r="C10237" t="str">
            <v>B22</v>
          </cell>
          <cell r="D10237" t="e">
            <v>#N/A</v>
          </cell>
          <cell r="E10237" t="str">
            <v>16</v>
          </cell>
          <cell r="F10237" t="str">
            <v>700</v>
          </cell>
          <cell r="G10237" t="str">
            <v xml:space="preserve">          10</v>
          </cell>
          <cell r="H10237" t="str">
            <v>EA</v>
          </cell>
          <cell r="I10237">
            <v>437</v>
          </cell>
          <cell r="J10237">
            <v>0.09</v>
          </cell>
          <cell r="K10237">
            <v>476</v>
          </cell>
          <cell r="L10237">
            <v>8.924485125858124E-2</v>
          </cell>
        </row>
        <row r="10238">
          <cell r="A10238" t="str">
            <v>72140CT</v>
          </cell>
          <cell r="B10238" t="str">
            <v>Protect - Time of Sale</v>
          </cell>
          <cell r="C10238" t="str">
            <v>B22</v>
          </cell>
          <cell r="D10238" t="e">
            <v>#N/A</v>
          </cell>
          <cell r="E10238" t="str">
            <v>16</v>
          </cell>
          <cell r="F10238" t="str">
            <v>700</v>
          </cell>
          <cell r="G10238" t="str">
            <v xml:space="preserve">          10</v>
          </cell>
          <cell r="H10238" t="str">
            <v>EA</v>
          </cell>
          <cell r="I10238">
            <v>873</v>
          </cell>
          <cell r="J10238">
            <v>0.09</v>
          </cell>
          <cell r="K10238">
            <v>952</v>
          </cell>
          <cell r="L10238">
            <v>9.0492554410080181E-2</v>
          </cell>
        </row>
        <row r="10239">
          <cell r="A10239" t="str">
            <v>72140CT</v>
          </cell>
          <cell r="B10239" t="str">
            <v>Protect - Time of Sale</v>
          </cell>
          <cell r="C10239" t="str">
            <v>B22</v>
          </cell>
          <cell r="D10239" t="e">
            <v>#N/A</v>
          </cell>
          <cell r="E10239" t="str">
            <v>16</v>
          </cell>
          <cell r="F10239" t="str">
            <v>700</v>
          </cell>
          <cell r="G10239" t="str">
            <v xml:space="preserve">          11</v>
          </cell>
          <cell r="H10239" t="str">
            <v>EA</v>
          </cell>
          <cell r="I10239">
            <v>873</v>
          </cell>
          <cell r="J10239">
            <v>0.09</v>
          </cell>
          <cell r="K10239">
            <v>952</v>
          </cell>
          <cell r="L10239">
            <v>9.0492554410080181E-2</v>
          </cell>
        </row>
        <row r="10240">
          <cell r="A10240" t="str">
            <v>72140PT</v>
          </cell>
          <cell r="B10240" t="str">
            <v>Prevent - Time of Sale</v>
          </cell>
          <cell r="C10240" t="str">
            <v>B22</v>
          </cell>
          <cell r="D10240" t="e">
            <v>#N/A</v>
          </cell>
          <cell r="E10240" t="str">
            <v>16</v>
          </cell>
          <cell r="F10240" t="str">
            <v>700</v>
          </cell>
          <cell r="G10240" t="str">
            <v xml:space="preserve">          10</v>
          </cell>
          <cell r="H10240" t="str">
            <v>EA</v>
          </cell>
          <cell r="I10240">
            <v>1320</v>
          </cell>
          <cell r="J10240">
            <v>0.09</v>
          </cell>
          <cell r="K10240">
            <v>1439</v>
          </cell>
          <cell r="L10240">
            <v>9.0151515151515149E-2</v>
          </cell>
        </row>
        <row r="10241">
          <cell r="A10241" t="str">
            <v>72140PT</v>
          </cell>
          <cell r="B10241" t="str">
            <v>Prevent - Time of Sale</v>
          </cell>
          <cell r="C10241" t="str">
            <v>B22</v>
          </cell>
          <cell r="D10241" t="e">
            <v>#N/A</v>
          </cell>
          <cell r="E10241" t="str">
            <v>16</v>
          </cell>
          <cell r="F10241" t="str">
            <v>700</v>
          </cell>
          <cell r="G10241" t="str">
            <v xml:space="preserve">          11</v>
          </cell>
          <cell r="H10241" t="str">
            <v>EA</v>
          </cell>
          <cell r="I10241">
            <v>1320</v>
          </cell>
          <cell r="J10241">
            <v>0.09</v>
          </cell>
          <cell r="K10241">
            <v>1439</v>
          </cell>
          <cell r="L10241">
            <v>9.0151515151515149E-2</v>
          </cell>
        </row>
        <row r="10242">
          <cell r="A10242" t="str">
            <v>72150CT</v>
          </cell>
          <cell r="B10242" t="str">
            <v>Protect - Time of Sale</v>
          </cell>
          <cell r="C10242" t="str">
            <v>B22</v>
          </cell>
          <cell r="D10242" t="e">
            <v>#N/A</v>
          </cell>
          <cell r="E10242" t="str">
            <v>16</v>
          </cell>
          <cell r="F10242" t="str">
            <v>700</v>
          </cell>
          <cell r="G10242" t="str">
            <v xml:space="preserve">          10</v>
          </cell>
          <cell r="H10242" t="str">
            <v>EA</v>
          </cell>
          <cell r="I10242">
            <v>1179</v>
          </cell>
          <cell r="J10242">
            <v>0.09</v>
          </cell>
          <cell r="K10242">
            <v>1285</v>
          </cell>
          <cell r="L10242">
            <v>8.9906700593723493E-2</v>
          </cell>
        </row>
        <row r="10243">
          <cell r="A10243" t="str">
            <v>72150CT</v>
          </cell>
          <cell r="B10243" t="str">
            <v>Protect - Time of Sale</v>
          </cell>
          <cell r="C10243" t="str">
            <v>B22</v>
          </cell>
          <cell r="D10243" t="e">
            <v>#N/A</v>
          </cell>
          <cell r="E10243" t="str">
            <v>16</v>
          </cell>
          <cell r="F10243" t="str">
            <v>700</v>
          </cell>
          <cell r="G10243" t="str">
            <v xml:space="preserve">          11</v>
          </cell>
          <cell r="H10243" t="str">
            <v>EA</v>
          </cell>
          <cell r="I10243">
            <v>1179</v>
          </cell>
          <cell r="J10243">
            <v>0.09</v>
          </cell>
          <cell r="K10243">
            <v>1285</v>
          </cell>
          <cell r="L10243">
            <v>8.9906700593723493E-2</v>
          </cell>
        </row>
        <row r="10244">
          <cell r="A10244" t="str">
            <v>72150PT</v>
          </cell>
          <cell r="B10244" t="str">
            <v>Prevent - Time of Sale</v>
          </cell>
          <cell r="C10244" t="str">
            <v>B22</v>
          </cell>
          <cell r="D10244" t="e">
            <v>#N/A</v>
          </cell>
          <cell r="E10244" t="str">
            <v>16</v>
          </cell>
          <cell r="F10244" t="str">
            <v>700</v>
          </cell>
          <cell r="G10244" t="str">
            <v xml:space="preserve">          10</v>
          </cell>
          <cell r="H10244" t="str">
            <v>EA</v>
          </cell>
          <cell r="I10244">
            <v>1783</v>
          </cell>
          <cell r="J10244">
            <v>0.09</v>
          </cell>
          <cell r="K10244">
            <v>1943</v>
          </cell>
          <cell r="L10244">
            <v>8.9736399326977009E-2</v>
          </cell>
        </row>
        <row r="10245">
          <cell r="A10245" t="str">
            <v>72150PT</v>
          </cell>
          <cell r="B10245" t="str">
            <v>Prevent - Time of Sale</v>
          </cell>
          <cell r="C10245" t="str">
            <v>B22</v>
          </cell>
          <cell r="D10245" t="e">
            <v>#N/A</v>
          </cell>
          <cell r="E10245" t="str">
            <v>16</v>
          </cell>
          <cell r="F10245" t="str">
            <v>700</v>
          </cell>
          <cell r="G10245" t="str">
            <v xml:space="preserve">          11</v>
          </cell>
          <cell r="H10245" t="str">
            <v>EA</v>
          </cell>
          <cell r="I10245">
            <v>1783</v>
          </cell>
          <cell r="J10245">
            <v>0.09</v>
          </cell>
          <cell r="K10245">
            <v>1943</v>
          </cell>
          <cell r="L10245">
            <v>8.9736399326977009E-2</v>
          </cell>
        </row>
        <row r="10246">
          <cell r="A10246" t="str">
            <v>72160CT</v>
          </cell>
          <cell r="B10246" t="str">
            <v>Protect - Time of Sale</v>
          </cell>
          <cell r="C10246" t="str">
            <v>B22</v>
          </cell>
          <cell r="D10246" t="e">
            <v>#N/A</v>
          </cell>
          <cell r="E10246" t="str">
            <v>16</v>
          </cell>
          <cell r="F10246" t="str">
            <v>700</v>
          </cell>
          <cell r="G10246" t="str">
            <v xml:space="preserve">          10</v>
          </cell>
          <cell r="H10246" t="str">
            <v>EA</v>
          </cell>
          <cell r="I10246">
            <v>1484</v>
          </cell>
          <cell r="J10246">
            <v>0.09</v>
          </cell>
          <cell r="K10246">
            <v>1618</v>
          </cell>
          <cell r="L10246">
            <v>9.0296495956873321E-2</v>
          </cell>
        </row>
        <row r="10247">
          <cell r="A10247" t="str">
            <v>72160CT</v>
          </cell>
          <cell r="B10247" t="str">
            <v>Protect - Time of Sale</v>
          </cell>
          <cell r="C10247" t="str">
            <v>B22</v>
          </cell>
          <cell r="D10247" t="e">
            <v>#N/A</v>
          </cell>
          <cell r="E10247" t="str">
            <v>16</v>
          </cell>
          <cell r="F10247" t="str">
            <v>700</v>
          </cell>
          <cell r="G10247" t="str">
            <v xml:space="preserve">          11</v>
          </cell>
          <cell r="H10247" t="str">
            <v>EA</v>
          </cell>
          <cell r="I10247">
            <v>1484</v>
          </cell>
          <cell r="J10247">
            <v>0.09</v>
          </cell>
          <cell r="K10247">
            <v>1618</v>
          </cell>
          <cell r="L10247">
            <v>9.0296495956873321E-2</v>
          </cell>
        </row>
        <row r="10248">
          <cell r="A10248" t="str">
            <v>72160PT</v>
          </cell>
          <cell r="B10248" t="str">
            <v>Prevent - Time of Sale</v>
          </cell>
          <cell r="C10248" t="str">
            <v>B22</v>
          </cell>
          <cell r="D10248" t="e">
            <v>#N/A</v>
          </cell>
          <cell r="E10248" t="str">
            <v>16</v>
          </cell>
          <cell r="F10248" t="str">
            <v>700</v>
          </cell>
          <cell r="G10248" t="str">
            <v xml:space="preserve">          10</v>
          </cell>
          <cell r="H10248" t="str">
            <v>EA</v>
          </cell>
          <cell r="I10248">
            <v>2245</v>
          </cell>
          <cell r="J10248">
            <v>0.09</v>
          </cell>
          <cell r="K10248">
            <v>2447</v>
          </cell>
          <cell r="L10248">
            <v>8.9977728285077954E-2</v>
          </cell>
        </row>
        <row r="10249">
          <cell r="A10249" t="str">
            <v>72160PT</v>
          </cell>
          <cell r="B10249" t="str">
            <v>Prevent - Time of Sale</v>
          </cell>
          <cell r="C10249" t="str">
            <v>B22</v>
          </cell>
          <cell r="D10249" t="e">
            <v>#N/A</v>
          </cell>
          <cell r="E10249" t="str">
            <v>16</v>
          </cell>
          <cell r="F10249" t="str">
            <v>700</v>
          </cell>
          <cell r="G10249" t="str">
            <v xml:space="preserve">          11</v>
          </cell>
          <cell r="H10249" t="str">
            <v>EA</v>
          </cell>
          <cell r="I10249">
            <v>2245</v>
          </cell>
          <cell r="J10249">
            <v>0.09</v>
          </cell>
          <cell r="K10249">
            <v>2447</v>
          </cell>
          <cell r="L10249">
            <v>8.9977728285077954E-2</v>
          </cell>
        </row>
        <row r="10250">
          <cell r="A10250" t="str">
            <v>72170CT</v>
          </cell>
          <cell r="B10250" t="str">
            <v>Protect - Time of Sale</v>
          </cell>
          <cell r="C10250" t="str">
            <v>B22</v>
          </cell>
          <cell r="D10250" t="e">
            <v>#N/A</v>
          </cell>
          <cell r="E10250" t="str">
            <v>16</v>
          </cell>
          <cell r="F10250" t="str">
            <v>700</v>
          </cell>
          <cell r="G10250" t="str">
            <v xml:space="preserve">          10</v>
          </cell>
          <cell r="H10250" t="str">
            <v>EA</v>
          </cell>
          <cell r="I10250">
            <v>1746</v>
          </cell>
          <cell r="J10250">
            <v>0.09</v>
          </cell>
          <cell r="K10250">
            <v>1903</v>
          </cell>
          <cell r="L10250">
            <v>8.9919816723940435E-2</v>
          </cell>
        </row>
        <row r="10251">
          <cell r="A10251" t="str">
            <v>72170CT</v>
          </cell>
          <cell r="B10251" t="str">
            <v>Protect - Time of Sale</v>
          </cell>
          <cell r="C10251" t="str">
            <v>B22</v>
          </cell>
          <cell r="D10251" t="e">
            <v>#N/A</v>
          </cell>
          <cell r="E10251" t="str">
            <v>16</v>
          </cell>
          <cell r="F10251" t="str">
            <v>700</v>
          </cell>
          <cell r="G10251" t="str">
            <v xml:space="preserve">          11</v>
          </cell>
          <cell r="H10251" t="str">
            <v>EA</v>
          </cell>
          <cell r="I10251">
            <v>1746</v>
          </cell>
          <cell r="J10251">
            <v>0.09</v>
          </cell>
          <cell r="K10251">
            <v>1903</v>
          </cell>
          <cell r="L10251">
            <v>8.9919816723940435E-2</v>
          </cell>
        </row>
        <row r="10252">
          <cell r="A10252" t="str">
            <v>72170PT</v>
          </cell>
          <cell r="B10252" t="str">
            <v>Prevent - Time of Sale</v>
          </cell>
          <cell r="C10252" t="str">
            <v>B22</v>
          </cell>
          <cell r="D10252" t="e">
            <v>#N/A</v>
          </cell>
          <cell r="E10252" t="str">
            <v>16</v>
          </cell>
          <cell r="F10252" t="str">
            <v>700</v>
          </cell>
          <cell r="G10252" t="str">
            <v xml:space="preserve">          10</v>
          </cell>
          <cell r="H10252" t="str">
            <v>EA</v>
          </cell>
          <cell r="I10252">
            <v>2641</v>
          </cell>
          <cell r="J10252">
            <v>0.09</v>
          </cell>
          <cell r="K10252">
            <v>2879</v>
          </cell>
          <cell r="L10252">
            <v>9.0117379780386211E-2</v>
          </cell>
        </row>
        <row r="10253">
          <cell r="A10253" t="str">
            <v>72170PT</v>
          </cell>
          <cell r="B10253" t="str">
            <v>Prevent - Time of Sale</v>
          </cell>
          <cell r="C10253" t="str">
            <v>B22</v>
          </cell>
          <cell r="D10253" t="e">
            <v>#N/A</v>
          </cell>
          <cell r="E10253" t="str">
            <v>16</v>
          </cell>
          <cell r="F10253" t="str">
            <v>700</v>
          </cell>
          <cell r="G10253" t="str">
            <v xml:space="preserve">          11</v>
          </cell>
          <cell r="H10253" t="str">
            <v>EA</v>
          </cell>
          <cell r="I10253">
            <v>2641</v>
          </cell>
          <cell r="J10253">
            <v>0.09</v>
          </cell>
          <cell r="K10253">
            <v>2879</v>
          </cell>
          <cell r="L10253">
            <v>9.0117379780386211E-2</v>
          </cell>
        </row>
        <row r="10254">
          <cell r="A10254" t="str">
            <v>72180CT</v>
          </cell>
          <cell r="B10254" t="str">
            <v>Protect - Time of Sale</v>
          </cell>
          <cell r="C10254" t="str">
            <v>B22</v>
          </cell>
          <cell r="D10254" t="e">
            <v>#N/A</v>
          </cell>
          <cell r="E10254" t="str">
            <v>16</v>
          </cell>
          <cell r="F10254" t="str">
            <v>700</v>
          </cell>
          <cell r="G10254" t="str">
            <v xml:space="preserve">          10</v>
          </cell>
          <cell r="H10254" t="str">
            <v>EA</v>
          </cell>
          <cell r="I10254">
            <v>2095</v>
          </cell>
          <cell r="J10254">
            <v>0.09</v>
          </cell>
          <cell r="K10254">
            <v>2284</v>
          </cell>
          <cell r="L10254">
            <v>9.021479713603818E-2</v>
          </cell>
        </row>
        <row r="10255">
          <cell r="A10255" t="str">
            <v>72180CT</v>
          </cell>
          <cell r="B10255" t="str">
            <v>Protect - Time of Sale</v>
          </cell>
          <cell r="C10255" t="str">
            <v>B22</v>
          </cell>
          <cell r="D10255" t="e">
            <v>#N/A</v>
          </cell>
          <cell r="E10255" t="str">
            <v>16</v>
          </cell>
          <cell r="F10255" t="str">
            <v>700</v>
          </cell>
          <cell r="G10255" t="str">
            <v xml:space="preserve">          11</v>
          </cell>
          <cell r="H10255" t="str">
            <v>EA</v>
          </cell>
          <cell r="I10255">
            <v>2095</v>
          </cell>
          <cell r="J10255">
            <v>0.09</v>
          </cell>
          <cell r="K10255">
            <v>2284</v>
          </cell>
          <cell r="L10255">
            <v>9.021479713603818E-2</v>
          </cell>
        </row>
        <row r="10256">
          <cell r="A10256" t="str">
            <v>72180PT</v>
          </cell>
          <cell r="B10256" t="str">
            <v>Prevent - Time of Sale</v>
          </cell>
          <cell r="C10256" t="str">
            <v>B22</v>
          </cell>
          <cell r="D10256" t="e">
            <v>#N/A</v>
          </cell>
          <cell r="E10256" t="str">
            <v>16</v>
          </cell>
          <cell r="F10256" t="str">
            <v>700</v>
          </cell>
          <cell r="G10256" t="str">
            <v xml:space="preserve">          10</v>
          </cell>
          <cell r="H10256" t="str">
            <v>EA</v>
          </cell>
          <cell r="I10256">
            <v>3169</v>
          </cell>
          <cell r="J10256">
            <v>0.09</v>
          </cell>
          <cell r="K10256">
            <v>3454</v>
          </cell>
          <cell r="L10256">
            <v>8.993373303881351E-2</v>
          </cell>
        </row>
        <row r="10257">
          <cell r="A10257" t="str">
            <v>72180PT</v>
          </cell>
          <cell r="B10257" t="str">
            <v>Prevent - Time of Sale</v>
          </cell>
          <cell r="C10257" t="str">
            <v>B22</v>
          </cell>
          <cell r="D10257" t="e">
            <v>#N/A</v>
          </cell>
          <cell r="E10257" t="str">
            <v>16</v>
          </cell>
          <cell r="F10257" t="str">
            <v>700</v>
          </cell>
          <cell r="G10257" t="str">
            <v xml:space="preserve">          11</v>
          </cell>
          <cell r="H10257" t="str">
            <v>EA</v>
          </cell>
          <cell r="I10257">
            <v>3169</v>
          </cell>
          <cell r="J10257">
            <v>0.09</v>
          </cell>
          <cell r="K10257">
            <v>3454</v>
          </cell>
          <cell r="L10257">
            <v>8.993373303881351E-2</v>
          </cell>
        </row>
        <row r="10258">
          <cell r="A10258" t="str">
            <v>73070CT</v>
          </cell>
          <cell r="B10258" t="str">
            <v>Protect - Time of Sale</v>
          </cell>
          <cell r="C10258" t="str">
            <v>B22</v>
          </cell>
          <cell r="D10258" t="e">
            <v>#N/A</v>
          </cell>
          <cell r="E10258" t="str">
            <v>16</v>
          </cell>
          <cell r="F10258" t="str">
            <v>700</v>
          </cell>
          <cell r="G10258" t="str">
            <v xml:space="preserve">          10</v>
          </cell>
          <cell r="H10258" t="str">
            <v>EA</v>
          </cell>
          <cell r="I10258">
            <v>114</v>
          </cell>
          <cell r="J10258">
            <v>0.09</v>
          </cell>
          <cell r="K10258">
            <v>124</v>
          </cell>
          <cell r="L10258">
            <v>8.771929824561403E-2</v>
          </cell>
        </row>
        <row r="10259">
          <cell r="A10259" t="str">
            <v>73070CT</v>
          </cell>
          <cell r="B10259" t="str">
            <v>Protect - Time of Sale</v>
          </cell>
          <cell r="C10259" t="str">
            <v>B22</v>
          </cell>
          <cell r="D10259" t="e">
            <v>#N/A</v>
          </cell>
          <cell r="E10259" t="str">
            <v>16</v>
          </cell>
          <cell r="F10259" t="str">
            <v>700</v>
          </cell>
          <cell r="G10259" t="str">
            <v xml:space="preserve">          11</v>
          </cell>
          <cell r="H10259" t="str">
            <v>EA</v>
          </cell>
          <cell r="I10259">
            <v>114</v>
          </cell>
          <cell r="J10259">
            <v>0.09</v>
          </cell>
          <cell r="K10259">
            <v>124</v>
          </cell>
          <cell r="L10259">
            <v>8.771929824561403E-2</v>
          </cell>
        </row>
        <row r="10260">
          <cell r="A10260" t="str">
            <v>73070PT</v>
          </cell>
          <cell r="B10260" t="str">
            <v>Prevent - Time of Sale</v>
          </cell>
          <cell r="C10260" t="str">
            <v>B22</v>
          </cell>
          <cell r="D10260" t="e">
            <v>#N/A</v>
          </cell>
          <cell r="E10260" t="str">
            <v>16</v>
          </cell>
          <cell r="F10260" t="str">
            <v>700</v>
          </cell>
          <cell r="G10260" t="str">
            <v xml:space="preserve">          10</v>
          </cell>
          <cell r="H10260" t="str">
            <v>EA</v>
          </cell>
          <cell r="I10260">
            <v>348</v>
          </cell>
          <cell r="J10260">
            <v>0.09</v>
          </cell>
          <cell r="K10260">
            <v>379</v>
          </cell>
          <cell r="L10260">
            <v>8.9080459770114945E-2</v>
          </cell>
        </row>
        <row r="10261">
          <cell r="A10261" t="str">
            <v>73070PT</v>
          </cell>
          <cell r="B10261" t="str">
            <v>Prevent - Time of Sale</v>
          </cell>
          <cell r="C10261" t="str">
            <v>B22</v>
          </cell>
          <cell r="D10261" t="e">
            <v>#N/A</v>
          </cell>
          <cell r="E10261" t="str">
            <v>16</v>
          </cell>
          <cell r="F10261" t="str">
            <v>700</v>
          </cell>
          <cell r="G10261" t="str">
            <v xml:space="preserve">          11</v>
          </cell>
          <cell r="H10261" t="str">
            <v>EA</v>
          </cell>
          <cell r="I10261">
            <v>348</v>
          </cell>
          <cell r="J10261">
            <v>0.09</v>
          </cell>
          <cell r="K10261">
            <v>379</v>
          </cell>
          <cell r="L10261">
            <v>8.9080459770114945E-2</v>
          </cell>
        </row>
        <row r="10262">
          <cell r="A10262" t="str">
            <v>73071CT</v>
          </cell>
          <cell r="B10262" t="str">
            <v>PROTECT - Stair Chair</v>
          </cell>
          <cell r="C10262" t="str">
            <v>B22</v>
          </cell>
          <cell r="D10262" t="e">
            <v>#N/A</v>
          </cell>
          <cell r="E10262" t="str">
            <v>16</v>
          </cell>
          <cell r="F10262" t="str">
            <v>700</v>
          </cell>
          <cell r="G10262" t="str">
            <v xml:space="preserve">          11</v>
          </cell>
          <cell r="H10262" t="str">
            <v>EA</v>
          </cell>
          <cell r="I10262">
            <v>139</v>
          </cell>
          <cell r="J10262">
            <v>0.09</v>
          </cell>
          <cell r="K10262">
            <v>152</v>
          </cell>
          <cell r="L10262">
            <v>9.3525179856115109E-2</v>
          </cell>
        </row>
        <row r="10263">
          <cell r="A10263" t="str">
            <v>73071CT</v>
          </cell>
          <cell r="B10263" t="str">
            <v>PROTECT - Stair Chair</v>
          </cell>
          <cell r="C10263" t="str">
            <v>B22</v>
          </cell>
          <cell r="D10263" t="e">
            <v>#N/A</v>
          </cell>
          <cell r="E10263" t="str">
            <v>16</v>
          </cell>
          <cell r="F10263" t="str">
            <v>700</v>
          </cell>
          <cell r="G10263" t="str">
            <v xml:space="preserve">          10</v>
          </cell>
          <cell r="H10263" t="str">
            <v>EA</v>
          </cell>
          <cell r="I10263">
            <v>114</v>
          </cell>
          <cell r="J10263">
            <v>0.09</v>
          </cell>
          <cell r="K10263">
            <v>124</v>
          </cell>
          <cell r="L10263">
            <v>8.771929824561403E-2</v>
          </cell>
        </row>
        <row r="10264">
          <cell r="A10264" t="str">
            <v>73071PT</v>
          </cell>
          <cell r="B10264" t="str">
            <v>PREVENT - Stair Chair</v>
          </cell>
          <cell r="C10264" t="str">
            <v>B22</v>
          </cell>
          <cell r="D10264" t="e">
            <v>#N/A</v>
          </cell>
          <cell r="E10264" t="str">
            <v>16</v>
          </cell>
          <cell r="F10264" t="str">
            <v>700</v>
          </cell>
          <cell r="G10264" t="str">
            <v xml:space="preserve">          11</v>
          </cell>
          <cell r="H10264" t="str">
            <v>EA</v>
          </cell>
          <cell r="I10264">
            <v>253</v>
          </cell>
          <cell r="J10264">
            <v>0.09</v>
          </cell>
          <cell r="K10264">
            <v>276</v>
          </cell>
          <cell r="L10264">
            <v>9.0909090909090912E-2</v>
          </cell>
        </row>
        <row r="10265">
          <cell r="A10265" t="str">
            <v>73071PT</v>
          </cell>
          <cell r="B10265" t="str">
            <v>PREVENT - Stair Chair</v>
          </cell>
          <cell r="C10265" t="str">
            <v>B22</v>
          </cell>
          <cell r="D10265" t="e">
            <v>#N/A</v>
          </cell>
          <cell r="E10265" t="str">
            <v>16</v>
          </cell>
          <cell r="F10265" t="str">
            <v>700</v>
          </cell>
          <cell r="G10265" t="str">
            <v xml:space="preserve">          10</v>
          </cell>
          <cell r="H10265" t="str">
            <v>EA</v>
          </cell>
          <cell r="I10265">
            <v>210</v>
          </cell>
          <cell r="J10265">
            <v>0.09</v>
          </cell>
          <cell r="K10265">
            <v>229</v>
          </cell>
          <cell r="L10265">
            <v>9.0476190476190474E-2</v>
          </cell>
        </row>
        <row r="10266">
          <cell r="A10266" t="str">
            <v>73080CT</v>
          </cell>
          <cell r="B10266" t="str">
            <v>Protect - Time of Sale</v>
          </cell>
          <cell r="C10266" t="str">
            <v>B22</v>
          </cell>
          <cell r="D10266" t="e">
            <v>#N/A</v>
          </cell>
          <cell r="E10266" t="str">
            <v>16</v>
          </cell>
          <cell r="F10266" t="str">
            <v>700</v>
          </cell>
          <cell r="G10266" t="str">
            <v xml:space="preserve">          10</v>
          </cell>
          <cell r="H10266" t="str">
            <v>EA</v>
          </cell>
          <cell r="I10266">
            <v>419</v>
          </cell>
          <cell r="J10266">
            <v>0.09</v>
          </cell>
          <cell r="K10266">
            <v>457</v>
          </cell>
          <cell r="L10266">
            <v>9.0692124105011929E-2</v>
          </cell>
        </row>
        <row r="10267">
          <cell r="A10267" t="str">
            <v>73080CT</v>
          </cell>
          <cell r="B10267" t="str">
            <v>Protect - Time of Sale</v>
          </cell>
          <cell r="C10267" t="str">
            <v>B22</v>
          </cell>
          <cell r="D10267" t="e">
            <v>#N/A</v>
          </cell>
          <cell r="E10267" t="str">
            <v>16</v>
          </cell>
          <cell r="F10267" t="str">
            <v>700</v>
          </cell>
          <cell r="G10267" t="str">
            <v xml:space="preserve">          11</v>
          </cell>
          <cell r="H10267" t="str">
            <v>EA</v>
          </cell>
          <cell r="I10267">
            <v>419</v>
          </cell>
          <cell r="J10267">
            <v>0.09</v>
          </cell>
          <cell r="K10267">
            <v>457</v>
          </cell>
          <cell r="L10267">
            <v>9.0692124105011929E-2</v>
          </cell>
        </row>
        <row r="10268">
          <cell r="A10268" t="str">
            <v>73080PT</v>
          </cell>
          <cell r="B10268" t="str">
            <v>Prevent - Time of Sale</v>
          </cell>
          <cell r="C10268" t="str">
            <v>B22</v>
          </cell>
          <cell r="D10268" t="e">
            <v>#N/A</v>
          </cell>
          <cell r="E10268" t="str">
            <v>16</v>
          </cell>
          <cell r="F10268" t="str">
            <v>700</v>
          </cell>
          <cell r="G10268" t="str">
            <v xml:space="preserve">          10</v>
          </cell>
          <cell r="H10268" t="str">
            <v>EA</v>
          </cell>
          <cell r="I10268">
            <v>696</v>
          </cell>
          <cell r="J10268">
            <v>0.09</v>
          </cell>
          <cell r="K10268">
            <v>759</v>
          </cell>
          <cell r="L10268">
            <v>9.0517241379310345E-2</v>
          </cell>
        </row>
        <row r="10269">
          <cell r="A10269" t="str">
            <v>73080PT</v>
          </cell>
          <cell r="B10269" t="str">
            <v>Prevent - Time of Sale</v>
          </cell>
          <cell r="C10269" t="str">
            <v>B22</v>
          </cell>
          <cell r="D10269" t="e">
            <v>#N/A</v>
          </cell>
          <cell r="E10269" t="str">
            <v>16</v>
          </cell>
          <cell r="F10269" t="str">
            <v>700</v>
          </cell>
          <cell r="G10269" t="str">
            <v xml:space="preserve">          11</v>
          </cell>
          <cell r="H10269" t="str">
            <v>EA</v>
          </cell>
          <cell r="I10269">
            <v>696</v>
          </cell>
          <cell r="J10269">
            <v>0.09</v>
          </cell>
          <cell r="K10269">
            <v>759</v>
          </cell>
          <cell r="L10269">
            <v>9.0517241379310345E-2</v>
          </cell>
        </row>
        <row r="10270">
          <cell r="A10270" t="str">
            <v>73090CT</v>
          </cell>
          <cell r="B10270" t="str">
            <v>Protect - Time of Sale</v>
          </cell>
          <cell r="C10270" t="str">
            <v>B22</v>
          </cell>
          <cell r="D10270" t="e">
            <v>#N/A</v>
          </cell>
          <cell r="E10270" t="str">
            <v>16</v>
          </cell>
          <cell r="F10270" t="str">
            <v>700</v>
          </cell>
          <cell r="G10270" t="str">
            <v xml:space="preserve">          10</v>
          </cell>
          <cell r="H10270" t="str">
            <v>EA</v>
          </cell>
          <cell r="I10270">
            <v>566</v>
          </cell>
          <cell r="J10270">
            <v>0.09</v>
          </cell>
          <cell r="K10270">
            <v>617</v>
          </cell>
          <cell r="L10270">
            <v>9.0106007067137811E-2</v>
          </cell>
        </row>
        <row r="10271">
          <cell r="A10271" t="str">
            <v>73090CT</v>
          </cell>
          <cell r="B10271" t="str">
            <v>Protect - Time of Sale</v>
          </cell>
          <cell r="C10271" t="str">
            <v>B22</v>
          </cell>
          <cell r="D10271" t="e">
            <v>#N/A</v>
          </cell>
          <cell r="E10271" t="str">
            <v>16</v>
          </cell>
          <cell r="F10271" t="str">
            <v>700</v>
          </cell>
          <cell r="G10271" t="str">
            <v xml:space="preserve">          11</v>
          </cell>
          <cell r="H10271" t="str">
            <v>EA</v>
          </cell>
          <cell r="I10271">
            <v>566</v>
          </cell>
          <cell r="J10271">
            <v>0.09</v>
          </cell>
          <cell r="K10271">
            <v>617</v>
          </cell>
          <cell r="L10271">
            <v>9.0106007067137811E-2</v>
          </cell>
        </row>
        <row r="10272">
          <cell r="A10272" t="str">
            <v>73090PT</v>
          </cell>
          <cell r="B10272" t="str">
            <v>Prevent - Time of Sale</v>
          </cell>
          <cell r="C10272" t="str">
            <v>B22</v>
          </cell>
          <cell r="D10272" t="e">
            <v>#N/A</v>
          </cell>
          <cell r="E10272" t="str">
            <v>16</v>
          </cell>
          <cell r="F10272" t="str">
            <v>700</v>
          </cell>
          <cell r="G10272" t="str">
            <v xml:space="preserve">          10</v>
          </cell>
          <cell r="H10272" t="str">
            <v>EA</v>
          </cell>
          <cell r="I10272">
            <v>939</v>
          </cell>
          <cell r="J10272">
            <v>0.09</v>
          </cell>
          <cell r="K10272">
            <v>1024</v>
          </cell>
          <cell r="L10272">
            <v>9.0521831735889249E-2</v>
          </cell>
        </row>
        <row r="10273">
          <cell r="A10273" t="str">
            <v>73090PT</v>
          </cell>
          <cell r="B10273" t="str">
            <v>Prevent - Time of Sale</v>
          </cell>
          <cell r="C10273" t="str">
            <v>B22</v>
          </cell>
          <cell r="D10273" t="e">
            <v>#N/A</v>
          </cell>
          <cell r="E10273" t="str">
            <v>16</v>
          </cell>
          <cell r="F10273" t="str">
            <v>700</v>
          </cell>
          <cell r="G10273" t="str">
            <v xml:space="preserve">          11</v>
          </cell>
          <cell r="H10273" t="str">
            <v>EA</v>
          </cell>
          <cell r="I10273">
            <v>939</v>
          </cell>
          <cell r="J10273">
            <v>0.09</v>
          </cell>
          <cell r="K10273">
            <v>1024</v>
          </cell>
          <cell r="L10273">
            <v>9.0521831735889249E-2</v>
          </cell>
        </row>
        <row r="10274">
          <cell r="A10274" t="str">
            <v>73100CT</v>
          </cell>
          <cell r="B10274" t="str">
            <v>Protect - Time of Sale</v>
          </cell>
          <cell r="C10274" t="str">
            <v>B22</v>
          </cell>
          <cell r="D10274" t="e">
            <v>#N/A</v>
          </cell>
          <cell r="E10274" t="str">
            <v>16</v>
          </cell>
          <cell r="F10274" t="str">
            <v>700</v>
          </cell>
          <cell r="G10274" t="str">
            <v xml:space="preserve">          10</v>
          </cell>
          <cell r="H10274" t="str">
            <v>EA</v>
          </cell>
          <cell r="I10274">
            <v>713</v>
          </cell>
          <cell r="J10274">
            <v>0.09</v>
          </cell>
          <cell r="K10274">
            <v>777</v>
          </cell>
          <cell r="L10274">
            <v>8.9761570827489479E-2</v>
          </cell>
        </row>
        <row r="10275">
          <cell r="A10275" t="str">
            <v>73100CT</v>
          </cell>
          <cell r="B10275" t="str">
            <v>Protect - Time of Sale</v>
          </cell>
          <cell r="C10275" t="str">
            <v>B22</v>
          </cell>
          <cell r="D10275" t="e">
            <v>#N/A</v>
          </cell>
          <cell r="E10275" t="str">
            <v>16</v>
          </cell>
          <cell r="F10275" t="str">
            <v>700</v>
          </cell>
          <cell r="G10275" t="str">
            <v xml:space="preserve">          11</v>
          </cell>
          <cell r="H10275" t="str">
            <v>EA</v>
          </cell>
          <cell r="I10275">
            <v>713</v>
          </cell>
          <cell r="J10275">
            <v>0.09</v>
          </cell>
          <cell r="K10275">
            <v>777</v>
          </cell>
          <cell r="L10275">
            <v>8.9761570827489479E-2</v>
          </cell>
        </row>
        <row r="10276">
          <cell r="A10276" t="str">
            <v>73100PT</v>
          </cell>
          <cell r="B10276" t="str">
            <v>Prevent - Time of Sale</v>
          </cell>
          <cell r="C10276" t="str">
            <v>B22</v>
          </cell>
          <cell r="D10276" t="e">
            <v>#N/A</v>
          </cell>
          <cell r="E10276" t="str">
            <v>16</v>
          </cell>
          <cell r="F10276" t="str">
            <v>700</v>
          </cell>
          <cell r="G10276" t="str">
            <v xml:space="preserve">          10</v>
          </cell>
          <cell r="H10276" t="str">
            <v>EA</v>
          </cell>
          <cell r="I10276">
            <v>1182</v>
          </cell>
          <cell r="J10276">
            <v>0.09</v>
          </cell>
          <cell r="K10276">
            <v>1288</v>
          </cell>
          <cell r="L10276">
            <v>8.9678510998307953E-2</v>
          </cell>
        </row>
        <row r="10277">
          <cell r="A10277" t="str">
            <v>73100PT</v>
          </cell>
          <cell r="B10277" t="str">
            <v>Prevent - Time of Sale</v>
          </cell>
          <cell r="C10277" t="str">
            <v>B22</v>
          </cell>
          <cell r="D10277" t="e">
            <v>#N/A</v>
          </cell>
          <cell r="E10277" t="str">
            <v>16</v>
          </cell>
          <cell r="F10277" t="str">
            <v>700</v>
          </cell>
          <cell r="G10277" t="str">
            <v xml:space="preserve">          11</v>
          </cell>
          <cell r="H10277" t="str">
            <v>EA</v>
          </cell>
          <cell r="I10277">
            <v>1182</v>
          </cell>
          <cell r="J10277">
            <v>0.09</v>
          </cell>
          <cell r="K10277">
            <v>1288</v>
          </cell>
          <cell r="L10277">
            <v>8.9678510998307953E-2</v>
          </cell>
        </row>
        <row r="10278">
          <cell r="A10278" t="str">
            <v>73110CT</v>
          </cell>
          <cell r="B10278" t="str">
            <v>Protect - Time of Sale</v>
          </cell>
          <cell r="C10278" t="str">
            <v>B22</v>
          </cell>
          <cell r="D10278" t="e">
            <v>#N/A</v>
          </cell>
          <cell r="E10278" t="str">
            <v>16</v>
          </cell>
          <cell r="F10278" t="str">
            <v>700</v>
          </cell>
          <cell r="G10278" t="str">
            <v xml:space="preserve">          10</v>
          </cell>
          <cell r="H10278" t="str">
            <v>EA</v>
          </cell>
          <cell r="I10278">
            <v>839</v>
          </cell>
          <cell r="J10278">
            <v>0.09</v>
          </cell>
          <cell r="K10278">
            <v>915</v>
          </cell>
          <cell r="L10278">
            <v>9.0584028605482717E-2</v>
          </cell>
        </row>
        <row r="10279">
          <cell r="A10279" t="str">
            <v>73110CT</v>
          </cell>
          <cell r="B10279" t="str">
            <v>Protect - Time of Sale</v>
          </cell>
          <cell r="C10279" t="str">
            <v>B22</v>
          </cell>
          <cell r="D10279" t="e">
            <v>#N/A</v>
          </cell>
          <cell r="E10279" t="str">
            <v>16</v>
          </cell>
          <cell r="F10279" t="str">
            <v>700</v>
          </cell>
          <cell r="G10279" t="str">
            <v xml:space="preserve">          11</v>
          </cell>
          <cell r="H10279" t="str">
            <v>EA</v>
          </cell>
          <cell r="I10279">
            <v>839</v>
          </cell>
          <cell r="J10279">
            <v>0.09</v>
          </cell>
          <cell r="K10279">
            <v>915</v>
          </cell>
          <cell r="L10279">
            <v>9.0584028605482717E-2</v>
          </cell>
        </row>
        <row r="10280">
          <cell r="A10280" t="str">
            <v>73110PT</v>
          </cell>
          <cell r="B10280" t="str">
            <v>Prevent - Time of Sale</v>
          </cell>
          <cell r="C10280" t="str">
            <v>B22</v>
          </cell>
          <cell r="D10280" t="e">
            <v>#N/A</v>
          </cell>
          <cell r="E10280" t="str">
            <v>16</v>
          </cell>
          <cell r="F10280" t="str">
            <v>700</v>
          </cell>
          <cell r="G10280" t="str">
            <v xml:space="preserve">          10</v>
          </cell>
          <cell r="H10280" t="str">
            <v>EA</v>
          </cell>
          <cell r="I10280">
            <v>1391</v>
          </cell>
          <cell r="J10280">
            <v>0.09</v>
          </cell>
          <cell r="K10280">
            <v>1516</v>
          </cell>
          <cell r="L10280">
            <v>8.986340762041696E-2</v>
          </cell>
        </row>
        <row r="10281">
          <cell r="A10281" t="str">
            <v>73110PT</v>
          </cell>
          <cell r="B10281" t="str">
            <v>Prevent - Time of Sale</v>
          </cell>
          <cell r="C10281" t="str">
            <v>B22</v>
          </cell>
          <cell r="D10281" t="e">
            <v>#N/A</v>
          </cell>
          <cell r="E10281" t="str">
            <v>16</v>
          </cell>
          <cell r="F10281" t="str">
            <v>700</v>
          </cell>
          <cell r="G10281" t="str">
            <v xml:space="preserve">          11</v>
          </cell>
          <cell r="H10281" t="str">
            <v>EA</v>
          </cell>
          <cell r="I10281">
            <v>1391</v>
          </cell>
          <cell r="J10281">
            <v>0.09</v>
          </cell>
          <cell r="K10281">
            <v>1516</v>
          </cell>
          <cell r="L10281">
            <v>8.986340762041696E-2</v>
          </cell>
        </row>
        <row r="10282">
          <cell r="A10282" t="str">
            <v>73120CT</v>
          </cell>
          <cell r="B10282" t="str">
            <v>Protect - Time of Sale</v>
          </cell>
          <cell r="C10282" t="str">
            <v>B22</v>
          </cell>
          <cell r="D10282" t="e">
            <v>#N/A</v>
          </cell>
          <cell r="E10282" t="str">
            <v>16</v>
          </cell>
          <cell r="F10282" t="str">
            <v>700</v>
          </cell>
          <cell r="G10282" t="str">
            <v xml:space="preserve">          10</v>
          </cell>
          <cell r="H10282" t="str">
            <v>EA</v>
          </cell>
          <cell r="I10282">
            <v>1007</v>
          </cell>
          <cell r="J10282">
            <v>0.09</v>
          </cell>
          <cell r="K10282">
            <v>1098</v>
          </cell>
          <cell r="L10282">
            <v>9.0367428003972197E-2</v>
          </cell>
        </row>
        <row r="10283">
          <cell r="A10283" t="str">
            <v>73120CT</v>
          </cell>
          <cell r="B10283" t="str">
            <v>Protect - Time of Sale</v>
          </cell>
          <cell r="C10283" t="str">
            <v>B22</v>
          </cell>
          <cell r="D10283" t="e">
            <v>#N/A</v>
          </cell>
          <cell r="E10283" t="str">
            <v>16</v>
          </cell>
          <cell r="F10283" t="str">
            <v>700</v>
          </cell>
          <cell r="G10283" t="str">
            <v xml:space="preserve">          11</v>
          </cell>
          <cell r="H10283" t="str">
            <v>EA</v>
          </cell>
          <cell r="I10283">
            <v>1007</v>
          </cell>
          <cell r="J10283">
            <v>0.09</v>
          </cell>
          <cell r="K10283">
            <v>1098</v>
          </cell>
          <cell r="L10283">
            <v>9.0367428003972197E-2</v>
          </cell>
        </row>
        <row r="10284">
          <cell r="A10284" t="str">
            <v>73120PT</v>
          </cell>
          <cell r="B10284" t="str">
            <v>Prevent - Time of Sale</v>
          </cell>
          <cell r="C10284" t="str">
            <v>B22</v>
          </cell>
          <cell r="D10284" t="e">
            <v>#N/A</v>
          </cell>
          <cell r="E10284" t="str">
            <v>16</v>
          </cell>
          <cell r="F10284" t="str">
            <v>700</v>
          </cell>
          <cell r="G10284" t="str">
            <v xml:space="preserve">          10</v>
          </cell>
          <cell r="H10284" t="str">
            <v>EA</v>
          </cell>
          <cell r="I10284">
            <v>1669</v>
          </cell>
          <cell r="J10284">
            <v>0.09</v>
          </cell>
          <cell r="K10284">
            <v>1819</v>
          </cell>
          <cell r="L10284">
            <v>8.9874176153385263E-2</v>
          </cell>
        </row>
        <row r="10285">
          <cell r="A10285" t="str">
            <v>73120PT</v>
          </cell>
          <cell r="B10285" t="str">
            <v>Prevent - Time of Sale</v>
          </cell>
          <cell r="C10285" t="str">
            <v>B22</v>
          </cell>
          <cell r="D10285" t="e">
            <v>#N/A</v>
          </cell>
          <cell r="E10285" t="str">
            <v>16</v>
          </cell>
          <cell r="F10285" t="str">
            <v>700</v>
          </cell>
          <cell r="G10285" t="str">
            <v xml:space="preserve">          11</v>
          </cell>
          <cell r="H10285" t="str">
            <v>EA</v>
          </cell>
          <cell r="I10285">
            <v>1669</v>
          </cell>
          <cell r="J10285">
            <v>0.09</v>
          </cell>
          <cell r="K10285">
            <v>1819</v>
          </cell>
          <cell r="L10285">
            <v>8.9874176153385263E-2</v>
          </cell>
        </row>
        <row r="10286">
          <cell r="A10286" t="str">
            <v>74010CT</v>
          </cell>
          <cell r="B10286" t="str">
            <v>Protect - Time of Sale</v>
          </cell>
          <cell r="C10286" t="str">
            <v>B22</v>
          </cell>
          <cell r="D10286" t="e">
            <v>#N/A</v>
          </cell>
          <cell r="E10286" t="str">
            <v>16</v>
          </cell>
          <cell r="F10286" t="str">
            <v>700</v>
          </cell>
          <cell r="G10286" t="str">
            <v xml:space="preserve">          10</v>
          </cell>
          <cell r="H10286" t="str">
            <v>EA</v>
          </cell>
          <cell r="I10286">
            <v>166</v>
          </cell>
          <cell r="J10286">
            <v>0.09</v>
          </cell>
          <cell r="K10286">
            <v>181</v>
          </cell>
          <cell r="L10286">
            <v>9.036144578313253E-2</v>
          </cell>
        </row>
        <row r="10287">
          <cell r="A10287" t="str">
            <v>74010CT</v>
          </cell>
          <cell r="B10287" t="str">
            <v>Protect - Time of Sale</v>
          </cell>
          <cell r="C10287" t="str">
            <v>B22</v>
          </cell>
          <cell r="D10287" t="e">
            <v>#N/A</v>
          </cell>
          <cell r="E10287" t="str">
            <v>16</v>
          </cell>
          <cell r="F10287" t="str">
            <v>700</v>
          </cell>
          <cell r="G10287" t="str">
            <v xml:space="preserve">          11</v>
          </cell>
          <cell r="H10287" t="str">
            <v>EA</v>
          </cell>
          <cell r="I10287">
            <v>166</v>
          </cell>
          <cell r="J10287">
            <v>0.09</v>
          </cell>
          <cell r="K10287">
            <v>181</v>
          </cell>
          <cell r="L10287">
            <v>9.036144578313253E-2</v>
          </cell>
        </row>
        <row r="10288">
          <cell r="A10288" t="str">
            <v>74010PT</v>
          </cell>
          <cell r="B10288" t="str">
            <v>Prevent - Time of Sale</v>
          </cell>
          <cell r="C10288" t="str">
            <v>B22</v>
          </cell>
          <cell r="D10288" t="e">
            <v>#N/A</v>
          </cell>
          <cell r="E10288" t="str">
            <v>16</v>
          </cell>
          <cell r="F10288" t="str">
            <v>700</v>
          </cell>
          <cell r="G10288" t="str">
            <v xml:space="preserve">          10</v>
          </cell>
          <cell r="H10288" t="str">
            <v>EA</v>
          </cell>
          <cell r="I10288">
            <v>294</v>
          </cell>
          <cell r="J10288">
            <v>0.09</v>
          </cell>
          <cell r="K10288">
            <v>320</v>
          </cell>
          <cell r="L10288">
            <v>8.8435374149659865E-2</v>
          </cell>
        </row>
        <row r="10289">
          <cell r="A10289" t="str">
            <v>74010PT</v>
          </cell>
          <cell r="B10289" t="str">
            <v>Prevent - Time of Sale</v>
          </cell>
          <cell r="C10289" t="str">
            <v>B22</v>
          </cell>
          <cell r="D10289" t="e">
            <v>#N/A</v>
          </cell>
          <cell r="E10289" t="str">
            <v>16</v>
          </cell>
          <cell r="F10289" t="str">
            <v>700</v>
          </cell>
          <cell r="G10289" t="str">
            <v xml:space="preserve">          11</v>
          </cell>
          <cell r="H10289" t="str">
            <v>EA</v>
          </cell>
          <cell r="I10289">
            <v>294</v>
          </cell>
          <cell r="J10289">
            <v>0.09</v>
          </cell>
          <cell r="K10289">
            <v>320</v>
          </cell>
          <cell r="L10289">
            <v>8.8435374149659865E-2</v>
          </cell>
        </row>
        <row r="10290">
          <cell r="A10290" t="str">
            <v>74011CT</v>
          </cell>
          <cell r="B10290" t="str">
            <v>PROTECT - Antler</v>
          </cell>
          <cell r="C10290" t="str">
            <v>B22</v>
          </cell>
          <cell r="D10290" t="e">
            <v>#N/A</v>
          </cell>
          <cell r="E10290" t="str">
            <v>16</v>
          </cell>
          <cell r="F10290" t="str">
            <v>700</v>
          </cell>
          <cell r="G10290" t="str">
            <v xml:space="preserve">          10</v>
          </cell>
          <cell r="H10290" t="str">
            <v>EA</v>
          </cell>
          <cell r="I10290">
            <v>80</v>
          </cell>
          <cell r="J10290">
            <v>0.09</v>
          </cell>
          <cell r="K10290">
            <v>87</v>
          </cell>
          <cell r="L10290">
            <v>8.7499999999999994E-2</v>
          </cell>
        </row>
        <row r="10291">
          <cell r="A10291" t="str">
            <v>74011CT</v>
          </cell>
          <cell r="B10291" t="str">
            <v>PROTECT - Antler</v>
          </cell>
          <cell r="C10291" t="str">
            <v>B22</v>
          </cell>
          <cell r="D10291" t="e">
            <v>#N/A</v>
          </cell>
          <cell r="E10291" t="str">
            <v>16</v>
          </cell>
          <cell r="F10291" t="str">
            <v>700</v>
          </cell>
          <cell r="G10291" t="str">
            <v xml:space="preserve">          11</v>
          </cell>
          <cell r="H10291" t="str">
            <v>EA</v>
          </cell>
          <cell r="I10291">
            <v>126</v>
          </cell>
          <cell r="J10291">
            <v>0.09</v>
          </cell>
          <cell r="K10291">
            <v>137</v>
          </cell>
          <cell r="L10291">
            <v>8.7301587301587297E-2</v>
          </cell>
        </row>
        <row r="10292">
          <cell r="A10292" t="str">
            <v>74011PT</v>
          </cell>
          <cell r="B10292" t="str">
            <v>PREVENT - Antler</v>
          </cell>
          <cell r="C10292" t="str">
            <v>B22</v>
          </cell>
          <cell r="D10292" t="e">
            <v>#N/A</v>
          </cell>
          <cell r="E10292" t="str">
            <v>16</v>
          </cell>
          <cell r="F10292" t="str">
            <v>700</v>
          </cell>
          <cell r="G10292" t="str">
            <v xml:space="preserve">          11</v>
          </cell>
          <cell r="H10292" t="str">
            <v>EA</v>
          </cell>
          <cell r="I10292">
            <v>207</v>
          </cell>
          <cell r="J10292">
            <v>0.09</v>
          </cell>
          <cell r="K10292">
            <v>226</v>
          </cell>
          <cell r="L10292">
            <v>9.1787439613526575E-2</v>
          </cell>
        </row>
        <row r="10293">
          <cell r="A10293" t="str">
            <v>74011PT</v>
          </cell>
          <cell r="B10293" t="str">
            <v>PREVENT - Antler</v>
          </cell>
          <cell r="C10293" t="str">
            <v>B22</v>
          </cell>
          <cell r="D10293" t="e">
            <v>#N/A</v>
          </cell>
          <cell r="E10293" t="str">
            <v>16</v>
          </cell>
          <cell r="F10293" t="str">
            <v>700</v>
          </cell>
          <cell r="G10293" t="str">
            <v xml:space="preserve">          10</v>
          </cell>
          <cell r="H10293" t="str">
            <v>EA</v>
          </cell>
          <cell r="I10293">
            <v>166</v>
          </cell>
          <cell r="J10293">
            <v>0.09</v>
          </cell>
          <cell r="K10293">
            <v>181</v>
          </cell>
          <cell r="L10293">
            <v>9.036144578313253E-2</v>
          </cell>
        </row>
        <row r="10294">
          <cell r="A10294" t="str">
            <v>74020CT</v>
          </cell>
          <cell r="B10294" t="str">
            <v>Protect - Time of Sale</v>
          </cell>
          <cell r="C10294" t="str">
            <v>B22</v>
          </cell>
          <cell r="D10294" t="e">
            <v>#N/A</v>
          </cell>
          <cell r="E10294" t="str">
            <v>16</v>
          </cell>
          <cell r="F10294" t="str">
            <v>700</v>
          </cell>
          <cell r="G10294" t="str">
            <v xml:space="preserve">          10</v>
          </cell>
          <cell r="H10294" t="str">
            <v>EA</v>
          </cell>
          <cell r="I10294">
            <v>332</v>
          </cell>
          <cell r="J10294">
            <v>0.09</v>
          </cell>
          <cell r="K10294">
            <v>362</v>
          </cell>
          <cell r="L10294">
            <v>9.036144578313253E-2</v>
          </cell>
        </row>
        <row r="10295">
          <cell r="A10295" t="str">
            <v>74020CT</v>
          </cell>
          <cell r="B10295" t="str">
            <v>Protect - Time of Sale</v>
          </cell>
          <cell r="C10295" t="str">
            <v>B22</v>
          </cell>
          <cell r="D10295" t="e">
            <v>#N/A</v>
          </cell>
          <cell r="E10295" t="str">
            <v>16</v>
          </cell>
          <cell r="F10295" t="str">
            <v>700</v>
          </cell>
          <cell r="G10295" t="str">
            <v xml:space="preserve">          11</v>
          </cell>
          <cell r="H10295" t="str">
            <v>EA</v>
          </cell>
          <cell r="I10295">
            <v>332</v>
          </cell>
          <cell r="J10295">
            <v>0.09</v>
          </cell>
          <cell r="K10295">
            <v>362</v>
          </cell>
          <cell r="L10295">
            <v>9.036144578313253E-2</v>
          </cell>
        </row>
        <row r="10296">
          <cell r="A10296" t="str">
            <v>74020PT</v>
          </cell>
          <cell r="B10296" t="str">
            <v>Prevent - Time of Sale</v>
          </cell>
          <cell r="C10296" t="str">
            <v>B22</v>
          </cell>
          <cell r="D10296" t="e">
            <v>#N/A</v>
          </cell>
          <cell r="E10296" t="str">
            <v>16</v>
          </cell>
          <cell r="F10296" t="str">
            <v>700</v>
          </cell>
          <cell r="G10296" t="str">
            <v xml:space="preserve">          10</v>
          </cell>
          <cell r="H10296" t="str">
            <v>EA</v>
          </cell>
          <cell r="I10296">
            <v>589</v>
          </cell>
          <cell r="J10296">
            <v>0.09</v>
          </cell>
          <cell r="K10296">
            <v>642</v>
          </cell>
          <cell r="L10296">
            <v>8.9983022071307303E-2</v>
          </cell>
        </row>
        <row r="10297">
          <cell r="A10297" t="str">
            <v>74020PT</v>
          </cell>
          <cell r="B10297" t="str">
            <v>Prevent - Time of Sale</v>
          </cell>
          <cell r="C10297" t="str">
            <v>B22</v>
          </cell>
          <cell r="D10297" t="e">
            <v>#N/A</v>
          </cell>
          <cell r="E10297" t="str">
            <v>16</v>
          </cell>
          <cell r="F10297" t="str">
            <v>700</v>
          </cell>
          <cell r="G10297" t="str">
            <v xml:space="preserve">          11</v>
          </cell>
          <cell r="H10297" t="str">
            <v>EA</v>
          </cell>
          <cell r="I10297">
            <v>589</v>
          </cell>
          <cell r="J10297">
            <v>0.09</v>
          </cell>
          <cell r="K10297">
            <v>642</v>
          </cell>
          <cell r="L10297">
            <v>8.9983022071307303E-2</v>
          </cell>
        </row>
        <row r="10298">
          <cell r="A10298" t="str">
            <v>74030CT</v>
          </cell>
          <cell r="B10298" t="str">
            <v>Protect - Time of Sale</v>
          </cell>
          <cell r="C10298" t="str">
            <v>B22</v>
          </cell>
          <cell r="D10298" t="e">
            <v>#N/A</v>
          </cell>
          <cell r="E10298" t="str">
            <v>16</v>
          </cell>
          <cell r="F10298" t="str">
            <v>700</v>
          </cell>
          <cell r="G10298" t="str">
            <v xml:space="preserve">          10</v>
          </cell>
          <cell r="H10298" t="str">
            <v>EA</v>
          </cell>
          <cell r="I10298">
            <v>448</v>
          </cell>
          <cell r="J10298">
            <v>0.09</v>
          </cell>
          <cell r="K10298">
            <v>488</v>
          </cell>
          <cell r="L10298">
            <v>8.9285714285714288E-2</v>
          </cell>
        </row>
        <row r="10299">
          <cell r="A10299" t="str">
            <v>74030CT</v>
          </cell>
          <cell r="B10299" t="str">
            <v>Protect - Time of Sale</v>
          </cell>
          <cell r="C10299" t="str">
            <v>B22</v>
          </cell>
          <cell r="D10299" t="e">
            <v>#N/A</v>
          </cell>
          <cell r="E10299" t="str">
            <v>16</v>
          </cell>
          <cell r="F10299" t="str">
            <v>700</v>
          </cell>
          <cell r="G10299" t="str">
            <v xml:space="preserve">          11</v>
          </cell>
          <cell r="H10299" t="str">
            <v>EA</v>
          </cell>
          <cell r="I10299">
            <v>448</v>
          </cell>
          <cell r="J10299">
            <v>0.09</v>
          </cell>
          <cell r="K10299">
            <v>488</v>
          </cell>
          <cell r="L10299">
            <v>8.9285714285714288E-2</v>
          </cell>
        </row>
        <row r="10300">
          <cell r="A10300" t="str">
            <v>74030PT</v>
          </cell>
          <cell r="B10300" t="str">
            <v>Prevent - Time of Sale</v>
          </cell>
          <cell r="C10300" t="str">
            <v>B22</v>
          </cell>
          <cell r="D10300" t="e">
            <v>#N/A</v>
          </cell>
          <cell r="E10300" t="str">
            <v>16</v>
          </cell>
          <cell r="F10300" t="str">
            <v>700</v>
          </cell>
          <cell r="G10300" t="str">
            <v xml:space="preserve">          10</v>
          </cell>
          <cell r="H10300" t="str">
            <v>EA</v>
          </cell>
          <cell r="I10300">
            <v>795</v>
          </cell>
          <cell r="J10300">
            <v>0.09</v>
          </cell>
          <cell r="K10300">
            <v>867</v>
          </cell>
          <cell r="L10300">
            <v>9.056603773584905E-2</v>
          </cell>
        </row>
        <row r="10301">
          <cell r="A10301" t="str">
            <v>74030PT</v>
          </cell>
          <cell r="B10301" t="str">
            <v>Prevent - Time of Sale</v>
          </cell>
          <cell r="C10301" t="str">
            <v>B22</v>
          </cell>
          <cell r="D10301" t="e">
            <v>#N/A</v>
          </cell>
          <cell r="E10301" t="str">
            <v>16</v>
          </cell>
          <cell r="F10301" t="str">
            <v>700</v>
          </cell>
          <cell r="G10301" t="str">
            <v xml:space="preserve">          11</v>
          </cell>
          <cell r="H10301" t="str">
            <v>EA</v>
          </cell>
          <cell r="I10301">
            <v>795</v>
          </cell>
          <cell r="J10301">
            <v>0.09</v>
          </cell>
          <cell r="K10301">
            <v>867</v>
          </cell>
          <cell r="L10301">
            <v>9.056603773584905E-2</v>
          </cell>
        </row>
        <row r="10302">
          <cell r="A10302" t="str">
            <v>74040CT</v>
          </cell>
          <cell r="B10302" t="str">
            <v>Protect - Time of Sale</v>
          </cell>
          <cell r="C10302" t="str">
            <v>B22</v>
          </cell>
          <cell r="D10302" t="e">
            <v>#N/A</v>
          </cell>
          <cell r="E10302" t="str">
            <v>16</v>
          </cell>
          <cell r="F10302" t="str">
            <v>700</v>
          </cell>
          <cell r="G10302" t="str">
            <v xml:space="preserve">          10</v>
          </cell>
          <cell r="H10302" t="str">
            <v>EA</v>
          </cell>
          <cell r="I10302">
            <v>564</v>
          </cell>
          <cell r="J10302">
            <v>0.09</v>
          </cell>
          <cell r="K10302">
            <v>615</v>
          </cell>
          <cell r="L10302">
            <v>9.0425531914893623E-2</v>
          </cell>
        </row>
        <row r="10303">
          <cell r="A10303" t="str">
            <v>74040CT</v>
          </cell>
          <cell r="B10303" t="str">
            <v>Protect - Time of Sale</v>
          </cell>
          <cell r="C10303" t="str">
            <v>B22</v>
          </cell>
          <cell r="D10303" t="e">
            <v>#N/A</v>
          </cell>
          <cell r="E10303" t="str">
            <v>16</v>
          </cell>
          <cell r="F10303" t="str">
            <v>700</v>
          </cell>
          <cell r="G10303" t="str">
            <v xml:space="preserve">          11</v>
          </cell>
          <cell r="H10303" t="str">
            <v>EA</v>
          </cell>
          <cell r="I10303">
            <v>564</v>
          </cell>
          <cell r="J10303">
            <v>0.09</v>
          </cell>
          <cell r="K10303">
            <v>615</v>
          </cell>
          <cell r="L10303">
            <v>9.0425531914893623E-2</v>
          </cell>
        </row>
        <row r="10304">
          <cell r="A10304" t="str">
            <v>74040PT</v>
          </cell>
          <cell r="B10304" t="str">
            <v>Prevent - Time of Sale</v>
          </cell>
          <cell r="C10304" t="str">
            <v>B22</v>
          </cell>
          <cell r="D10304" t="e">
            <v>#N/A</v>
          </cell>
          <cell r="E10304" t="str">
            <v>16</v>
          </cell>
          <cell r="F10304" t="str">
            <v>700</v>
          </cell>
          <cell r="G10304" t="str">
            <v xml:space="preserve">          10</v>
          </cell>
          <cell r="H10304" t="str">
            <v>EA</v>
          </cell>
          <cell r="I10304">
            <v>1000</v>
          </cell>
          <cell r="J10304">
            <v>0.09</v>
          </cell>
          <cell r="K10304">
            <v>1090</v>
          </cell>
          <cell r="L10304">
            <v>0.09</v>
          </cell>
        </row>
        <row r="10305">
          <cell r="A10305" t="str">
            <v>74040PT</v>
          </cell>
          <cell r="B10305" t="str">
            <v>Prevent - Time of Sale</v>
          </cell>
          <cell r="C10305" t="str">
            <v>B22</v>
          </cell>
          <cell r="D10305" t="e">
            <v>#N/A</v>
          </cell>
          <cell r="E10305" t="str">
            <v>16</v>
          </cell>
          <cell r="F10305" t="str">
            <v>700</v>
          </cell>
          <cell r="G10305" t="str">
            <v xml:space="preserve">          11</v>
          </cell>
          <cell r="H10305" t="str">
            <v>EA</v>
          </cell>
          <cell r="I10305">
            <v>1000</v>
          </cell>
          <cell r="J10305">
            <v>0.09</v>
          </cell>
          <cell r="K10305">
            <v>1090</v>
          </cell>
          <cell r="L10305">
            <v>0.09</v>
          </cell>
        </row>
        <row r="10306">
          <cell r="A10306" t="str">
            <v>74050CT</v>
          </cell>
          <cell r="B10306" t="str">
            <v>Protect - Time of Sale</v>
          </cell>
          <cell r="C10306" t="str">
            <v>B22</v>
          </cell>
          <cell r="D10306" t="e">
            <v>#N/A</v>
          </cell>
          <cell r="E10306" t="str">
            <v>16</v>
          </cell>
          <cell r="F10306" t="str">
            <v>700</v>
          </cell>
          <cell r="G10306" t="str">
            <v xml:space="preserve">          10</v>
          </cell>
          <cell r="H10306" t="str">
            <v>EA</v>
          </cell>
          <cell r="I10306">
            <v>663</v>
          </cell>
          <cell r="J10306">
            <v>0.09</v>
          </cell>
          <cell r="K10306">
            <v>723</v>
          </cell>
          <cell r="L10306">
            <v>9.0497737556561084E-2</v>
          </cell>
        </row>
        <row r="10307">
          <cell r="A10307" t="str">
            <v>74050CT</v>
          </cell>
          <cell r="B10307" t="str">
            <v>Protect - Time of Sale</v>
          </cell>
          <cell r="C10307" t="str">
            <v>B22</v>
          </cell>
          <cell r="D10307" t="e">
            <v>#N/A</v>
          </cell>
          <cell r="E10307" t="str">
            <v>16</v>
          </cell>
          <cell r="F10307" t="str">
            <v>700</v>
          </cell>
          <cell r="G10307" t="str">
            <v xml:space="preserve">          11</v>
          </cell>
          <cell r="H10307" t="str">
            <v>EA</v>
          </cell>
          <cell r="I10307">
            <v>663</v>
          </cell>
          <cell r="J10307">
            <v>0.09</v>
          </cell>
          <cell r="K10307">
            <v>723</v>
          </cell>
          <cell r="L10307">
            <v>9.0497737556561084E-2</v>
          </cell>
        </row>
        <row r="10308">
          <cell r="A10308" t="str">
            <v>74050PT</v>
          </cell>
          <cell r="B10308" t="str">
            <v>Prevent - Time of Sale</v>
          </cell>
          <cell r="C10308" t="str">
            <v>B22</v>
          </cell>
          <cell r="D10308" t="e">
            <v>#N/A</v>
          </cell>
          <cell r="E10308" t="str">
            <v>16</v>
          </cell>
          <cell r="F10308" t="str">
            <v>700</v>
          </cell>
          <cell r="G10308" t="str">
            <v xml:space="preserve">          10</v>
          </cell>
          <cell r="H10308" t="str">
            <v>EA</v>
          </cell>
          <cell r="I10308">
            <v>1177</v>
          </cell>
          <cell r="J10308">
            <v>0.09</v>
          </cell>
          <cell r="K10308">
            <v>1283</v>
          </cell>
          <cell r="L10308">
            <v>9.005947323704333E-2</v>
          </cell>
        </row>
        <row r="10309">
          <cell r="A10309" t="str">
            <v>74050PT</v>
          </cell>
          <cell r="B10309" t="str">
            <v>Prevent - Time of Sale</v>
          </cell>
          <cell r="C10309" t="str">
            <v>B22</v>
          </cell>
          <cell r="D10309" t="e">
            <v>#N/A</v>
          </cell>
          <cell r="E10309" t="str">
            <v>16</v>
          </cell>
          <cell r="F10309" t="str">
            <v>700</v>
          </cell>
          <cell r="G10309" t="str">
            <v xml:space="preserve">          11</v>
          </cell>
          <cell r="H10309" t="str">
            <v>EA</v>
          </cell>
          <cell r="I10309">
            <v>1177</v>
          </cell>
          <cell r="J10309">
            <v>0.09</v>
          </cell>
          <cell r="K10309">
            <v>1283</v>
          </cell>
          <cell r="L10309">
            <v>9.005947323704333E-2</v>
          </cell>
        </row>
        <row r="10310">
          <cell r="A10310" t="str">
            <v>74060CT</v>
          </cell>
          <cell r="B10310" t="str">
            <v>Protect - Time of Sale</v>
          </cell>
          <cell r="C10310" t="str">
            <v>B22</v>
          </cell>
          <cell r="D10310" t="e">
            <v>#N/A</v>
          </cell>
          <cell r="E10310" t="str">
            <v>16</v>
          </cell>
          <cell r="F10310" t="str">
            <v>700</v>
          </cell>
          <cell r="G10310" t="str">
            <v xml:space="preserve">          10</v>
          </cell>
          <cell r="H10310" t="str">
            <v>EA</v>
          </cell>
          <cell r="I10310">
            <v>796</v>
          </cell>
          <cell r="J10310">
            <v>0.09</v>
          </cell>
          <cell r="K10310">
            <v>868</v>
          </cell>
          <cell r="L10310">
            <v>9.0452261306532666E-2</v>
          </cell>
        </row>
        <row r="10311">
          <cell r="A10311" t="str">
            <v>74060CT</v>
          </cell>
          <cell r="B10311" t="str">
            <v>Protect - Time of Sale</v>
          </cell>
          <cell r="C10311" t="str">
            <v>B22</v>
          </cell>
          <cell r="D10311" t="e">
            <v>#N/A</v>
          </cell>
          <cell r="E10311" t="str">
            <v>16</v>
          </cell>
          <cell r="F10311" t="str">
            <v>700</v>
          </cell>
          <cell r="G10311" t="str">
            <v xml:space="preserve">          11</v>
          </cell>
          <cell r="H10311" t="str">
            <v>EA</v>
          </cell>
          <cell r="I10311">
            <v>796</v>
          </cell>
          <cell r="J10311">
            <v>0.09</v>
          </cell>
          <cell r="K10311">
            <v>868</v>
          </cell>
          <cell r="L10311">
            <v>9.0452261306532666E-2</v>
          </cell>
        </row>
        <row r="10312">
          <cell r="A10312" t="str">
            <v>74060PT</v>
          </cell>
          <cell r="B10312" t="str">
            <v>Prevent - Time of Sale</v>
          </cell>
          <cell r="C10312" t="str">
            <v>B22</v>
          </cell>
          <cell r="D10312" t="e">
            <v>#N/A</v>
          </cell>
          <cell r="E10312" t="str">
            <v>16</v>
          </cell>
          <cell r="F10312" t="str">
            <v>700</v>
          </cell>
          <cell r="G10312" t="str">
            <v xml:space="preserve">          10</v>
          </cell>
          <cell r="H10312" t="str">
            <v>EA</v>
          </cell>
          <cell r="I10312">
            <v>1412</v>
          </cell>
          <cell r="J10312">
            <v>0.09</v>
          </cell>
          <cell r="K10312">
            <v>1539</v>
          </cell>
          <cell r="L10312">
            <v>8.9943342776203972E-2</v>
          </cell>
        </row>
        <row r="10313">
          <cell r="A10313" t="str">
            <v>74060PT</v>
          </cell>
          <cell r="B10313" t="str">
            <v>Prevent - Time of Sale</v>
          </cell>
          <cell r="C10313" t="str">
            <v>B22</v>
          </cell>
          <cell r="D10313" t="e">
            <v>#N/A</v>
          </cell>
          <cell r="E10313" t="str">
            <v>16</v>
          </cell>
          <cell r="F10313" t="str">
            <v>700</v>
          </cell>
          <cell r="G10313" t="str">
            <v xml:space="preserve">          11</v>
          </cell>
          <cell r="H10313" t="str">
            <v>EA</v>
          </cell>
          <cell r="I10313">
            <v>1412</v>
          </cell>
          <cell r="J10313">
            <v>0.09</v>
          </cell>
          <cell r="K10313">
            <v>1539</v>
          </cell>
          <cell r="L10313">
            <v>8.9943342776203972E-2</v>
          </cell>
        </row>
        <row r="10314">
          <cell r="A10314" t="str">
            <v>75010CT</v>
          </cell>
          <cell r="B10314" t="str">
            <v>Protect - Time of Sale</v>
          </cell>
          <cell r="C10314" t="str">
            <v>B22</v>
          </cell>
          <cell r="D10314" t="e">
            <v>#N/A</v>
          </cell>
          <cell r="E10314" t="str">
            <v>16</v>
          </cell>
          <cell r="F10314" t="str">
            <v>700</v>
          </cell>
          <cell r="G10314" t="str">
            <v xml:space="preserve">          10</v>
          </cell>
          <cell r="H10314" t="str">
            <v>EA</v>
          </cell>
          <cell r="I10314">
            <v>1702</v>
          </cell>
          <cell r="J10314">
            <v>0.09</v>
          </cell>
          <cell r="K10314">
            <v>1855</v>
          </cell>
          <cell r="L10314">
            <v>8.9894242068155106E-2</v>
          </cell>
        </row>
        <row r="10315">
          <cell r="A10315" t="str">
            <v>75010CT</v>
          </cell>
          <cell r="B10315" t="str">
            <v>Protect - Time of Sale</v>
          </cell>
          <cell r="C10315" t="str">
            <v>B22</v>
          </cell>
          <cell r="D10315" t="e">
            <v>#N/A</v>
          </cell>
          <cell r="E10315" t="str">
            <v>16</v>
          </cell>
          <cell r="F10315" t="str">
            <v>700</v>
          </cell>
          <cell r="G10315" t="str">
            <v xml:space="preserve">          11</v>
          </cell>
          <cell r="H10315" t="str">
            <v>EA</v>
          </cell>
          <cell r="I10315">
            <v>1702</v>
          </cell>
          <cell r="J10315">
            <v>0.09</v>
          </cell>
          <cell r="K10315">
            <v>1855</v>
          </cell>
          <cell r="L10315">
            <v>8.9894242068155106E-2</v>
          </cell>
        </row>
        <row r="10316">
          <cell r="A10316" t="str">
            <v>75010PT</v>
          </cell>
          <cell r="B10316" t="str">
            <v>Prevent - Time of Sale</v>
          </cell>
          <cell r="C10316" t="str">
            <v>B22</v>
          </cell>
          <cell r="D10316" t="e">
            <v>#N/A</v>
          </cell>
          <cell r="E10316" t="str">
            <v>16</v>
          </cell>
          <cell r="F10316" t="str">
            <v>700</v>
          </cell>
          <cell r="G10316" t="str">
            <v xml:space="preserve">          10</v>
          </cell>
          <cell r="H10316" t="str">
            <v>EA</v>
          </cell>
          <cell r="I10316">
            <v>2128</v>
          </cell>
          <cell r="J10316">
            <v>0.09</v>
          </cell>
          <cell r="K10316">
            <v>2320</v>
          </cell>
          <cell r="L10316">
            <v>9.0225563909774431E-2</v>
          </cell>
        </row>
        <row r="10317">
          <cell r="A10317" t="str">
            <v>75010PT</v>
          </cell>
          <cell r="B10317" t="str">
            <v>Prevent - Time of Sale</v>
          </cell>
          <cell r="C10317" t="str">
            <v>B22</v>
          </cell>
          <cell r="D10317" t="e">
            <v>#N/A</v>
          </cell>
          <cell r="E10317" t="str">
            <v>16</v>
          </cell>
          <cell r="F10317" t="str">
            <v>700</v>
          </cell>
          <cell r="G10317" t="str">
            <v xml:space="preserve">          11</v>
          </cell>
          <cell r="H10317" t="str">
            <v>EA</v>
          </cell>
          <cell r="I10317">
            <v>2128</v>
          </cell>
          <cell r="J10317">
            <v>0.09</v>
          </cell>
          <cell r="K10317">
            <v>2320</v>
          </cell>
          <cell r="L10317">
            <v>9.0225563909774431E-2</v>
          </cell>
        </row>
        <row r="10318">
          <cell r="A10318" t="str">
            <v>75011CT</v>
          </cell>
          <cell r="B10318" t="str">
            <v>PROTECT(no batts)-PowerLOAD</v>
          </cell>
          <cell r="C10318" t="str">
            <v>B22</v>
          </cell>
          <cell r="D10318" t="e">
            <v>#N/A</v>
          </cell>
          <cell r="E10318" t="str">
            <v>16</v>
          </cell>
          <cell r="F10318" t="str">
            <v>700</v>
          </cell>
          <cell r="G10318" t="str">
            <v xml:space="preserve">          10</v>
          </cell>
          <cell r="H10318" t="str">
            <v>EA</v>
          </cell>
          <cell r="I10318">
            <v>1406</v>
          </cell>
          <cell r="J10318">
            <v>0.09</v>
          </cell>
          <cell r="K10318">
            <v>1533</v>
          </cell>
          <cell r="L10318">
            <v>9.0327169274537697E-2</v>
          </cell>
        </row>
        <row r="10319">
          <cell r="A10319" t="str">
            <v>75011CT</v>
          </cell>
          <cell r="B10319" t="str">
            <v>PROTECT(no batts)-PowerLOAD</v>
          </cell>
          <cell r="C10319" t="str">
            <v>B22</v>
          </cell>
          <cell r="D10319" t="e">
            <v>#N/A</v>
          </cell>
          <cell r="E10319" t="str">
            <v>16</v>
          </cell>
          <cell r="F10319" t="str">
            <v>700</v>
          </cell>
          <cell r="G10319" t="str">
            <v xml:space="preserve">          11</v>
          </cell>
          <cell r="H10319" t="str">
            <v>EA</v>
          </cell>
          <cell r="I10319">
            <v>1406</v>
          </cell>
          <cell r="J10319">
            <v>0.09</v>
          </cell>
          <cell r="K10319">
            <v>1533</v>
          </cell>
          <cell r="L10319">
            <v>9.0327169274537697E-2</v>
          </cell>
        </row>
        <row r="10320">
          <cell r="A10320" t="str">
            <v>75011PT</v>
          </cell>
          <cell r="B10320" t="str">
            <v>PREVENT (no batts) - PowerLOAD</v>
          </cell>
          <cell r="C10320" t="str">
            <v>B22</v>
          </cell>
          <cell r="D10320" t="e">
            <v>#N/A</v>
          </cell>
          <cell r="E10320" t="str">
            <v>16</v>
          </cell>
          <cell r="F10320" t="str">
            <v>700</v>
          </cell>
          <cell r="G10320" t="str">
            <v xml:space="preserve">          10</v>
          </cell>
          <cell r="H10320" t="str">
            <v>EA</v>
          </cell>
          <cell r="I10320">
            <v>1702</v>
          </cell>
          <cell r="J10320">
            <v>0.09</v>
          </cell>
          <cell r="K10320">
            <v>1855</v>
          </cell>
          <cell r="L10320">
            <v>8.9894242068155106E-2</v>
          </cell>
        </row>
        <row r="10321">
          <cell r="A10321" t="str">
            <v>75011PT</v>
          </cell>
          <cell r="B10321" t="str">
            <v>PREVENT (no batts) - PowerLOAD</v>
          </cell>
          <cell r="C10321" t="str">
            <v>B22</v>
          </cell>
          <cell r="D10321" t="e">
            <v>#N/A</v>
          </cell>
          <cell r="E10321" t="str">
            <v>16</v>
          </cell>
          <cell r="F10321" t="str">
            <v>700</v>
          </cell>
          <cell r="G10321" t="str">
            <v xml:space="preserve">          11</v>
          </cell>
          <cell r="H10321" t="str">
            <v>EA</v>
          </cell>
          <cell r="I10321">
            <v>1702</v>
          </cell>
          <cell r="J10321">
            <v>0.09</v>
          </cell>
          <cell r="K10321">
            <v>1855</v>
          </cell>
          <cell r="L10321">
            <v>8.9894242068155106E-2</v>
          </cell>
        </row>
        <row r="10322">
          <cell r="A10322" t="str">
            <v>75020CT</v>
          </cell>
          <cell r="B10322" t="str">
            <v>Protect - Time of Sale</v>
          </cell>
          <cell r="C10322" t="str">
            <v>B22</v>
          </cell>
          <cell r="D10322" t="e">
            <v>#N/A</v>
          </cell>
          <cell r="E10322" t="str">
            <v>16</v>
          </cell>
          <cell r="F10322" t="str">
            <v>700</v>
          </cell>
          <cell r="G10322" t="str">
            <v xml:space="preserve">          10</v>
          </cell>
          <cell r="H10322" t="str">
            <v>EA</v>
          </cell>
          <cell r="I10322">
            <v>3405</v>
          </cell>
          <cell r="J10322">
            <v>0.09</v>
          </cell>
          <cell r="K10322">
            <v>3711</v>
          </cell>
          <cell r="L10322">
            <v>8.9867841409691632E-2</v>
          </cell>
        </row>
        <row r="10323">
          <cell r="A10323" t="str">
            <v>75020CT</v>
          </cell>
          <cell r="B10323" t="str">
            <v>Protect - Time of Sale</v>
          </cell>
          <cell r="C10323" t="str">
            <v>B22</v>
          </cell>
          <cell r="D10323" t="e">
            <v>#N/A</v>
          </cell>
          <cell r="E10323" t="str">
            <v>16</v>
          </cell>
          <cell r="F10323" t="str">
            <v>700</v>
          </cell>
          <cell r="G10323" t="str">
            <v xml:space="preserve">          11</v>
          </cell>
          <cell r="H10323" t="str">
            <v>EA</v>
          </cell>
          <cell r="I10323">
            <v>3405</v>
          </cell>
          <cell r="J10323">
            <v>0.09</v>
          </cell>
          <cell r="K10323">
            <v>3711</v>
          </cell>
          <cell r="L10323">
            <v>8.9867841409691632E-2</v>
          </cell>
        </row>
        <row r="10324">
          <cell r="A10324" t="str">
            <v>75020PT</v>
          </cell>
          <cell r="B10324" t="str">
            <v>Prevent - Time of Sale</v>
          </cell>
          <cell r="C10324" t="str">
            <v>B22</v>
          </cell>
          <cell r="D10324" t="e">
            <v>#N/A</v>
          </cell>
          <cell r="E10324" t="str">
            <v>16</v>
          </cell>
          <cell r="F10324" t="str">
            <v>700</v>
          </cell>
          <cell r="G10324" t="str">
            <v xml:space="preserve">          10</v>
          </cell>
          <cell r="H10324" t="str">
            <v>EA</v>
          </cell>
          <cell r="I10324">
            <v>4256</v>
          </cell>
          <cell r="J10324">
            <v>0.09</v>
          </cell>
          <cell r="K10324">
            <v>4639</v>
          </cell>
          <cell r="L10324">
            <v>8.9990601503759399E-2</v>
          </cell>
        </row>
        <row r="10325">
          <cell r="A10325" t="str">
            <v>75020PT</v>
          </cell>
          <cell r="B10325" t="str">
            <v>Prevent - Time of Sale</v>
          </cell>
          <cell r="C10325" t="str">
            <v>B22</v>
          </cell>
          <cell r="D10325" t="e">
            <v>#N/A</v>
          </cell>
          <cell r="E10325" t="str">
            <v>16</v>
          </cell>
          <cell r="F10325" t="str">
            <v>700</v>
          </cell>
          <cell r="G10325" t="str">
            <v xml:space="preserve">          11</v>
          </cell>
          <cell r="H10325" t="str">
            <v>EA</v>
          </cell>
          <cell r="I10325">
            <v>4256</v>
          </cell>
          <cell r="J10325">
            <v>0.09</v>
          </cell>
          <cell r="K10325">
            <v>4639</v>
          </cell>
          <cell r="L10325">
            <v>8.9990601503759399E-2</v>
          </cell>
        </row>
        <row r="10326">
          <cell r="A10326" t="str">
            <v>75030CT</v>
          </cell>
          <cell r="B10326" t="str">
            <v>Protect - Time of Sale</v>
          </cell>
          <cell r="C10326" t="str">
            <v>B22</v>
          </cell>
          <cell r="D10326" t="e">
            <v>#N/A</v>
          </cell>
          <cell r="E10326" t="str">
            <v>16</v>
          </cell>
          <cell r="F10326" t="str">
            <v>700</v>
          </cell>
          <cell r="G10326" t="str">
            <v xml:space="preserve">          10</v>
          </cell>
          <cell r="H10326" t="str">
            <v>EA</v>
          </cell>
          <cell r="I10326">
            <v>4597</v>
          </cell>
          <cell r="J10326">
            <v>0.09</v>
          </cell>
          <cell r="K10326">
            <v>5011</v>
          </cell>
          <cell r="L10326">
            <v>9.0058733956928427E-2</v>
          </cell>
        </row>
        <row r="10327">
          <cell r="A10327" t="str">
            <v>75030CT</v>
          </cell>
          <cell r="B10327" t="str">
            <v>Protect - Time of Sale</v>
          </cell>
          <cell r="C10327" t="str">
            <v>B22</v>
          </cell>
          <cell r="D10327" t="e">
            <v>#N/A</v>
          </cell>
          <cell r="E10327" t="str">
            <v>16</v>
          </cell>
          <cell r="F10327" t="str">
            <v>700</v>
          </cell>
          <cell r="G10327" t="str">
            <v xml:space="preserve">          11</v>
          </cell>
          <cell r="H10327" t="str">
            <v>EA</v>
          </cell>
          <cell r="I10327">
            <v>4597</v>
          </cell>
          <cell r="J10327">
            <v>0.09</v>
          </cell>
          <cell r="K10327">
            <v>5011</v>
          </cell>
          <cell r="L10327">
            <v>9.0058733956928427E-2</v>
          </cell>
        </row>
        <row r="10328">
          <cell r="A10328" t="str">
            <v>75030PT</v>
          </cell>
          <cell r="B10328" t="str">
            <v>Prevent - Time of Sale</v>
          </cell>
          <cell r="C10328" t="str">
            <v>B22</v>
          </cell>
          <cell r="D10328" t="e">
            <v>#N/A</v>
          </cell>
          <cell r="E10328" t="str">
            <v>16</v>
          </cell>
          <cell r="F10328" t="str">
            <v>700</v>
          </cell>
          <cell r="G10328" t="str">
            <v xml:space="preserve">          10</v>
          </cell>
          <cell r="H10328" t="str">
            <v>EA</v>
          </cell>
          <cell r="I10328">
            <v>5746</v>
          </cell>
          <cell r="J10328">
            <v>0.09</v>
          </cell>
          <cell r="K10328">
            <v>6263</v>
          </cell>
          <cell r="L10328">
            <v>8.9975635224503997E-2</v>
          </cell>
        </row>
        <row r="10329">
          <cell r="A10329" t="str">
            <v>75030PT</v>
          </cell>
          <cell r="B10329" t="str">
            <v>Prevent - Time of Sale</v>
          </cell>
          <cell r="C10329" t="str">
            <v>B22</v>
          </cell>
          <cell r="D10329" t="e">
            <v>#N/A</v>
          </cell>
          <cell r="E10329" t="str">
            <v>16</v>
          </cell>
          <cell r="F10329" t="str">
            <v>700</v>
          </cell>
          <cell r="G10329" t="str">
            <v xml:space="preserve">          11</v>
          </cell>
          <cell r="H10329" t="str">
            <v>EA</v>
          </cell>
          <cell r="I10329">
            <v>5746</v>
          </cell>
          <cell r="J10329">
            <v>0.09</v>
          </cell>
          <cell r="K10329">
            <v>6263</v>
          </cell>
          <cell r="L10329">
            <v>8.9975635224503997E-2</v>
          </cell>
        </row>
        <row r="10330">
          <cell r="A10330" t="str">
            <v>75040CT</v>
          </cell>
          <cell r="B10330" t="str">
            <v>Protect - Time of Sale</v>
          </cell>
          <cell r="C10330" t="str">
            <v>B22</v>
          </cell>
          <cell r="D10330" t="e">
            <v>#N/A</v>
          </cell>
          <cell r="E10330" t="str">
            <v>16</v>
          </cell>
          <cell r="F10330" t="str">
            <v>700</v>
          </cell>
          <cell r="G10330" t="str">
            <v xml:space="preserve">          10</v>
          </cell>
          <cell r="H10330" t="str">
            <v>EA</v>
          </cell>
          <cell r="I10330">
            <v>5788</v>
          </cell>
          <cell r="J10330">
            <v>0.09</v>
          </cell>
          <cell r="K10330">
            <v>6309</v>
          </cell>
          <cell r="L10330">
            <v>9.0013821700069108E-2</v>
          </cell>
        </row>
        <row r="10331">
          <cell r="A10331" t="str">
            <v>75040CT</v>
          </cell>
          <cell r="B10331" t="str">
            <v>Protect - Time of Sale</v>
          </cell>
          <cell r="C10331" t="str">
            <v>B22</v>
          </cell>
          <cell r="D10331" t="e">
            <v>#N/A</v>
          </cell>
          <cell r="E10331" t="str">
            <v>16</v>
          </cell>
          <cell r="F10331" t="str">
            <v>700</v>
          </cell>
          <cell r="G10331" t="str">
            <v xml:space="preserve">          11</v>
          </cell>
          <cell r="H10331" t="str">
            <v>EA</v>
          </cell>
          <cell r="I10331">
            <v>5788</v>
          </cell>
          <cell r="J10331">
            <v>0.09</v>
          </cell>
          <cell r="K10331">
            <v>6309</v>
          </cell>
          <cell r="L10331">
            <v>9.0013821700069108E-2</v>
          </cell>
        </row>
        <row r="10332">
          <cell r="A10332" t="str">
            <v>75040PT</v>
          </cell>
          <cell r="B10332" t="str">
            <v>Prevent - Time of Sale</v>
          </cell>
          <cell r="C10332" t="str">
            <v>B22</v>
          </cell>
          <cell r="D10332" t="e">
            <v>#N/A</v>
          </cell>
          <cell r="E10332" t="str">
            <v>16</v>
          </cell>
          <cell r="F10332" t="str">
            <v>700</v>
          </cell>
          <cell r="G10332" t="str">
            <v xml:space="preserve">          10</v>
          </cell>
          <cell r="H10332" t="str">
            <v>EA</v>
          </cell>
          <cell r="I10332">
            <v>7236</v>
          </cell>
          <cell r="J10332">
            <v>0.09</v>
          </cell>
          <cell r="K10332">
            <v>7887</v>
          </cell>
          <cell r="L10332">
            <v>8.9966832504145944E-2</v>
          </cell>
        </row>
        <row r="10333">
          <cell r="A10333" t="str">
            <v>75040PT</v>
          </cell>
          <cell r="B10333" t="str">
            <v>Prevent - Time of Sale</v>
          </cell>
          <cell r="C10333" t="str">
            <v>B22</v>
          </cell>
          <cell r="D10333" t="e">
            <v>#N/A</v>
          </cell>
          <cell r="E10333" t="str">
            <v>16</v>
          </cell>
          <cell r="F10333" t="str">
            <v>700</v>
          </cell>
          <cell r="G10333" t="str">
            <v xml:space="preserve">          11</v>
          </cell>
          <cell r="H10333" t="str">
            <v>EA</v>
          </cell>
          <cell r="I10333">
            <v>7236</v>
          </cell>
          <cell r="J10333">
            <v>0.09</v>
          </cell>
          <cell r="K10333">
            <v>7887</v>
          </cell>
          <cell r="L10333">
            <v>8.9966832504145944E-2</v>
          </cell>
        </row>
        <row r="10334">
          <cell r="A10334" t="str">
            <v>75050CT</v>
          </cell>
          <cell r="B10334" t="str">
            <v>Protect - Time of Sale</v>
          </cell>
          <cell r="C10334" t="str">
            <v>B22</v>
          </cell>
          <cell r="D10334" t="e">
            <v>#N/A</v>
          </cell>
          <cell r="E10334" t="str">
            <v>16</v>
          </cell>
          <cell r="F10334" t="str">
            <v>700</v>
          </cell>
          <cell r="G10334" t="str">
            <v xml:space="preserve">          10</v>
          </cell>
          <cell r="H10334" t="str">
            <v>EA</v>
          </cell>
          <cell r="I10334">
            <v>6809</v>
          </cell>
          <cell r="J10334">
            <v>0.09</v>
          </cell>
          <cell r="K10334">
            <v>7422</v>
          </cell>
          <cell r="L10334">
            <v>9.0027904244382437E-2</v>
          </cell>
        </row>
        <row r="10335">
          <cell r="A10335" t="str">
            <v>75050CT</v>
          </cell>
          <cell r="B10335" t="str">
            <v>Protect - Time of Sale</v>
          </cell>
          <cell r="C10335" t="str">
            <v>B22</v>
          </cell>
          <cell r="D10335" t="e">
            <v>#N/A</v>
          </cell>
          <cell r="E10335" t="str">
            <v>16</v>
          </cell>
          <cell r="F10335" t="str">
            <v>700</v>
          </cell>
          <cell r="G10335" t="str">
            <v xml:space="preserve">          11</v>
          </cell>
          <cell r="H10335" t="str">
            <v>EA</v>
          </cell>
          <cell r="I10335">
            <v>6809</v>
          </cell>
          <cell r="J10335">
            <v>0.09</v>
          </cell>
          <cell r="K10335">
            <v>7422</v>
          </cell>
          <cell r="L10335">
            <v>9.0027904244382437E-2</v>
          </cell>
        </row>
        <row r="10336">
          <cell r="A10336" t="str">
            <v>75050PT</v>
          </cell>
          <cell r="B10336" t="str">
            <v>Prevent - Time of Sale</v>
          </cell>
          <cell r="C10336" t="str">
            <v>B22</v>
          </cell>
          <cell r="D10336" t="e">
            <v>#N/A</v>
          </cell>
          <cell r="E10336" t="str">
            <v>16</v>
          </cell>
          <cell r="F10336" t="str">
            <v>700</v>
          </cell>
          <cell r="G10336" t="str">
            <v xml:space="preserve">          10</v>
          </cell>
          <cell r="H10336" t="str">
            <v>EA</v>
          </cell>
          <cell r="I10336">
            <v>8513</v>
          </cell>
          <cell r="J10336">
            <v>0.09</v>
          </cell>
          <cell r="K10336">
            <v>9279</v>
          </cell>
          <cell r="L10336">
            <v>8.998003054152473E-2</v>
          </cell>
        </row>
        <row r="10337">
          <cell r="A10337" t="str">
            <v>75050PT</v>
          </cell>
          <cell r="B10337" t="str">
            <v>Prevent - Time of Sale</v>
          </cell>
          <cell r="C10337" t="str">
            <v>B22</v>
          </cell>
          <cell r="D10337" t="e">
            <v>#N/A</v>
          </cell>
          <cell r="E10337" t="str">
            <v>16</v>
          </cell>
          <cell r="F10337" t="str">
            <v>700</v>
          </cell>
          <cell r="G10337" t="str">
            <v xml:space="preserve">          11</v>
          </cell>
          <cell r="H10337" t="str">
            <v>EA</v>
          </cell>
          <cell r="I10337">
            <v>8513</v>
          </cell>
          <cell r="J10337">
            <v>0.09</v>
          </cell>
          <cell r="K10337">
            <v>9279</v>
          </cell>
          <cell r="L10337">
            <v>8.998003054152473E-2</v>
          </cell>
        </row>
        <row r="10338">
          <cell r="A10338" t="str">
            <v>75060CT</v>
          </cell>
          <cell r="B10338" t="str">
            <v>Protect Power-Load 7yrs</v>
          </cell>
          <cell r="C10338" t="str">
            <v>B22</v>
          </cell>
          <cell r="D10338" t="e">
            <v>#N/A</v>
          </cell>
          <cell r="E10338" t="str">
            <v>16</v>
          </cell>
          <cell r="F10338" t="str">
            <v>700</v>
          </cell>
          <cell r="G10338" t="str">
            <v xml:space="preserve">          10</v>
          </cell>
          <cell r="H10338" t="str">
            <v>EA</v>
          </cell>
          <cell r="I10338">
            <v>8172</v>
          </cell>
          <cell r="J10338">
            <v>0.09</v>
          </cell>
          <cell r="K10338">
            <v>8907</v>
          </cell>
          <cell r="L10338">
            <v>8.9941262848751841E-2</v>
          </cell>
        </row>
        <row r="10339">
          <cell r="A10339" t="str">
            <v>75060CT</v>
          </cell>
          <cell r="B10339" t="str">
            <v>Protect Power-Load 7yrs</v>
          </cell>
          <cell r="C10339" t="str">
            <v>B22</v>
          </cell>
          <cell r="D10339" t="e">
            <v>#N/A</v>
          </cell>
          <cell r="E10339" t="str">
            <v>16</v>
          </cell>
          <cell r="F10339" t="str">
            <v>700</v>
          </cell>
          <cell r="G10339" t="str">
            <v xml:space="preserve">          11</v>
          </cell>
          <cell r="H10339" t="str">
            <v>EA</v>
          </cell>
          <cell r="I10339">
            <v>8172</v>
          </cell>
          <cell r="J10339">
            <v>0.09</v>
          </cell>
          <cell r="K10339">
            <v>8907</v>
          </cell>
          <cell r="L10339">
            <v>8.9941262848751841E-2</v>
          </cell>
        </row>
        <row r="10340">
          <cell r="A10340" t="str">
            <v>75060PT</v>
          </cell>
          <cell r="B10340" t="str">
            <v>Prevent - Time of Sale</v>
          </cell>
          <cell r="C10340" t="str">
            <v>B22</v>
          </cell>
          <cell r="D10340" t="e">
            <v>#N/A</v>
          </cell>
          <cell r="E10340" t="str">
            <v>16</v>
          </cell>
          <cell r="F10340" t="str">
            <v>700</v>
          </cell>
          <cell r="G10340" t="str">
            <v xml:space="preserve">          10</v>
          </cell>
          <cell r="H10340" t="str">
            <v>EA</v>
          </cell>
          <cell r="I10340">
            <v>10215</v>
          </cell>
          <cell r="J10340">
            <v>0.09</v>
          </cell>
          <cell r="K10340">
            <v>11134</v>
          </cell>
          <cell r="L10340">
            <v>8.9965736661771906E-2</v>
          </cell>
        </row>
        <row r="10341">
          <cell r="A10341" t="str">
            <v>75060PT</v>
          </cell>
          <cell r="B10341" t="str">
            <v>Prevent - Time of Sale</v>
          </cell>
          <cell r="C10341" t="str">
            <v>B22</v>
          </cell>
          <cell r="D10341" t="e">
            <v>#N/A</v>
          </cell>
          <cell r="E10341" t="str">
            <v>16</v>
          </cell>
          <cell r="F10341" t="str">
            <v>700</v>
          </cell>
          <cell r="G10341" t="str">
            <v xml:space="preserve">          11</v>
          </cell>
          <cell r="H10341" t="str">
            <v>EA</v>
          </cell>
          <cell r="I10341">
            <v>10215</v>
          </cell>
          <cell r="J10341">
            <v>0.09</v>
          </cell>
          <cell r="K10341">
            <v>11134</v>
          </cell>
          <cell r="L10341">
            <v>8.9965736661771906E-2</v>
          </cell>
        </row>
        <row r="10342">
          <cell r="A10342" t="str">
            <v>76011CT</v>
          </cell>
          <cell r="B10342" t="str">
            <v>PROTECT-PowerLOAD</v>
          </cell>
          <cell r="C10342" t="str">
            <v>B22</v>
          </cell>
          <cell r="D10342" t="e">
            <v>#N/A</v>
          </cell>
          <cell r="E10342" t="str">
            <v>16</v>
          </cell>
          <cell r="F10342" t="str">
            <v>700</v>
          </cell>
          <cell r="G10342" t="str">
            <v xml:space="preserve">          10</v>
          </cell>
          <cell r="H10342" t="str">
            <v>EA</v>
          </cell>
          <cell r="I10342">
            <v>1557</v>
          </cell>
          <cell r="J10342">
            <v>0.09</v>
          </cell>
          <cell r="K10342">
            <v>1697</v>
          </cell>
          <cell r="L10342">
            <v>8.9916506101477195E-2</v>
          </cell>
        </row>
        <row r="10343">
          <cell r="A10343" t="str">
            <v>76011CT</v>
          </cell>
          <cell r="B10343" t="str">
            <v>PROTECT-PowerLOAD</v>
          </cell>
          <cell r="C10343" t="str">
            <v>B22</v>
          </cell>
          <cell r="D10343" t="e">
            <v>#N/A</v>
          </cell>
          <cell r="E10343" t="str">
            <v>16</v>
          </cell>
          <cell r="F10343" t="str">
            <v>700</v>
          </cell>
          <cell r="G10343" t="str">
            <v xml:space="preserve">          11</v>
          </cell>
          <cell r="H10343" t="str">
            <v>EA</v>
          </cell>
          <cell r="I10343">
            <v>1557</v>
          </cell>
          <cell r="J10343">
            <v>0.09</v>
          </cell>
          <cell r="K10343">
            <v>1697</v>
          </cell>
          <cell r="L10343">
            <v>8.9916506101477195E-2</v>
          </cell>
        </row>
        <row r="10344">
          <cell r="A10344" t="str">
            <v>76011PT</v>
          </cell>
          <cell r="B10344" t="str">
            <v>PREVENT - PowerLOAD</v>
          </cell>
          <cell r="C10344" t="str">
            <v>B22</v>
          </cell>
          <cell r="D10344" t="e">
            <v>#N/A</v>
          </cell>
          <cell r="E10344" t="str">
            <v>16</v>
          </cell>
          <cell r="F10344" t="str">
            <v>700</v>
          </cell>
          <cell r="G10344" t="str">
            <v xml:space="preserve">          10</v>
          </cell>
          <cell r="H10344" t="str">
            <v>EA</v>
          </cell>
          <cell r="I10344">
            <v>1852</v>
          </cell>
          <cell r="J10344">
            <v>0.09</v>
          </cell>
          <cell r="K10344">
            <v>2019</v>
          </cell>
          <cell r="L10344">
            <v>9.0172786177105835E-2</v>
          </cell>
        </row>
        <row r="10345">
          <cell r="A10345" t="str">
            <v>76011PT</v>
          </cell>
          <cell r="B10345" t="str">
            <v>PREVENT - PowerLOAD</v>
          </cell>
          <cell r="C10345" t="str">
            <v>B22</v>
          </cell>
          <cell r="D10345" t="e">
            <v>#N/A</v>
          </cell>
          <cell r="E10345" t="str">
            <v>16</v>
          </cell>
          <cell r="F10345" t="str">
            <v>700</v>
          </cell>
          <cell r="G10345" t="str">
            <v xml:space="preserve">          11</v>
          </cell>
          <cell r="H10345" t="str">
            <v>EA</v>
          </cell>
          <cell r="I10345">
            <v>1852</v>
          </cell>
          <cell r="J10345">
            <v>0.09</v>
          </cell>
          <cell r="K10345">
            <v>2019</v>
          </cell>
          <cell r="L10345">
            <v>9.0172786177105835E-2</v>
          </cell>
        </row>
        <row r="10346">
          <cell r="A10346" t="str">
            <v>77100PLT</v>
          </cell>
          <cell r="B10346" t="str">
            <v>P/L/T - Time of Sale</v>
          </cell>
          <cell r="C10346" t="str">
            <v>B22</v>
          </cell>
          <cell r="D10346" t="e">
            <v>#N/A</v>
          </cell>
          <cell r="E10346" t="str">
            <v>16</v>
          </cell>
          <cell r="F10346" t="str">
            <v>700</v>
          </cell>
          <cell r="G10346" t="str">
            <v xml:space="preserve">          10</v>
          </cell>
          <cell r="H10346" t="str">
            <v>EA</v>
          </cell>
          <cell r="I10346">
            <v>976</v>
          </cell>
          <cell r="J10346">
            <v>0.09</v>
          </cell>
          <cell r="K10346">
            <v>1064</v>
          </cell>
          <cell r="L10346">
            <v>9.0163934426229511E-2</v>
          </cell>
        </row>
        <row r="10347">
          <cell r="A10347" t="str">
            <v>77100PLT</v>
          </cell>
          <cell r="B10347" t="str">
            <v>P/L/T - Time of Sale</v>
          </cell>
          <cell r="C10347" t="str">
            <v>B22</v>
          </cell>
          <cell r="D10347" t="e">
            <v>#N/A</v>
          </cell>
          <cell r="E10347" t="str">
            <v>16</v>
          </cell>
          <cell r="F10347" t="str">
            <v>700</v>
          </cell>
          <cell r="G10347" t="str">
            <v xml:space="preserve">          11</v>
          </cell>
          <cell r="H10347" t="str">
            <v>EA</v>
          </cell>
          <cell r="I10347">
            <v>976</v>
          </cell>
          <cell r="J10347">
            <v>0.09</v>
          </cell>
          <cell r="K10347">
            <v>1064</v>
          </cell>
          <cell r="L10347">
            <v>9.0163934426229511E-2</v>
          </cell>
        </row>
        <row r="10348">
          <cell r="A10348" t="str">
            <v>77100ST</v>
          </cell>
          <cell r="B10348" t="str">
            <v>PM ONLY-Power Cot</v>
          </cell>
          <cell r="C10348" t="str">
            <v>B22</v>
          </cell>
          <cell r="D10348" t="e">
            <v>#N/A</v>
          </cell>
          <cell r="E10348" t="str">
            <v>16</v>
          </cell>
          <cell r="F10348" t="str">
            <v>700</v>
          </cell>
          <cell r="G10348" t="str">
            <v xml:space="preserve">          10</v>
          </cell>
          <cell r="H10348" t="str">
            <v>EA</v>
          </cell>
          <cell r="I10348">
            <v>266</v>
          </cell>
          <cell r="J10348">
            <v>0.09</v>
          </cell>
          <cell r="K10348">
            <v>290</v>
          </cell>
          <cell r="L10348">
            <v>9.0225563909774431E-2</v>
          </cell>
        </row>
        <row r="10349">
          <cell r="A10349" t="str">
            <v>77100ST</v>
          </cell>
          <cell r="B10349" t="str">
            <v>PM ONLY-Power Cot</v>
          </cell>
          <cell r="C10349" t="str">
            <v>B22</v>
          </cell>
          <cell r="D10349" t="e">
            <v>#N/A</v>
          </cell>
          <cell r="E10349" t="str">
            <v>16</v>
          </cell>
          <cell r="F10349" t="str">
            <v>700</v>
          </cell>
          <cell r="G10349" t="str">
            <v xml:space="preserve">          11</v>
          </cell>
          <cell r="H10349" t="str">
            <v>EA</v>
          </cell>
          <cell r="I10349">
            <v>267</v>
          </cell>
          <cell r="J10349">
            <v>0.09</v>
          </cell>
          <cell r="K10349">
            <v>291</v>
          </cell>
          <cell r="L10349">
            <v>8.98876404494382E-2</v>
          </cell>
        </row>
        <row r="10350">
          <cell r="A10350" t="str">
            <v>77101ESS</v>
          </cell>
          <cell r="B10350" t="str">
            <v>EMS Shared Services</v>
          </cell>
          <cell r="C10350" t="str">
            <v>B22</v>
          </cell>
          <cell r="D10350" t="e">
            <v>#N/A</v>
          </cell>
          <cell r="E10350" t="str">
            <v>16</v>
          </cell>
          <cell r="F10350" t="str">
            <v>700</v>
          </cell>
          <cell r="G10350" t="str">
            <v xml:space="preserve">          11</v>
          </cell>
          <cell r="H10350" t="str">
            <v>EA</v>
          </cell>
          <cell r="I10350">
            <v>1.1299999999999999</v>
          </cell>
          <cell r="J10350">
            <v>0.09</v>
          </cell>
          <cell r="K10350">
            <v>1.2317</v>
          </cell>
          <cell r="L10350">
            <v>9.0000000000000122E-2</v>
          </cell>
        </row>
        <row r="10351">
          <cell r="A10351" t="str">
            <v>77101ESS</v>
          </cell>
          <cell r="B10351" t="str">
            <v>EMS Shared Services</v>
          </cell>
          <cell r="C10351" t="str">
            <v>B22</v>
          </cell>
          <cell r="D10351" t="e">
            <v>#N/A</v>
          </cell>
          <cell r="E10351" t="str">
            <v>16</v>
          </cell>
          <cell r="F10351" t="str">
            <v>700</v>
          </cell>
          <cell r="G10351" t="str">
            <v xml:space="preserve">          10</v>
          </cell>
          <cell r="H10351" t="str">
            <v>EA</v>
          </cell>
          <cell r="I10351">
            <v>2</v>
          </cell>
          <cell r="J10351">
            <v>0.09</v>
          </cell>
          <cell r="K10351">
            <v>2.1800000000000002</v>
          </cell>
          <cell r="L10351">
            <v>9.000000000000008E-2</v>
          </cell>
        </row>
        <row r="10352">
          <cell r="A10352" t="str">
            <v>77202PLT</v>
          </cell>
          <cell r="B10352" t="str">
            <v>P/L/T - Time of Sale</v>
          </cell>
          <cell r="C10352" t="str">
            <v>B22</v>
          </cell>
          <cell r="D10352" t="e">
            <v>#N/A</v>
          </cell>
          <cell r="E10352" t="str">
            <v>16</v>
          </cell>
          <cell r="F10352" t="str">
            <v>700</v>
          </cell>
          <cell r="G10352" t="str">
            <v xml:space="preserve">          10</v>
          </cell>
          <cell r="H10352" t="str">
            <v>EA</v>
          </cell>
          <cell r="I10352">
            <v>380</v>
          </cell>
          <cell r="J10352">
            <v>0.09</v>
          </cell>
          <cell r="K10352">
            <v>414</v>
          </cell>
          <cell r="L10352">
            <v>8.9473684210526316E-2</v>
          </cell>
        </row>
        <row r="10353">
          <cell r="A10353" t="str">
            <v>77202PLT</v>
          </cell>
          <cell r="B10353" t="str">
            <v>P/L/T - Time of Sale</v>
          </cell>
          <cell r="C10353" t="str">
            <v>B22</v>
          </cell>
          <cell r="D10353" t="e">
            <v>#N/A</v>
          </cell>
          <cell r="E10353" t="str">
            <v>16</v>
          </cell>
          <cell r="F10353" t="str">
            <v>700</v>
          </cell>
          <cell r="G10353" t="str">
            <v xml:space="preserve">          11</v>
          </cell>
          <cell r="H10353" t="str">
            <v>EA</v>
          </cell>
          <cell r="I10353">
            <v>380</v>
          </cell>
          <cell r="J10353">
            <v>0.09</v>
          </cell>
          <cell r="K10353">
            <v>414</v>
          </cell>
          <cell r="L10353">
            <v>8.9473684210526316E-2</v>
          </cell>
        </row>
        <row r="10354">
          <cell r="A10354" t="str">
            <v>77202ST</v>
          </cell>
          <cell r="B10354" t="str">
            <v>PM ONLY - Manual Cot</v>
          </cell>
          <cell r="C10354" t="str">
            <v>B22</v>
          </cell>
          <cell r="D10354" t="e">
            <v>#N/A</v>
          </cell>
          <cell r="E10354" t="str">
            <v>16</v>
          </cell>
          <cell r="F10354" t="str">
            <v>700</v>
          </cell>
          <cell r="G10354" t="str">
            <v xml:space="preserve">          10</v>
          </cell>
          <cell r="H10354" t="str">
            <v>EA</v>
          </cell>
          <cell r="I10354">
            <v>266</v>
          </cell>
          <cell r="J10354">
            <v>0.09</v>
          </cell>
          <cell r="K10354">
            <v>290</v>
          </cell>
          <cell r="L10354">
            <v>9.0225563909774431E-2</v>
          </cell>
        </row>
        <row r="10355">
          <cell r="A10355" t="str">
            <v>77202ST</v>
          </cell>
          <cell r="B10355" t="str">
            <v>PM ONLY - Manual Cot</v>
          </cell>
          <cell r="C10355" t="str">
            <v>B22</v>
          </cell>
          <cell r="D10355" t="e">
            <v>#N/A</v>
          </cell>
          <cell r="E10355" t="str">
            <v>16</v>
          </cell>
          <cell r="F10355" t="str">
            <v>700</v>
          </cell>
          <cell r="G10355" t="str">
            <v xml:space="preserve">          11</v>
          </cell>
          <cell r="H10355" t="str">
            <v>EA</v>
          </cell>
          <cell r="I10355">
            <v>266</v>
          </cell>
          <cell r="J10355">
            <v>0.09</v>
          </cell>
          <cell r="K10355">
            <v>290</v>
          </cell>
          <cell r="L10355">
            <v>9.0225563909774431E-2</v>
          </cell>
        </row>
        <row r="10356">
          <cell r="A10356" t="str">
            <v>77301PLT</v>
          </cell>
          <cell r="B10356" t="str">
            <v>P/L/T - Time of Sale</v>
          </cell>
          <cell r="C10356" t="str">
            <v>B22</v>
          </cell>
          <cell r="D10356" t="e">
            <v>#N/A</v>
          </cell>
          <cell r="E10356" t="str">
            <v>16</v>
          </cell>
          <cell r="F10356" t="str">
            <v>700</v>
          </cell>
          <cell r="G10356" t="str">
            <v xml:space="preserve">          10</v>
          </cell>
          <cell r="H10356" t="str">
            <v>EA</v>
          </cell>
          <cell r="I10356">
            <v>153</v>
          </cell>
          <cell r="J10356">
            <v>0.09</v>
          </cell>
          <cell r="K10356">
            <v>167</v>
          </cell>
          <cell r="L10356">
            <v>9.1503267973856203E-2</v>
          </cell>
        </row>
        <row r="10357">
          <cell r="A10357" t="str">
            <v>77301PLT</v>
          </cell>
          <cell r="B10357" t="str">
            <v>P/L/T - Time of Sale</v>
          </cell>
          <cell r="C10357" t="str">
            <v>B22</v>
          </cell>
          <cell r="D10357" t="e">
            <v>#N/A</v>
          </cell>
          <cell r="E10357" t="str">
            <v>16</v>
          </cell>
          <cell r="F10357" t="str">
            <v>700</v>
          </cell>
          <cell r="G10357" t="str">
            <v xml:space="preserve">          11</v>
          </cell>
          <cell r="H10357" t="str">
            <v>EA</v>
          </cell>
          <cell r="I10357">
            <v>153</v>
          </cell>
          <cell r="J10357">
            <v>0.09</v>
          </cell>
          <cell r="K10357">
            <v>167</v>
          </cell>
          <cell r="L10357">
            <v>9.1503267973856203E-2</v>
          </cell>
        </row>
        <row r="10358">
          <cell r="A10358" t="str">
            <v>77301ST</v>
          </cell>
          <cell r="B10358" t="str">
            <v>PM ONLY - Stair Chair</v>
          </cell>
          <cell r="C10358" t="str">
            <v>B22</v>
          </cell>
          <cell r="D10358" t="e">
            <v>#N/A</v>
          </cell>
          <cell r="E10358" t="str">
            <v>16</v>
          </cell>
          <cell r="F10358" t="str">
            <v>700</v>
          </cell>
          <cell r="G10358" t="str">
            <v xml:space="preserve">          11</v>
          </cell>
          <cell r="H10358" t="str">
            <v>EA</v>
          </cell>
          <cell r="I10358">
            <v>114</v>
          </cell>
          <cell r="J10358">
            <v>0.09</v>
          </cell>
          <cell r="K10358">
            <v>124</v>
          </cell>
          <cell r="L10358">
            <v>8.771929824561403E-2</v>
          </cell>
        </row>
        <row r="10359">
          <cell r="A10359" t="str">
            <v>77301ST</v>
          </cell>
          <cell r="B10359" t="str">
            <v>PM ONLY - Stair Chair</v>
          </cell>
          <cell r="C10359" t="str">
            <v>B22</v>
          </cell>
          <cell r="D10359" t="e">
            <v>#N/A</v>
          </cell>
          <cell r="E10359" t="str">
            <v>16</v>
          </cell>
          <cell r="F10359" t="str">
            <v>700</v>
          </cell>
          <cell r="G10359" t="str">
            <v xml:space="preserve">          10</v>
          </cell>
          <cell r="H10359" t="str">
            <v>EA</v>
          </cell>
          <cell r="I10359">
            <v>138</v>
          </cell>
          <cell r="J10359">
            <v>0.09</v>
          </cell>
          <cell r="K10359">
            <v>150</v>
          </cell>
          <cell r="L10359">
            <v>8.6956521739130432E-2</v>
          </cell>
        </row>
        <row r="10360">
          <cell r="A10360" t="str">
            <v>77400ST</v>
          </cell>
          <cell r="B10360" t="str">
            <v>PM ONLY - Antler</v>
          </cell>
          <cell r="C10360" t="str">
            <v>B22</v>
          </cell>
          <cell r="D10360" t="e">
            <v>#N/A</v>
          </cell>
          <cell r="E10360" t="str">
            <v>16</v>
          </cell>
          <cell r="F10360" t="str">
            <v>700</v>
          </cell>
          <cell r="G10360" t="str">
            <v xml:space="preserve">          11</v>
          </cell>
          <cell r="H10360" t="str">
            <v>EA</v>
          </cell>
          <cell r="I10360">
            <v>80</v>
          </cell>
          <cell r="J10360">
            <v>0.09</v>
          </cell>
          <cell r="K10360">
            <v>87</v>
          </cell>
          <cell r="L10360">
            <v>8.7499999999999994E-2</v>
          </cell>
        </row>
        <row r="10361">
          <cell r="A10361" t="str">
            <v>77400ST</v>
          </cell>
          <cell r="B10361" t="str">
            <v>PM ONLY - Antler</v>
          </cell>
          <cell r="C10361" t="str">
            <v>B22</v>
          </cell>
          <cell r="D10361" t="e">
            <v>#N/A</v>
          </cell>
          <cell r="E10361" t="str">
            <v>16</v>
          </cell>
          <cell r="F10361" t="str">
            <v>700</v>
          </cell>
          <cell r="G10361" t="str">
            <v xml:space="preserve">          10</v>
          </cell>
          <cell r="H10361" t="str">
            <v>EA</v>
          </cell>
          <cell r="I10361">
            <v>126</v>
          </cell>
          <cell r="J10361">
            <v>0.09</v>
          </cell>
          <cell r="K10361">
            <v>137</v>
          </cell>
          <cell r="L10361">
            <v>8.7301587301587297E-2</v>
          </cell>
        </row>
        <row r="10362">
          <cell r="A10362" t="str">
            <v>77500ST</v>
          </cell>
          <cell r="B10362" t="str">
            <v>PM ONLY - PowerLOAD</v>
          </cell>
          <cell r="C10362" t="str">
            <v>B22</v>
          </cell>
          <cell r="D10362" t="e">
            <v>#N/A</v>
          </cell>
          <cell r="E10362" t="str">
            <v>16</v>
          </cell>
          <cell r="F10362" t="str">
            <v>700</v>
          </cell>
          <cell r="G10362" t="str">
            <v xml:space="preserve">          10</v>
          </cell>
          <cell r="H10362" t="str">
            <v>EA</v>
          </cell>
          <cell r="I10362">
            <v>426</v>
          </cell>
          <cell r="J10362">
            <v>0.09</v>
          </cell>
          <cell r="K10362">
            <v>464</v>
          </cell>
          <cell r="L10362">
            <v>8.9201877934272297E-2</v>
          </cell>
        </row>
        <row r="10363">
          <cell r="A10363" t="str">
            <v>77500ST</v>
          </cell>
          <cell r="B10363" t="str">
            <v>PM ONLY - PowerLOAD</v>
          </cell>
          <cell r="C10363" t="str">
            <v>B22</v>
          </cell>
          <cell r="D10363" t="e">
            <v>#N/A</v>
          </cell>
          <cell r="E10363" t="str">
            <v>16</v>
          </cell>
          <cell r="F10363" t="str">
            <v>700</v>
          </cell>
          <cell r="G10363" t="str">
            <v xml:space="preserve">          11</v>
          </cell>
          <cell r="H10363" t="str">
            <v>EA</v>
          </cell>
          <cell r="I10363">
            <v>426</v>
          </cell>
          <cell r="J10363">
            <v>0.09</v>
          </cell>
          <cell r="K10363">
            <v>464</v>
          </cell>
          <cell r="L10363">
            <v>8.9201877934272297E-2</v>
          </cell>
        </row>
        <row r="10364">
          <cell r="A10364" t="str">
            <v>77771089CT</v>
          </cell>
          <cell r="B10364" t="str">
            <v>ProCare Complete-Time of Sale</v>
          </cell>
          <cell r="C10364" t="str">
            <v>B22</v>
          </cell>
          <cell r="D10364" t="e">
            <v>#N/A</v>
          </cell>
          <cell r="E10364" t="str">
            <v>16</v>
          </cell>
          <cell r="F10364" t="str">
            <v>700</v>
          </cell>
          <cell r="G10364" t="str">
            <v xml:space="preserve">          11</v>
          </cell>
          <cell r="H10364" t="str">
            <v>EA</v>
          </cell>
          <cell r="I10364">
            <v>322</v>
          </cell>
          <cell r="J10364">
            <v>0.09</v>
          </cell>
          <cell r="K10364">
            <v>351</v>
          </cell>
          <cell r="L10364">
            <v>9.0062111801242239E-2</v>
          </cell>
        </row>
        <row r="10365">
          <cell r="A10365" t="str">
            <v>77771089CT</v>
          </cell>
          <cell r="B10365" t="str">
            <v>ProCare Complete-Time of Sale</v>
          </cell>
          <cell r="C10365" t="str">
            <v>B22</v>
          </cell>
          <cell r="D10365" t="e">
            <v>#N/A</v>
          </cell>
          <cell r="E10365" t="str">
            <v>16</v>
          </cell>
          <cell r="F10365" t="str">
            <v>700</v>
          </cell>
          <cell r="G10365" t="str">
            <v xml:space="preserve">          10</v>
          </cell>
          <cell r="H10365" t="str">
            <v>EA</v>
          </cell>
          <cell r="I10365">
            <v>323</v>
          </cell>
          <cell r="J10365">
            <v>0.09</v>
          </cell>
          <cell r="K10365">
            <v>352</v>
          </cell>
          <cell r="L10365">
            <v>8.9783281733746126E-2</v>
          </cell>
        </row>
        <row r="10366">
          <cell r="A10366" t="str">
            <v>77771089PT</v>
          </cell>
          <cell r="B10366" t="str">
            <v>ProCare Premium -Time of Sale</v>
          </cell>
          <cell r="C10366" t="str">
            <v>B22</v>
          </cell>
          <cell r="D10366" t="e">
            <v>#N/A</v>
          </cell>
          <cell r="E10366" t="str">
            <v>16</v>
          </cell>
          <cell r="F10366" t="str">
            <v>700</v>
          </cell>
          <cell r="G10366" t="str">
            <v xml:space="preserve">          11</v>
          </cell>
          <cell r="H10366" t="str">
            <v>EA</v>
          </cell>
          <cell r="I10366">
            <v>439</v>
          </cell>
          <cell r="J10366">
            <v>0.09</v>
          </cell>
          <cell r="K10366">
            <v>479</v>
          </cell>
          <cell r="L10366">
            <v>9.1116173120728935E-2</v>
          </cell>
        </row>
        <row r="10367">
          <cell r="A10367" t="str">
            <v>77771089PT</v>
          </cell>
          <cell r="B10367" t="str">
            <v>ProCare Premium -Time of Sale</v>
          </cell>
          <cell r="C10367" t="str">
            <v>B22</v>
          </cell>
          <cell r="D10367" t="e">
            <v>#N/A</v>
          </cell>
          <cell r="E10367" t="str">
            <v>16</v>
          </cell>
          <cell r="F10367" t="str">
            <v>700</v>
          </cell>
          <cell r="G10367" t="str">
            <v xml:space="preserve">          10</v>
          </cell>
          <cell r="H10367" t="str">
            <v>EA</v>
          </cell>
          <cell r="I10367">
            <v>440</v>
          </cell>
          <cell r="J10367">
            <v>0.09</v>
          </cell>
          <cell r="K10367">
            <v>480</v>
          </cell>
          <cell r="L10367">
            <v>9.0909090909090912E-2</v>
          </cell>
        </row>
        <row r="10368">
          <cell r="A10368" t="str">
            <v>77771089ST</v>
          </cell>
          <cell r="B10368" t="str">
            <v>ProCare Standard -Time of Sale</v>
          </cell>
          <cell r="C10368" t="str">
            <v>B22</v>
          </cell>
          <cell r="D10368" t="e">
            <v>#N/A</v>
          </cell>
          <cell r="E10368" t="str">
            <v>16</v>
          </cell>
          <cell r="F10368" t="str">
            <v>700</v>
          </cell>
          <cell r="G10368" t="str">
            <v xml:space="preserve">          11</v>
          </cell>
          <cell r="H10368" t="str">
            <v>EA</v>
          </cell>
          <cell r="I10368">
            <v>222</v>
          </cell>
          <cell r="J10368">
            <v>0.09</v>
          </cell>
          <cell r="K10368">
            <v>242</v>
          </cell>
          <cell r="L10368">
            <v>9.0090090090090086E-2</v>
          </cell>
        </row>
        <row r="10369">
          <cell r="A10369" t="str">
            <v>77771089ST</v>
          </cell>
          <cell r="B10369" t="str">
            <v>ProCare Standard -Time of Sale</v>
          </cell>
          <cell r="C10369" t="str">
            <v>B22</v>
          </cell>
          <cell r="D10369" t="e">
            <v>#N/A</v>
          </cell>
          <cell r="E10369" t="str">
            <v>16</v>
          </cell>
          <cell r="F10369" t="str">
            <v>700</v>
          </cell>
          <cell r="G10369" t="str">
            <v xml:space="preserve">          10</v>
          </cell>
          <cell r="H10369" t="str">
            <v>EA</v>
          </cell>
          <cell r="I10369">
            <v>224</v>
          </cell>
          <cell r="J10369">
            <v>0.09</v>
          </cell>
          <cell r="K10369">
            <v>244</v>
          </cell>
          <cell r="L10369">
            <v>8.9285714285714288E-2</v>
          </cell>
        </row>
        <row r="10370">
          <cell r="A10370" t="str">
            <v>780631CT</v>
          </cell>
          <cell r="B10370" t="str">
            <v>Protect - Time of Sale</v>
          </cell>
          <cell r="C10370" t="str">
            <v>B22</v>
          </cell>
          <cell r="D10370" t="e">
            <v>#N/A</v>
          </cell>
          <cell r="E10370" t="str">
            <v>16</v>
          </cell>
          <cell r="F10370" t="str">
            <v>700</v>
          </cell>
          <cell r="G10370" t="str">
            <v xml:space="preserve">          10</v>
          </cell>
          <cell r="H10370" t="str">
            <v>EA</v>
          </cell>
          <cell r="I10370">
            <v>744</v>
          </cell>
          <cell r="J10370">
            <v>0.09</v>
          </cell>
          <cell r="K10370">
            <v>811</v>
          </cell>
          <cell r="L10370">
            <v>9.0053763440860218E-2</v>
          </cell>
        </row>
        <row r="10371">
          <cell r="A10371" t="str">
            <v>780631CT</v>
          </cell>
          <cell r="B10371" t="str">
            <v>Protect - Time of Sale</v>
          </cell>
          <cell r="C10371" t="str">
            <v>B22</v>
          </cell>
          <cell r="D10371" t="e">
            <v>#N/A</v>
          </cell>
          <cell r="E10371" t="str">
            <v>16</v>
          </cell>
          <cell r="F10371" t="str">
            <v>700</v>
          </cell>
          <cell r="G10371" t="str">
            <v xml:space="preserve">          11</v>
          </cell>
          <cell r="H10371" t="str">
            <v>EA</v>
          </cell>
          <cell r="I10371">
            <v>744</v>
          </cell>
          <cell r="J10371">
            <v>0.09</v>
          </cell>
          <cell r="K10371">
            <v>811</v>
          </cell>
          <cell r="L10371">
            <v>9.0053763440860218E-2</v>
          </cell>
        </row>
        <row r="10372">
          <cell r="A10372" t="str">
            <v>780631PT</v>
          </cell>
          <cell r="B10372" t="str">
            <v>Prevent - Time of Sale</v>
          </cell>
          <cell r="C10372" t="str">
            <v>B22</v>
          </cell>
          <cell r="D10372" t="e">
            <v>#N/A</v>
          </cell>
          <cell r="E10372" t="str">
            <v>16</v>
          </cell>
          <cell r="F10372" t="str">
            <v>700</v>
          </cell>
          <cell r="G10372" t="str">
            <v xml:space="preserve">          10</v>
          </cell>
          <cell r="H10372" t="str">
            <v>EA</v>
          </cell>
          <cell r="I10372">
            <v>1010</v>
          </cell>
          <cell r="J10372">
            <v>0.09</v>
          </cell>
          <cell r="K10372">
            <v>1101</v>
          </cell>
          <cell r="L10372">
            <v>9.0099009900990096E-2</v>
          </cell>
        </row>
        <row r="10373">
          <cell r="A10373" t="str">
            <v>780631PT</v>
          </cell>
          <cell r="B10373" t="str">
            <v>Prevent - Time of Sale</v>
          </cell>
          <cell r="C10373" t="str">
            <v>B22</v>
          </cell>
          <cell r="D10373" t="e">
            <v>#N/A</v>
          </cell>
          <cell r="E10373" t="str">
            <v>16</v>
          </cell>
          <cell r="F10373" t="str">
            <v>700</v>
          </cell>
          <cell r="G10373" t="str">
            <v xml:space="preserve">          11</v>
          </cell>
          <cell r="H10373" t="str">
            <v>EA</v>
          </cell>
          <cell r="I10373">
            <v>1010</v>
          </cell>
          <cell r="J10373">
            <v>0.09</v>
          </cell>
          <cell r="K10373">
            <v>1101</v>
          </cell>
          <cell r="L10373">
            <v>9.0099009900990096E-2</v>
          </cell>
        </row>
        <row r="10374">
          <cell r="A10374" t="str">
            <v>780632CT</v>
          </cell>
          <cell r="B10374" t="str">
            <v>Protect - Time of Sale</v>
          </cell>
          <cell r="C10374" t="str">
            <v>B22</v>
          </cell>
          <cell r="D10374" t="e">
            <v>#N/A</v>
          </cell>
          <cell r="E10374" t="str">
            <v>16</v>
          </cell>
          <cell r="F10374" t="str">
            <v>700</v>
          </cell>
          <cell r="G10374" t="str">
            <v xml:space="preserve">          10</v>
          </cell>
          <cell r="H10374" t="str">
            <v>EA</v>
          </cell>
          <cell r="I10374">
            <v>1487</v>
          </cell>
          <cell r="J10374">
            <v>0.09</v>
          </cell>
          <cell r="K10374">
            <v>1621</v>
          </cell>
          <cell r="L10374">
            <v>9.0114324142568925E-2</v>
          </cell>
        </row>
        <row r="10375">
          <cell r="A10375" t="str">
            <v>780632CT</v>
          </cell>
          <cell r="B10375" t="str">
            <v>Protect - Time of Sale</v>
          </cell>
          <cell r="C10375" t="str">
            <v>B22</v>
          </cell>
          <cell r="D10375" t="e">
            <v>#N/A</v>
          </cell>
          <cell r="E10375" t="str">
            <v>16</v>
          </cell>
          <cell r="F10375" t="str">
            <v>700</v>
          </cell>
          <cell r="G10375" t="str">
            <v xml:space="preserve">          11</v>
          </cell>
          <cell r="H10375" t="str">
            <v>EA</v>
          </cell>
          <cell r="I10375">
            <v>1487</v>
          </cell>
          <cell r="J10375">
            <v>0.09</v>
          </cell>
          <cell r="K10375">
            <v>1621</v>
          </cell>
          <cell r="L10375">
            <v>9.0114324142568925E-2</v>
          </cell>
        </row>
        <row r="10376">
          <cell r="A10376" t="str">
            <v>780632PT</v>
          </cell>
          <cell r="B10376" t="str">
            <v>Prevent - Time of Sale</v>
          </cell>
          <cell r="C10376" t="str">
            <v>B22</v>
          </cell>
          <cell r="D10376" t="e">
            <v>#N/A</v>
          </cell>
          <cell r="E10376" t="str">
            <v>16</v>
          </cell>
          <cell r="F10376" t="str">
            <v>700</v>
          </cell>
          <cell r="G10376" t="str">
            <v xml:space="preserve">          10</v>
          </cell>
          <cell r="H10376" t="str">
            <v>EA</v>
          </cell>
          <cell r="I10376">
            <v>2020</v>
          </cell>
          <cell r="J10376">
            <v>0.09</v>
          </cell>
          <cell r="K10376">
            <v>2202</v>
          </cell>
          <cell r="L10376">
            <v>9.0099009900990096E-2</v>
          </cell>
        </row>
        <row r="10377">
          <cell r="A10377" t="str">
            <v>780632PT</v>
          </cell>
          <cell r="B10377" t="str">
            <v>Prevent - Time of Sale</v>
          </cell>
          <cell r="C10377" t="str">
            <v>B22</v>
          </cell>
          <cell r="D10377" t="e">
            <v>#N/A</v>
          </cell>
          <cell r="E10377" t="str">
            <v>16</v>
          </cell>
          <cell r="F10377" t="str">
            <v>700</v>
          </cell>
          <cell r="G10377" t="str">
            <v xml:space="preserve">          11</v>
          </cell>
          <cell r="H10377" t="str">
            <v>EA</v>
          </cell>
          <cell r="I10377">
            <v>2020</v>
          </cell>
          <cell r="J10377">
            <v>0.09</v>
          </cell>
          <cell r="K10377">
            <v>2202</v>
          </cell>
          <cell r="L10377">
            <v>9.0099009900990096E-2</v>
          </cell>
        </row>
        <row r="10378">
          <cell r="A10378" t="str">
            <v>780633CT</v>
          </cell>
          <cell r="B10378" t="str">
            <v>Protect - Time of Sale</v>
          </cell>
          <cell r="C10378" t="str">
            <v>B22</v>
          </cell>
          <cell r="D10378" t="e">
            <v>#N/A</v>
          </cell>
          <cell r="E10378" t="str">
            <v>16</v>
          </cell>
          <cell r="F10378" t="str">
            <v>700</v>
          </cell>
          <cell r="G10378" t="str">
            <v xml:space="preserve">          10</v>
          </cell>
          <cell r="H10378" t="str">
            <v>EA</v>
          </cell>
          <cell r="I10378">
            <v>2008</v>
          </cell>
          <cell r="J10378">
            <v>0.09</v>
          </cell>
          <cell r="K10378">
            <v>2189</v>
          </cell>
          <cell r="L10378">
            <v>9.01394422310757E-2</v>
          </cell>
        </row>
        <row r="10379">
          <cell r="A10379" t="str">
            <v>780633CT</v>
          </cell>
          <cell r="B10379" t="str">
            <v>Protect - Time of Sale</v>
          </cell>
          <cell r="C10379" t="str">
            <v>B22</v>
          </cell>
          <cell r="D10379" t="e">
            <v>#N/A</v>
          </cell>
          <cell r="E10379" t="str">
            <v>16</v>
          </cell>
          <cell r="F10379" t="str">
            <v>700</v>
          </cell>
          <cell r="G10379" t="str">
            <v xml:space="preserve">          11</v>
          </cell>
          <cell r="H10379" t="str">
            <v>EA</v>
          </cell>
          <cell r="I10379">
            <v>2008</v>
          </cell>
          <cell r="J10379">
            <v>0.09</v>
          </cell>
          <cell r="K10379">
            <v>2189</v>
          </cell>
          <cell r="L10379">
            <v>9.01394422310757E-2</v>
          </cell>
        </row>
        <row r="10380">
          <cell r="A10380" t="str">
            <v>780633PT</v>
          </cell>
          <cell r="B10380" t="str">
            <v>Prevent - Time of Sale</v>
          </cell>
          <cell r="C10380" t="str">
            <v>B22</v>
          </cell>
          <cell r="D10380" t="e">
            <v>#N/A</v>
          </cell>
          <cell r="E10380" t="str">
            <v>16</v>
          </cell>
          <cell r="F10380" t="str">
            <v>700</v>
          </cell>
          <cell r="G10380" t="str">
            <v xml:space="preserve">          10</v>
          </cell>
          <cell r="H10380" t="str">
            <v>EA</v>
          </cell>
          <cell r="I10380">
            <v>2727</v>
          </cell>
          <cell r="J10380">
            <v>0.09</v>
          </cell>
          <cell r="K10380">
            <v>2972</v>
          </cell>
          <cell r="L10380">
            <v>8.9842317565089841E-2</v>
          </cell>
        </row>
        <row r="10381">
          <cell r="A10381" t="str">
            <v>780633PT</v>
          </cell>
          <cell r="B10381" t="str">
            <v>Prevent - Time of Sale</v>
          </cell>
          <cell r="C10381" t="str">
            <v>B22</v>
          </cell>
          <cell r="D10381" t="e">
            <v>#N/A</v>
          </cell>
          <cell r="E10381" t="str">
            <v>16</v>
          </cell>
          <cell r="F10381" t="str">
            <v>700</v>
          </cell>
          <cell r="G10381" t="str">
            <v xml:space="preserve">          11</v>
          </cell>
          <cell r="H10381" t="str">
            <v>EA</v>
          </cell>
          <cell r="I10381">
            <v>2727</v>
          </cell>
          <cell r="J10381">
            <v>0.09</v>
          </cell>
          <cell r="K10381">
            <v>2972</v>
          </cell>
          <cell r="L10381">
            <v>8.9842317565089841E-2</v>
          </cell>
        </row>
        <row r="10382">
          <cell r="A10382" t="str">
            <v>780634CT</v>
          </cell>
          <cell r="B10382" t="str">
            <v>Protect - Time of Sale</v>
          </cell>
          <cell r="C10382" t="str">
            <v>B22</v>
          </cell>
          <cell r="D10382" t="e">
            <v>#N/A</v>
          </cell>
          <cell r="E10382" t="str">
            <v>16</v>
          </cell>
          <cell r="F10382" t="str">
            <v>700</v>
          </cell>
          <cell r="G10382" t="str">
            <v xml:space="preserve">          10</v>
          </cell>
          <cell r="H10382" t="str">
            <v>EA</v>
          </cell>
          <cell r="I10382">
            <v>2528</v>
          </cell>
          <cell r="J10382">
            <v>0.09</v>
          </cell>
          <cell r="K10382">
            <v>2756</v>
          </cell>
          <cell r="L10382">
            <v>9.0189873417721514E-2</v>
          </cell>
        </row>
        <row r="10383">
          <cell r="A10383" t="str">
            <v>780634CT</v>
          </cell>
          <cell r="B10383" t="str">
            <v>Protect - Time of Sale</v>
          </cell>
          <cell r="C10383" t="str">
            <v>B22</v>
          </cell>
          <cell r="D10383" t="e">
            <v>#N/A</v>
          </cell>
          <cell r="E10383" t="str">
            <v>16</v>
          </cell>
          <cell r="F10383" t="str">
            <v>700</v>
          </cell>
          <cell r="G10383" t="str">
            <v xml:space="preserve">          11</v>
          </cell>
          <cell r="H10383" t="str">
            <v>EA</v>
          </cell>
          <cell r="I10383">
            <v>2528</v>
          </cell>
          <cell r="J10383">
            <v>0.09</v>
          </cell>
          <cell r="K10383">
            <v>2756</v>
          </cell>
          <cell r="L10383">
            <v>9.0189873417721514E-2</v>
          </cell>
        </row>
        <row r="10384">
          <cell r="A10384" t="str">
            <v>780634PT</v>
          </cell>
          <cell r="B10384" t="str">
            <v>Prevent - Time of Sale</v>
          </cell>
          <cell r="C10384" t="str">
            <v>B22</v>
          </cell>
          <cell r="D10384" t="e">
            <v>#N/A</v>
          </cell>
          <cell r="E10384" t="str">
            <v>16</v>
          </cell>
          <cell r="F10384" t="str">
            <v>700</v>
          </cell>
          <cell r="G10384" t="str">
            <v xml:space="preserve">          10</v>
          </cell>
          <cell r="H10384" t="str">
            <v>EA</v>
          </cell>
          <cell r="I10384">
            <v>3435</v>
          </cell>
          <cell r="J10384">
            <v>0.09</v>
          </cell>
          <cell r="K10384">
            <v>3744</v>
          </cell>
          <cell r="L10384">
            <v>8.9956331877729251E-2</v>
          </cell>
        </row>
        <row r="10385">
          <cell r="A10385" t="str">
            <v>780634PT</v>
          </cell>
          <cell r="B10385" t="str">
            <v>Prevent - Time of Sale</v>
          </cell>
          <cell r="C10385" t="str">
            <v>B22</v>
          </cell>
          <cell r="D10385" t="e">
            <v>#N/A</v>
          </cell>
          <cell r="E10385" t="str">
            <v>16</v>
          </cell>
          <cell r="F10385" t="str">
            <v>700</v>
          </cell>
          <cell r="G10385" t="str">
            <v xml:space="preserve">          11</v>
          </cell>
          <cell r="H10385" t="str">
            <v>EA</v>
          </cell>
          <cell r="I10385">
            <v>3435</v>
          </cell>
          <cell r="J10385">
            <v>0.09</v>
          </cell>
          <cell r="K10385">
            <v>3744</v>
          </cell>
          <cell r="L10385">
            <v>8.9956331877729251E-2</v>
          </cell>
        </row>
        <row r="10386">
          <cell r="A10386" t="str">
            <v>780635CT</v>
          </cell>
          <cell r="B10386" t="str">
            <v>Protect - Time of Sale</v>
          </cell>
          <cell r="C10386" t="str">
            <v>B22</v>
          </cell>
          <cell r="D10386" t="e">
            <v>#N/A</v>
          </cell>
          <cell r="E10386" t="str">
            <v>16</v>
          </cell>
          <cell r="F10386" t="str">
            <v>700</v>
          </cell>
          <cell r="G10386" t="str">
            <v xml:space="preserve">          10</v>
          </cell>
          <cell r="H10386" t="str">
            <v>EA</v>
          </cell>
          <cell r="I10386">
            <v>2975</v>
          </cell>
          <cell r="J10386">
            <v>0.09</v>
          </cell>
          <cell r="K10386">
            <v>3243</v>
          </cell>
          <cell r="L10386">
            <v>9.0084033613445372E-2</v>
          </cell>
        </row>
        <row r="10387">
          <cell r="A10387" t="str">
            <v>780635CT</v>
          </cell>
          <cell r="B10387" t="str">
            <v>Protect - Time of Sale</v>
          </cell>
          <cell r="C10387" t="str">
            <v>B22</v>
          </cell>
          <cell r="D10387" t="e">
            <v>#N/A</v>
          </cell>
          <cell r="E10387" t="str">
            <v>16</v>
          </cell>
          <cell r="F10387" t="str">
            <v>700</v>
          </cell>
          <cell r="G10387" t="str">
            <v xml:space="preserve">          11</v>
          </cell>
          <cell r="H10387" t="str">
            <v>EA</v>
          </cell>
          <cell r="I10387">
            <v>2975</v>
          </cell>
          <cell r="J10387">
            <v>0.09</v>
          </cell>
          <cell r="K10387">
            <v>3243</v>
          </cell>
          <cell r="L10387">
            <v>9.0084033613445372E-2</v>
          </cell>
        </row>
        <row r="10388">
          <cell r="A10388" t="str">
            <v>780635PT</v>
          </cell>
          <cell r="B10388" t="str">
            <v>Prevent - Time of Sale</v>
          </cell>
          <cell r="C10388" t="str">
            <v>B22</v>
          </cell>
          <cell r="D10388" t="e">
            <v>#N/A</v>
          </cell>
          <cell r="E10388" t="str">
            <v>16</v>
          </cell>
          <cell r="F10388" t="str">
            <v>700</v>
          </cell>
          <cell r="G10388" t="str">
            <v xml:space="preserve">          10</v>
          </cell>
          <cell r="H10388" t="str">
            <v>EA</v>
          </cell>
          <cell r="I10388">
            <v>4040</v>
          </cell>
          <cell r="J10388">
            <v>0.09</v>
          </cell>
          <cell r="K10388">
            <v>4404</v>
          </cell>
          <cell r="L10388">
            <v>9.0099009900990096E-2</v>
          </cell>
        </row>
        <row r="10389">
          <cell r="A10389" t="str">
            <v>780635PT</v>
          </cell>
          <cell r="B10389" t="str">
            <v>Prevent - Time of Sale</v>
          </cell>
          <cell r="C10389" t="str">
            <v>B22</v>
          </cell>
          <cell r="D10389" t="e">
            <v>#N/A</v>
          </cell>
          <cell r="E10389" t="str">
            <v>16</v>
          </cell>
          <cell r="F10389" t="str">
            <v>700</v>
          </cell>
          <cell r="G10389" t="str">
            <v xml:space="preserve">          11</v>
          </cell>
          <cell r="H10389" t="str">
            <v>EA</v>
          </cell>
          <cell r="I10389">
            <v>4040</v>
          </cell>
          <cell r="J10389">
            <v>0.09</v>
          </cell>
          <cell r="K10389">
            <v>4404</v>
          </cell>
          <cell r="L10389">
            <v>9.0099009900990096E-2</v>
          </cell>
        </row>
        <row r="10390">
          <cell r="A10390" t="str">
            <v>780636CT</v>
          </cell>
          <cell r="B10390" t="str">
            <v>Protect - Time of Sale</v>
          </cell>
          <cell r="C10390" t="str">
            <v>B22</v>
          </cell>
          <cell r="D10390" t="e">
            <v>#N/A</v>
          </cell>
          <cell r="E10390" t="str">
            <v>16</v>
          </cell>
          <cell r="F10390" t="str">
            <v>700</v>
          </cell>
          <cell r="G10390" t="str">
            <v xml:space="preserve">          10</v>
          </cell>
          <cell r="H10390" t="str">
            <v>EA</v>
          </cell>
          <cell r="I10390">
            <v>3570</v>
          </cell>
          <cell r="J10390">
            <v>0.09</v>
          </cell>
          <cell r="K10390">
            <v>3891</v>
          </cell>
          <cell r="L10390">
            <v>8.9915966386554622E-2</v>
          </cell>
        </row>
        <row r="10391">
          <cell r="A10391" t="str">
            <v>780636CT</v>
          </cell>
          <cell r="B10391" t="str">
            <v>Protect - Time of Sale</v>
          </cell>
          <cell r="C10391" t="str">
            <v>B22</v>
          </cell>
          <cell r="D10391" t="e">
            <v>#N/A</v>
          </cell>
          <cell r="E10391" t="str">
            <v>16</v>
          </cell>
          <cell r="F10391" t="str">
            <v>700</v>
          </cell>
          <cell r="G10391" t="str">
            <v xml:space="preserve">          11</v>
          </cell>
          <cell r="H10391" t="str">
            <v>EA</v>
          </cell>
          <cell r="I10391">
            <v>3570</v>
          </cell>
          <cell r="J10391">
            <v>0.09</v>
          </cell>
          <cell r="K10391">
            <v>3891</v>
          </cell>
          <cell r="L10391">
            <v>8.9915966386554622E-2</v>
          </cell>
        </row>
        <row r="10392">
          <cell r="A10392" t="str">
            <v>780636PT</v>
          </cell>
          <cell r="B10392" t="str">
            <v>Prevent - Time of Sale</v>
          </cell>
          <cell r="C10392" t="str">
            <v>B22</v>
          </cell>
          <cell r="D10392" t="e">
            <v>#N/A</v>
          </cell>
          <cell r="E10392" t="str">
            <v>16</v>
          </cell>
          <cell r="F10392" t="str">
            <v>700</v>
          </cell>
          <cell r="G10392" t="str">
            <v xml:space="preserve">          10</v>
          </cell>
          <cell r="H10392" t="str">
            <v>EA</v>
          </cell>
          <cell r="I10392">
            <v>4848</v>
          </cell>
          <cell r="J10392">
            <v>0.09</v>
          </cell>
          <cell r="K10392">
            <v>5284</v>
          </cell>
          <cell r="L10392">
            <v>8.993399339933994E-2</v>
          </cell>
        </row>
        <row r="10393">
          <cell r="A10393" t="str">
            <v>780636PT</v>
          </cell>
          <cell r="B10393" t="str">
            <v>Prevent - Time of Sale</v>
          </cell>
          <cell r="C10393" t="str">
            <v>B22</v>
          </cell>
          <cell r="D10393" t="e">
            <v>#N/A</v>
          </cell>
          <cell r="E10393" t="str">
            <v>16</v>
          </cell>
          <cell r="F10393" t="str">
            <v>700</v>
          </cell>
          <cell r="G10393" t="str">
            <v xml:space="preserve">          11</v>
          </cell>
          <cell r="H10393" t="str">
            <v>EA</v>
          </cell>
          <cell r="I10393">
            <v>4848</v>
          </cell>
          <cell r="J10393">
            <v>0.09</v>
          </cell>
          <cell r="K10393">
            <v>5284</v>
          </cell>
          <cell r="L10393">
            <v>8.993399339933994E-2</v>
          </cell>
        </row>
        <row r="10394">
          <cell r="A10394" t="str">
            <v>7806392C</v>
          </cell>
          <cell r="B10394" t="str">
            <v>Protect 6392 - 1 YEAR</v>
          </cell>
          <cell r="C10394" t="str">
            <v>B22</v>
          </cell>
          <cell r="D10394" t="e">
            <v>#N/A</v>
          </cell>
          <cell r="E10394" t="str">
            <v>16</v>
          </cell>
          <cell r="F10394" t="str">
            <v>700</v>
          </cell>
          <cell r="G10394" t="str">
            <v xml:space="preserve">          10</v>
          </cell>
          <cell r="H10394" t="str">
            <v>EA</v>
          </cell>
          <cell r="I10394">
            <v>744</v>
          </cell>
          <cell r="J10394">
            <v>0.09</v>
          </cell>
          <cell r="K10394">
            <v>811</v>
          </cell>
          <cell r="L10394">
            <v>9.0053763440860218E-2</v>
          </cell>
        </row>
        <row r="10395">
          <cell r="A10395" t="str">
            <v>7806392C</v>
          </cell>
          <cell r="B10395" t="str">
            <v>Protect 6392 - 1 YEAR</v>
          </cell>
          <cell r="C10395" t="str">
            <v>B22</v>
          </cell>
          <cell r="D10395" t="e">
            <v>#N/A</v>
          </cell>
          <cell r="E10395" t="str">
            <v>16</v>
          </cell>
          <cell r="F10395" t="str">
            <v>700</v>
          </cell>
          <cell r="G10395" t="str">
            <v xml:space="preserve">          11</v>
          </cell>
          <cell r="H10395" t="str">
            <v>EA</v>
          </cell>
          <cell r="I10395">
            <v>744</v>
          </cell>
          <cell r="J10395">
            <v>0.09</v>
          </cell>
          <cell r="K10395">
            <v>811</v>
          </cell>
          <cell r="L10395">
            <v>9.0053763440860218E-2</v>
          </cell>
        </row>
        <row r="10396">
          <cell r="A10396" t="str">
            <v>7806392D</v>
          </cell>
          <cell r="B10396" t="str">
            <v>PROTECT 6392 - 2 YEARS</v>
          </cell>
          <cell r="C10396" t="str">
            <v>B22</v>
          </cell>
          <cell r="D10396" t="e">
            <v>#N/A</v>
          </cell>
          <cell r="E10396" t="str">
            <v>16</v>
          </cell>
          <cell r="F10396" t="str">
            <v>700</v>
          </cell>
          <cell r="G10396" t="str">
            <v xml:space="preserve">          10</v>
          </cell>
          <cell r="H10396" t="str">
            <v>EA</v>
          </cell>
          <cell r="I10396">
            <v>1487</v>
          </cell>
          <cell r="J10396">
            <v>0.09</v>
          </cell>
          <cell r="K10396">
            <v>1621</v>
          </cell>
          <cell r="L10396">
            <v>9.0114324142568925E-2</v>
          </cell>
        </row>
        <row r="10397">
          <cell r="A10397" t="str">
            <v>7806392D</v>
          </cell>
          <cell r="B10397" t="str">
            <v>PROTECT 6392 - 2 YEARS</v>
          </cell>
          <cell r="C10397" t="str">
            <v>B22</v>
          </cell>
          <cell r="D10397" t="e">
            <v>#N/A</v>
          </cell>
          <cell r="E10397" t="str">
            <v>16</v>
          </cell>
          <cell r="F10397" t="str">
            <v>700</v>
          </cell>
          <cell r="G10397" t="str">
            <v xml:space="preserve">          11</v>
          </cell>
          <cell r="H10397" t="str">
            <v>EA</v>
          </cell>
          <cell r="I10397">
            <v>1487</v>
          </cell>
          <cell r="J10397">
            <v>0.09</v>
          </cell>
          <cell r="K10397">
            <v>1621</v>
          </cell>
          <cell r="L10397">
            <v>9.0114324142568925E-2</v>
          </cell>
        </row>
        <row r="10398">
          <cell r="A10398" t="str">
            <v>7806392E</v>
          </cell>
          <cell r="B10398" t="str">
            <v>Protect 6392 - 3 Years</v>
          </cell>
          <cell r="C10398" t="str">
            <v>B22</v>
          </cell>
          <cell r="D10398" t="e">
            <v>#N/A</v>
          </cell>
          <cell r="E10398" t="str">
            <v>16</v>
          </cell>
          <cell r="F10398" t="str">
            <v>700</v>
          </cell>
          <cell r="G10398" t="str">
            <v xml:space="preserve">          10</v>
          </cell>
          <cell r="H10398" t="str">
            <v>EA</v>
          </cell>
          <cell r="I10398">
            <v>2008</v>
          </cell>
          <cell r="J10398">
            <v>0.09</v>
          </cell>
          <cell r="K10398">
            <v>2189</v>
          </cell>
          <cell r="L10398">
            <v>9.01394422310757E-2</v>
          </cell>
        </row>
        <row r="10399">
          <cell r="A10399" t="str">
            <v>7806392E</v>
          </cell>
          <cell r="B10399" t="str">
            <v>Protect 6392 - 3 Years</v>
          </cell>
          <cell r="C10399" t="str">
            <v>B22</v>
          </cell>
          <cell r="D10399" t="e">
            <v>#N/A</v>
          </cell>
          <cell r="E10399" t="str">
            <v>16</v>
          </cell>
          <cell r="F10399" t="str">
            <v>700</v>
          </cell>
          <cell r="G10399" t="str">
            <v xml:space="preserve">          11</v>
          </cell>
          <cell r="H10399" t="str">
            <v>EA</v>
          </cell>
          <cell r="I10399">
            <v>2008</v>
          </cell>
          <cell r="J10399">
            <v>0.09</v>
          </cell>
          <cell r="K10399">
            <v>2189</v>
          </cell>
          <cell r="L10399">
            <v>9.01394422310757E-2</v>
          </cell>
        </row>
        <row r="10400">
          <cell r="A10400" t="str">
            <v>7806392F</v>
          </cell>
          <cell r="B10400" t="str">
            <v>Protect 6392 - 4 years</v>
          </cell>
          <cell r="C10400" t="str">
            <v>B22</v>
          </cell>
          <cell r="D10400" t="e">
            <v>#N/A</v>
          </cell>
          <cell r="E10400" t="str">
            <v>16</v>
          </cell>
          <cell r="F10400" t="str">
            <v>700</v>
          </cell>
          <cell r="G10400" t="str">
            <v xml:space="preserve">          10</v>
          </cell>
          <cell r="H10400" t="str">
            <v>EA</v>
          </cell>
          <cell r="I10400">
            <v>2528</v>
          </cell>
          <cell r="J10400">
            <v>0.09</v>
          </cell>
          <cell r="K10400">
            <v>2756</v>
          </cell>
          <cell r="L10400">
            <v>9.0189873417721514E-2</v>
          </cell>
        </row>
        <row r="10401">
          <cell r="A10401" t="str">
            <v>7806392F</v>
          </cell>
          <cell r="B10401" t="str">
            <v>Protect 6392 - 4 years</v>
          </cell>
          <cell r="C10401" t="str">
            <v>B22</v>
          </cell>
          <cell r="D10401" t="e">
            <v>#N/A</v>
          </cell>
          <cell r="E10401" t="str">
            <v>16</v>
          </cell>
          <cell r="F10401" t="str">
            <v>700</v>
          </cell>
          <cell r="G10401" t="str">
            <v xml:space="preserve">          11</v>
          </cell>
          <cell r="H10401" t="str">
            <v>EA</v>
          </cell>
          <cell r="I10401">
            <v>2528</v>
          </cell>
          <cell r="J10401">
            <v>0.09</v>
          </cell>
          <cell r="K10401">
            <v>2756</v>
          </cell>
          <cell r="L10401">
            <v>9.0189873417721514E-2</v>
          </cell>
        </row>
        <row r="10402">
          <cell r="A10402" t="str">
            <v>7806392G</v>
          </cell>
          <cell r="B10402" t="str">
            <v>Protect 6392 - 5 years</v>
          </cell>
          <cell r="C10402" t="str">
            <v>B22</v>
          </cell>
          <cell r="D10402" t="e">
            <v>#N/A</v>
          </cell>
          <cell r="E10402" t="str">
            <v>16</v>
          </cell>
          <cell r="F10402" t="str">
            <v>700</v>
          </cell>
          <cell r="G10402" t="str">
            <v xml:space="preserve">          10</v>
          </cell>
          <cell r="H10402" t="str">
            <v>EA</v>
          </cell>
          <cell r="I10402">
            <v>2975</v>
          </cell>
          <cell r="J10402">
            <v>0.09</v>
          </cell>
          <cell r="K10402">
            <v>3243</v>
          </cell>
          <cell r="L10402">
            <v>9.0084033613445372E-2</v>
          </cell>
        </row>
        <row r="10403">
          <cell r="A10403" t="str">
            <v>7806392G</v>
          </cell>
          <cell r="B10403" t="str">
            <v>Protect 6392 - 5 years</v>
          </cell>
          <cell r="C10403" t="str">
            <v>B22</v>
          </cell>
          <cell r="D10403" t="e">
            <v>#N/A</v>
          </cell>
          <cell r="E10403" t="str">
            <v>16</v>
          </cell>
          <cell r="F10403" t="str">
            <v>700</v>
          </cell>
          <cell r="G10403" t="str">
            <v xml:space="preserve">          11</v>
          </cell>
          <cell r="H10403" t="str">
            <v>EA</v>
          </cell>
          <cell r="I10403">
            <v>2975</v>
          </cell>
          <cell r="J10403">
            <v>0.09</v>
          </cell>
          <cell r="K10403">
            <v>3243</v>
          </cell>
          <cell r="L10403">
            <v>9.0084033613445372E-2</v>
          </cell>
        </row>
        <row r="10404">
          <cell r="A10404" t="str">
            <v>7806392H</v>
          </cell>
          <cell r="B10404" t="str">
            <v>Protect 6392 - 6 years</v>
          </cell>
          <cell r="C10404" t="str">
            <v>B22</v>
          </cell>
          <cell r="D10404" t="e">
            <v>#N/A</v>
          </cell>
          <cell r="E10404" t="str">
            <v>16</v>
          </cell>
          <cell r="F10404" t="str">
            <v>700</v>
          </cell>
          <cell r="G10404" t="str">
            <v xml:space="preserve">          10</v>
          </cell>
          <cell r="H10404" t="str">
            <v>EA</v>
          </cell>
          <cell r="I10404">
            <v>3570</v>
          </cell>
          <cell r="J10404">
            <v>0.09</v>
          </cell>
          <cell r="K10404">
            <v>3891</v>
          </cell>
          <cell r="L10404">
            <v>8.9915966386554622E-2</v>
          </cell>
        </row>
        <row r="10405">
          <cell r="A10405" t="str">
            <v>7806392H</v>
          </cell>
          <cell r="B10405" t="str">
            <v>Protect 6392 - 6 years</v>
          </cell>
          <cell r="C10405" t="str">
            <v>B22</v>
          </cell>
          <cell r="D10405" t="e">
            <v>#N/A</v>
          </cell>
          <cell r="E10405" t="str">
            <v>16</v>
          </cell>
          <cell r="F10405" t="str">
            <v>700</v>
          </cell>
          <cell r="G10405" t="str">
            <v xml:space="preserve">          11</v>
          </cell>
          <cell r="H10405" t="str">
            <v>EA</v>
          </cell>
          <cell r="I10405">
            <v>3570</v>
          </cell>
          <cell r="J10405">
            <v>0.09</v>
          </cell>
          <cell r="K10405">
            <v>3891</v>
          </cell>
          <cell r="L10405">
            <v>8.9915966386554622E-2</v>
          </cell>
        </row>
        <row r="10406">
          <cell r="A10406" t="str">
            <v>7806392P</v>
          </cell>
          <cell r="B10406" t="str">
            <v>Prevent 6392 - 1 YEAR</v>
          </cell>
          <cell r="C10406" t="str">
            <v>B22</v>
          </cell>
          <cell r="D10406" t="e">
            <v>#N/A</v>
          </cell>
          <cell r="E10406" t="str">
            <v>16</v>
          </cell>
          <cell r="F10406" t="str">
            <v>700</v>
          </cell>
          <cell r="G10406" t="str">
            <v xml:space="preserve">          10</v>
          </cell>
          <cell r="H10406" t="str">
            <v>EA</v>
          </cell>
          <cell r="I10406">
            <v>1010</v>
          </cell>
          <cell r="J10406">
            <v>0.09</v>
          </cell>
          <cell r="K10406">
            <v>1101</v>
          </cell>
          <cell r="L10406">
            <v>9.0099009900990096E-2</v>
          </cell>
        </row>
        <row r="10407">
          <cell r="A10407" t="str">
            <v>7806392P</v>
          </cell>
          <cell r="B10407" t="str">
            <v>Prevent 6392 - 1 YEAR</v>
          </cell>
          <cell r="C10407" t="str">
            <v>B22</v>
          </cell>
          <cell r="D10407" t="e">
            <v>#N/A</v>
          </cell>
          <cell r="E10407" t="str">
            <v>16</v>
          </cell>
          <cell r="F10407" t="str">
            <v>700</v>
          </cell>
          <cell r="G10407" t="str">
            <v xml:space="preserve">          11</v>
          </cell>
          <cell r="H10407" t="str">
            <v>EA</v>
          </cell>
          <cell r="I10407">
            <v>1010</v>
          </cell>
          <cell r="J10407">
            <v>0.09</v>
          </cell>
          <cell r="K10407">
            <v>1101</v>
          </cell>
          <cell r="L10407">
            <v>9.0099009900990096E-2</v>
          </cell>
        </row>
        <row r="10408">
          <cell r="A10408" t="str">
            <v>7806392Q</v>
          </cell>
          <cell r="B10408" t="str">
            <v>Prevent 6392 - 2 years</v>
          </cell>
          <cell r="C10408" t="str">
            <v>B22</v>
          </cell>
          <cell r="D10408" t="e">
            <v>#N/A</v>
          </cell>
          <cell r="E10408" t="str">
            <v>16</v>
          </cell>
          <cell r="F10408" t="str">
            <v>700</v>
          </cell>
          <cell r="G10408" t="str">
            <v xml:space="preserve">          10</v>
          </cell>
          <cell r="H10408" t="str">
            <v>EA</v>
          </cell>
          <cell r="I10408">
            <v>2081</v>
          </cell>
          <cell r="J10408">
            <v>0.09</v>
          </cell>
          <cell r="K10408">
            <v>2268</v>
          </cell>
          <cell r="L10408">
            <v>8.9860643921191738E-2</v>
          </cell>
        </row>
        <row r="10409">
          <cell r="A10409" t="str">
            <v>7806392Q</v>
          </cell>
          <cell r="B10409" t="str">
            <v>Prevent 6392 - 2 years</v>
          </cell>
          <cell r="C10409" t="str">
            <v>B22</v>
          </cell>
          <cell r="D10409" t="e">
            <v>#N/A</v>
          </cell>
          <cell r="E10409" t="str">
            <v>16</v>
          </cell>
          <cell r="F10409" t="str">
            <v>700</v>
          </cell>
          <cell r="G10409" t="str">
            <v xml:space="preserve">          11</v>
          </cell>
          <cell r="H10409" t="str">
            <v>EA</v>
          </cell>
          <cell r="I10409">
            <v>2081</v>
          </cell>
          <cell r="J10409">
            <v>0.09</v>
          </cell>
          <cell r="K10409">
            <v>2268</v>
          </cell>
          <cell r="L10409">
            <v>8.9860643921191738E-2</v>
          </cell>
        </row>
        <row r="10410">
          <cell r="A10410" t="str">
            <v>7806392R</v>
          </cell>
          <cell r="B10410" t="str">
            <v>Prevent 6392 - 3 years</v>
          </cell>
          <cell r="C10410" t="str">
            <v>B22</v>
          </cell>
          <cell r="D10410" t="e">
            <v>#N/A</v>
          </cell>
          <cell r="E10410" t="str">
            <v>16</v>
          </cell>
          <cell r="F10410" t="str">
            <v>700</v>
          </cell>
          <cell r="G10410" t="str">
            <v xml:space="preserve">          10</v>
          </cell>
          <cell r="H10410" t="str">
            <v>EA</v>
          </cell>
          <cell r="I10410">
            <v>2727</v>
          </cell>
          <cell r="J10410">
            <v>0.09</v>
          </cell>
          <cell r="K10410">
            <v>2972</v>
          </cell>
          <cell r="L10410">
            <v>8.9842317565089841E-2</v>
          </cell>
        </row>
        <row r="10411">
          <cell r="A10411" t="str">
            <v>7806392R</v>
          </cell>
          <cell r="B10411" t="str">
            <v>Prevent 6392 - 3 years</v>
          </cell>
          <cell r="C10411" t="str">
            <v>B22</v>
          </cell>
          <cell r="D10411" t="e">
            <v>#N/A</v>
          </cell>
          <cell r="E10411" t="str">
            <v>16</v>
          </cell>
          <cell r="F10411" t="str">
            <v>700</v>
          </cell>
          <cell r="G10411" t="str">
            <v xml:space="preserve">          11</v>
          </cell>
          <cell r="H10411" t="str">
            <v>EA</v>
          </cell>
          <cell r="I10411">
            <v>2727</v>
          </cell>
          <cell r="J10411">
            <v>0.09</v>
          </cell>
          <cell r="K10411">
            <v>2972</v>
          </cell>
          <cell r="L10411">
            <v>8.9842317565089841E-2</v>
          </cell>
        </row>
        <row r="10412">
          <cell r="A10412" t="str">
            <v>7806392S</v>
          </cell>
          <cell r="B10412" t="str">
            <v>PM Only 6392</v>
          </cell>
          <cell r="C10412" t="str">
            <v>B22</v>
          </cell>
          <cell r="D10412" t="e">
            <v>#N/A</v>
          </cell>
          <cell r="E10412" t="str">
            <v>16</v>
          </cell>
          <cell r="F10412" t="str">
            <v>700</v>
          </cell>
          <cell r="G10412" t="str">
            <v xml:space="preserve">          10</v>
          </cell>
          <cell r="H10412" t="str">
            <v>EA</v>
          </cell>
          <cell r="I10412">
            <v>266</v>
          </cell>
          <cell r="J10412">
            <v>0.09</v>
          </cell>
          <cell r="K10412">
            <v>290</v>
          </cell>
          <cell r="L10412">
            <v>9.0225563909774431E-2</v>
          </cell>
        </row>
        <row r="10413">
          <cell r="A10413" t="str">
            <v>7806392S</v>
          </cell>
          <cell r="B10413" t="str">
            <v>PM Only 6392</v>
          </cell>
          <cell r="C10413" t="str">
            <v>B22</v>
          </cell>
          <cell r="D10413" t="e">
            <v>#N/A</v>
          </cell>
          <cell r="E10413" t="str">
            <v>16</v>
          </cell>
          <cell r="F10413" t="str">
            <v>700</v>
          </cell>
          <cell r="G10413" t="str">
            <v xml:space="preserve">          11</v>
          </cell>
          <cell r="H10413" t="str">
            <v>EA</v>
          </cell>
          <cell r="I10413">
            <v>266</v>
          </cell>
          <cell r="J10413">
            <v>0.09</v>
          </cell>
          <cell r="K10413">
            <v>290</v>
          </cell>
          <cell r="L10413">
            <v>9.0225563909774431E-2</v>
          </cell>
        </row>
        <row r="10414">
          <cell r="A10414" t="str">
            <v>7806392T</v>
          </cell>
          <cell r="B10414" t="str">
            <v>Prevent 6392 - 4 years</v>
          </cell>
          <cell r="C10414" t="str">
            <v>B22</v>
          </cell>
          <cell r="D10414" t="e">
            <v>#N/A</v>
          </cell>
          <cell r="E10414" t="str">
            <v>16</v>
          </cell>
          <cell r="F10414" t="str">
            <v>700</v>
          </cell>
          <cell r="G10414" t="str">
            <v xml:space="preserve">          10</v>
          </cell>
          <cell r="H10414" t="str">
            <v>EA</v>
          </cell>
          <cell r="I10414">
            <v>3435</v>
          </cell>
          <cell r="J10414">
            <v>0.09</v>
          </cell>
          <cell r="K10414">
            <v>3744</v>
          </cell>
          <cell r="L10414">
            <v>8.9956331877729251E-2</v>
          </cell>
        </row>
        <row r="10415">
          <cell r="A10415" t="str">
            <v>7806392T</v>
          </cell>
          <cell r="B10415" t="str">
            <v>Prevent 6392 - 4 years</v>
          </cell>
          <cell r="C10415" t="str">
            <v>B22</v>
          </cell>
          <cell r="D10415" t="e">
            <v>#N/A</v>
          </cell>
          <cell r="E10415" t="str">
            <v>16</v>
          </cell>
          <cell r="F10415" t="str">
            <v>700</v>
          </cell>
          <cell r="G10415" t="str">
            <v xml:space="preserve">          11</v>
          </cell>
          <cell r="H10415" t="str">
            <v>EA</v>
          </cell>
          <cell r="I10415">
            <v>3435</v>
          </cell>
          <cell r="J10415">
            <v>0.09</v>
          </cell>
          <cell r="K10415">
            <v>3744</v>
          </cell>
          <cell r="L10415">
            <v>8.9956331877729251E-2</v>
          </cell>
        </row>
        <row r="10416">
          <cell r="A10416" t="str">
            <v>7806392U</v>
          </cell>
          <cell r="B10416" t="str">
            <v>Prevent 6392 - 5 years</v>
          </cell>
          <cell r="C10416" t="str">
            <v>B22</v>
          </cell>
          <cell r="D10416" t="e">
            <v>#N/A</v>
          </cell>
          <cell r="E10416" t="str">
            <v>16</v>
          </cell>
          <cell r="F10416" t="str">
            <v>700</v>
          </cell>
          <cell r="G10416" t="str">
            <v xml:space="preserve">          10</v>
          </cell>
          <cell r="H10416" t="str">
            <v>EA</v>
          </cell>
          <cell r="I10416">
            <v>4040</v>
          </cell>
          <cell r="J10416">
            <v>0.09</v>
          </cell>
          <cell r="K10416">
            <v>4404</v>
          </cell>
          <cell r="L10416">
            <v>9.0099009900990096E-2</v>
          </cell>
        </row>
        <row r="10417">
          <cell r="A10417" t="str">
            <v>7806392U</v>
          </cell>
          <cell r="B10417" t="str">
            <v>Prevent 6392 - 5 years</v>
          </cell>
          <cell r="C10417" t="str">
            <v>B22</v>
          </cell>
          <cell r="D10417" t="e">
            <v>#N/A</v>
          </cell>
          <cell r="E10417" t="str">
            <v>16</v>
          </cell>
          <cell r="F10417" t="str">
            <v>700</v>
          </cell>
          <cell r="G10417" t="str">
            <v xml:space="preserve">          11</v>
          </cell>
          <cell r="H10417" t="str">
            <v>EA</v>
          </cell>
          <cell r="I10417">
            <v>4040</v>
          </cell>
          <cell r="J10417">
            <v>0.09</v>
          </cell>
          <cell r="K10417">
            <v>4404</v>
          </cell>
          <cell r="L10417">
            <v>9.0099009900990096E-2</v>
          </cell>
        </row>
        <row r="10418">
          <cell r="A10418" t="str">
            <v>7806392V</v>
          </cell>
          <cell r="B10418" t="str">
            <v>Prevent 6392 - 6 years</v>
          </cell>
          <cell r="C10418" t="str">
            <v>B22</v>
          </cell>
          <cell r="D10418" t="e">
            <v>#N/A</v>
          </cell>
          <cell r="E10418" t="str">
            <v>16</v>
          </cell>
          <cell r="F10418" t="str">
            <v>700</v>
          </cell>
          <cell r="G10418" t="str">
            <v xml:space="preserve">          10</v>
          </cell>
          <cell r="H10418" t="str">
            <v>EA</v>
          </cell>
          <cell r="I10418">
            <v>4848</v>
          </cell>
          <cell r="J10418">
            <v>0.09</v>
          </cell>
          <cell r="K10418">
            <v>5284</v>
          </cell>
          <cell r="L10418">
            <v>8.993399339933994E-2</v>
          </cell>
        </row>
        <row r="10419">
          <cell r="A10419" t="str">
            <v>7806392V</v>
          </cell>
          <cell r="B10419" t="str">
            <v>Prevent 6392 - 6 years</v>
          </cell>
          <cell r="C10419" t="str">
            <v>B22</v>
          </cell>
          <cell r="D10419" t="e">
            <v>#N/A</v>
          </cell>
          <cell r="E10419" t="str">
            <v>16</v>
          </cell>
          <cell r="F10419" t="str">
            <v>700</v>
          </cell>
          <cell r="G10419" t="str">
            <v xml:space="preserve">          11</v>
          </cell>
          <cell r="H10419" t="str">
            <v>EA</v>
          </cell>
          <cell r="I10419">
            <v>4848</v>
          </cell>
          <cell r="J10419">
            <v>0.09</v>
          </cell>
          <cell r="K10419">
            <v>5284</v>
          </cell>
          <cell r="L10419">
            <v>8.993399339933994E-2</v>
          </cell>
        </row>
        <row r="10420">
          <cell r="A10420" t="str">
            <v>7806393C</v>
          </cell>
          <cell r="B10420" t="str">
            <v>Protect 6392 -1 YEAR</v>
          </cell>
          <cell r="C10420" t="str">
            <v>B22</v>
          </cell>
          <cell r="D10420" t="e">
            <v>#N/A</v>
          </cell>
          <cell r="E10420" t="str">
            <v>16</v>
          </cell>
          <cell r="F10420" t="str">
            <v>700</v>
          </cell>
          <cell r="G10420" t="str">
            <v xml:space="preserve">          11</v>
          </cell>
          <cell r="H10420" t="str">
            <v>EA</v>
          </cell>
          <cell r="I10420">
            <v>477</v>
          </cell>
          <cell r="J10420">
            <v>0.09</v>
          </cell>
          <cell r="K10420">
            <v>520</v>
          </cell>
          <cell r="L10420">
            <v>9.0146750524109018E-2</v>
          </cell>
        </row>
        <row r="10421">
          <cell r="A10421" t="str">
            <v>7806393C</v>
          </cell>
          <cell r="B10421" t="str">
            <v>Protect 6392 -1 YEAR</v>
          </cell>
          <cell r="C10421" t="str">
            <v>B22</v>
          </cell>
          <cell r="D10421" t="e">
            <v>#N/A</v>
          </cell>
          <cell r="E10421" t="str">
            <v>16</v>
          </cell>
          <cell r="F10421" t="str">
            <v>700</v>
          </cell>
          <cell r="G10421" t="str">
            <v xml:space="preserve">          10</v>
          </cell>
          <cell r="H10421" t="str">
            <v>EA</v>
          </cell>
          <cell r="I10421">
            <v>560</v>
          </cell>
          <cell r="J10421">
            <v>0.09</v>
          </cell>
          <cell r="K10421">
            <v>610</v>
          </cell>
          <cell r="L10421">
            <v>8.9285714285714288E-2</v>
          </cell>
        </row>
        <row r="10422">
          <cell r="A10422" t="str">
            <v>7806393P</v>
          </cell>
          <cell r="B10422" t="str">
            <v>Prevent 6392 - 1 YEAR</v>
          </cell>
          <cell r="C10422" t="str">
            <v>B22</v>
          </cell>
          <cell r="D10422" t="e">
            <v>#N/A</v>
          </cell>
          <cell r="E10422" t="str">
            <v>16</v>
          </cell>
          <cell r="F10422" t="str">
            <v>700</v>
          </cell>
          <cell r="G10422" t="str">
            <v xml:space="preserve">          10</v>
          </cell>
          <cell r="H10422" t="str">
            <v>EA</v>
          </cell>
          <cell r="I10422">
            <v>744</v>
          </cell>
          <cell r="J10422">
            <v>0.09</v>
          </cell>
          <cell r="K10422">
            <v>811</v>
          </cell>
          <cell r="L10422">
            <v>9.0053763440860218E-2</v>
          </cell>
        </row>
        <row r="10423">
          <cell r="A10423" t="str">
            <v>7806393P</v>
          </cell>
          <cell r="B10423" t="str">
            <v>Prevent 6392 - 1 YEAR</v>
          </cell>
          <cell r="C10423" t="str">
            <v>B22</v>
          </cell>
          <cell r="D10423" t="e">
            <v>#N/A</v>
          </cell>
          <cell r="E10423" t="str">
            <v>16</v>
          </cell>
          <cell r="F10423" t="str">
            <v>700</v>
          </cell>
          <cell r="G10423" t="str">
            <v xml:space="preserve">          11</v>
          </cell>
          <cell r="H10423" t="str">
            <v>EA</v>
          </cell>
          <cell r="I10423">
            <v>744</v>
          </cell>
          <cell r="J10423">
            <v>0.09</v>
          </cell>
          <cell r="K10423">
            <v>811</v>
          </cell>
          <cell r="L10423">
            <v>9.0053763440860218E-2</v>
          </cell>
        </row>
        <row r="10424">
          <cell r="A10424" t="str">
            <v>780639CT</v>
          </cell>
          <cell r="B10424" t="str">
            <v>PROTECT - PerformanceLOAD</v>
          </cell>
          <cell r="C10424" t="str">
            <v>B22</v>
          </cell>
          <cell r="D10424" t="e">
            <v>#N/A</v>
          </cell>
          <cell r="E10424" t="str">
            <v>16</v>
          </cell>
          <cell r="F10424" t="str">
            <v>700</v>
          </cell>
          <cell r="G10424" t="str">
            <v xml:space="preserve">          11</v>
          </cell>
          <cell r="H10424" t="str">
            <v>EA</v>
          </cell>
          <cell r="I10424">
            <v>477</v>
          </cell>
          <cell r="J10424">
            <v>0.09</v>
          </cell>
          <cell r="K10424">
            <v>520</v>
          </cell>
          <cell r="L10424">
            <v>9.0146750524109018E-2</v>
          </cell>
        </row>
        <row r="10425">
          <cell r="A10425" t="str">
            <v>780639CT</v>
          </cell>
          <cell r="B10425" t="str">
            <v>PROTECT - PerformanceLOAD</v>
          </cell>
          <cell r="C10425" t="str">
            <v>B22</v>
          </cell>
          <cell r="D10425" t="e">
            <v>#N/A</v>
          </cell>
          <cell r="E10425" t="str">
            <v>16</v>
          </cell>
          <cell r="F10425" t="str">
            <v>700</v>
          </cell>
          <cell r="G10425" t="str">
            <v xml:space="preserve">          10</v>
          </cell>
          <cell r="H10425" t="str">
            <v>EA</v>
          </cell>
          <cell r="I10425">
            <v>560</v>
          </cell>
          <cell r="J10425">
            <v>0.09</v>
          </cell>
          <cell r="K10425">
            <v>610</v>
          </cell>
          <cell r="L10425">
            <v>8.9285714285714288E-2</v>
          </cell>
        </row>
        <row r="10426">
          <cell r="A10426" t="str">
            <v>780639PT</v>
          </cell>
          <cell r="B10426" t="str">
            <v>PREVENT-PerformanceLOAD</v>
          </cell>
          <cell r="C10426" t="str">
            <v>B22</v>
          </cell>
          <cell r="D10426" t="e">
            <v>#N/A</v>
          </cell>
          <cell r="E10426" t="str">
            <v>16</v>
          </cell>
          <cell r="F10426" t="str">
            <v>700</v>
          </cell>
          <cell r="G10426" t="str">
            <v xml:space="preserve">          10</v>
          </cell>
          <cell r="H10426" t="str">
            <v>EA</v>
          </cell>
          <cell r="I10426">
            <v>744</v>
          </cell>
          <cell r="J10426">
            <v>0.09</v>
          </cell>
          <cell r="K10426">
            <v>811</v>
          </cell>
          <cell r="L10426">
            <v>9.0053763440860218E-2</v>
          </cell>
        </row>
        <row r="10427">
          <cell r="A10427" t="str">
            <v>780639PT</v>
          </cell>
          <cell r="B10427" t="str">
            <v>PREVENT-PerformanceLOAD</v>
          </cell>
          <cell r="C10427" t="str">
            <v>B22</v>
          </cell>
          <cell r="D10427" t="e">
            <v>#N/A</v>
          </cell>
          <cell r="E10427" t="str">
            <v>16</v>
          </cell>
          <cell r="F10427" t="str">
            <v>700</v>
          </cell>
          <cell r="G10427" t="str">
            <v xml:space="preserve">          11</v>
          </cell>
          <cell r="H10427" t="str">
            <v>EA</v>
          </cell>
          <cell r="I10427">
            <v>744</v>
          </cell>
          <cell r="J10427">
            <v>0.09</v>
          </cell>
          <cell r="K10427">
            <v>811</v>
          </cell>
          <cell r="L10427">
            <v>9.0053763440860218E-2</v>
          </cell>
        </row>
        <row r="10428">
          <cell r="A10428" t="str">
            <v>78063ST</v>
          </cell>
          <cell r="B10428" t="str">
            <v>PM ONLY - PerformanceLOAD</v>
          </cell>
          <cell r="C10428" t="str">
            <v>B22</v>
          </cell>
          <cell r="D10428" t="e">
            <v>#N/A</v>
          </cell>
          <cell r="E10428" t="str">
            <v>16</v>
          </cell>
          <cell r="F10428" t="str">
            <v>700</v>
          </cell>
          <cell r="G10428" t="str">
            <v xml:space="preserve">          10</v>
          </cell>
          <cell r="H10428" t="str">
            <v>EA</v>
          </cell>
          <cell r="I10428">
            <v>266</v>
          </cell>
          <cell r="J10428">
            <v>0.09</v>
          </cell>
          <cell r="K10428">
            <v>290</v>
          </cell>
          <cell r="L10428">
            <v>9.0225563909774431E-2</v>
          </cell>
        </row>
        <row r="10429">
          <cell r="A10429" t="str">
            <v>78063ST</v>
          </cell>
          <cell r="B10429" t="str">
            <v>PM ONLY - PerformanceLOAD</v>
          </cell>
          <cell r="C10429" t="str">
            <v>B22</v>
          </cell>
          <cell r="D10429" t="e">
            <v>#N/A</v>
          </cell>
          <cell r="E10429" t="str">
            <v>16</v>
          </cell>
          <cell r="F10429" t="str">
            <v>700</v>
          </cell>
          <cell r="G10429" t="str">
            <v xml:space="preserve">          11</v>
          </cell>
          <cell r="H10429" t="str">
            <v>EA</v>
          </cell>
          <cell r="I10429">
            <v>266</v>
          </cell>
          <cell r="J10429">
            <v>0.09</v>
          </cell>
          <cell r="K10429">
            <v>290</v>
          </cell>
          <cell r="L10429">
            <v>9.0225563909774431E-2</v>
          </cell>
        </row>
        <row r="10430">
          <cell r="A10430" t="str">
            <v>80596-000003</v>
          </cell>
          <cell r="B10430" t="str">
            <v>TRUECPR,PACKAGED,MULTI-LANGUAG</v>
          </cell>
          <cell r="C10430" t="str">
            <v>H05</v>
          </cell>
          <cell r="D10430" t="str">
            <v>True CPR</v>
          </cell>
          <cell r="E10430" t="str">
            <v>35</v>
          </cell>
          <cell r="F10430" t="str">
            <v>800</v>
          </cell>
          <cell r="G10430" t="str">
            <v xml:space="preserve">          11</v>
          </cell>
          <cell r="H10430" t="str">
            <v>EA</v>
          </cell>
          <cell r="I10430">
            <v>1921</v>
          </cell>
          <cell r="J10430">
            <v>0.09</v>
          </cell>
          <cell r="K10430">
            <v>2094</v>
          </cell>
          <cell r="L10430">
            <v>9.0057261842790212E-2</v>
          </cell>
        </row>
        <row r="10431">
          <cell r="A10431" t="str">
            <v>80597-000001</v>
          </cell>
          <cell r="B10431" t="str">
            <v>READYLINK 12-LEAD ECG PACKAGE,</v>
          </cell>
          <cell r="C10431" t="str">
            <v>H20</v>
          </cell>
          <cell r="D10431" t="str">
            <v>Ready Link</v>
          </cell>
          <cell r="E10431" t="str">
            <v>31</v>
          </cell>
          <cell r="F10431" t="str">
            <v>800</v>
          </cell>
          <cell r="G10431" t="str">
            <v xml:space="preserve">          11</v>
          </cell>
          <cell r="H10431" t="str">
            <v>EA</v>
          </cell>
          <cell r="I10431">
            <v>8024</v>
          </cell>
          <cell r="J10431">
            <v>0.09</v>
          </cell>
          <cell r="K10431">
            <v>8746</v>
          </cell>
          <cell r="L10431">
            <v>8.9980059820538388E-2</v>
          </cell>
        </row>
        <row r="10432">
          <cell r="A10432" t="str">
            <v>81700-000001</v>
          </cell>
          <cell r="B10432" t="str">
            <v>BUN-ACPA,LP15,SPO2,12L,NIPB,CO</v>
          </cell>
          <cell r="C10432" t="str">
            <v>H15</v>
          </cell>
          <cell r="D10432" t="str">
            <v>LP15</v>
          </cell>
          <cell r="E10432" t="str">
            <v>31</v>
          </cell>
          <cell r="F10432" t="str">
            <v>800</v>
          </cell>
          <cell r="G10432" t="str">
            <v xml:space="preserve">          11</v>
          </cell>
          <cell r="H10432" t="str">
            <v>EA</v>
          </cell>
          <cell r="I10432">
            <v>47715</v>
          </cell>
          <cell r="J10432">
            <v>0.05</v>
          </cell>
          <cell r="K10432">
            <v>50101</v>
          </cell>
          <cell r="L10432">
            <v>5.0005239442523317E-2</v>
          </cell>
        </row>
        <row r="10433">
          <cell r="A10433" t="str">
            <v>81700-000002</v>
          </cell>
          <cell r="B10433" t="str">
            <v>BUN-ACPA,LP15,SPO2,12L,NIBP,CO</v>
          </cell>
          <cell r="C10433" t="str">
            <v>H15</v>
          </cell>
          <cell r="D10433" t="str">
            <v>LP15</v>
          </cell>
          <cell r="E10433" t="str">
            <v>31</v>
          </cell>
          <cell r="F10433" t="str">
            <v>800</v>
          </cell>
          <cell r="G10433" t="str">
            <v xml:space="preserve">          11</v>
          </cell>
          <cell r="H10433" t="str">
            <v>EA</v>
          </cell>
          <cell r="I10433">
            <v>43049</v>
          </cell>
          <cell r="J10433">
            <v>0.05</v>
          </cell>
          <cell r="K10433">
            <v>45201</v>
          </cell>
          <cell r="L10433">
            <v>4.998954679551209E-2</v>
          </cell>
        </row>
        <row r="10434">
          <cell r="A10434" t="str">
            <v>81700-000003</v>
          </cell>
          <cell r="B10434" t="str">
            <v>BUN-ACPA,LP15,SPO2,NIBP,CO2,TR</v>
          </cell>
          <cell r="C10434" t="str">
            <v>H15</v>
          </cell>
          <cell r="D10434" t="str">
            <v>LP15</v>
          </cell>
          <cell r="E10434" t="str">
            <v>31</v>
          </cell>
          <cell r="F10434" t="str">
            <v>800</v>
          </cell>
          <cell r="G10434" t="str">
            <v xml:space="preserve">          11</v>
          </cell>
          <cell r="H10434" t="str">
            <v>EA</v>
          </cell>
          <cell r="I10434">
            <v>29361</v>
          </cell>
          <cell r="J10434">
            <v>0.05</v>
          </cell>
          <cell r="K10434">
            <v>30829</v>
          </cell>
          <cell r="L10434">
            <v>4.9998297060726817E-2</v>
          </cell>
        </row>
        <row r="10435">
          <cell r="A10435" t="str">
            <v>81700-000004</v>
          </cell>
          <cell r="B10435" t="str">
            <v>BUN-ACPA,LP15,SPO2,12L,NIBP,CO</v>
          </cell>
          <cell r="C10435" t="str">
            <v>H15</v>
          </cell>
          <cell r="D10435" t="str">
            <v>LP15</v>
          </cell>
          <cell r="E10435" t="str">
            <v>31</v>
          </cell>
          <cell r="F10435" t="str">
            <v>800</v>
          </cell>
          <cell r="G10435" t="str">
            <v xml:space="preserve">          11</v>
          </cell>
          <cell r="H10435" t="str">
            <v>EA</v>
          </cell>
          <cell r="I10435">
            <v>41573</v>
          </cell>
          <cell r="J10435">
            <v>0.05</v>
          </cell>
          <cell r="K10435">
            <v>43652</v>
          </cell>
          <cell r="L10435">
            <v>5.0008418925745077E-2</v>
          </cell>
        </row>
        <row r="10436">
          <cell r="A10436" t="str">
            <v>81700-000005</v>
          </cell>
          <cell r="B10436" t="str">
            <v>BUN-ACPA,LP15,SPO2,CO2,TR,BT,V</v>
          </cell>
          <cell r="C10436" t="str">
            <v>H15</v>
          </cell>
          <cell r="D10436" t="str">
            <v>LP15</v>
          </cell>
          <cell r="E10436" t="str">
            <v>31</v>
          </cell>
          <cell r="F10436" t="str">
            <v>800</v>
          </cell>
          <cell r="G10436" t="str">
            <v xml:space="preserve">          11</v>
          </cell>
          <cell r="H10436" t="str">
            <v>EA</v>
          </cell>
          <cell r="I10436">
            <v>26352</v>
          </cell>
          <cell r="J10436">
            <v>0.05</v>
          </cell>
          <cell r="K10436">
            <v>27670</v>
          </cell>
          <cell r="L10436">
            <v>5.0015179113539768E-2</v>
          </cell>
        </row>
        <row r="10437">
          <cell r="A10437" t="str">
            <v>81700-000006</v>
          </cell>
          <cell r="B10437" t="str">
            <v>BUN-ACPA,LP15,SPO2,12L,NIBP,CO</v>
          </cell>
          <cell r="C10437" t="str">
            <v>H15</v>
          </cell>
          <cell r="D10437" t="str">
            <v>LP15</v>
          </cell>
          <cell r="E10437" t="str">
            <v>31</v>
          </cell>
          <cell r="F10437" t="str">
            <v>800</v>
          </cell>
          <cell r="G10437" t="str">
            <v xml:space="preserve">          11</v>
          </cell>
          <cell r="H10437" t="str">
            <v>EA</v>
          </cell>
          <cell r="I10437">
            <v>47770</v>
          </cell>
          <cell r="J10437">
            <v>0.05</v>
          </cell>
          <cell r="K10437">
            <v>50159</v>
          </cell>
          <cell r="L10437">
            <v>5.0010466820180031E-2</v>
          </cell>
        </row>
        <row r="10438">
          <cell r="A10438" t="str">
            <v>81700-000007</v>
          </cell>
          <cell r="B10438" t="str">
            <v>BUN-ACPA,LP15,V4</v>
          </cell>
          <cell r="C10438" t="str">
            <v>H15</v>
          </cell>
          <cell r="D10438" t="str">
            <v>LP15</v>
          </cell>
          <cell r="E10438" t="str">
            <v>31</v>
          </cell>
          <cell r="F10438" t="str">
            <v>800</v>
          </cell>
          <cell r="G10438" t="str">
            <v xml:space="preserve">          11</v>
          </cell>
          <cell r="H10438" t="str">
            <v>EA</v>
          </cell>
          <cell r="I10438">
            <v>18383</v>
          </cell>
          <cell r="J10438">
            <v>0.05</v>
          </cell>
          <cell r="K10438">
            <v>19302</v>
          </cell>
          <cell r="L10438">
            <v>4.9991840287221888E-2</v>
          </cell>
        </row>
        <row r="10439">
          <cell r="A10439" t="str">
            <v>81700-000008</v>
          </cell>
          <cell r="B10439" t="str">
            <v>Performance Pak 1, LP15, Hosp</v>
          </cell>
          <cell r="C10439" t="str">
            <v>H15</v>
          </cell>
          <cell r="D10439" t="str">
            <v>LP15</v>
          </cell>
          <cell r="E10439" t="str">
            <v>31</v>
          </cell>
          <cell r="F10439" t="str">
            <v>800</v>
          </cell>
          <cell r="G10439" t="str">
            <v xml:space="preserve">          11</v>
          </cell>
          <cell r="H10439" t="str">
            <v>EA</v>
          </cell>
          <cell r="I10439">
            <v>22862.61</v>
          </cell>
          <cell r="J10439">
            <v>0</v>
          </cell>
          <cell r="K10439">
            <v>22862.61</v>
          </cell>
          <cell r="L10439">
            <v>0</v>
          </cell>
        </row>
        <row r="10440">
          <cell r="A10440" t="str">
            <v>81700-000009</v>
          </cell>
          <cell r="B10440" t="str">
            <v>Performance Pak 2, LP15, Hosp</v>
          </cell>
          <cell r="C10440" t="str">
            <v>H15</v>
          </cell>
          <cell r="D10440" t="str">
            <v>LP15</v>
          </cell>
          <cell r="E10440" t="str">
            <v>31</v>
          </cell>
          <cell r="F10440" t="str">
            <v>800</v>
          </cell>
          <cell r="G10440" t="str">
            <v xml:space="preserve">          11</v>
          </cell>
          <cell r="H10440" t="str">
            <v>EA</v>
          </cell>
          <cell r="I10440">
            <v>23872.68</v>
          </cell>
          <cell r="J10440">
            <v>0</v>
          </cell>
          <cell r="K10440">
            <v>23872.68</v>
          </cell>
          <cell r="L10440">
            <v>0</v>
          </cell>
        </row>
        <row r="10441">
          <cell r="A10441" t="str">
            <v>81700-000010</v>
          </cell>
          <cell r="B10441" t="str">
            <v>Performance Pak 3, LP15, Hosp</v>
          </cell>
          <cell r="C10441" t="str">
            <v>H15</v>
          </cell>
          <cell r="D10441" t="str">
            <v>LP15</v>
          </cell>
          <cell r="E10441" t="str">
            <v>31</v>
          </cell>
          <cell r="F10441" t="str">
            <v>800</v>
          </cell>
          <cell r="G10441" t="str">
            <v xml:space="preserve">          11</v>
          </cell>
          <cell r="H10441" t="str">
            <v>EA</v>
          </cell>
          <cell r="I10441">
            <v>23229.27</v>
          </cell>
          <cell r="J10441">
            <v>0</v>
          </cell>
          <cell r="K10441">
            <v>23229.27</v>
          </cell>
          <cell r="L10441">
            <v>0</v>
          </cell>
        </row>
        <row r="10442">
          <cell r="A10442" t="str">
            <v>81700-000011</v>
          </cell>
          <cell r="B10442" t="str">
            <v>Performance Pak 4, LP15, Hosp</v>
          </cell>
          <cell r="C10442" t="str">
            <v>H15</v>
          </cell>
          <cell r="D10442" t="str">
            <v>LP15</v>
          </cell>
          <cell r="E10442" t="str">
            <v>31</v>
          </cell>
          <cell r="F10442" t="str">
            <v>800</v>
          </cell>
          <cell r="G10442" t="str">
            <v xml:space="preserve">          11</v>
          </cell>
          <cell r="H10442" t="str">
            <v>EA</v>
          </cell>
          <cell r="I10442">
            <v>24374.34</v>
          </cell>
          <cell r="J10442">
            <v>0</v>
          </cell>
          <cell r="K10442">
            <v>24374.34</v>
          </cell>
          <cell r="L10442">
            <v>0</v>
          </cell>
        </row>
        <row r="10443">
          <cell r="A10443" t="str">
            <v>81700-000012</v>
          </cell>
          <cell r="B10443" t="str">
            <v>Performance Pak 5, LP15, Hosp</v>
          </cell>
          <cell r="C10443" t="str">
            <v>H15</v>
          </cell>
          <cell r="D10443" t="str">
            <v>LP15</v>
          </cell>
          <cell r="E10443" t="str">
            <v>31</v>
          </cell>
          <cell r="F10443" t="str">
            <v>800</v>
          </cell>
          <cell r="G10443" t="str">
            <v xml:space="preserve">          11</v>
          </cell>
          <cell r="H10443" t="str">
            <v>EA</v>
          </cell>
          <cell r="I10443">
            <v>20379.11</v>
          </cell>
          <cell r="J10443">
            <v>0</v>
          </cell>
          <cell r="K10443">
            <v>20379.11</v>
          </cell>
          <cell r="L10443">
            <v>0</v>
          </cell>
        </row>
        <row r="10444">
          <cell r="A10444" t="str">
            <v>81700-000013</v>
          </cell>
          <cell r="B10444" t="str">
            <v>Performance Pak 6, LP15, Hosp</v>
          </cell>
          <cell r="C10444" t="str">
            <v>H15</v>
          </cell>
          <cell r="D10444" t="str">
            <v>LP15</v>
          </cell>
          <cell r="E10444" t="str">
            <v>31</v>
          </cell>
          <cell r="F10444" t="str">
            <v>800</v>
          </cell>
          <cell r="G10444" t="str">
            <v xml:space="preserve">          11</v>
          </cell>
          <cell r="H10444" t="str">
            <v>EA</v>
          </cell>
          <cell r="I10444">
            <v>21524.18</v>
          </cell>
          <cell r="J10444">
            <v>0</v>
          </cell>
          <cell r="K10444">
            <v>21524.18</v>
          </cell>
          <cell r="L10444">
            <v>0</v>
          </cell>
        </row>
        <row r="10445">
          <cell r="A10445" t="str">
            <v>81700-000014</v>
          </cell>
          <cell r="B10445" t="str">
            <v>Performance Pak 7, LP15, Hosp</v>
          </cell>
          <cell r="C10445" t="str">
            <v>H15</v>
          </cell>
          <cell r="D10445" t="str">
            <v>LP15</v>
          </cell>
          <cell r="E10445" t="str">
            <v>31</v>
          </cell>
          <cell r="F10445" t="str">
            <v>800</v>
          </cell>
          <cell r="G10445" t="str">
            <v xml:space="preserve">          11</v>
          </cell>
          <cell r="H10445" t="str">
            <v>EA</v>
          </cell>
          <cell r="I10445">
            <v>17235</v>
          </cell>
          <cell r="J10445">
            <v>0</v>
          </cell>
          <cell r="K10445">
            <v>17235</v>
          </cell>
          <cell r="L10445">
            <v>0</v>
          </cell>
        </row>
        <row r="10446">
          <cell r="A10446" t="str">
            <v>81700-000015</v>
          </cell>
          <cell r="B10446" t="str">
            <v>Performance Pak 8, LP15, Hosp</v>
          </cell>
          <cell r="C10446" t="str">
            <v>H15</v>
          </cell>
          <cell r="D10446" t="str">
            <v>LP15</v>
          </cell>
          <cell r="E10446" t="str">
            <v>31</v>
          </cell>
          <cell r="F10446" t="str">
            <v>800</v>
          </cell>
          <cell r="G10446" t="str">
            <v xml:space="preserve">          11</v>
          </cell>
          <cell r="H10446" t="str">
            <v>EA</v>
          </cell>
          <cell r="I10446">
            <v>18380</v>
          </cell>
          <cell r="J10446">
            <v>0</v>
          </cell>
          <cell r="K10446">
            <v>18380</v>
          </cell>
          <cell r="L10446">
            <v>0</v>
          </cell>
        </row>
        <row r="10447">
          <cell r="A10447" t="str">
            <v>81700-000016</v>
          </cell>
          <cell r="B10447" t="str">
            <v>Performance Pak 9, LP15, Hosp</v>
          </cell>
          <cell r="C10447" t="str">
            <v>H15</v>
          </cell>
          <cell r="D10447" t="str">
            <v>LP15</v>
          </cell>
          <cell r="E10447" t="str">
            <v>31</v>
          </cell>
          <cell r="F10447" t="str">
            <v>800</v>
          </cell>
          <cell r="G10447" t="str">
            <v xml:space="preserve">          11</v>
          </cell>
          <cell r="H10447" t="str">
            <v>EA</v>
          </cell>
          <cell r="I10447">
            <v>20325.78</v>
          </cell>
          <cell r="J10447">
            <v>0</v>
          </cell>
          <cell r="K10447">
            <v>20325.78</v>
          </cell>
          <cell r="L10447">
            <v>0</v>
          </cell>
        </row>
        <row r="10448">
          <cell r="A10448" t="str">
            <v>81700-000017</v>
          </cell>
          <cell r="B10448" t="str">
            <v>Performance Pak 10, LP15, Hosp</v>
          </cell>
          <cell r="C10448" t="str">
            <v>H15</v>
          </cell>
          <cell r="D10448" t="str">
            <v>LP15</v>
          </cell>
          <cell r="E10448" t="str">
            <v>31</v>
          </cell>
          <cell r="F10448" t="str">
            <v>800</v>
          </cell>
          <cell r="G10448" t="str">
            <v xml:space="preserve">          11</v>
          </cell>
          <cell r="H10448" t="str">
            <v>EA</v>
          </cell>
          <cell r="I10448">
            <v>21470.85</v>
          </cell>
          <cell r="J10448">
            <v>0</v>
          </cell>
          <cell r="K10448">
            <v>21470.85</v>
          </cell>
          <cell r="L10448">
            <v>0</v>
          </cell>
        </row>
        <row r="10449">
          <cell r="A10449" t="str">
            <v>81700-000018</v>
          </cell>
          <cell r="B10449" t="str">
            <v>Performance Pak, CHS</v>
          </cell>
          <cell r="C10449" t="str">
            <v>H15</v>
          </cell>
          <cell r="D10449" t="str">
            <v>LP15</v>
          </cell>
          <cell r="E10449" t="str">
            <v>31</v>
          </cell>
          <cell r="F10449" t="str">
            <v>800</v>
          </cell>
          <cell r="G10449" t="str">
            <v xml:space="preserve">          11</v>
          </cell>
          <cell r="H10449" t="str">
            <v>EA</v>
          </cell>
          <cell r="I10449">
            <v>22966</v>
          </cell>
          <cell r="J10449">
            <v>0</v>
          </cell>
          <cell r="K10449">
            <v>22966</v>
          </cell>
          <cell r="L10449">
            <v>0</v>
          </cell>
        </row>
        <row r="10450">
          <cell r="A10450" t="str">
            <v>81700-000019</v>
          </cell>
          <cell r="B10450" t="str">
            <v>Performance Pak 11, LP15, Hosp</v>
          </cell>
          <cell r="C10450" t="str">
            <v>H15</v>
          </cell>
          <cell r="D10450" t="str">
            <v>LP15</v>
          </cell>
          <cell r="E10450" t="str">
            <v>31</v>
          </cell>
          <cell r="F10450" t="str">
            <v>800</v>
          </cell>
          <cell r="G10450" t="str">
            <v xml:space="preserve">          11</v>
          </cell>
          <cell r="H10450" t="str">
            <v>EA</v>
          </cell>
          <cell r="I10450">
            <v>14870</v>
          </cell>
          <cell r="J10450">
            <v>0</v>
          </cell>
          <cell r="K10450">
            <v>14870</v>
          </cell>
          <cell r="L10450">
            <v>0</v>
          </cell>
        </row>
        <row r="10451">
          <cell r="A10451" t="str">
            <v>81700-000020</v>
          </cell>
          <cell r="B10451" t="str">
            <v>Performance Pak 12, LP15, Hosp</v>
          </cell>
          <cell r="C10451" t="str">
            <v>H15</v>
          </cell>
          <cell r="D10451" t="str">
            <v>LP15</v>
          </cell>
          <cell r="E10451" t="str">
            <v>31</v>
          </cell>
          <cell r="F10451" t="str">
            <v>800</v>
          </cell>
          <cell r="G10451" t="str">
            <v xml:space="preserve">          11</v>
          </cell>
          <cell r="H10451" t="str">
            <v>EA</v>
          </cell>
          <cell r="I10451">
            <v>16265</v>
          </cell>
          <cell r="J10451">
            <v>0</v>
          </cell>
          <cell r="K10451">
            <v>16265</v>
          </cell>
          <cell r="L10451">
            <v>0</v>
          </cell>
        </row>
        <row r="10452">
          <cell r="A10452" t="str">
            <v>81700-000021</v>
          </cell>
          <cell r="B10452" t="str">
            <v>Performance Pak 13, LP15, Hosp</v>
          </cell>
          <cell r="C10452" t="str">
            <v>H15</v>
          </cell>
          <cell r="D10452" t="str">
            <v>LP15</v>
          </cell>
          <cell r="E10452" t="str">
            <v>31</v>
          </cell>
          <cell r="F10452" t="str">
            <v>800</v>
          </cell>
          <cell r="G10452" t="str">
            <v xml:space="preserve">          11</v>
          </cell>
          <cell r="H10452" t="str">
            <v>EA</v>
          </cell>
          <cell r="I10452">
            <v>16079</v>
          </cell>
          <cell r="J10452">
            <v>0</v>
          </cell>
          <cell r="K10452">
            <v>16079</v>
          </cell>
          <cell r="L10452">
            <v>0</v>
          </cell>
        </row>
        <row r="10453">
          <cell r="A10453" t="str">
            <v>81700-000022</v>
          </cell>
          <cell r="B10453" t="str">
            <v>Performance Pak 14, LP15, Hosp</v>
          </cell>
          <cell r="C10453" t="str">
            <v>H15</v>
          </cell>
          <cell r="D10453" t="str">
            <v>LP15</v>
          </cell>
          <cell r="E10453" t="str">
            <v>31</v>
          </cell>
          <cell r="F10453" t="str">
            <v>800</v>
          </cell>
          <cell r="G10453" t="str">
            <v xml:space="preserve">          11</v>
          </cell>
          <cell r="H10453" t="str">
            <v>EA</v>
          </cell>
          <cell r="I10453">
            <v>17224</v>
          </cell>
          <cell r="J10453">
            <v>0</v>
          </cell>
          <cell r="K10453">
            <v>17224</v>
          </cell>
          <cell r="L10453">
            <v>0</v>
          </cell>
        </row>
        <row r="10454">
          <cell r="A10454" t="str">
            <v>81701-000002</v>
          </cell>
          <cell r="B10454" t="str">
            <v>BUN-CMM,LP20E-PKG,AHA2005,PACI</v>
          </cell>
          <cell r="C10454" t="str">
            <v>H14</v>
          </cell>
          <cell r="D10454" t="str">
            <v>LP20</v>
          </cell>
          <cell r="E10454" t="str">
            <v>31</v>
          </cell>
          <cell r="F10454" t="str">
            <v>800</v>
          </cell>
          <cell r="G10454" t="str">
            <v xml:space="preserve">          11</v>
          </cell>
          <cell r="H10454" t="str">
            <v>EA</v>
          </cell>
          <cell r="I10454">
            <v>13097</v>
          </cell>
          <cell r="J10454">
            <v>0.09</v>
          </cell>
          <cell r="K10454">
            <v>14276</v>
          </cell>
          <cell r="L10454">
            <v>9.0020615408108726E-2</v>
          </cell>
        </row>
        <row r="10455">
          <cell r="A10455" t="str">
            <v>81701-000003</v>
          </cell>
          <cell r="B10455" t="str">
            <v>BUN-CMM,LP20E-PKG,AHA2005,PACI</v>
          </cell>
          <cell r="C10455" t="str">
            <v>H14</v>
          </cell>
          <cell r="D10455" t="str">
            <v>LP20</v>
          </cell>
          <cell r="E10455" t="str">
            <v>31</v>
          </cell>
          <cell r="F10455" t="str">
            <v>800</v>
          </cell>
          <cell r="G10455" t="str">
            <v xml:space="preserve">          11</v>
          </cell>
          <cell r="H10455" t="str">
            <v>EA</v>
          </cell>
          <cell r="I10455">
            <v>14557</v>
          </cell>
          <cell r="J10455">
            <v>0.09</v>
          </cell>
          <cell r="K10455">
            <v>15867</v>
          </cell>
          <cell r="L10455">
            <v>8.9991069588514119E-2</v>
          </cell>
        </row>
        <row r="10456">
          <cell r="A10456" t="str">
            <v>81701-000004</v>
          </cell>
          <cell r="B10456" t="str">
            <v>BUN-CMM,LP20E-PKG,AHA2005,PACI</v>
          </cell>
          <cell r="C10456" t="str">
            <v>H14</v>
          </cell>
          <cell r="D10456" t="str">
            <v>LP20</v>
          </cell>
          <cell r="E10456" t="str">
            <v>31</v>
          </cell>
          <cell r="F10456" t="str">
            <v>800</v>
          </cell>
          <cell r="G10456" t="str">
            <v xml:space="preserve">          11</v>
          </cell>
          <cell r="H10456" t="str">
            <v>EA</v>
          </cell>
          <cell r="I10456">
            <v>15007</v>
          </cell>
          <cell r="J10456">
            <v>0.09</v>
          </cell>
          <cell r="K10456">
            <v>16358</v>
          </cell>
          <cell r="L10456">
            <v>9.0024655160924907E-2</v>
          </cell>
        </row>
        <row r="10457">
          <cell r="A10457" t="str">
            <v>81701-000006</v>
          </cell>
          <cell r="B10457" t="str">
            <v>BUN-CMM-CO2,LP20E-PKG,AHA,2005</v>
          </cell>
          <cell r="C10457" t="str">
            <v>H14</v>
          </cell>
          <cell r="D10457" t="str">
            <v>LP20</v>
          </cell>
          <cell r="E10457" t="str">
            <v>31</v>
          </cell>
          <cell r="F10457" t="str">
            <v>800</v>
          </cell>
          <cell r="G10457" t="str">
            <v xml:space="preserve">          11</v>
          </cell>
          <cell r="H10457" t="str">
            <v>EA</v>
          </cell>
          <cell r="I10457">
            <v>16521</v>
          </cell>
          <cell r="J10457">
            <v>0.09</v>
          </cell>
          <cell r="K10457">
            <v>18008</v>
          </cell>
          <cell r="L10457">
            <v>9.0006658192603353E-2</v>
          </cell>
        </row>
        <row r="10458">
          <cell r="A10458" t="str">
            <v>81701-000007</v>
          </cell>
          <cell r="B10458" t="str">
            <v>BUN-CMM-CO2,LP20E-PKG,AHA,2005</v>
          </cell>
          <cell r="C10458" t="str">
            <v>H14</v>
          </cell>
          <cell r="D10458" t="str">
            <v>LP20</v>
          </cell>
          <cell r="E10458" t="str">
            <v>31</v>
          </cell>
          <cell r="F10458" t="str">
            <v>800</v>
          </cell>
          <cell r="G10458" t="str">
            <v xml:space="preserve">          11</v>
          </cell>
          <cell r="H10458" t="str">
            <v>EA</v>
          </cell>
          <cell r="I10458">
            <v>17981</v>
          </cell>
          <cell r="J10458">
            <v>0.09</v>
          </cell>
          <cell r="K10458">
            <v>19599</v>
          </cell>
          <cell r="L10458">
            <v>8.9983871864746115E-2</v>
          </cell>
        </row>
        <row r="10459">
          <cell r="A10459" t="str">
            <v>81701-000008</v>
          </cell>
          <cell r="B10459" t="str">
            <v>BUN-CMM-CO2,LP20E-PKG,AHA,2005</v>
          </cell>
          <cell r="C10459" t="str">
            <v>H14</v>
          </cell>
          <cell r="D10459" t="str">
            <v>LP20</v>
          </cell>
          <cell r="E10459" t="str">
            <v>31</v>
          </cell>
          <cell r="F10459" t="str">
            <v>800</v>
          </cell>
          <cell r="G10459" t="str">
            <v xml:space="preserve">          11</v>
          </cell>
          <cell r="H10459" t="str">
            <v>EA</v>
          </cell>
          <cell r="I10459">
            <v>18436</v>
          </cell>
          <cell r="J10459">
            <v>0.09</v>
          </cell>
          <cell r="K10459">
            <v>20095</v>
          </cell>
          <cell r="L10459">
            <v>8.9986981991755255E-2</v>
          </cell>
        </row>
        <row r="10460">
          <cell r="A10460" t="str">
            <v>90-2080Z</v>
          </cell>
          <cell r="B10460" t="str">
            <v>S.A  AXLE SUPPORT</v>
          </cell>
          <cell r="C10460" t="str">
            <v>P18</v>
          </cell>
          <cell r="D10460" t="str">
            <v>EMS Parts</v>
          </cell>
          <cell r="E10460" t="str">
            <v>20</v>
          </cell>
          <cell r="F10460" t="str">
            <v>700</v>
          </cell>
          <cell r="G10460" t="str">
            <v xml:space="preserve">          10</v>
          </cell>
          <cell r="H10460" t="str">
            <v>EA</v>
          </cell>
          <cell r="I10460">
            <v>21</v>
          </cell>
          <cell r="J10460">
            <v>0.09</v>
          </cell>
          <cell r="K10460">
            <v>23</v>
          </cell>
          <cell r="L10460">
            <v>9.5238095238095233E-2</v>
          </cell>
        </row>
        <row r="10461">
          <cell r="A10461" t="str">
            <v>90-2080Z</v>
          </cell>
          <cell r="B10461" t="str">
            <v>S.A  AXLE SUPPORT</v>
          </cell>
          <cell r="C10461" t="str">
            <v>P18</v>
          </cell>
          <cell r="D10461" t="str">
            <v>EMS Parts</v>
          </cell>
          <cell r="E10461" t="str">
            <v>20</v>
          </cell>
          <cell r="F10461" t="str">
            <v>700</v>
          </cell>
          <cell r="G10461" t="str">
            <v xml:space="preserve">          11</v>
          </cell>
          <cell r="H10461" t="str">
            <v>EA</v>
          </cell>
          <cell r="I10461">
            <v>19.97</v>
          </cell>
          <cell r="J10461">
            <v>0.09</v>
          </cell>
          <cell r="K10461">
            <v>21.767299999999999</v>
          </cell>
          <cell r="L10461">
            <v>0.09</v>
          </cell>
        </row>
        <row r="10462">
          <cell r="A10462" t="str">
            <v>94404-000002</v>
          </cell>
          <cell r="B10462" t="str">
            <v>LIFENET(R) SYSTEM</v>
          </cell>
          <cell r="C10462" t="str">
            <v>H07</v>
          </cell>
          <cell r="D10462" t="str">
            <v>Lifenet</v>
          </cell>
          <cell r="E10462" t="str">
            <v>34</v>
          </cell>
          <cell r="F10462" t="str">
            <v>800</v>
          </cell>
          <cell r="G10462" t="str">
            <v xml:space="preserve">          11</v>
          </cell>
          <cell r="H10462" t="str">
            <v>EA</v>
          </cell>
          <cell r="I10462">
            <v>14</v>
          </cell>
          <cell r="J10462">
            <v>0.09</v>
          </cell>
          <cell r="K10462">
            <v>15.260000000000002</v>
          </cell>
          <cell r="L10462">
            <v>9.0000000000000108E-2</v>
          </cell>
        </row>
        <row r="10463">
          <cell r="A10463" t="str">
            <v>94425-000032</v>
          </cell>
          <cell r="B10463" t="str">
            <v>ENGR LP1000 CONFIG UNIT</v>
          </cell>
          <cell r="C10463" t="str">
            <v>H17</v>
          </cell>
          <cell r="D10463" t="str">
            <v>LP1000</v>
          </cell>
          <cell r="E10463" t="str">
            <v>31</v>
          </cell>
          <cell r="F10463" t="str">
            <v>800</v>
          </cell>
          <cell r="G10463" t="str">
            <v xml:space="preserve">          11</v>
          </cell>
          <cell r="H10463" t="str">
            <v>EA</v>
          </cell>
          <cell r="I10463">
            <v>3590</v>
          </cell>
          <cell r="J10463">
            <v>0.05</v>
          </cell>
          <cell r="K10463">
            <v>3770</v>
          </cell>
          <cell r="L10463">
            <v>5.0139275766016712E-2</v>
          </cell>
        </row>
        <row r="10464">
          <cell r="A10464" t="str">
            <v>94576-000005</v>
          </cell>
          <cell r="B10464" t="str">
            <v>ENGR LUCAS 3, 3.1,  INSHIPPING</v>
          </cell>
          <cell r="C10464" t="str">
            <v>H06</v>
          </cell>
          <cell r="D10464" t="str">
            <v>Lucas</v>
          </cell>
          <cell r="E10464" t="str">
            <v>35</v>
          </cell>
          <cell r="F10464" t="str">
            <v>800</v>
          </cell>
          <cell r="G10464" t="str">
            <v xml:space="preserve">          11</v>
          </cell>
          <cell r="H10464" t="str">
            <v>EA</v>
          </cell>
          <cell r="I10464">
            <v>17067</v>
          </cell>
          <cell r="J10464">
            <v>0.09</v>
          </cell>
          <cell r="K10464">
            <v>18603</v>
          </cell>
          <cell r="L10464">
            <v>8.9998242221831601E-2</v>
          </cell>
        </row>
        <row r="10465">
          <cell r="A10465" t="str">
            <v>94576-000006</v>
          </cell>
          <cell r="B10465" t="str">
            <v>USED LUCAS 3, 3.1,  INSHIPPNG</v>
          </cell>
          <cell r="C10465" t="str">
            <v>H06</v>
          </cell>
          <cell r="D10465" t="str">
            <v>Lucas</v>
          </cell>
          <cell r="E10465" t="str">
            <v>35</v>
          </cell>
          <cell r="F10465" t="str">
            <v>800</v>
          </cell>
          <cell r="G10465" t="str">
            <v xml:space="preserve">          11</v>
          </cell>
          <cell r="H10465" t="str">
            <v>EA</v>
          </cell>
          <cell r="I10465">
            <v>17323</v>
          </cell>
          <cell r="J10465">
            <v>0.09</v>
          </cell>
          <cell r="K10465">
            <v>18882</v>
          </cell>
          <cell r="L10465">
            <v>8.9995959129481037E-2</v>
          </cell>
        </row>
        <row r="10466">
          <cell r="A10466" t="str">
            <v>94577-000059</v>
          </cell>
          <cell r="B10466" t="str">
            <v>15AAEBABBABBBBAAAAAAAAAFUSED L</v>
          </cell>
          <cell r="C10466" t="str">
            <v>H21</v>
          </cell>
          <cell r="D10466" t="str">
            <v>Refurbished</v>
          </cell>
          <cell r="E10466" t="str">
            <v>31</v>
          </cell>
          <cell r="F10466" t="str">
            <v>800</v>
          </cell>
          <cell r="G10466" t="str">
            <v xml:space="preserve">          11</v>
          </cell>
          <cell r="H10466" t="str">
            <v>EA</v>
          </cell>
          <cell r="I10466">
            <v>40494</v>
          </cell>
          <cell r="J10466">
            <v>0.09</v>
          </cell>
          <cell r="K10466">
            <v>44138</v>
          </cell>
          <cell r="L10466">
            <v>8.9988640292388997E-2</v>
          </cell>
        </row>
        <row r="10467">
          <cell r="A10467" t="str">
            <v>94577-000074</v>
          </cell>
          <cell r="B10467" t="str">
            <v>LP15 MONITOR/DEFIB</v>
          </cell>
          <cell r="C10467" t="str">
            <v>H15</v>
          </cell>
          <cell r="D10467" t="str">
            <v>LP15</v>
          </cell>
          <cell r="E10467" t="str">
            <v>31</v>
          </cell>
          <cell r="F10467" t="str">
            <v>800</v>
          </cell>
          <cell r="G10467" t="str">
            <v xml:space="preserve">          11</v>
          </cell>
          <cell r="H10467" t="str">
            <v>EA</v>
          </cell>
          <cell r="I10467">
            <v>43249</v>
          </cell>
          <cell r="J10467">
            <v>0.05</v>
          </cell>
          <cell r="K10467">
            <v>45411</v>
          </cell>
          <cell r="L10467">
            <v>4.9989595135147634E-2</v>
          </cell>
        </row>
        <row r="10468">
          <cell r="A10468" t="str">
            <v>94577-000075</v>
          </cell>
          <cell r="B10468" t="str">
            <v>LP15 MONITOR/DEFIB</v>
          </cell>
          <cell r="C10468" t="str">
            <v>H15</v>
          </cell>
          <cell r="D10468" t="str">
            <v>LP15</v>
          </cell>
          <cell r="E10468" t="str">
            <v>31</v>
          </cell>
          <cell r="F10468" t="str">
            <v>800</v>
          </cell>
          <cell r="G10468" t="str">
            <v xml:space="preserve">          11</v>
          </cell>
          <cell r="H10468" t="str">
            <v>EA</v>
          </cell>
          <cell r="I10468">
            <v>42519</v>
          </cell>
          <cell r="J10468">
            <v>0.05</v>
          </cell>
          <cell r="K10468">
            <v>44645</v>
          </cell>
          <cell r="L10468">
            <v>5.0001175944871704E-2</v>
          </cell>
        </row>
        <row r="10469">
          <cell r="A10469" t="str">
            <v>95557-000001</v>
          </cell>
          <cell r="B10469" t="str">
            <v>LP15 MONITOR/DEFIB</v>
          </cell>
          <cell r="C10469" t="str">
            <v>H15</v>
          </cell>
          <cell r="D10469" t="str">
            <v>LP15</v>
          </cell>
          <cell r="E10469" t="str">
            <v>31</v>
          </cell>
          <cell r="F10469" t="str">
            <v>800</v>
          </cell>
          <cell r="G10469" t="str">
            <v xml:space="preserve">          11</v>
          </cell>
          <cell r="H10469" t="str">
            <v>EA</v>
          </cell>
          <cell r="I10469">
            <v>16795</v>
          </cell>
          <cell r="J10469">
            <v>0.05</v>
          </cell>
          <cell r="K10469">
            <v>17635</v>
          </cell>
          <cell r="L10469">
            <v>5.001488538255433E-2</v>
          </cell>
        </row>
        <row r="10470">
          <cell r="A10470" t="str">
            <v>9637103003VM</v>
          </cell>
          <cell r="B10470" t="str">
            <v>ANTLER BRACE</v>
          </cell>
          <cell r="C10470" t="str">
            <v>P18</v>
          </cell>
          <cell r="D10470" t="str">
            <v>EMS Parts</v>
          </cell>
          <cell r="E10470" t="str">
            <v>20</v>
          </cell>
          <cell r="F10470" t="str">
            <v>700</v>
          </cell>
          <cell r="G10470" t="str">
            <v xml:space="preserve">          11</v>
          </cell>
          <cell r="H10470" t="str">
            <v>EA</v>
          </cell>
          <cell r="I10470">
            <v>46.31</v>
          </cell>
          <cell r="J10470">
            <v>0.09</v>
          </cell>
          <cell r="K10470">
            <v>50</v>
          </cell>
          <cell r="L10470">
            <v>7.9680414597279148E-2</v>
          </cell>
        </row>
        <row r="10471">
          <cell r="A10471" t="str">
            <v>9637103006VP</v>
          </cell>
          <cell r="B10471" t="str">
            <v>ANTLER, RIGHT HAND</v>
          </cell>
          <cell r="C10471" t="str">
            <v>P18</v>
          </cell>
          <cell r="D10471" t="str">
            <v>EMS Parts</v>
          </cell>
          <cell r="E10471" t="str">
            <v>20</v>
          </cell>
          <cell r="F10471" t="str">
            <v>700</v>
          </cell>
          <cell r="G10471" t="str">
            <v xml:space="preserve">          11</v>
          </cell>
          <cell r="H10471" t="str">
            <v>EA</v>
          </cell>
          <cell r="I10471">
            <v>26.24</v>
          </cell>
          <cell r="J10471">
            <v>0.09</v>
          </cell>
          <cell r="K10471">
            <v>29</v>
          </cell>
          <cell r="L10471">
            <v>0.10518292682926836</v>
          </cell>
        </row>
        <row r="10472">
          <cell r="A10472" t="str">
            <v>9637103006VP</v>
          </cell>
          <cell r="B10472" t="str">
            <v>ANTLER, RIGHT HAND</v>
          </cell>
          <cell r="C10472" t="str">
            <v>P18</v>
          </cell>
          <cell r="D10472" t="str">
            <v>EMS Parts</v>
          </cell>
          <cell r="E10472" t="str">
            <v>20</v>
          </cell>
          <cell r="F10472" t="str">
            <v>700</v>
          </cell>
          <cell r="G10472" t="str">
            <v xml:space="preserve">          10</v>
          </cell>
          <cell r="H10472" t="str">
            <v>EA</v>
          </cell>
          <cell r="I10472">
            <v>20</v>
          </cell>
          <cell r="J10472">
            <v>0.09</v>
          </cell>
          <cell r="K10472">
            <v>22</v>
          </cell>
          <cell r="L10472">
            <v>0.1</v>
          </cell>
        </row>
        <row r="10473">
          <cell r="A10473" t="str">
            <v>96400-000093</v>
          </cell>
          <cell r="B10473" t="str">
            <v>ACLS LP12,EN,PC,SPO2,12L,100M,</v>
          </cell>
          <cell r="C10473" t="str">
            <v>H21</v>
          </cell>
          <cell r="D10473" t="str">
            <v>Refurbished</v>
          </cell>
          <cell r="E10473" t="str">
            <v>31</v>
          </cell>
          <cell r="F10473" t="str">
            <v>800</v>
          </cell>
          <cell r="G10473" t="str">
            <v xml:space="preserve">          11</v>
          </cell>
          <cell r="H10473" t="str">
            <v>EA</v>
          </cell>
          <cell r="I10473">
            <v>15124</v>
          </cell>
          <cell r="J10473">
            <v>0.09</v>
          </cell>
          <cell r="K10473">
            <v>16485</v>
          </cell>
          <cell r="L10473">
            <v>8.9989420788151281E-2</v>
          </cell>
        </row>
        <row r="10474">
          <cell r="A10474" t="str">
            <v>96507-000004</v>
          </cell>
          <cell r="B10474" t="str">
            <v>PKG ENGR LP20E CMM,PCNG,AHA US</v>
          </cell>
          <cell r="C10474" t="str">
            <v>H21</v>
          </cell>
          <cell r="D10474" t="str">
            <v>Refurbished</v>
          </cell>
          <cell r="E10474" t="str">
            <v>31</v>
          </cell>
          <cell r="F10474" t="str">
            <v>800</v>
          </cell>
          <cell r="G10474" t="str">
            <v xml:space="preserve">          11</v>
          </cell>
          <cell r="H10474" t="str">
            <v>EA</v>
          </cell>
          <cell r="I10474">
            <v>7335</v>
          </cell>
          <cell r="J10474">
            <v>0.09</v>
          </cell>
          <cell r="K10474">
            <v>7995</v>
          </cell>
          <cell r="L10474">
            <v>8.9979550102249492E-2</v>
          </cell>
        </row>
        <row r="10475">
          <cell r="A10475" t="str">
            <v>96507-000005</v>
          </cell>
          <cell r="B10475" t="str">
            <v>PKG ENGR LP20E CMM,PCNG,SPO2,</v>
          </cell>
          <cell r="C10475" t="str">
            <v>H21</v>
          </cell>
          <cell r="D10475" t="str">
            <v>Refurbished</v>
          </cell>
          <cell r="E10475" t="str">
            <v>31</v>
          </cell>
          <cell r="F10475" t="str">
            <v>800</v>
          </cell>
          <cell r="G10475" t="str">
            <v xml:space="preserve">          11</v>
          </cell>
          <cell r="H10475" t="str">
            <v>EA</v>
          </cell>
          <cell r="I10475">
            <v>7565</v>
          </cell>
          <cell r="J10475">
            <v>0.09</v>
          </cell>
          <cell r="K10475">
            <v>8246</v>
          </cell>
          <cell r="L10475">
            <v>9.0019828155981488E-2</v>
          </cell>
        </row>
        <row r="10476">
          <cell r="A10476" t="str">
            <v>96507-000006</v>
          </cell>
          <cell r="B10476" t="str">
            <v>PKG ENGR LP20E CMM,PCNG,MNC,</v>
          </cell>
          <cell r="C10476" t="str">
            <v>H21</v>
          </cell>
          <cell r="D10476" t="str">
            <v>Refurbished</v>
          </cell>
          <cell r="E10476" t="str">
            <v>31</v>
          </cell>
          <cell r="F10476" t="str">
            <v>800</v>
          </cell>
          <cell r="G10476" t="str">
            <v xml:space="preserve">          11</v>
          </cell>
          <cell r="H10476" t="str">
            <v>EA</v>
          </cell>
          <cell r="I10476">
            <v>7565</v>
          </cell>
          <cell r="J10476">
            <v>0.09</v>
          </cell>
          <cell r="K10476">
            <v>8246</v>
          </cell>
          <cell r="L10476">
            <v>9.0019828155981488E-2</v>
          </cell>
        </row>
        <row r="10477">
          <cell r="A10477" t="str">
            <v>96577-000015</v>
          </cell>
          <cell r="B10477" t="str">
            <v>15AAABAAAABBBAAAAAAAAABFLP15</v>
          </cell>
          <cell r="C10477" t="str">
            <v>H15</v>
          </cell>
          <cell r="D10477" t="str">
            <v>LP15</v>
          </cell>
          <cell r="E10477" t="str">
            <v>31</v>
          </cell>
          <cell r="F10477" t="str">
            <v>800</v>
          </cell>
          <cell r="G10477" t="str">
            <v xml:space="preserve">          11</v>
          </cell>
          <cell r="H10477" t="str">
            <v>EA</v>
          </cell>
          <cell r="I10477">
            <v>16318</v>
          </cell>
          <cell r="J10477">
            <v>0.05</v>
          </cell>
          <cell r="K10477">
            <v>17134</v>
          </cell>
          <cell r="L10477">
            <v>5.0006128201985536E-2</v>
          </cell>
        </row>
        <row r="10478">
          <cell r="A10478" t="str">
            <v>96577-000016</v>
          </cell>
          <cell r="B10478" t="str">
            <v>15AABAABAABBBAAAAAAAAABFLP15</v>
          </cell>
          <cell r="C10478" t="str">
            <v>H15</v>
          </cell>
          <cell r="D10478" t="str">
            <v>LP15</v>
          </cell>
          <cell r="E10478" t="str">
            <v>31</v>
          </cell>
          <cell r="F10478" t="str">
            <v>800</v>
          </cell>
          <cell r="G10478" t="str">
            <v xml:space="preserve">          11</v>
          </cell>
          <cell r="H10478" t="str">
            <v>EA</v>
          </cell>
          <cell r="I10478">
            <v>13140</v>
          </cell>
          <cell r="J10478">
            <v>0.05</v>
          </cell>
          <cell r="K10478">
            <v>13797</v>
          </cell>
          <cell r="L10478">
            <v>0.05</v>
          </cell>
        </row>
        <row r="10479">
          <cell r="A10479" t="str">
            <v>96577-000017</v>
          </cell>
          <cell r="B10479" t="str">
            <v>15AABBAABABBBAAAAAAAAABFLP15</v>
          </cell>
          <cell r="C10479" t="str">
            <v>H15</v>
          </cell>
          <cell r="D10479" t="str">
            <v>LP15</v>
          </cell>
          <cell r="E10479" t="str">
            <v>31</v>
          </cell>
          <cell r="F10479" t="str">
            <v>800</v>
          </cell>
          <cell r="G10479" t="str">
            <v xml:space="preserve">          11</v>
          </cell>
          <cell r="H10479" t="str">
            <v>EA</v>
          </cell>
          <cell r="I10479">
            <v>20507</v>
          </cell>
          <cell r="J10479">
            <v>0.05</v>
          </cell>
          <cell r="K10479">
            <v>21532</v>
          </cell>
          <cell r="L10479">
            <v>4.9982932657141467E-2</v>
          </cell>
        </row>
        <row r="10480">
          <cell r="A10480" t="str">
            <v>96577-000018</v>
          </cell>
          <cell r="B10480" t="str">
            <v>15AACBABBABBABAAAAAAAABFLP15</v>
          </cell>
          <cell r="C10480" t="str">
            <v>H15</v>
          </cell>
          <cell r="D10480" t="str">
            <v>LP15</v>
          </cell>
          <cell r="E10480" t="str">
            <v>31</v>
          </cell>
          <cell r="F10480" t="str">
            <v>800</v>
          </cell>
          <cell r="G10480" t="str">
            <v xml:space="preserve">          11</v>
          </cell>
          <cell r="H10480" t="str">
            <v>EA</v>
          </cell>
          <cell r="I10480">
            <v>24942</v>
          </cell>
          <cell r="J10480">
            <v>0.05</v>
          </cell>
          <cell r="K10480">
            <v>26189</v>
          </cell>
          <cell r="L10480">
            <v>4.9995990698420333E-2</v>
          </cell>
        </row>
        <row r="10481">
          <cell r="A10481" t="str">
            <v>96577-000019</v>
          </cell>
          <cell r="B10481" t="str">
            <v>15AACBABBBBBBAAAAAAAAABFLP15</v>
          </cell>
          <cell r="C10481" t="str">
            <v>H15</v>
          </cell>
          <cell r="D10481" t="str">
            <v>LP15</v>
          </cell>
          <cell r="E10481" t="str">
            <v>31</v>
          </cell>
          <cell r="F10481" t="str">
            <v>800</v>
          </cell>
          <cell r="G10481" t="str">
            <v xml:space="preserve">          11</v>
          </cell>
          <cell r="H10481" t="str">
            <v>EA</v>
          </cell>
          <cell r="I10481">
            <v>25418</v>
          </cell>
          <cell r="J10481">
            <v>0.05</v>
          </cell>
          <cell r="K10481">
            <v>26689</v>
          </cell>
          <cell r="L10481">
            <v>5.0003934219844205E-2</v>
          </cell>
        </row>
        <row r="10482">
          <cell r="A10482" t="str">
            <v>96577-000020</v>
          </cell>
          <cell r="B10482" t="str">
            <v>LP15 MONITOR/DEFIB</v>
          </cell>
          <cell r="C10482" t="str">
            <v>H15</v>
          </cell>
          <cell r="D10482" t="str">
            <v>LP15</v>
          </cell>
          <cell r="E10482" t="str">
            <v>31</v>
          </cell>
          <cell r="F10482" t="str">
            <v>800</v>
          </cell>
          <cell r="G10482" t="str">
            <v xml:space="preserve">          11</v>
          </cell>
          <cell r="H10482" t="str">
            <v>EA</v>
          </cell>
          <cell r="I10482">
            <v>17034</v>
          </cell>
          <cell r="J10482">
            <v>0.05</v>
          </cell>
          <cell r="K10482">
            <v>17886</v>
          </cell>
          <cell r="L10482">
            <v>5.0017611835153221E-2</v>
          </cell>
        </row>
        <row r="10483">
          <cell r="A10483" t="str">
            <v>96577-000021</v>
          </cell>
          <cell r="B10483" t="str">
            <v>LP15 MONITOR/DEFIB</v>
          </cell>
          <cell r="C10483" t="str">
            <v>H15</v>
          </cell>
          <cell r="D10483" t="str">
            <v>LP15</v>
          </cell>
          <cell r="E10483" t="str">
            <v>31</v>
          </cell>
          <cell r="F10483" t="str">
            <v>800</v>
          </cell>
          <cell r="G10483" t="str">
            <v xml:space="preserve">          11</v>
          </cell>
          <cell r="H10483" t="str">
            <v>EA</v>
          </cell>
          <cell r="I10483">
            <v>22310</v>
          </cell>
          <cell r="J10483">
            <v>0.05</v>
          </cell>
          <cell r="K10483">
            <v>23426</v>
          </cell>
          <cell r="L10483">
            <v>5.0022411474675031E-2</v>
          </cell>
        </row>
        <row r="10484">
          <cell r="A10484" t="str">
            <v>96577-000022</v>
          </cell>
          <cell r="B10484" t="str">
            <v>LP15 MONITOR/DEFIB</v>
          </cell>
          <cell r="C10484" t="str">
            <v>H15</v>
          </cell>
          <cell r="D10484" t="str">
            <v>LP15</v>
          </cell>
          <cell r="E10484" t="str">
            <v>31</v>
          </cell>
          <cell r="F10484" t="str">
            <v>800</v>
          </cell>
          <cell r="G10484" t="str">
            <v xml:space="preserve">          11</v>
          </cell>
          <cell r="H10484" t="str">
            <v>EA</v>
          </cell>
          <cell r="I10484">
            <v>24760</v>
          </cell>
          <cell r="J10484">
            <v>0.05</v>
          </cell>
          <cell r="K10484">
            <v>25998</v>
          </cell>
          <cell r="L10484">
            <v>0.05</v>
          </cell>
        </row>
        <row r="10485">
          <cell r="A10485" t="str">
            <v>97425-000001</v>
          </cell>
          <cell r="B10485" t="str">
            <v>USED LP1000 CONFIG UNIT1000AAA</v>
          </cell>
          <cell r="C10485" t="str">
            <v>H21</v>
          </cell>
          <cell r="D10485" t="str">
            <v>Refurbished</v>
          </cell>
          <cell r="E10485" t="str">
            <v>31</v>
          </cell>
          <cell r="F10485" t="str">
            <v>800</v>
          </cell>
          <cell r="G10485" t="str">
            <v xml:space="preserve">          11</v>
          </cell>
          <cell r="H10485" t="str">
            <v>EA</v>
          </cell>
          <cell r="I10485">
            <v>2777</v>
          </cell>
          <cell r="J10485">
            <v>0.09</v>
          </cell>
          <cell r="K10485">
            <v>3027</v>
          </cell>
          <cell r="L10485">
            <v>9.0025207057976231E-2</v>
          </cell>
        </row>
        <row r="10486">
          <cell r="A10486" t="str">
            <v>97425-000002</v>
          </cell>
          <cell r="B10486" t="str">
            <v>USED LP1000  UNIT1000AAAABAAAC</v>
          </cell>
          <cell r="C10486" t="str">
            <v>H21</v>
          </cell>
          <cell r="D10486" t="str">
            <v>Refurbished</v>
          </cell>
          <cell r="E10486" t="str">
            <v>31</v>
          </cell>
          <cell r="F10486" t="str">
            <v>800</v>
          </cell>
          <cell r="G10486" t="str">
            <v xml:space="preserve">          11</v>
          </cell>
          <cell r="H10486" t="str">
            <v>EA</v>
          </cell>
          <cell r="I10486">
            <v>3419</v>
          </cell>
          <cell r="J10486">
            <v>0.09</v>
          </cell>
          <cell r="K10486">
            <v>3727</v>
          </cell>
          <cell r="L10486">
            <v>9.008482012284294E-2</v>
          </cell>
        </row>
        <row r="10487">
          <cell r="A10487" t="str">
            <v>97425-000003</v>
          </cell>
          <cell r="B10487" t="str">
            <v>USED LP1000 UNIT1000AAAAAAAACA</v>
          </cell>
          <cell r="C10487" t="str">
            <v>H21</v>
          </cell>
          <cell r="D10487" t="str">
            <v>Refurbished</v>
          </cell>
          <cell r="E10487" t="str">
            <v>31</v>
          </cell>
          <cell r="F10487" t="str">
            <v>800</v>
          </cell>
          <cell r="G10487" t="str">
            <v xml:space="preserve">          11</v>
          </cell>
          <cell r="H10487" t="str">
            <v>EA</v>
          </cell>
          <cell r="I10487">
            <v>2777</v>
          </cell>
          <cell r="J10487">
            <v>0.09</v>
          </cell>
          <cell r="K10487">
            <v>3027</v>
          </cell>
          <cell r="L10487">
            <v>9.0025207057976231E-2</v>
          </cell>
        </row>
        <row r="10488">
          <cell r="A10488" t="str">
            <v>97425-000004</v>
          </cell>
          <cell r="B10488" t="str">
            <v>USED LP1000  UNIT1000AAAABAAAC</v>
          </cell>
          <cell r="C10488" t="str">
            <v>H21</v>
          </cell>
          <cell r="D10488" t="str">
            <v>Refurbished</v>
          </cell>
          <cell r="E10488" t="str">
            <v>31</v>
          </cell>
          <cell r="F10488" t="str">
            <v>800</v>
          </cell>
          <cell r="G10488" t="str">
            <v xml:space="preserve">          11</v>
          </cell>
          <cell r="H10488" t="str">
            <v>EA</v>
          </cell>
          <cell r="I10488">
            <v>3419</v>
          </cell>
          <cell r="J10488">
            <v>0.09</v>
          </cell>
          <cell r="K10488">
            <v>3727</v>
          </cell>
          <cell r="L10488">
            <v>9.008482012284294E-2</v>
          </cell>
        </row>
        <row r="10489">
          <cell r="A10489" t="str">
            <v>97507-000076</v>
          </cell>
          <cell r="B10489" t="str">
            <v>USED DEVICE 97507-000076 LP20E</v>
          </cell>
          <cell r="C10489" t="str">
            <v>H14</v>
          </cell>
          <cell r="D10489" t="str">
            <v>LP20</v>
          </cell>
          <cell r="E10489" t="str">
            <v>31</v>
          </cell>
          <cell r="F10489" t="str">
            <v>800</v>
          </cell>
          <cell r="G10489" t="str">
            <v xml:space="preserve">          11</v>
          </cell>
          <cell r="H10489" t="str">
            <v>EA</v>
          </cell>
          <cell r="I10489">
            <v>10400</v>
          </cell>
          <cell r="J10489">
            <v>0.09</v>
          </cell>
          <cell r="K10489">
            <v>11336</v>
          </cell>
          <cell r="L10489">
            <v>0.09</v>
          </cell>
        </row>
        <row r="10490">
          <cell r="A10490" t="str">
            <v>97576-000002</v>
          </cell>
          <cell r="B10490" t="str">
            <v>REFURBISHED LUCAS 3, 3.0 IN</v>
          </cell>
          <cell r="C10490" t="str">
            <v>H06</v>
          </cell>
          <cell r="D10490" t="str">
            <v>Lucas</v>
          </cell>
          <cell r="E10490" t="str">
            <v>35</v>
          </cell>
          <cell r="F10490" t="str">
            <v>800</v>
          </cell>
          <cell r="G10490" t="str">
            <v xml:space="preserve">          11</v>
          </cell>
          <cell r="H10490" t="str">
            <v>EA</v>
          </cell>
          <cell r="I10490">
            <v>17323</v>
          </cell>
          <cell r="J10490">
            <v>0.09</v>
          </cell>
          <cell r="K10490">
            <v>18882</v>
          </cell>
          <cell r="L10490">
            <v>8.9995959129481037E-2</v>
          </cell>
        </row>
        <row r="10491">
          <cell r="A10491" t="str">
            <v>97576-000006</v>
          </cell>
          <cell r="B10491" t="str">
            <v>USED LUCAS BATTERY CHARGMA INS</v>
          </cell>
          <cell r="C10491" t="str">
            <v>H29</v>
          </cell>
          <cell r="D10491" t="str">
            <v>Accessories</v>
          </cell>
          <cell r="E10491" t="str">
            <v>31</v>
          </cell>
          <cell r="F10491" t="str">
            <v>800</v>
          </cell>
          <cell r="G10491" t="str">
            <v xml:space="preserve">          11</v>
          </cell>
          <cell r="H10491" t="str">
            <v>EA</v>
          </cell>
          <cell r="I10491">
            <v>10165</v>
          </cell>
          <cell r="J10491">
            <v>0.09</v>
          </cell>
          <cell r="K10491">
            <v>11080</v>
          </cell>
          <cell r="L10491">
            <v>9.001475651746188E-2</v>
          </cell>
        </row>
        <row r="10492">
          <cell r="A10492" t="str">
            <v>97577-000101</v>
          </cell>
          <cell r="B10492" t="str">
            <v>LP15 MONITOR/DEFIB</v>
          </cell>
          <cell r="C10492" t="str">
            <v>H15</v>
          </cell>
          <cell r="D10492" t="str">
            <v>LP15</v>
          </cell>
          <cell r="E10492" t="str">
            <v>31</v>
          </cell>
          <cell r="F10492" t="str">
            <v>800</v>
          </cell>
          <cell r="G10492" t="str">
            <v xml:space="preserve">          11</v>
          </cell>
          <cell r="H10492" t="str">
            <v>EA</v>
          </cell>
          <cell r="I10492">
            <v>38156</v>
          </cell>
          <cell r="J10492">
            <v>0.05</v>
          </cell>
          <cell r="K10492">
            <v>40064</v>
          </cell>
          <cell r="L10492">
            <v>5.0005241639584863E-2</v>
          </cell>
        </row>
        <row r="10493">
          <cell r="A10493" t="str">
            <v>97577-000106</v>
          </cell>
          <cell r="B10493" t="str">
            <v>LP15 MONITOR/DEFIB</v>
          </cell>
          <cell r="C10493" t="str">
            <v>H15</v>
          </cell>
          <cell r="D10493" t="str">
            <v>LP15</v>
          </cell>
          <cell r="E10493" t="str">
            <v>31</v>
          </cell>
          <cell r="F10493" t="str">
            <v>800</v>
          </cell>
          <cell r="G10493" t="str">
            <v xml:space="preserve">          11</v>
          </cell>
          <cell r="H10493" t="str">
            <v>EA</v>
          </cell>
          <cell r="I10493">
            <v>38156</v>
          </cell>
          <cell r="J10493">
            <v>0.05</v>
          </cell>
          <cell r="K10493">
            <v>40064</v>
          </cell>
          <cell r="L10493">
            <v>5.0005241639584863E-2</v>
          </cell>
        </row>
        <row r="10494">
          <cell r="A10494" t="str">
            <v>97577-000107</v>
          </cell>
          <cell r="B10494" t="str">
            <v>LP15 MONITOR/DEFIB</v>
          </cell>
          <cell r="C10494" t="str">
            <v>H15</v>
          </cell>
          <cell r="D10494" t="str">
            <v>LP15</v>
          </cell>
          <cell r="E10494" t="str">
            <v>31</v>
          </cell>
          <cell r="F10494" t="str">
            <v>800</v>
          </cell>
          <cell r="G10494" t="str">
            <v xml:space="preserve">          11</v>
          </cell>
          <cell r="H10494" t="str">
            <v>EA</v>
          </cell>
          <cell r="I10494">
            <v>39590</v>
          </cell>
          <cell r="J10494">
            <v>0.05</v>
          </cell>
          <cell r="K10494">
            <v>41570</v>
          </cell>
          <cell r="L10494">
            <v>5.0012629451881785E-2</v>
          </cell>
        </row>
        <row r="10495">
          <cell r="A10495" t="str">
            <v>97577-000109</v>
          </cell>
          <cell r="B10495" t="str">
            <v>LP15 MONITOR/DEFIB</v>
          </cell>
          <cell r="C10495" t="str">
            <v>H15</v>
          </cell>
          <cell r="D10495" t="str">
            <v>LP15</v>
          </cell>
          <cell r="E10495" t="str">
            <v>31</v>
          </cell>
          <cell r="F10495" t="str">
            <v>800</v>
          </cell>
          <cell r="G10495" t="str">
            <v xml:space="preserve">          11</v>
          </cell>
          <cell r="H10495" t="str">
            <v>EA</v>
          </cell>
          <cell r="I10495">
            <v>34374</v>
          </cell>
          <cell r="J10495">
            <v>0.05</v>
          </cell>
          <cell r="K10495">
            <v>36093</v>
          </cell>
          <cell r="L10495">
            <v>5.000872752661896E-2</v>
          </cell>
        </row>
        <row r="10496">
          <cell r="A10496" t="str">
            <v>97997-000002</v>
          </cell>
          <cell r="B10496" t="str">
            <v>RECORDER-CHART,50MM,TPH,</v>
          </cell>
          <cell r="C10496" t="str">
            <v>H26</v>
          </cell>
          <cell r="D10496" t="str">
            <v>Parts</v>
          </cell>
          <cell r="E10496" t="str">
            <v>23</v>
          </cell>
          <cell r="F10496" t="str">
            <v>800</v>
          </cell>
          <cell r="G10496" t="str">
            <v xml:space="preserve">          11</v>
          </cell>
          <cell r="H10496" t="str">
            <v>EA</v>
          </cell>
          <cell r="I10496">
            <v>824</v>
          </cell>
          <cell r="J10496">
            <v>0.09</v>
          </cell>
          <cell r="K10496">
            <v>898</v>
          </cell>
          <cell r="L10496">
            <v>8.9805825242718448E-2</v>
          </cell>
        </row>
        <row r="10497">
          <cell r="A10497" t="str">
            <v>99425-000023</v>
          </cell>
          <cell r="B10497" t="str">
            <v>LP1000,EN,STD,M</v>
          </cell>
          <cell r="C10497" t="str">
            <v>H17</v>
          </cell>
          <cell r="D10497" t="str">
            <v>LP1000</v>
          </cell>
          <cell r="E10497" t="str">
            <v>31</v>
          </cell>
          <cell r="F10497" t="str">
            <v>800</v>
          </cell>
          <cell r="G10497" t="str">
            <v xml:space="preserve">          11</v>
          </cell>
          <cell r="H10497" t="str">
            <v>EA</v>
          </cell>
          <cell r="I10497">
            <v>2975</v>
          </cell>
          <cell r="J10497">
            <v>0.05</v>
          </cell>
          <cell r="K10497">
            <v>3124</v>
          </cell>
          <cell r="L10497">
            <v>5.0084033613445378E-2</v>
          </cell>
        </row>
        <row r="10498">
          <cell r="A10498" t="str">
            <v>99425-000025</v>
          </cell>
          <cell r="B10498" t="str">
            <v>LP1000,EN,STD,ECG DISP,M</v>
          </cell>
          <cell r="C10498" t="str">
            <v>H17</v>
          </cell>
          <cell r="D10498" t="str">
            <v>LP1000</v>
          </cell>
          <cell r="E10498" t="str">
            <v>31</v>
          </cell>
          <cell r="F10498" t="str">
            <v>800</v>
          </cell>
          <cell r="G10498" t="str">
            <v xml:space="preserve">          11</v>
          </cell>
          <cell r="H10498" t="str">
            <v>EA</v>
          </cell>
          <cell r="I10498">
            <v>3665</v>
          </cell>
          <cell r="J10498">
            <v>0.05</v>
          </cell>
          <cell r="K10498">
            <v>3848</v>
          </cell>
          <cell r="L10498">
            <v>4.9931787175989083E-2</v>
          </cell>
        </row>
        <row r="10499">
          <cell r="A10499" t="str">
            <v>99428-000212</v>
          </cell>
          <cell r="B10499" t="str">
            <v>1 DAY ON-SITE IMPLEMENTATION</v>
          </cell>
          <cell r="C10499" t="str">
            <v>H07</v>
          </cell>
          <cell r="D10499" t="str">
            <v>Lifenet</v>
          </cell>
          <cell r="E10499" t="str">
            <v>34</v>
          </cell>
          <cell r="F10499" t="str">
            <v>800</v>
          </cell>
          <cell r="G10499" t="str">
            <v xml:space="preserve">          11</v>
          </cell>
          <cell r="H10499" t="str">
            <v>EA</v>
          </cell>
          <cell r="I10499">
            <v>8600</v>
          </cell>
          <cell r="J10499">
            <v>0.09</v>
          </cell>
          <cell r="K10499">
            <v>9374</v>
          </cell>
          <cell r="L10499">
            <v>0.09</v>
          </cell>
        </row>
        <row r="10500">
          <cell r="A10500" t="str">
            <v>99428-000213</v>
          </cell>
          <cell r="B10500" t="str">
            <v>2 DAYS ONESITE IMPLEMENTATION</v>
          </cell>
          <cell r="C10500" t="str">
            <v>H07</v>
          </cell>
          <cell r="D10500" t="str">
            <v>Lifenet</v>
          </cell>
          <cell r="E10500" t="str">
            <v>34</v>
          </cell>
          <cell r="F10500" t="str">
            <v>800</v>
          </cell>
          <cell r="G10500" t="str">
            <v xml:space="preserve">          11</v>
          </cell>
          <cell r="H10500" t="str">
            <v>EA</v>
          </cell>
          <cell r="I10500">
            <v>10600</v>
          </cell>
          <cell r="J10500">
            <v>0.09</v>
          </cell>
          <cell r="K10500">
            <v>11554</v>
          </cell>
          <cell r="L10500">
            <v>0.09</v>
          </cell>
        </row>
        <row r="10501">
          <cell r="A10501" t="str">
            <v>99428-000231</v>
          </cell>
          <cell r="B10501" t="str">
            <v>LIFENET BASIC - 1 YR</v>
          </cell>
          <cell r="C10501" t="str">
            <v>H07</v>
          </cell>
          <cell r="D10501" t="str">
            <v>Lifenet</v>
          </cell>
          <cell r="E10501" t="str">
            <v>34</v>
          </cell>
          <cell r="F10501" t="str">
            <v>800</v>
          </cell>
          <cell r="G10501" t="str">
            <v xml:space="preserve">          11</v>
          </cell>
          <cell r="H10501" t="str">
            <v>EA</v>
          </cell>
          <cell r="I10501">
            <v>3472</v>
          </cell>
          <cell r="J10501">
            <v>0.09</v>
          </cell>
          <cell r="K10501">
            <v>3784</v>
          </cell>
          <cell r="L10501">
            <v>8.9861751152073732E-2</v>
          </cell>
        </row>
        <row r="10502">
          <cell r="A10502" t="str">
            <v>99428-000232</v>
          </cell>
          <cell r="B10502" t="str">
            <v>LIFENET BASIC - 3 YR</v>
          </cell>
          <cell r="C10502" t="str">
            <v>H07</v>
          </cell>
          <cell r="D10502" t="str">
            <v>Lifenet</v>
          </cell>
          <cell r="E10502" t="str">
            <v>34</v>
          </cell>
          <cell r="F10502" t="str">
            <v>800</v>
          </cell>
          <cell r="G10502" t="str">
            <v xml:space="preserve">          11</v>
          </cell>
          <cell r="H10502" t="str">
            <v>EA</v>
          </cell>
          <cell r="I10502">
            <v>10112</v>
          </cell>
          <cell r="J10502">
            <v>0.09</v>
          </cell>
          <cell r="K10502">
            <v>11022</v>
          </cell>
          <cell r="L10502">
            <v>8.9992088607594931E-2</v>
          </cell>
        </row>
        <row r="10503">
          <cell r="A10503" t="str">
            <v>99428-000233</v>
          </cell>
          <cell r="B10503" t="str">
            <v>LIFENET BASIC - 5 YR</v>
          </cell>
          <cell r="C10503" t="str">
            <v>H07</v>
          </cell>
          <cell r="D10503" t="str">
            <v>Lifenet</v>
          </cell>
          <cell r="E10503" t="str">
            <v>34</v>
          </cell>
          <cell r="F10503" t="str">
            <v>800</v>
          </cell>
          <cell r="G10503" t="str">
            <v xml:space="preserve">          11</v>
          </cell>
          <cell r="H10503" t="str">
            <v>EA</v>
          </cell>
          <cell r="I10503">
            <v>16847</v>
          </cell>
          <cell r="J10503">
            <v>0.09</v>
          </cell>
          <cell r="K10503">
            <v>18363</v>
          </cell>
          <cell r="L10503">
            <v>8.9986347717694551E-2</v>
          </cell>
        </row>
        <row r="10504">
          <cell r="A10504" t="str">
            <v>99428-000235</v>
          </cell>
          <cell r="B10504" t="str">
            <v>LIFENET ARCHIVE - 3 YR</v>
          </cell>
          <cell r="C10504" t="str">
            <v>H07</v>
          </cell>
          <cell r="D10504" t="str">
            <v>Lifenet</v>
          </cell>
          <cell r="E10504" t="str">
            <v>34</v>
          </cell>
          <cell r="F10504" t="str">
            <v>800</v>
          </cell>
          <cell r="G10504" t="str">
            <v xml:space="preserve">          11</v>
          </cell>
          <cell r="H10504" t="str">
            <v>EA</v>
          </cell>
          <cell r="I10504">
            <v>1923</v>
          </cell>
          <cell r="J10504">
            <v>0.09</v>
          </cell>
          <cell r="K10504">
            <v>2096</v>
          </cell>
          <cell r="L10504">
            <v>8.9963598543941758E-2</v>
          </cell>
        </row>
        <row r="10505">
          <cell r="A10505" t="str">
            <v>99428-000238</v>
          </cell>
          <cell r="B10505" t="str">
            <v>LIFENET EXPORT - 3 YR</v>
          </cell>
          <cell r="C10505" t="str">
            <v>H07</v>
          </cell>
          <cell r="D10505" t="str">
            <v>Lifenet</v>
          </cell>
          <cell r="E10505" t="str">
            <v>34</v>
          </cell>
          <cell r="F10505" t="str">
            <v>800</v>
          </cell>
          <cell r="G10505" t="str">
            <v xml:space="preserve">          11</v>
          </cell>
          <cell r="H10505" t="str">
            <v>EA</v>
          </cell>
          <cell r="I10505">
            <v>4491</v>
          </cell>
          <cell r="J10505">
            <v>0.09</v>
          </cell>
          <cell r="K10505">
            <v>4895</v>
          </cell>
          <cell r="L10505">
            <v>8.9957693164105984E-2</v>
          </cell>
        </row>
        <row r="10506">
          <cell r="A10506" t="str">
            <v>99428-000239</v>
          </cell>
          <cell r="B10506" t="str">
            <v>LIFENET EXPORT - 5 YR</v>
          </cell>
          <cell r="C10506" t="str">
            <v>H07</v>
          </cell>
          <cell r="D10506" t="str">
            <v>Lifenet</v>
          </cell>
          <cell r="E10506" t="str">
            <v>34</v>
          </cell>
          <cell r="F10506" t="str">
            <v>800</v>
          </cell>
          <cell r="G10506" t="str">
            <v xml:space="preserve">          11</v>
          </cell>
          <cell r="H10506" t="str">
            <v>EA</v>
          </cell>
          <cell r="I10506">
            <v>7485</v>
          </cell>
          <cell r="J10506">
            <v>0.09</v>
          </cell>
          <cell r="K10506">
            <v>8159</v>
          </cell>
          <cell r="L10506">
            <v>9.0046760187040747E-2</v>
          </cell>
        </row>
        <row r="10507">
          <cell r="A10507" t="str">
            <v>99428-000243</v>
          </cell>
          <cell r="B10507" t="str">
            <v>LIFENET TRANSMISSION SUBSCRIPT</v>
          </cell>
          <cell r="C10507" t="str">
            <v>H07</v>
          </cell>
          <cell r="D10507" t="str">
            <v>Lifenet</v>
          </cell>
          <cell r="E10507" t="str">
            <v>34</v>
          </cell>
          <cell r="F10507" t="str">
            <v>800</v>
          </cell>
          <cell r="G10507" t="str">
            <v xml:space="preserve">          11</v>
          </cell>
          <cell r="H10507" t="str">
            <v>EA</v>
          </cell>
          <cell r="I10507">
            <v>127</v>
          </cell>
          <cell r="J10507">
            <v>0.09</v>
          </cell>
          <cell r="K10507">
            <v>138</v>
          </cell>
          <cell r="L10507">
            <v>8.6614173228346455E-2</v>
          </cell>
        </row>
        <row r="10508">
          <cell r="A10508" t="str">
            <v>99428-000247</v>
          </cell>
          <cell r="B10508" t="str">
            <v>LIFENET ASSET - 1YR, PERDEVICE</v>
          </cell>
          <cell r="C10508" t="str">
            <v>H07</v>
          </cell>
          <cell r="D10508" t="str">
            <v>Lifenet</v>
          </cell>
          <cell r="E10508" t="str">
            <v>34</v>
          </cell>
          <cell r="F10508" t="str">
            <v>800</v>
          </cell>
          <cell r="G10508" t="str">
            <v xml:space="preserve">          11</v>
          </cell>
          <cell r="H10508" t="str">
            <v>EA</v>
          </cell>
          <cell r="I10508">
            <v>57</v>
          </cell>
          <cell r="J10508">
            <v>0.09</v>
          </cell>
          <cell r="K10508">
            <v>62</v>
          </cell>
          <cell r="L10508">
            <v>8.771929824561403E-2</v>
          </cell>
        </row>
        <row r="10509">
          <cell r="A10509" t="str">
            <v>99428-000249</v>
          </cell>
          <cell r="B10509" t="str">
            <v>LIFENET ASSET - 5YR, PERDEVICE</v>
          </cell>
          <cell r="C10509" t="str">
            <v>H07</v>
          </cell>
          <cell r="D10509" t="str">
            <v>Lifenet</v>
          </cell>
          <cell r="E10509" t="str">
            <v>34</v>
          </cell>
          <cell r="F10509" t="str">
            <v>800</v>
          </cell>
          <cell r="G10509" t="str">
            <v xml:space="preserve">          11</v>
          </cell>
          <cell r="H10509" t="str">
            <v>EA</v>
          </cell>
          <cell r="I10509">
            <v>273</v>
          </cell>
          <cell r="J10509">
            <v>0.09</v>
          </cell>
          <cell r="K10509">
            <v>298</v>
          </cell>
          <cell r="L10509">
            <v>9.1575091575091569E-2</v>
          </cell>
        </row>
        <row r="10510">
          <cell r="A10510" t="str">
            <v>99428-000279</v>
          </cell>
          <cell r="B10510" t="str">
            <v>LIFENET ADAPTER - ZOLL 1-YR</v>
          </cell>
          <cell r="C10510" t="str">
            <v>H07</v>
          </cell>
          <cell r="D10510" t="str">
            <v>Lifenet</v>
          </cell>
          <cell r="E10510" t="str">
            <v>34</v>
          </cell>
          <cell r="F10510" t="str">
            <v>800</v>
          </cell>
          <cell r="G10510" t="str">
            <v xml:space="preserve">          11</v>
          </cell>
          <cell r="H10510" t="str">
            <v>EA</v>
          </cell>
          <cell r="I10510">
            <v>1118</v>
          </cell>
          <cell r="J10510">
            <v>0.09</v>
          </cell>
          <cell r="K10510">
            <v>1219</v>
          </cell>
          <cell r="L10510">
            <v>9.0339892665474056E-2</v>
          </cell>
        </row>
        <row r="10511">
          <cell r="A10511" t="str">
            <v>99428-000282</v>
          </cell>
          <cell r="B10511" t="str">
            <v>LIFENET ADAPTER - PHILIPS 1-YR</v>
          </cell>
          <cell r="C10511" t="str">
            <v>H07</v>
          </cell>
          <cell r="D10511" t="str">
            <v>Lifenet</v>
          </cell>
          <cell r="E10511" t="str">
            <v>34</v>
          </cell>
          <cell r="F10511" t="str">
            <v>800</v>
          </cell>
          <cell r="G10511" t="str">
            <v xml:space="preserve">          11</v>
          </cell>
          <cell r="H10511" t="str">
            <v>EA</v>
          </cell>
          <cell r="I10511">
            <v>1118</v>
          </cell>
          <cell r="J10511">
            <v>0.09</v>
          </cell>
          <cell r="K10511">
            <v>1219</v>
          </cell>
          <cell r="L10511">
            <v>9.0339892665474056E-2</v>
          </cell>
        </row>
        <row r="10512">
          <cell r="A10512" t="str">
            <v>99428-000294</v>
          </cell>
          <cell r="B10512" t="str">
            <v>LIFENET CONNECT -  CODESTAT</v>
          </cell>
          <cell r="C10512" t="str">
            <v>H07</v>
          </cell>
          <cell r="D10512" t="str">
            <v>Lifenet</v>
          </cell>
          <cell r="E10512" t="str">
            <v>34</v>
          </cell>
          <cell r="F10512" t="str">
            <v>800</v>
          </cell>
          <cell r="G10512" t="str">
            <v xml:space="preserve">          11</v>
          </cell>
          <cell r="H10512" t="str">
            <v>EA</v>
          </cell>
          <cell r="I10512">
            <v>138</v>
          </cell>
          <cell r="J10512">
            <v>0.09</v>
          </cell>
          <cell r="K10512">
            <v>150</v>
          </cell>
          <cell r="L10512">
            <v>8.6956521739130432E-2</v>
          </cell>
        </row>
        <row r="10513">
          <cell r="A10513" t="str">
            <v>99428-000304</v>
          </cell>
          <cell r="B10513" t="str">
            <v>MULTITECH GATEWAY DATA PLAN -</v>
          </cell>
          <cell r="C10513" t="str">
            <v>H42</v>
          </cell>
          <cell r="D10513" t="str">
            <v>Modem Data Plan</v>
          </cell>
          <cell r="E10513" t="str">
            <v>34</v>
          </cell>
          <cell r="F10513" t="str">
            <v>800</v>
          </cell>
          <cell r="G10513" t="str">
            <v xml:space="preserve">          11</v>
          </cell>
          <cell r="H10513" t="str">
            <v>EA</v>
          </cell>
          <cell r="I10513">
            <v>427</v>
          </cell>
          <cell r="J10513">
            <v>0.09</v>
          </cell>
          <cell r="K10513">
            <v>465</v>
          </cell>
          <cell r="L10513">
            <v>8.899297423887588E-2</v>
          </cell>
        </row>
        <row r="10514">
          <cell r="A10514" t="str">
            <v>99428-000305</v>
          </cell>
          <cell r="B10514" t="str">
            <v>MULTITECH GATEWAY DATA PLAN -</v>
          </cell>
          <cell r="C10514" t="str">
            <v>H42</v>
          </cell>
          <cell r="D10514" t="str">
            <v>Modem Data Plan</v>
          </cell>
          <cell r="E10514" t="str">
            <v>34</v>
          </cell>
          <cell r="F10514" t="str">
            <v>800</v>
          </cell>
          <cell r="G10514" t="str">
            <v xml:space="preserve">          11</v>
          </cell>
          <cell r="H10514" t="str">
            <v>EA</v>
          </cell>
          <cell r="I10514">
            <v>320</v>
          </cell>
          <cell r="J10514">
            <v>0.09</v>
          </cell>
          <cell r="K10514">
            <v>349</v>
          </cell>
          <cell r="L10514">
            <v>9.0624999999999997E-2</v>
          </cell>
        </row>
        <row r="10515">
          <cell r="A10515" t="str">
            <v>99428-000308</v>
          </cell>
          <cell r="B10515" t="str">
            <v>LIFENET ADAPTER ,GE CARDIOLOGY</v>
          </cell>
          <cell r="C10515" t="str">
            <v>H07</v>
          </cell>
          <cell r="D10515" t="str">
            <v>Lifenet</v>
          </cell>
          <cell r="E10515" t="str">
            <v>34</v>
          </cell>
          <cell r="F10515" t="str">
            <v>800</v>
          </cell>
          <cell r="G10515" t="str">
            <v xml:space="preserve">          11</v>
          </cell>
          <cell r="H10515" t="str">
            <v>EA</v>
          </cell>
          <cell r="I10515">
            <v>2022</v>
          </cell>
          <cell r="J10515">
            <v>0.09</v>
          </cell>
          <cell r="K10515">
            <v>2204</v>
          </cell>
          <cell r="L10515">
            <v>9.0009891196834821E-2</v>
          </cell>
        </row>
        <row r="10516">
          <cell r="A10516" t="str">
            <v>99428-000309</v>
          </cell>
          <cell r="B10516" t="str">
            <v>LIFENET ADAPTER ,GE CARDIOLOGY</v>
          </cell>
          <cell r="C10516" t="str">
            <v>H07</v>
          </cell>
          <cell r="D10516" t="str">
            <v>Lifenet</v>
          </cell>
          <cell r="E10516" t="str">
            <v>34</v>
          </cell>
          <cell r="F10516" t="str">
            <v>800</v>
          </cell>
          <cell r="G10516" t="str">
            <v xml:space="preserve">          11</v>
          </cell>
          <cell r="H10516" t="str">
            <v>EA</v>
          </cell>
          <cell r="I10516">
            <v>5056</v>
          </cell>
          <cell r="J10516">
            <v>0.09</v>
          </cell>
          <cell r="K10516">
            <v>5511</v>
          </cell>
          <cell r="L10516">
            <v>8.9992088607594931E-2</v>
          </cell>
        </row>
        <row r="10517">
          <cell r="A10517" t="str">
            <v>99428-000310</v>
          </cell>
          <cell r="B10517" t="str">
            <v>LIFENET ADAPTER ,GE CARDIOLOGY</v>
          </cell>
          <cell r="C10517" t="str">
            <v>H07</v>
          </cell>
          <cell r="D10517" t="str">
            <v>Lifenet</v>
          </cell>
          <cell r="E10517" t="str">
            <v>34</v>
          </cell>
          <cell r="F10517" t="str">
            <v>800</v>
          </cell>
          <cell r="G10517" t="str">
            <v xml:space="preserve">          11</v>
          </cell>
          <cell r="H10517" t="str">
            <v>EA</v>
          </cell>
          <cell r="I10517">
            <v>6966</v>
          </cell>
          <cell r="J10517">
            <v>0.09</v>
          </cell>
          <cell r="K10517">
            <v>7593</v>
          </cell>
          <cell r="L10517">
            <v>9.0008613264427217E-2</v>
          </cell>
        </row>
        <row r="10518">
          <cell r="A10518" t="str">
            <v>99428-000311</v>
          </cell>
          <cell r="B10518" t="str">
            <v>LIFENET PREMIUM 1-YR</v>
          </cell>
          <cell r="C10518" t="str">
            <v>H07</v>
          </cell>
          <cell r="D10518" t="str">
            <v>Lifenet</v>
          </cell>
          <cell r="E10518" t="str">
            <v>34</v>
          </cell>
          <cell r="F10518" t="str">
            <v>800</v>
          </cell>
          <cell r="G10518" t="str">
            <v xml:space="preserve">          11</v>
          </cell>
          <cell r="H10518" t="str">
            <v>EA</v>
          </cell>
          <cell r="I10518">
            <v>12155</v>
          </cell>
          <cell r="J10518">
            <v>0.09</v>
          </cell>
          <cell r="K10518">
            <v>13249</v>
          </cell>
          <cell r="L10518">
            <v>9.0004113533525304E-2</v>
          </cell>
        </row>
        <row r="10519">
          <cell r="A10519" t="str">
            <v>99428-000312</v>
          </cell>
          <cell r="B10519" t="str">
            <v>LIFENET PREMIUM 3-YR</v>
          </cell>
          <cell r="C10519" t="str">
            <v>H07</v>
          </cell>
          <cell r="D10519" t="str">
            <v>Lifenet</v>
          </cell>
          <cell r="E10519" t="str">
            <v>34</v>
          </cell>
          <cell r="F10519" t="str">
            <v>800</v>
          </cell>
          <cell r="G10519" t="str">
            <v xml:space="preserve">          11</v>
          </cell>
          <cell r="H10519" t="str">
            <v>EA</v>
          </cell>
          <cell r="I10519">
            <v>35390</v>
          </cell>
          <cell r="J10519">
            <v>0.09</v>
          </cell>
          <cell r="K10519">
            <v>38575</v>
          </cell>
          <cell r="L10519">
            <v>8.9997174343034753E-2</v>
          </cell>
        </row>
        <row r="10520">
          <cell r="A10520" t="str">
            <v>99428-000313</v>
          </cell>
          <cell r="B10520" t="str">
            <v>LIFENET PREMIUM 5-YR</v>
          </cell>
          <cell r="C10520" t="str">
            <v>H07</v>
          </cell>
          <cell r="D10520" t="str">
            <v>Lifenet</v>
          </cell>
          <cell r="E10520" t="str">
            <v>34</v>
          </cell>
          <cell r="F10520" t="str">
            <v>800</v>
          </cell>
          <cell r="G10520" t="str">
            <v xml:space="preserve">          11</v>
          </cell>
          <cell r="H10520" t="str">
            <v>EA</v>
          </cell>
          <cell r="I10520">
            <v>58984</v>
          </cell>
          <cell r="J10520">
            <v>0.09</v>
          </cell>
          <cell r="K10520">
            <v>64293</v>
          </cell>
          <cell r="L10520">
            <v>9.0007459650074603E-2</v>
          </cell>
        </row>
        <row r="10521">
          <cell r="A10521" t="str">
            <v>99428-000314</v>
          </cell>
          <cell r="B10521" t="str">
            <v>LIFENET STANDARD 1-YEAR</v>
          </cell>
          <cell r="C10521" t="str">
            <v>H07</v>
          </cell>
          <cell r="D10521" t="str">
            <v>Lifenet</v>
          </cell>
          <cell r="E10521" t="str">
            <v>34</v>
          </cell>
          <cell r="F10521" t="str">
            <v>800</v>
          </cell>
          <cell r="G10521" t="str">
            <v xml:space="preserve">          11</v>
          </cell>
          <cell r="H10521" t="str">
            <v>EA</v>
          </cell>
          <cell r="I10521">
            <v>6944</v>
          </cell>
          <cell r="J10521">
            <v>0.09</v>
          </cell>
          <cell r="K10521">
            <v>7569</v>
          </cell>
          <cell r="L10521">
            <v>9.000576036866359E-2</v>
          </cell>
        </row>
        <row r="10522">
          <cell r="A10522" t="str">
            <v>99428-000315</v>
          </cell>
          <cell r="B10522" t="str">
            <v>LIFENET STANDARD 3-YEAR</v>
          </cell>
          <cell r="C10522" t="str">
            <v>H07</v>
          </cell>
          <cell r="D10522" t="str">
            <v>Lifenet</v>
          </cell>
          <cell r="E10522" t="str">
            <v>34</v>
          </cell>
          <cell r="F10522" t="str">
            <v>800</v>
          </cell>
          <cell r="G10522" t="str">
            <v xml:space="preserve">          11</v>
          </cell>
          <cell r="H10522" t="str">
            <v>EA</v>
          </cell>
          <cell r="I10522">
            <v>20223</v>
          </cell>
          <cell r="J10522">
            <v>0.09</v>
          </cell>
          <cell r="K10522">
            <v>22043</v>
          </cell>
          <cell r="L10522">
            <v>8.999653859466944E-2</v>
          </cell>
        </row>
        <row r="10523">
          <cell r="A10523" t="str">
            <v>99428-000316</v>
          </cell>
          <cell r="B10523" t="str">
            <v>LIFENET STANDARD 5-YEAR</v>
          </cell>
          <cell r="C10523" t="str">
            <v>H07</v>
          </cell>
          <cell r="D10523" t="str">
            <v>Lifenet</v>
          </cell>
          <cell r="E10523" t="str">
            <v>34</v>
          </cell>
          <cell r="F10523" t="str">
            <v>800</v>
          </cell>
          <cell r="G10523" t="str">
            <v xml:space="preserve">          11</v>
          </cell>
          <cell r="H10523" t="str">
            <v>EA</v>
          </cell>
          <cell r="I10523">
            <v>33705</v>
          </cell>
          <cell r="J10523">
            <v>0.09</v>
          </cell>
          <cell r="K10523">
            <v>36738</v>
          </cell>
          <cell r="L10523">
            <v>8.9986648865153535E-2</v>
          </cell>
        </row>
        <row r="10524">
          <cell r="A10524" t="str">
            <v>99428-000317</v>
          </cell>
          <cell r="B10524" t="str">
            <v>LIFENET RECEIVING SUBSCRIPTION</v>
          </cell>
          <cell r="C10524" t="str">
            <v>H07</v>
          </cell>
          <cell r="D10524" t="str">
            <v>Lifenet</v>
          </cell>
          <cell r="E10524" t="str">
            <v>34</v>
          </cell>
          <cell r="F10524" t="str">
            <v>800</v>
          </cell>
          <cell r="G10524" t="str">
            <v xml:space="preserve">          11</v>
          </cell>
          <cell r="H10524" t="str">
            <v>EA</v>
          </cell>
          <cell r="I10524">
            <v>6741</v>
          </cell>
          <cell r="J10524">
            <v>0.09</v>
          </cell>
          <cell r="K10524">
            <v>7348</v>
          </cell>
          <cell r="L10524">
            <v>9.0045987242248923E-2</v>
          </cell>
        </row>
        <row r="10525">
          <cell r="A10525" t="str">
            <v>99428-000318</v>
          </cell>
          <cell r="B10525" t="str">
            <v>LIFENET RECEIVING SUBSCRIPTION</v>
          </cell>
          <cell r="C10525" t="str">
            <v>H07</v>
          </cell>
          <cell r="D10525" t="str">
            <v>Lifenet</v>
          </cell>
          <cell r="E10525" t="str">
            <v>34</v>
          </cell>
          <cell r="F10525" t="str">
            <v>800</v>
          </cell>
          <cell r="G10525" t="str">
            <v xml:space="preserve">          11</v>
          </cell>
          <cell r="H10525" t="str">
            <v>EA</v>
          </cell>
          <cell r="I10525">
            <v>3959</v>
          </cell>
          <cell r="J10525">
            <v>0.09</v>
          </cell>
          <cell r="K10525">
            <v>4315</v>
          </cell>
          <cell r="L10525">
            <v>8.9921697398332917E-2</v>
          </cell>
        </row>
        <row r="10526">
          <cell r="A10526" t="str">
            <v>99428-000319</v>
          </cell>
          <cell r="B10526" t="str">
            <v>LIFENET RECEIVING SUBSCRIPTION</v>
          </cell>
          <cell r="C10526" t="str">
            <v>H07</v>
          </cell>
          <cell r="D10526" t="str">
            <v>Lifenet</v>
          </cell>
          <cell r="E10526" t="str">
            <v>34</v>
          </cell>
          <cell r="F10526" t="str">
            <v>800</v>
          </cell>
          <cell r="G10526" t="str">
            <v xml:space="preserve">          11</v>
          </cell>
          <cell r="H10526" t="str">
            <v>EA</v>
          </cell>
          <cell r="I10526">
            <v>3959</v>
          </cell>
          <cell r="J10526">
            <v>0.09</v>
          </cell>
          <cell r="K10526">
            <v>4315</v>
          </cell>
          <cell r="L10526">
            <v>8.9921697398332917E-2</v>
          </cell>
        </row>
        <row r="10527">
          <cell r="A10527" t="str">
            <v>99428-000321</v>
          </cell>
          <cell r="B10527" t="str">
            <v>LIFEPAK 20 CODE MANAGEMENT SOF</v>
          </cell>
          <cell r="C10527" t="str">
            <v>H26</v>
          </cell>
          <cell r="D10527" t="str">
            <v>Parts</v>
          </cell>
          <cell r="E10527" t="str">
            <v>23</v>
          </cell>
          <cell r="F10527" t="str">
            <v>800</v>
          </cell>
          <cell r="G10527" t="str">
            <v xml:space="preserve">          11</v>
          </cell>
          <cell r="H10527" t="str">
            <v>EA</v>
          </cell>
          <cell r="I10527">
            <v>338</v>
          </cell>
          <cell r="J10527">
            <v>0.09</v>
          </cell>
          <cell r="K10527">
            <v>368</v>
          </cell>
          <cell r="L10527">
            <v>8.8757396449704137E-2</v>
          </cell>
        </row>
        <row r="10528">
          <cell r="A10528" t="str">
            <v>99428-000322</v>
          </cell>
          <cell r="B10528" t="str">
            <v>LIFEPAK 20E CODE MANAGEMENT SO</v>
          </cell>
          <cell r="C10528" t="str">
            <v>H26</v>
          </cell>
          <cell r="D10528" t="str">
            <v>Parts</v>
          </cell>
          <cell r="E10528" t="str">
            <v>23</v>
          </cell>
          <cell r="F10528" t="str">
            <v>800</v>
          </cell>
          <cell r="G10528" t="str">
            <v xml:space="preserve">          11</v>
          </cell>
          <cell r="H10528" t="str">
            <v>EA</v>
          </cell>
          <cell r="I10528">
            <v>338</v>
          </cell>
          <cell r="J10528">
            <v>0.09</v>
          </cell>
          <cell r="K10528">
            <v>368</v>
          </cell>
          <cell r="L10528">
            <v>8.8757396449704137E-2</v>
          </cell>
        </row>
        <row r="10529">
          <cell r="A10529" t="str">
            <v>99428-000323</v>
          </cell>
          <cell r="B10529" t="str">
            <v>LIFENET PREMIUM, ANNUALPAYMENT</v>
          </cell>
          <cell r="C10529" t="str">
            <v>H07</v>
          </cell>
          <cell r="D10529" t="str">
            <v>Lifenet</v>
          </cell>
          <cell r="E10529" t="str">
            <v>34</v>
          </cell>
          <cell r="F10529" t="str">
            <v>800</v>
          </cell>
          <cell r="G10529" t="str">
            <v xml:space="preserve">          11</v>
          </cell>
          <cell r="H10529" t="str">
            <v>EA</v>
          </cell>
          <cell r="I10529">
            <v>58984</v>
          </cell>
          <cell r="J10529">
            <v>0.09</v>
          </cell>
          <cell r="K10529">
            <v>64293</v>
          </cell>
          <cell r="L10529">
            <v>9.0007459650074603E-2</v>
          </cell>
        </row>
        <row r="10530">
          <cell r="A10530" t="str">
            <v>99428-000324</v>
          </cell>
          <cell r="B10530" t="str">
            <v>LIFENET STANDARD, ANNUALPAYMEN</v>
          </cell>
          <cell r="C10530" t="str">
            <v>H07</v>
          </cell>
          <cell r="D10530" t="str">
            <v>Lifenet</v>
          </cell>
          <cell r="E10530" t="str">
            <v>34</v>
          </cell>
          <cell r="F10530" t="str">
            <v>800</v>
          </cell>
          <cell r="G10530" t="str">
            <v xml:space="preserve">          11</v>
          </cell>
          <cell r="H10530" t="str">
            <v>EA</v>
          </cell>
          <cell r="I10530">
            <v>33705</v>
          </cell>
          <cell r="J10530">
            <v>0.09</v>
          </cell>
          <cell r="K10530">
            <v>36738</v>
          </cell>
          <cell r="L10530">
            <v>8.9986648865153535E-2</v>
          </cell>
        </row>
        <row r="10531">
          <cell r="A10531" t="str">
            <v>99428-000325</v>
          </cell>
          <cell r="B10531" t="str">
            <v>LIFENET BASIC, ANNUAL PAYMENT,</v>
          </cell>
          <cell r="C10531" t="str">
            <v>H07</v>
          </cell>
          <cell r="D10531" t="str">
            <v>Lifenet</v>
          </cell>
          <cell r="E10531" t="str">
            <v>34</v>
          </cell>
          <cell r="F10531" t="str">
            <v>800</v>
          </cell>
          <cell r="G10531" t="str">
            <v xml:space="preserve">          11</v>
          </cell>
          <cell r="H10531" t="str">
            <v>EA</v>
          </cell>
          <cell r="I10531">
            <v>16847</v>
          </cell>
          <cell r="J10531">
            <v>0.09</v>
          </cell>
          <cell r="K10531">
            <v>18363</v>
          </cell>
          <cell r="L10531">
            <v>8.9986347717694551E-2</v>
          </cell>
        </row>
        <row r="10532">
          <cell r="A10532" t="str">
            <v>99428-000326</v>
          </cell>
          <cell r="B10532" t="str">
            <v>LIFENET CARDIOLOGY CART,ANNUAL</v>
          </cell>
          <cell r="C10532" t="str">
            <v>H07</v>
          </cell>
          <cell r="D10532" t="str">
            <v>Lifenet</v>
          </cell>
          <cell r="E10532" t="str">
            <v>34</v>
          </cell>
          <cell r="F10532" t="str">
            <v>800</v>
          </cell>
          <cell r="G10532" t="str">
            <v xml:space="preserve">          11</v>
          </cell>
          <cell r="H10532" t="str">
            <v>EA</v>
          </cell>
          <cell r="I10532">
            <v>6966</v>
          </cell>
          <cell r="J10532">
            <v>0.09</v>
          </cell>
          <cell r="K10532">
            <v>7593</v>
          </cell>
          <cell r="L10532">
            <v>9.0008613264427217E-2</v>
          </cell>
        </row>
        <row r="10533">
          <cell r="A10533" t="str">
            <v>99428-000327</v>
          </cell>
          <cell r="B10533" t="str">
            <v>LIFENET ASSET, ANNUAL PAYMENT,</v>
          </cell>
          <cell r="C10533" t="str">
            <v>H07</v>
          </cell>
          <cell r="D10533" t="str">
            <v>Lifenet</v>
          </cell>
          <cell r="E10533" t="str">
            <v>34</v>
          </cell>
          <cell r="F10533" t="str">
            <v>800</v>
          </cell>
          <cell r="G10533" t="str">
            <v xml:space="preserve">          11</v>
          </cell>
          <cell r="H10533" t="str">
            <v>EA</v>
          </cell>
          <cell r="I10533">
            <v>273</v>
          </cell>
          <cell r="J10533">
            <v>0.09</v>
          </cell>
          <cell r="K10533">
            <v>298</v>
          </cell>
          <cell r="L10533">
            <v>9.1575091575091569E-2</v>
          </cell>
        </row>
        <row r="10534">
          <cell r="A10534" t="str">
            <v>99428-000352</v>
          </cell>
          <cell r="B10534" t="str">
            <v>POST EVENT SERVICES, ON-SITE,</v>
          </cell>
          <cell r="C10534" t="str">
            <v>H23</v>
          </cell>
          <cell r="D10534" t="str">
            <v>Solutions</v>
          </cell>
          <cell r="E10534" t="str">
            <v>36</v>
          </cell>
          <cell r="F10534" t="str">
            <v>800</v>
          </cell>
          <cell r="G10534" t="str">
            <v xml:space="preserve">          11</v>
          </cell>
          <cell r="H10534" t="str">
            <v>EA</v>
          </cell>
          <cell r="I10534">
            <v>530</v>
          </cell>
          <cell r="J10534">
            <v>0.09</v>
          </cell>
          <cell r="K10534">
            <v>578</v>
          </cell>
          <cell r="L10534">
            <v>9.056603773584905E-2</v>
          </cell>
        </row>
        <row r="10535">
          <cell r="A10535" t="str">
            <v>99428-000354</v>
          </cell>
          <cell r="B10535" t="str">
            <v>SITE ASSESSMENT, ON-SITE, PER</v>
          </cell>
          <cell r="C10535" t="str">
            <v>H23</v>
          </cell>
          <cell r="D10535" t="str">
            <v>Solutions</v>
          </cell>
          <cell r="E10535" t="str">
            <v>36</v>
          </cell>
          <cell r="F10535" t="str">
            <v>800</v>
          </cell>
          <cell r="G10535" t="str">
            <v xml:space="preserve">          11</v>
          </cell>
          <cell r="H10535" t="str">
            <v>EA</v>
          </cell>
          <cell r="I10535">
            <v>530</v>
          </cell>
          <cell r="J10535">
            <v>0.09</v>
          </cell>
          <cell r="K10535">
            <v>578</v>
          </cell>
          <cell r="L10535">
            <v>9.056603773584905E-2</v>
          </cell>
        </row>
        <row r="10536">
          <cell r="A10536" t="str">
            <v>99428-000355</v>
          </cell>
          <cell r="B10536" t="str">
            <v>ANNUAL ON-SITE DEVICE CHECK ,</v>
          </cell>
          <cell r="C10536" t="str">
            <v>H23</v>
          </cell>
          <cell r="D10536" t="str">
            <v>Solutions</v>
          </cell>
          <cell r="E10536" t="str">
            <v>36</v>
          </cell>
          <cell r="F10536" t="str">
            <v>800</v>
          </cell>
          <cell r="G10536" t="str">
            <v xml:space="preserve">          11</v>
          </cell>
          <cell r="H10536" t="str">
            <v>EA</v>
          </cell>
          <cell r="I10536">
            <v>530</v>
          </cell>
          <cell r="J10536">
            <v>0.09</v>
          </cell>
          <cell r="K10536">
            <v>578</v>
          </cell>
          <cell r="L10536">
            <v>9.056603773584905E-2</v>
          </cell>
        </row>
        <row r="10537">
          <cell r="A10537" t="str">
            <v>99428-000356</v>
          </cell>
          <cell r="B10537" t="str">
            <v>AED/CPR AHA TRAINING, USAND CA</v>
          </cell>
          <cell r="C10537" t="str">
            <v>H23</v>
          </cell>
          <cell r="D10537" t="str">
            <v>Solutions</v>
          </cell>
          <cell r="E10537" t="str">
            <v>36</v>
          </cell>
          <cell r="F10537" t="str">
            <v>800</v>
          </cell>
          <cell r="G10537" t="str">
            <v xml:space="preserve">          11</v>
          </cell>
          <cell r="H10537" t="str">
            <v>EA</v>
          </cell>
          <cell r="I10537">
            <v>813</v>
          </cell>
          <cell r="J10537">
            <v>0.09</v>
          </cell>
          <cell r="K10537">
            <v>886</v>
          </cell>
          <cell r="L10537">
            <v>8.9790897908979095E-2</v>
          </cell>
        </row>
        <row r="10538">
          <cell r="A10538" t="str">
            <v>99428-000357</v>
          </cell>
          <cell r="B10538" t="str">
            <v>AED/CPR AHA TRAINING, USAND CA</v>
          </cell>
          <cell r="C10538" t="str">
            <v>H23</v>
          </cell>
          <cell r="D10538" t="str">
            <v>Solutions</v>
          </cell>
          <cell r="E10538" t="str">
            <v>36</v>
          </cell>
          <cell r="F10538" t="str">
            <v>800</v>
          </cell>
          <cell r="G10538" t="str">
            <v xml:space="preserve">          11</v>
          </cell>
          <cell r="H10538" t="str">
            <v>EA</v>
          </cell>
          <cell r="I10538">
            <v>1305</v>
          </cell>
          <cell r="J10538">
            <v>0.09</v>
          </cell>
          <cell r="K10538">
            <v>1422</v>
          </cell>
          <cell r="L10538">
            <v>8.9655172413793102E-2</v>
          </cell>
        </row>
        <row r="10539">
          <cell r="A10539" t="str">
            <v>99428-000359</v>
          </cell>
          <cell r="B10539" t="str">
            <v>AED/CPR ASHI TRAINING, US AND</v>
          </cell>
          <cell r="C10539" t="str">
            <v>H23</v>
          </cell>
          <cell r="D10539" t="str">
            <v>Solutions</v>
          </cell>
          <cell r="E10539" t="str">
            <v>36</v>
          </cell>
          <cell r="F10539" t="str">
            <v>800</v>
          </cell>
          <cell r="G10539" t="str">
            <v xml:space="preserve">          11</v>
          </cell>
          <cell r="H10539" t="str">
            <v>EA</v>
          </cell>
          <cell r="I10539">
            <v>1027</v>
          </cell>
          <cell r="J10539">
            <v>0.09</v>
          </cell>
          <cell r="K10539">
            <v>1119</v>
          </cell>
          <cell r="L10539">
            <v>8.9581304771178191E-2</v>
          </cell>
        </row>
        <row r="10540">
          <cell r="A10540" t="str">
            <v>99428-000360</v>
          </cell>
          <cell r="B10540" t="str">
            <v>AED TRAINING UPGRADE,FIRST AID</v>
          </cell>
          <cell r="C10540" t="str">
            <v>H23</v>
          </cell>
          <cell r="D10540" t="str">
            <v>Solutions</v>
          </cell>
          <cell r="E10540" t="str">
            <v>36</v>
          </cell>
          <cell r="F10540" t="str">
            <v>800</v>
          </cell>
          <cell r="G10540" t="str">
            <v xml:space="preserve">          11</v>
          </cell>
          <cell r="H10540" t="str">
            <v>EA</v>
          </cell>
          <cell r="I10540">
            <v>107</v>
          </cell>
          <cell r="J10540">
            <v>0.09</v>
          </cell>
          <cell r="K10540">
            <v>117</v>
          </cell>
          <cell r="L10540">
            <v>9.3457943925233641E-2</v>
          </cell>
        </row>
        <row r="10541">
          <cell r="A10541" t="str">
            <v>99428-000361</v>
          </cell>
          <cell r="B10541" t="str">
            <v>AED TRAINING UPGRADE,BBPATHOGE</v>
          </cell>
          <cell r="C10541" t="str">
            <v>H23</v>
          </cell>
          <cell r="D10541" t="str">
            <v>Solutions</v>
          </cell>
          <cell r="E10541" t="str">
            <v>36</v>
          </cell>
          <cell r="F10541" t="str">
            <v>800</v>
          </cell>
          <cell r="G10541" t="str">
            <v xml:space="preserve">          11</v>
          </cell>
          <cell r="H10541" t="str">
            <v>EA</v>
          </cell>
          <cell r="I10541">
            <v>75</v>
          </cell>
          <cell r="J10541">
            <v>0.09</v>
          </cell>
          <cell r="K10541">
            <v>82</v>
          </cell>
          <cell r="L10541">
            <v>9.3333333333333338E-2</v>
          </cell>
        </row>
        <row r="10542">
          <cell r="A10542" t="str">
            <v>99428-000362</v>
          </cell>
          <cell r="B10542" t="str">
            <v>AED AHA TRAINING,ONE ADDITIONA</v>
          </cell>
          <cell r="C10542" t="str">
            <v>H23</v>
          </cell>
          <cell r="D10542" t="str">
            <v>Solutions</v>
          </cell>
          <cell r="E10542" t="str">
            <v>36</v>
          </cell>
          <cell r="F10542" t="str">
            <v>800</v>
          </cell>
          <cell r="G10542" t="str">
            <v xml:space="preserve">          11</v>
          </cell>
          <cell r="H10542" t="str">
            <v>EA</v>
          </cell>
          <cell r="I10542">
            <v>139</v>
          </cell>
          <cell r="J10542">
            <v>0.09</v>
          </cell>
          <cell r="K10542">
            <v>152</v>
          </cell>
          <cell r="L10542">
            <v>9.3525179856115109E-2</v>
          </cell>
        </row>
        <row r="10543">
          <cell r="A10543" t="str">
            <v>99428-000383</v>
          </cell>
          <cell r="B10543" t="str">
            <v>SUPPLY REPLENISHMENT, LPCR2</v>
          </cell>
          <cell r="C10543" t="str">
            <v>H23</v>
          </cell>
          <cell r="D10543" t="str">
            <v>Solutions</v>
          </cell>
          <cell r="E10543" t="str">
            <v>36</v>
          </cell>
          <cell r="F10543" t="str">
            <v>800</v>
          </cell>
          <cell r="G10543" t="str">
            <v xml:space="preserve">          11</v>
          </cell>
          <cell r="H10543" t="str">
            <v>EA</v>
          </cell>
          <cell r="I10543">
            <v>314</v>
          </cell>
          <cell r="J10543">
            <v>0.09</v>
          </cell>
          <cell r="K10543">
            <v>342</v>
          </cell>
          <cell r="L10543">
            <v>8.9171974522292988E-2</v>
          </cell>
        </row>
        <row r="10544">
          <cell r="A10544" t="str">
            <v>99428-000384</v>
          </cell>
          <cell r="B10544" t="str">
            <v>SUPPLY REPLENISHMENT, LPCR PLU</v>
          </cell>
          <cell r="C10544" t="str">
            <v>H23</v>
          </cell>
          <cell r="D10544" t="str">
            <v>Solutions</v>
          </cell>
          <cell r="E10544" t="str">
            <v>36</v>
          </cell>
          <cell r="F10544" t="str">
            <v>800</v>
          </cell>
          <cell r="G10544" t="str">
            <v xml:space="preserve">          11</v>
          </cell>
          <cell r="H10544" t="str">
            <v>EA</v>
          </cell>
          <cell r="I10544">
            <v>119</v>
          </cell>
          <cell r="J10544">
            <v>0.09</v>
          </cell>
          <cell r="K10544">
            <v>130</v>
          </cell>
          <cell r="L10544">
            <v>9.2436974789915971E-2</v>
          </cell>
        </row>
        <row r="10545">
          <cell r="A10545" t="str">
            <v>99428-000385</v>
          </cell>
          <cell r="B10545" t="str">
            <v>SUPPLY REPLENISHMENT, LIFEPAK</v>
          </cell>
          <cell r="C10545" t="str">
            <v>H23</v>
          </cell>
          <cell r="D10545" t="str">
            <v>Solutions</v>
          </cell>
          <cell r="E10545" t="str">
            <v>36</v>
          </cell>
          <cell r="F10545" t="str">
            <v>800</v>
          </cell>
          <cell r="G10545" t="str">
            <v xml:space="preserve">          11</v>
          </cell>
          <cell r="H10545" t="str">
            <v>EA</v>
          </cell>
          <cell r="I10545">
            <v>397</v>
          </cell>
          <cell r="J10545">
            <v>0.09</v>
          </cell>
          <cell r="K10545">
            <v>433</v>
          </cell>
          <cell r="L10545">
            <v>9.06801007556675E-2</v>
          </cell>
        </row>
        <row r="10546">
          <cell r="A10546" t="str">
            <v>99428-000386</v>
          </cell>
          <cell r="B10546" t="str">
            <v>SUPPLY REPLENISHMENT, LIFEPAK</v>
          </cell>
          <cell r="C10546" t="str">
            <v>H23</v>
          </cell>
          <cell r="D10546" t="str">
            <v>Solutions</v>
          </cell>
          <cell r="E10546" t="str">
            <v>36</v>
          </cell>
          <cell r="F10546" t="str">
            <v>800</v>
          </cell>
          <cell r="G10546" t="str">
            <v xml:space="preserve">          11</v>
          </cell>
          <cell r="H10546" t="str">
            <v>EA</v>
          </cell>
          <cell r="I10546">
            <v>397</v>
          </cell>
          <cell r="J10546">
            <v>0.09</v>
          </cell>
          <cell r="K10546">
            <v>433</v>
          </cell>
          <cell r="L10546">
            <v>9.06801007556675E-2</v>
          </cell>
        </row>
        <row r="10547">
          <cell r="A10547" t="str">
            <v>99428-000387</v>
          </cell>
          <cell r="B10547" t="str">
            <v>SUPPLY REPLENISHMENT, LIFEPAK</v>
          </cell>
          <cell r="C10547" t="str">
            <v>H23</v>
          </cell>
          <cell r="D10547" t="str">
            <v>Solutions</v>
          </cell>
          <cell r="E10547" t="str">
            <v>36</v>
          </cell>
          <cell r="F10547" t="str">
            <v>800</v>
          </cell>
          <cell r="G10547" t="str">
            <v xml:space="preserve">          11</v>
          </cell>
          <cell r="H10547" t="str">
            <v>EA</v>
          </cell>
          <cell r="I10547">
            <v>342</v>
          </cell>
          <cell r="J10547">
            <v>0.09</v>
          </cell>
          <cell r="K10547">
            <v>373</v>
          </cell>
          <cell r="L10547">
            <v>9.0643274853801165E-2</v>
          </cell>
        </row>
        <row r="10548">
          <cell r="A10548" t="str">
            <v>99428-000388</v>
          </cell>
          <cell r="B10548" t="str">
            <v>REPLENISHMENT, INFANT/CHILD EL</v>
          </cell>
          <cell r="C10548" t="str">
            <v>H23</v>
          </cell>
          <cell r="D10548" t="str">
            <v>Solutions</v>
          </cell>
          <cell r="E10548" t="str">
            <v>36</v>
          </cell>
          <cell r="F10548" t="str">
            <v>800</v>
          </cell>
          <cell r="G10548" t="str">
            <v xml:space="preserve">          11</v>
          </cell>
          <cell r="H10548" t="str">
            <v>EA</v>
          </cell>
          <cell r="I10548">
            <v>111</v>
          </cell>
          <cell r="J10548">
            <v>0.09</v>
          </cell>
          <cell r="K10548">
            <v>121</v>
          </cell>
          <cell r="L10548">
            <v>9.0090090090090086E-2</v>
          </cell>
        </row>
        <row r="10549">
          <cell r="A10549" t="str">
            <v>99428-000393</v>
          </cell>
          <cell r="B10549" t="str">
            <v>AED/CPR AHA BLENDED TRAINING</v>
          </cell>
          <cell r="C10549" t="str">
            <v>H23</v>
          </cell>
          <cell r="D10549" t="str">
            <v>Solutions</v>
          </cell>
          <cell r="E10549" t="str">
            <v>36</v>
          </cell>
          <cell r="F10549" t="str">
            <v>800</v>
          </cell>
          <cell r="G10549" t="str">
            <v xml:space="preserve">          11</v>
          </cell>
          <cell r="H10549" t="str">
            <v>EA</v>
          </cell>
          <cell r="I10549">
            <v>1263</v>
          </cell>
          <cell r="J10549">
            <v>0.09</v>
          </cell>
          <cell r="K10549">
            <v>1377</v>
          </cell>
          <cell r="L10549">
            <v>9.0261282660332537E-2</v>
          </cell>
        </row>
        <row r="10550">
          <cell r="A10550" t="str">
            <v>99428-000394</v>
          </cell>
          <cell r="B10550" t="str">
            <v>AED/CPR AHA BLENDED TRAINING</v>
          </cell>
          <cell r="C10550" t="str">
            <v>H23</v>
          </cell>
          <cell r="D10550" t="str">
            <v>Solutions</v>
          </cell>
          <cell r="E10550" t="str">
            <v>36</v>
          </cell>
          <cell r="F10550" t="str">
            <v>800</v>
          </cell>
          <cell r="G10550" t="str">
            <v xml:space="preserve">          11</v>
          </cell>
          <cell r="H10550" t="str">
            <v>EA</v>
          </cell>
          <cell r="I10550">
            <v>786</v>
          </cell>
          <cell r="J10550">
            <v>0.09</v>
          </cell>
          <cell r="K10550">
            <v>857</v>
          </cell>
          <cell r="L10550">
            <v>9.0330788804071249E-2</v>
          </cell>
        </row>
        <row r="10551">
          <cell r="A10551" t="str">
            <v>99428-000395</v>
          </cell>
          <cell r="B10551" t="str">
            <v>AED/CPR ASHI TRAINING US AND</v>
          </cell>
          <cell r="C10551" t="str">
            <v>H23</v>
          </cell>
          <cell r="D10551" t="str">
            <v>Solutions</v>
          </cell>
          <cell r="E10551" t="str">
            <v>36</v>
          </cell>
          <cell r="F10551" t="str">
            <v>800</v>
          </cell>
          <cell r="G10551" t="str">
            <v xml:space="preserve">          11</v>
          </cell>
          <cell r="H10551" t="str">
            <v>EA</v>
          </cell>
          <cell r="I10551">
            <v>642</v>
          </cell>
          <cell r="J10551">
            <v>0.09</v>
          </cell>
          <cell r="K10551">
            <v>700</v>
          </cell>
          <cell r="L10551">
            <v>9.0342679127725853E-2</v>
          </cell>
        </row>
        <row r="10552">
          <cell r="A10552" t="str">
            <v>99428-000398</v>
          </cell>
          <cell r="B10552" t="str">
            <v>SUPPLY REPLENISHMENT,HEARTSINE</v>
          </cell>
          <cell r="C10552" t="str">
            <v>H23</v>
          </cell>
          <cell r="D10552" t="str">
            <v>Solutions</v>
          </cell>
          <cell r="E10552" t="str">
            <v>36</v>
          </cell>
          <cell r="F10552" t="str">
            <v>800</v>
          </cell>
          <cell r="G10552" t="str">
            <v xml:space="preserve">          11</v>
          </cell>
          <cell r="H10552" t="str">
            <v>EA</v>
          </cell>
          <cell r="I10552">
            <v>173</v>
          </cell>
          <cell r="J10552">
            <v>0.09</v>
          </cell>
          <cell r="K10552">
            <v>189</v>
          </cell>
          <cell r="L10552">
            <v>9.2485549132947972E-2</v>
          </cell>
        </row>
        <row r="10553">
          <cell r="A10553" t="str">
            <v>99428-000399</v>
          </cell>
          <cell r="B10553" t="str">
            <v>SUPPLY REPLENISHMENT,HEARTSINE</v>
          </cell>
          <cell r="C10553" t="str">
            <v>H23</v>
          </cell>
          <cell r="D10553" t="str">
            <v>Solutions</v>
          </cell>
          <cell r="E10553" t="str">
            <v>36</v>
          </cell>
          <cell r="F10553" t="str">
            <v>800</v>
          </cell>
          <cell r="G10553" t="str">
            <v xml:space="preserve">          11</v>
          </cell>
          <cell r="H10553" t="str">
            <v>EA</v>
          </cell>
          <cell r="I10553">
            <v>207</v>
          </cell>
          <cell r="J10553">
            <v>0.09</v>
          </cell>
          <cell r="K10553">
            <v>226</v>
          </cell>
          <cell r="L10553">
            <v>9.1787439613526575E-2</v>
          </cell>
        </row>
        <row r="10554">
          <cell r="A10554" t="str">
            <v>99512-001261</v>
          </cell>
          <cell r="B10554" t="str">
            <v>LPCR2,WIFI,B,EN-US,DE,S,1,ROS,</v>
          </cell>
          <cell r="C10554" t="str">
            <v>H02</v>
          </cell>
          <cell r="D10554" t="str">
            <v>LPCR2</v>
          </cell>
          <cell r="E10554" t="str">
            <v>32</v>
          </cell>
          <cell r="F10554" t="str">
            <v>800</v>
          </cell>
          <cell r="G10554" t="str">
            <v xml:space="preserve">          11</v>
          </cell>
          <cell r="H10554" t="str">
            <v>EA</v>
          </cell>
          <cell r="I10554">
            <v>2595</v>
          </cell>
          <cell r="J10554">
            <v>0.09</v>
          </cell>
          <cell r="K10554">
            <v>2829</v>
          </cell>
          <cell r="L10554">
            <v>9.0173410404624274E-2</v>
          </cell>
        </row>
        <row r="10555">
          <cell r="A10555" t="str">
            <v>99512-001262</v>
          </cell>
          <cell r="B10555" t="str">
            <v>LPCR2,WIFI,H,EN-US,DE,S,1,ROS,</v>
          </cell>
          <cell r="C10555" t="str">
            <v>H02</v>
          </cell>
          <cell r="D10555" t="str">
            <v>LPCR2</v>
          </cell>
          <cell r="E10555" t="str">
            <v>32</v>
          </cell>
          <cell r="F10555" t="str">
            <v>800</v>
          </cell>
          <cell r="G10555" t="str">
            <v xml:space="preserve">          11</v>
          </cell>
          <cell r="H10555" t="str">
            <v>EA</v>
          </cell>
          <cell r="I10555">
            <v>2515</v>
          </cell>
          <cell r="J10555">
            <v>0.09</v>
          </cell>
          <cell r="K10555">
            <v>2741</v>
          </cell>
          <cell r="L10555">
            <v>8.9860834990059646E-2</v>
          </cell>
        </row>
        <row r="10556">
          <cell r="A10556" t="str">
            <v>99512-001263</v>
          </cell>
          <cell r="B10556" t="str">
            <v>LPCR2,WIFI,B,EN-US,DE,A,1,ROS,</v>
          </cell>
          <cell r="C10556" t="str">
            <v>H02</v>
          </cell>
          <cell r="D10556" t="str">
            <v>LPCR2</v>
          </cell>
          <cell r="E10556" t="str">
            <v>32</v>
          </cell>
          <cell r="F10556" t="str">
            <v>800</v>
          </cell>
          <cell r="G10556" t="str">
            <v xml:space="preserve">          11</v>
          </cell>
          <cell r="H10556" t="str">
            <v>EA</v>
          </cell>
          <cell r="I10556">
            <v>2809</v>
          </cell>
          <cell r="J10556">
            <v>0.09</v>
          </cell>
          <cell r="K10556">
            <v>3062</v>
          </cell>
          <cell r="L10556">
            <v>9.0067639729441082E-2</v>
          </cell>
        </row>
        <row r="10557">
          <cell r="A10557" t="str">
            <v>99512-001264</v>
          </cell>
          <cell r="B10557" t="str">
            <v>LPCR2,WIFI,H,EN-US,DE,A,1,ROS,</v>
          </cell>
          <cell r="C10557" t="str">
            <v>H02</v>
          </cell>
          <cell r="D10557" t="str">
            <v>LPCR2</v>
          </cell>
          <cell r="E10557" t="str">
            <v>32</v>
          </cell>
          <cell r="F10557" t="str">
            <v>800</v>
          </cell>
          <cell r="G10557" t="str">
            <v xml:space="preserve">          11</v>
          </cell>
          <cell r="H10557" t="str">
            <v>EA</v>
          </cell>
          <cell r="I10557">
            <v>2729</v>
          </cell>
          <cell r="J10557">
            <v>0.09</v>
          </cell>
          <cell r="K10557">
            <v>2975</v>
          </cell>
          <cell r="L10557">
            <v>9.0142909490655912E-2</v>
          </cell>
        </row>
        <row r="10558">
          <cell r="A10558" t="str">
            <v>99512-001265</v>
          </cell>
          <cell r="B10558" t="str">
            <v>LPCR2,WIFI,B,EN-US,ES-ES,S,2,</v>
          </cell>
          <cell r="C10558" t="str">
            <v>H02</v>
          </cell>
          <cell r="D10558" t="str">
            <v>LPCR2</v>
          </cell>
          <cell r="E10558" t="str">
            <v>32</v>
          </cell>
          <cell r="F10558" t="str">
            <v>800</v>
          </cell>
          <cell r="G10558" t="str">
            <v xml:space="preserve">          11</v>
          </cell>
          <cell r="H10558" t="str">
            <v>EA</v>
          </cell>
          <cell r="I10558">
            <v>2675</v>
          </cell>
          <cell r="J10558">
            <v>0.09</v>
          </cell>
          <cell r="K10558">
            <v>2916</v>
          </cell>
          <cell r="L10558">
            <v>9.0093457943925231E-2</v>
          </cell>
        </row>
        <row r="10559">
          <cell r="A10559" t="str">
            <v>99512-001266</v>
          </cell>
          <cell r="B10559" t="str">
            <v>LPCR2,WIFI,H,EN-US,ES-ES,S,2,</v>
          </cell>
          <cell r="C10559" t="str">
            <v>H02</v>
          </cell>
          <cell r="D10559" t="str">
            <v>LPCR2</v>
          </cell>
          <cell r="E10559" t="str">
            <v>32</v>
          </cell>
          <cell r="F10559" t="str">
            <v>800</v>
          </cell>
          <cell r="G10559" t="str">
            <v xml:space="preserve">          11</v>
          </cell>
          <cell r="H10559" t="str">
            <v>EA</v>
          </cell>
          <cell r="I10559">
            <v>2595</v>
          </cell>
          <cell r="J10559">
            <v>0.09</v>
          </cell>
          <cell r="K10559">
            <v>2829</v>
          </cell>
          <cell r="L10559">
            <v>9.0173410404624274E-2</v>
          </cell>
        </row>
        <row r="10560">
          <cell r="A10560" t="str">
            <v>99512-001267</v>
          </cell>
          <cell r="B10560" t="str">
            <v>LPCR2,WIFI,B,EN-US,ES-ES,A,2,</v>
          </cell>
          <cell r="C10560" t="str">
            <v>H02</v>
          </cell>
          <cell r="D10560" t="str">
            <v>LPCR2</v>
          </cell>
          <cell r="E10560" t="str">
            <v>32</v>
          </cell>
          <cell r="F10560" t="str">
            <v>800</v>
          </cell>
          <cell r="G10560" t="str">
            <v xml:space="preserve">          11</v>
          </cell>
          <cell r="H10560" t="str">
            <v>EA</v>
          </cell>
          <cell r="I10560">
            <v>2889</v>
          </cell>
          <cell r="J10560">
            <v>0.09</v>
          </cell>
          <cell r="K10560">
            <v>3149</v>
          </cell>
          <cell r="L10560">
            <v>8.999653859466944E-2</v>
          </cell>
        </row>
        <row r="10561">
          <cell r="A10561" t="str">
            <v>99512-001268</v>
          </cell>
          <cell r="B10561" t="str">
            <v>LPCR2,WIFI,H,EN-US,ES-ES,A,2,</v>
          </cell>
          <cell r="C10561" t="str">
            <v>H02</v>
          </cell>
          <cell r="D10561" t="str">
            <v>LPCR2</v>
          </cell>
          <cell r="E10561" t="str">
            <v>32</v>
          </cell>
          <cell r="F10561" t="str">
            <v>800</v>
          </cell>
          <cell r="G10561" t="str">
            <v xml:space="preserve">          11</v>
          </cell>
          <cell r="H10561" t="str">
            <v>EA</v>
          </cell>
          <cell r="I10561">
            <v>2809</v>
          </cell>
          <cell r="J10561">
            <v>0.09</v>
          </cell>
          <cell r="K10561">
            <v>3062</v>
          </cell>
          <cell r="L10561">
            <v>9.0067639729441082E-2</v>
          </cell>
        </row>
        <row r="10562">
          <cell r="A10562" t="str">
            <v>99512-001434</v>
          </cell>
          <cell r="B10562" t="str">
            <v>LPCR2,USB,H,EN-GB,DE,A,1,MODET</v>
          </cell>
          <cell r="C10562" t="str">
            <v>H02</v>
          </cell>
          <cell r="D10562" t="str">
            <v>LPCR2</v>
          </cell>
          <cell r="E10562" t="str">
            <v>32</v>
          </cell>
          <cell r="F10562" t="str">
            <v>800</v>
          </cell>
          <cell r="G10562" t="str">
            <v xml:space="preserve">          11</v>
          </cell>
          <cell r="H10562" t="str">
            <v>EA</v>
          </cell>
          <cell r="I10562">
            <v>2563</v>
          </cell>
          <cell r="J10562">
            <v>0.09</v>
          </cell>
          <cell r="K10562">
            <v>2794</v>
          </cell>
          <cell r="L10562">
            <v>9.012875536480687E-2</v>
          </cell>
        </row>
        <row r="10563">
          <cell r="A10563" t="str">
            <v>99512-001435</v>
          </cell>
          <cell r="B10563" t="str">
            <v>LPCR2,USB,H,EN-US,DE,S,1,MODET</v>
          </cell>
          <cell r="C10563" t="str">
            <v>H02</v>
          </cell>
          <cell r="D10563" t="str">
            <v>LPCR2</v>
          </cell>
          <cell r="E10563" t="str">
            <v>32</v>
          </cell>
          <cell r="F10563" t="str">
            <v>800</v>
          </cell>
          <cell r="G10563" t="str">
            <v xml:space="preserve">          11</v>
          </cell>
          <cell r="H10563" t="str">
            <v>EA</v>
          </cell>
          <cell r="I10563">
            <v>2456</v>
          </cell>
          <cell r="J10563">
            <v>0.09</v>
          </cell>
          <cell r="K10563">
            <v>2677</v>
          </cell>
          <cell r="L10563">
            <v>8.9983713355048858E-2</v>
          </cell>
        </row>
        <row r="10564">
          <cell r="A10564" t="str">
            <v>99576-000020</v>
          </cell>
          <cell r="B10564" t="str">
            <v>LUCAS 2, 2.2 SW,TRAININGUNIT</v>
          </cell>
          <cell r="C10564" t="str">
            <v>H06</v>
          </cell>
          <cell r="D10564" t="str">
            <v>Lucas</v>
          </cell>
          <cell r="E10564" t="str">
            <v>35</v>
          </cell>
          <cell r="F10564" t="str">
            <v>800</v>
          </cell>
          <cell r="G10564" t="str">
            <v xml:space="preserve">          11</v>
          </cell>
          <cell r="H10564" t="str">
            <v>EA</v>
          </cell>
          <cell r="I10564">
            <v>10112</v>
          </cell>
          <cell r="J10564">
            <v>0.09</v>
          </cell>
          <cell r="K10564">
            <v>11022</v>
          </cell>
          <cell r="L10564">
            <v>8.9992088607594931E-2</v>
          </cell>
        </row>
        <row r="10565">
          <cell r="A10565" t="str">
            <v>99576-000024</v>
          </cell>
          <cell r="B10565" t="str">
            <v>LUCAS 2, 2.2, IN SHIPPING BOX,</v>
          </cell>
          <cell r="C10565" t="str">
            <v>H06</v>
          </cell>
          <cell r="D10565" t="str">
            <v>Lucas</v>
          </cell>
          <cell r="E10565" t="str">
            <v>35</v>
          </cell>
          <cell r="F10565" t="str">
            <v>800</v>
          </cell>
          <cell r="G10565" t="str">
            <v xml:space="preserve">          11</v>
          </cell>
          <cell r="H10565" t="str">
            <v>EA</v>
          </cell>
          <cell r="I10565">
            <v>16285</v>
          </cell>
          <cell r="J10565">
            <v>0.09</v>
          </cell>
          <cell r="K10565">
            <v>17751</v>
          </cell>
          <cell r="L10565">
            <v>9.0021492170709247E-2</v>
          </cell>
        </row>
        <row r="10566">
          <cell r="A10566" t="str">
            <v>99576-000033</v>
          </cell>
          <cell r="B10566" t="str">
            <v>LUCAS 2, 2.2, IN SHIP BOX,EN,F</v>
          </cell>
          <cell r="C10566" t="str">
            <v>H06</v>
          </cell>
          <cell r="D10566" t="str">
            <v>Lucas</v>
          </cell>
          <cell r="E10566" t="str">
            <v>35</v>
          </cell>
          <cell r="F10566" t="str">
            <v>800</v>
          </cell>
          <cell r="G10566" t="str">
            <v xml:space="preserve">          11</v>
          </cell>
          <cell r="H10566" t="str">
            <v>EA</v>
          </cell>
          <cell r="I10566">
            <v>11235</v>
          </cell>
          <cell r="J10566">
            <v>0.09</v>
          </cell>
          <cell r="K10566">
            <v>12246</v>
          </cell>
          <cell r="L10566">
            <v>8.9986648865153535E-2</v>
          </cell>
        </row>
        <row r="10567">
          <cell r="A10567" t="str">
            <v>99576-000038</v>
          </cell>
          <cell r="B10567" t="str">
            <v>LUCAS 2, 2.2, IN SHIPPING BOX,</v>
          </cell>
          <cell r="C10567" t="str">
            <v>H06</v>
          </cell>
          <cell r="D10567" t="str">
            <v>Lucas</v>
          </cell>
          <cell r="E10567" t="str">
            <v>35</v>
          </cell>
          <cell r="F10567" t="str">
            <v>800</v>
          </cell>
          <cell r="G10567" t="str">
            <v xml:space="preserve">          11</v>
          </cell>
          <cell r="H10567" t="str">
            <v>EA</v>
          </cell>
          <cell r="I10567">
            <v>776</v>
          </cell>
          <cell r="J10567">
            <v>0.09</v>
          </cell>
          <cell r="K10567">
            <v>846</v>
          </cell>
          <cell r="L10567">
            <v>9.0206185567010308E-2</v>
          </cell>
        </row>
        <row r="10568">
          <cell r="A10568" t="str">
            <v>99576-000063</v>
          </cell>
          <cell r="B10568" t="str">
            <v>LUCAS 3, 3.1,  IN SHIPPING BOX</v>
          </cell>
          <cell r="C10568" t="str">
            <v>H06</v>
          </cell>
          <cell r="D10568" t="str">
            <v>Lucas</v>
          </cell>
          <cell r="E10568" t="str">
            <v>35</v>
          </cell>
          <cell r="F10568" t="str">
            <v>800</v>
          </cell>
          <cell r="G10568" t="str">
            <v xml:space="preserve">          11</v>
          </cell>
          <cell r="H10568" t="str">
            <v>EA</v>
          </cell>
          <cell r="I10568">
            <v>17323</v>
          </cell>
          <cell r="J10568">
            <v>0.09</v>
          </cell>
          <cell r="K10568">
            <v>18882</v>
          </cell>
          <cell r="L10568">
            <v>8.9995959129481037E-2</v>
          </cell>
        </row>
        <row r="10569">
          <cell r="A10569" t="str">
            <v>99576-000083</v>
          </cell>
          <cell r="B10569" t="str">
            <v>UNIT, TRAINING, LUCAS 3,3.1, E</v>
          </cell>
          <cell r="C10569" t="str">
            <v>H06</v>
          </cell>
          <cell r="D10569" t="str">
            <v>Lucas</v>
          </cell>
          <cell r="E10569" t="str">
            <v>35</v>
          </cell>
          <cell r="F10569" t="str">
            <v>800</v>
          </cell>
          <cell r="G10569" t="str">
            <v xml:space="preserve">          11</v>
          </cell>
          <cell r="H10569" t="str">
            <v>EA</v>
          </cell>
          <cell r="I10569">
            <v>10267</v>
          </cell>
          <cell r="J10569">
            <v>0.09</v>
          </cell>
          <cell r="K10569">
            <v>11191</v>
          </cell>
          <cell r="L10569">
            <v>8.9997078016947507E-2</v>
          </cell>
        </row>
        <row r="10570">
          <cell r="A10570" t="str">
            <v>99577-001368</v>
          </cell>
          <cell r="B10570" t="str">
            <v>LP15,EN,3L/12L,EX,TR,VR,BT,V4</v>
          </cell>
          <cell r="C10570" t="str">
            <v>H15</v>
          </cell>
          <cell r="D10570" t="str">
            <v>LP15</v>
          </cell>
          <cell r="E10570" t="str">
            <v>31</v>
          </cell>
          <cell r="F10570" t="str">
            <v>800</v>
          </cell>
          <cell r="G10570" t="str">
            <v xml:space="preserve">          11</v>
          </cell>
          <cell r="H10570" t="str">
            <v>EA</v>
          </cell>
          <cell r="I10570">
            <v>26675</v>
          </cell>
          <cell r="J10570">
            <v>0.05</v>
          </cell>
          <cell r="K10570">
            <v>28009</v>
          </cell>
          <cell r="L10570">
            <v>5.0009372071227742E-2</v>
          </cell>
        </row>
        <row r="10571">
          <cell r="A10571" t="str">
            <v>99577-001372</v>
          </cell>
          <cell r="B10571" t="str">
            <v>LP15,EN,SPO2COMET,3L/12L,EX,NI</v>
          </cell>
          <cell r="C10571" t="str">
            <v>H15</v>
          </cell>
          <cell r="D10571" t="str">
            <v>LP15</v>
          </cell>
          <cell r="E10571" t="str">
            <v>31</v>
          </cell>
          <cell r="F10571" t="str">
            <v>800</v>
          </cell>
          <cell r="G10571" t="str">
            <v xml:space="preserve">          11</v>
          </cell>
          <cell r="H10571" t="str">
            <v>EA</v>
          </cell>
          <cell r="I10571">
            <v>45443</v>
          </cell>
          <cell r="J10571">
            <v>0.05</v>
          </cell>
          <cell r="K10571">
            <v>47715</v>
          </cell>
          <cell r="L10571">
            <v>4.9996699161587041E-2</v>
          </cell>
        </row>
        <row r="10572">
          <cell r="A10572" t="str">
            <v>99577-001373</v>
          </cell>
          <cell r="B10572" t="str">
            <v>LP15,EN,SPO2COMET,3L/12L,EX,NI</v>
          </cell>
          <cell r="C10572" t="str">
            <v>H15</v>
          </cell>
          <cell r="D10572" t="str">
            <v>LP15</v>
          </cell>
          <cell r="E10572" t="str">
            <v>31</v>
          </cell>
          <cell r="F10572" t="str">
            <v>800</v>
          </cell>
          <cell r="G10572" t="str">
            <v xml:space="preserve">          11</v>
          </cell>
          <cell r="H10572" t="str">
            <v>EA</v>
          </cell>
          <cell r="I10572">
            <v>44678</v>
          </cell>
          <cell r="J10572">
            <v>0.05</v>
          </cell>
          <cell r="K10572">
            <v>46912</v>
          </cell>
          <cell r="L10572">
            <v>5.0002238238059001E-2</v>
          </cell>
        </row>
        <row r="10573">
          <cell r="A10573" t="str">
            <v>99577-001588</v>
          </cell>
          <cell r="B10573" t="str">
            <v>LP15,EN,SPO2COMET,3L/12L,EX,NI</v>
          </cell>
          <cell r="C10573" t="str">
            <v>H15</v>
          </cell>
          <cell r="D10573" t="str">
            <v>LP15</v>
          </cell>
          <cell r="E10573" t="str">
            <v>31</v>
          </cell>
          <cell r="F10573" t="str">
            <v>800</v>
          </cell>
          <cell r="G10573" t="str">
            <v xml:space="preserve">          11</v>
          </cell>
          <cell r="H10573" t="str">
            <v>EA</v>
          </cell>
          <cell r="I10573">
            <v>43201</v>
          </cell>
          <cell r="J10573">
            <v>0.05</v>
          </cell>
          <cell r="K10573">
            <v>45361</v>
          </cell>
          <cell r="L10573">
            <v>4.999884261938381E-2</v>
          </cell>
        </row>
        <row r="10574">
          <cell r="A10574" t="str">
            <v>99577-001930</v>
          </cell>
          <cell r="B10574" t="str">
            <v>LP15,EN,3L,EX,VR,V4</v>
          </cell>
          <cell r="C10574" t="str">
            <v>H15</v>
          </cell>
          <cell r="D10574" t="str">
            <v>LP15</v>
          </cell>
          <cell r="E10574" t="str">
            <v>31</v>
          </cell>
          <cell r="F10574" t="str">
            <v>800</v>
          </cell>
          <cell r="G10574" t="str">
            <v xml:space="preserve">          11</v>
          </cell>
          <cell r="H10574" t="str">
            <v>EA</v>
          </cell>
          <cell r="I10574">
            <v>16055</v>
          </cell>
          <cell r="J10574">
            <v>0.05</v>
          </cell>
          <cell r="K10574">
            <v>16858</v>
          </cell>
          <cell r="L10574">
            <v>5.0015571473061349E-2</v>
          </cell>
        </row>
        <row r="10575">
          <cell r="A10575" t="str">
            <v>99577-001931</v>
          </cell>
          <cell r="B10575" t="str">
            <v>LP15,EN,SPO2,3L,EX,NIBP,TR,V</v>
          </cell>
          <cell r="C10575" t="str">
            <v>H15</v>
          </cell>
          <cell r="D10575" t="str">
            <v>LP15</v>
          </cell>
          <cell r="E10575" t="str">
            <v>31</v>
          </cell>
          <cell r="F10575" t="str">
            <v>800</v>
          </cell>
          <cell r="G10575" t="str">
            <v xml:space="preserve">          11</v>
          </cell>
          <cell r="H10575" t="str">
            <v>EA</v>
          </cell>
          <cell r="I10575">
            <v>25380</v>
          </cell>
          <cell r="J10575">
            <v>0.05</v>
          </cell>
          <cell r="K10575">
            <v>26649</v>
          </cell>
          <cell r="L10575">
            <v>0.05</v>
          </cell>
        </row>
        <row r="10576">
          <cell r="A10576" t="str">
            <v>99577-001932</v>
          </cell>
          <cell r="B10576" t="str">
            <v>LP15,EN,SPO2,3L,EX,NIBP,CO2,TR</v>
          </cell>
          <cell r="C10576" t="str">
            <v>H15</v>
          </cell>
          <cell r="D10576" t="str">
            <v>LP15</v>
          </cell>
          <cell r="E10576" t="str">
            <v>31</v>
          </cell>
          <cell r="F10576" t="str">
            <v>800</v>
          </cell>
          <cell r="G10576" t="str">
            <v xml:space="preserve">          11</v>
          </cell>
          <cell r="H10576" t="str">
            <v>EA</v>
          </cell>
          <cell r="I10576">
            <v>27034</v>
          </cell>
          <cell r="J10576">
            <v>0.05</v>
          </cell>
          <cell r="K10576">
            <v>28386</v>
          </cell>
          <cell r="L10576">
            <v>5.0011097136938673E-2</v>
          </cell>
        </row>
        <row r="10577">
          <cell r="A10577" t="str">
            <v>99577-001933</v>
          </cell>
          <cell r="B10577" t="str">
            <v>LP15,EN,SPO2,3L/12L,EX,NIBP,TR</v>
          </cell>
          <cell r="C10577" t="str">
            <v>H15</v>
          </cell>
          <cell r="D10577" t="str">
            <v>LP15</v>
          </cell>
          <cell r="E10577" t="str">
            <v>31</v>
          </cell>
          <cell r="F10577" t="str">
            <v>800</v>
          </cell>
          <cell r="G10577" t="str">
            <v xml:space="preserve">          11</v>
          </cell>
          <cell r="H10577" t="str">
            <v>EA</v>
          </cell>
          <cell r="I10577">
            <v>32105</v>
          </cell>
          <cell r="J10577">
            <v>0.05</v>
          </cell>
          <cell r="K10577">
            <v>33710</v>
          </cell>
          <cell r="L10577">
            <v>4.9992213050926645E-2</v>
          </cell>
        </row>
        <row r="10578">
          <cell r="A10578" t="str">
            <v>99577-001934</v>
          </cell>
          <cell r="B10578" t="str">
            <v>LP15,EN,SPO2,3L/12L,EX,NIBP,CO</v>
          </cell>
          <cell r="C10578" t="str">
            <v>H15</v>
          </cell>
          <cell r="D10578" t="str">
            <v>LP15</v>
          </cell>
          <cell r="E10578" t="str">
            <v>31</v>
          </cell>
          <cell r="F10578" t="str">
            <v>800</v>
          </cell>
          <cell r="G10578" t="str">
            <v xml:space="preserve">          11</v>
          </cell>
          <cell r="H10578" t="str">
            <v>EA</v>
          </cell>
          <cell r="I10578">
            <v>35406</v>
          </cell>
          <cell r="J10578">
            <v>0.05</v>
          </cell>
          <cell r="K10578">
            <v>37176</v>
          </cell>
          <cell r="L10578">
            <v>4.9991526859854259E-2</v>
          </cell>
        </row>
        <row r="10579">
          <cell r="A10579" t="str">
            <v>99577-001935</v>
          </cell>
          <cell r="B10579" t="str">
            <v>LP15,EN,SPO2CO,3L/12L,EX,NIBP,</v>
          </cell>
          <cell r="C10579" t="str">
            <v>H15</v>
          </cell>
          <cell r="D10579" t="str">
            <v>LP15</v>
          </cell>
          <cell r="E10579" t="str">
            <v>31</v>
          </cell>
          <cell r="F10579" t="str">
            <v>800</v>
          </cell>
          <cell r="G10579" t="str">
            <v xml:space="preserve">          11</v>
          </cell>
          <cell r="H10579" t="str">
            <v>EA</v>
          </cell>
          <cell r="I10579">
            <v>39301</v>
          </cell>
          <cell r="J10579">
            <v>0.05</v>
          </cell>
          <cell r="K10579">
            <v>41266</v>
          </cell>
          <cell r="L10579">
            <v>4.999872776774128E-2</v>
          </cell>
        </row>
        <row r="10580">
          <cell r="A10580" t="str">
            <v>99577-001936</v>
          </cell>
          <cell r="B10580" t="str">
            <v>LP15,EN,SPO2COMET,3L/12L,EX,NI</v>
          </cell>
          <cell r="C10580" t="str">
            <v>H15</v>
          </cell>
          <cell r="D10580" t="str">
            <v>LP15</v>
          </cell>
          <cell r="E10580" t="str">
            <v>31</v>
          </cell>
          <cell r="F10580" t="str">
            <v>800</v>
          </cell>
          <cell r="G10580" t="str">
            <v xml:space="preserve">          11</v>
          </cell>
          <cell r="H10580" t="str">
            <v>EA</v>
          </cell>
          <cell r="I10580">
            <v>43201</v>
          </cell>
          <cell r="J10580">
            <v>0.05</v>
          </cell>
          <cell r="K10580">
            <v>45361</v>
          </cell>
          <cell r="L10580">
            <v>4.999884261938381E-2</v>
          </cell>
        </row>
        <row r="10581">
          <cell r="A10581" t="str">
            <v>99577-001937</v>
          </cell>
          <cell r="B10581" t="str">
            <v>LP15,EN,SPO2COMET,3L/12L,EX,NI</v>
          </cell>
          <cell r="C10581" t="str">
            <v>H15</v>
          </cell>
          <cell r="D10581" t="str">
            <v>LP15</v>
          </cell>
          <cell r="E10581" t="str">
            <v>31</v>
          </cell>
          <cell r="F10581" t="str">
            <v>800</v>
          </cell>
          <cell r="G10581" t="str">
            <v xml:space="preserve">          11</v>
          </cell>
          <cell r="H10581" t="str">
            <v>EA</v>
          </cell>
          <cell r="I10581">
            <v>45443</v>
          </cell>
          <cell r="J10581">
            <v>0.05</v>
          </cell>
          <cell r="K10581">
            <v>47715</v>
          </cell>
          <cell r="L10581">
            <v>4.9996699161587041E-2</v>
          </cell>
        </row>
        <row r="10582">
          <cell r="A10582" t="str">
            <v>99577-001938</v>
          </cell>
          <cell r="B10582" t="str">
            <v>LP15,EN,SPO2CO,3L/12L,EX,NIBP,</v>
          </cell>
          <cell r="C10582" t="str">
            <v>H15</v>
          </cell>
          <cell r="D10582" t="str">
            <v>LP15</v>
          </cell>
          <cell r="E10582" t="str">
            <v>31</v>
          </cell>
          <cell r="F10582" t="str">
            <v>800</v>
          </cell>
          <cell r="G10582" t="str">
            <v xml:space="preserve">          11</v>
          </cell>
          <cell r="H10582" t="str">
            <v>EA</v>
          </cell>
          <cell r="I10582">
            <v>40778</v>
          </cell>
          <cell r="J10582">
            <v>0.05</v>
          </cell>
          <cell r="K10582">
            <v>42817</v>
          </cell>
          <cell r="L10582">
            <v>5.0002452302712247E-2</v>
          </cell>
        </row>
        <row r="10583">
          <cell r="A10583" t="str">
            <v>99577-001939</v>
          </cell>
          <cell r="B10583" t="str">
            <v>LP15,EN,3L,EX,VR,BT,V4</v>
          </cell>
          <cell r="C10583" t="str">
            <v>H15</v>
          </cell>
          <cell r="D10583" t="str">
            <v>LP15</v>
          </cell>
          <cell r="E10583" t="str">
            <v>31</v>
          </cell>
          <cell r="F10583" t="str">
            <v>800</v>
          </cell>
          <cell r="G10583" t="str">
            <v xml:space="preserve">          11</v>
          </cell>
          <cell r="H10583" t="str">
            <v>EA</v>
          </cell>
          <cell r="I10583">
            <v>16055</v>
          </cell>
          <cell r="J10583">
            <v>0.05</v>
          </cell>
          <cell r="K10583">
            <v>16858</v>
          </cell>
          <cell r="L10583">
            <v>5.0015571473061349E-2</v>
          </cell>
        </row>
        <row r="10584">
          <cell r="A10584" t="str">
            <v>99577-001941</v>
          </cell>
          <cell r="B10584" t="str">
            <v>LP15,EN,SPO2,3L,EX,VR,BT,MNC,V</v>
          </cell>
          <cell r="C10584" t="str">
            <v>H15</v>
          </cell>
          <cell r="D10584" t="str">
            <v>LP15</v>
          </cell>
          <cell r="E10584" t="str">
            <v>31</v>
          </cell>
          <cell r="F10584" t="str">
            <v>800</v>
          </cell>
          <cell r="G10584" t="str">
            <v xml:space="preserve">          11</v>
          </cell>
          <cell r="H10584" t="str">
            <v>EA</v>
          </cell>
          <cell r="I10584">
            <v>18768</v>
          </cell>
          <cell r="J10584">
            <v>0.05</v>
          </cell>
          <cell r="K10584">
            <v>19706</v>
          </cell>
          <cell r="L10584">
            <v>4.9978687127024725E-2</v>
          </cell>
        </row>
        <row r="10585">
          <cell r="A10585" t="str">
            <v>99577-001943</v>
          </cell>
          <cell r="B10585" t="str">
            <v>LP15,EN,SPO2,3L/12L,EX,CO2,TR,</v>
          </cell>
          <cell r="C10585" t="str">
            <v>H15</v>
          </cell>
          <cell r="D10585" t="str">
            <v>LP15</v>
          </cell>
          <cell r="E10585" t="str">
            <v>31</v>
          </cell>
          <cell r="F10585" t="str">
            <v>800</v>
          </cell>
          <cell r="G10585" t="str">
            <v xml:space="preserve">          11</v>
          </cell>
          <cell r="H10585" t="str">
            <v>EA</v>
          </cell>
          <cell r="I10585">
            <v>33523</v>
          </cell>
          <cell r="J10585">
            <v>0.05</v>
          </cell>
          <cell r="K10585">
            <v>35199</v>
          </cell>
          <cell r="L10585">
            <v>4.9995525460131848E-2</v>
          </cell>
        </row>
        <row r="10586">
          <cell r="A10586" t="str">
            <v>99577-001944</v>
          </cell>
          <cell r="B10586" t="str">
            <v>LP15,EN,SPO2,3L,EX,CO2,TR,VR,B</v>
          </cell>
          <cell r="C10586" t="str">
            <v>H15</v>
          </cell>
          <cell r="D10586" t="str">
            <v>LP15</v>
          </cell>
          <cell r="E10586" t="str">
            <v>31</v>
          </cell>
          <cell r="F10586" t="str">
            <v>800</v>
          </cell>
          <cell r="G10586" t="str">
            <v xml:space="preserve">          11</v>
          </cell>
          <cell r="H10586" t="str">
            <v>EA</v>
          </cell>
          <cell r="I10586">
            <v>24080</v>
          </cell>
          <cell r="J10586">
            <v>0.05</v>
          </cell>
          <cell r="K10586">
            <v>25284</v>
          </cell>
          <cell r="L10586">
            <v>0.05</v>
          </cell>
        </row>
        <row r="10587">
          <cell r="A10587" t="str">
            <v>99577-001945</v>
          </cell>
          <cell r="B10587" t="str">
            <v>LP15,EN,SPO2,3L,EX,NIBP,TR,VR,</v>
          </cell>
          <cell r="C10587" t="str">
            <v>H15</v>
          </cell>
          <cell r="D10587" t="str">
            <v>LP15</v>
          </cell>
          <cell r="E10587" t="str">
            <v>31</v>
          </cell>
          <cell r="F10587" t="str">
            <v>800</v>
          </cell>
          <cell r="G10587" t="str">
            <v xml:space="preserve">          11</v>
          </cell>
          <cell r="H10587" t="str">
            <v>EA</v>
          </cell>
          <cell r="I10587">
            <v>21480</v>
          </cell>
          <cell r="J10587">
            <v>0.05</v>
          </cell>
          <cell r="K10587">
            <v>22554</v>
          </cell>
          <cell r="L10587">
            <v>0.05</v>
          </cell>
        </row>
        <row r="10588">
          <cell r="A10588" t="str">
            <v>99577-001946</v>
          </cell>
          <cell r="B10588" t="str">
            <v>LP15,EN,SPO2,3L,EX,NIBP,TR,VR,</v>
          </cell>
          <cell r="C10588" t="str">
            <v>H15</v>
          </cell>
          <cell r="D10588" t="str">
            <v>LP15</v>
          </cell>
          <cell r="E10588" t="str">
            <v>31</v>
          </cell>
          <cell r="F10588" t="str">
            <v>800</v>
          </cell>
          <cell r="G10588" t="str">
            <v xml:space="preserve">          11</v>
          </cell>
          <cell r="H10588" t="str">
            <v>EA</v>
          </cell>
          <cell r="I10588">
            <v>22186</v>
          </cell>
          <cell r="J10588">
            <v>0.05</v>
          </cell>
          <cell r="K10588">
            <v>23295</v>
          </cell>
          <cell r="L10588">
            <v>4.9986477959073287E-2</v>
          </cell>
        </row>
        <row r="10589">
          <cell r="A10589" t="str">
            <v>99577-001947</v>
          </cell>
          <cell r="B10589" t="str">
            <v>LP15,EN,SPO2,3L,EX,NIBP,IP,TR,</v>
          </cell>
          <cell r="C10589" t="str">
            <v>H15</v>
          </cell>
          <cell r="D10589" t="str">
            <v>LP15</v>
          </cell>
          <cell r="E10589" t="str">
            <v>31</v>
          </cell>
          <cell r="F10589" t="str">
            <v>800</v>
          </cell>
          <cell r="G10589" t="str">
            <v xml:space="preserve">          11</v>
          </cell>
          <cell r="H10589" t="str">
            <v>EA</v>
          </cell>
          <cell r="I10589">
            <v>24787</v>
          </cell>
          <cell r="J10589">
            <v>0.05</v>
          </cell>
          <cell r="K10589">
            <v>26026</v>
          </cell>
          <cell r="L10589">
            <v>4.9985879695001414E-2</v>
          </cell>
        </row>
        <row r="10590">
          <cell r="A10590" t="str">
            <v>99577-001948</v>
          </cell>
          <cell r="B10590" t="str">
            <v>LP15,EN,SPO2,3L,EX,NIBP,IP,TR,</v>
          </cell>
          <cell r="C10590" t="str">
            <v>H15</v>
          </cell>
          <cell r="D10590" t="str">
            <v>LP15</v>
          </cell>
          <cell r="E10590" t="str">
            <v>31</v>
          </cell>
          <cell r="F10590" t="str">
            <v>800</v>
          </cell>
          <cell r="G10590" t="str">
            <v xml:space="preserve">          11</v>
          </cell>
          <cell r="H10590" t="str">
            <v>EA</v>
          </cell>
          <cell r="I10590">
            <v>25493</v>
          </cell>
          <cell r="J10590">
            <v>0.05</v>
          </cell>
          <cell r="K10590">
            <v>26768</v>
          </cell>
          <cell r="L10590">
            <v>5.0013729259012277E-2</v>
          </cell>
        </row>
        <row r="10591">
          <cell r="A10591" t="str">
            <v>99577-001949</v>
          </cell>
          <cell r="B10591" t="str">
            <v>LP15,EN,SPO2CO,3L,EX,NIBP,TR,V</v>
          </cell>
          <cell r="C10591" t="str">
            <v>H15</v>
          </cell>
          <cell r="D10591" t="str">
            <v>LP15</v>
          </cell>
          <cell r="E10591" t="str">
            <v>31</v>
          </cell>
          <cell r="F10591" t="str">
            <v>800</v>
          </cell>
          <cell r="G10591" t="str">
            <v xml:space="preserve">          11</v>
          </cell>
          <cell r="H10591" t="str">
            <v>EA</v>
          </cell>
          <cell r="I10591">
            <v>24150</v>
          </cell>
          <cell r="J10591">
            <v>0.05</v>
          </cell>
          <cell r="K10591">
            <v>25358</v>
          </cell>
          <cell r="L10591">
            <v>5.0020703933747412E-2</v>
          </cell>
        </row>
        <row r="10592">
          <cell r="A10592" t="str">
            <v>99577-001950</v>
          </cell>
          <cell r="B10592" t="str">
            <v>LP15,EN,SPO2,3L,EX,NIBP,CO2,TR</v>
          </cell>
          <cell r="C10592" t="str">
            <v>H15</v>
          </cell>
          <cell r="D10592" t="str">
            <v>LP15</v>
          </cell>
          <cell r="E10592" t="str">
            <v>31</v>
          </cell>
          <cell r="F10592" t="str">
            <v>800</v>
          </cell>
          <cell r="G10592" t="str">
            <v xml:space="preserve">          11</v>
          </cell>
          <cell r="H10592" t="str">
            <v>EA</v>
          </cell>
          <cell r="I10592">
            <v>27034</v>
          </cell>
          <cell r="J10592">
            <v>0.05</v>
          </cell>
          <cell r="K10592">
            <v>28386</v>
          </cell>
          <cell r="L10592">
            <v>5.0011097136938673E-2</v>
          </cell>
        </row>
        <row r="10593">
          <cell r="A10593" t="str">
            <v>99577-001951</v>
          </cell>
          <cell r="B10593" t="str">
            <v>LP15,EN,SPO2,3L,EX,NIBP,CO2,TR</v>
          </cell>
          <cell r="C10593" t="str">
            <v>H15</v>
          </cell>
          <cell r="D10593" t="str">
            <v>LP15</v>
          </cell>
          <cell r="E10593" t="str">
            <v>31</v>
          </cell>
          <cell r="F10593" t="str">
            <v>800</v>
          </cell>
          <cell r="G10593" t="str">
            <v xml:space="preserve">          11</v>
          </cell>
          <cell r="H10593" t="str">
            <v>EA</v>
          </cell>
          <cell r="I10593">
            <v>27734</v>
          </cell>
          <cell r="J10593">
            <v>0.05</v>
          </cell>
          <cell r="K10593">
            <v>29121</v>
          </cell>
          <cell r="L10593">
            <v>5.0010817047667126E-2</v>
          </cell>
        </row>
        <row r="10594">
          <cell r="A10594" t="str">
            <v>99577-001952</v>
          </cell>
          <cell r="B10594" t="str">
            <v>LP15,EN,SPO2CO,3L,EX,NIBP,CO2,</v>
          </cell>
          <cell r="C10594" t="str">
            <v>H15</v>
          </cell>
          <cell r="D10594" t="str">
            <v>LP15</v>
          </cell>
          <cell r="E10594" t="str">
            <v>31</v>
          </cell>
          <cell r="F10594" t="str">
            <v>800</v>
          </cell>
          <cell r="G10594" t="str">
            <v xml:space="preserve">          11</v>
          </cell>
          <cell r="H10594" t="str">
            <v>EA</v>
          </cell>
          <cell r="I10594">
            <v>30928</v>
          </cell>
          <cell r="J10594">
            <v>0.05</v>
          </cell>
          <cell r="K10594">
            <v>32474</v>
          </cell>
          <cell r="L10594">
            <v>4.9987066735644077E-2</v>
          </cell>
        </row>
        <row r="10595">
          <cell r="A10595" t="str">
            <v>99577-001953</v>
          </cell>
          <cell r="B10595" t="str">
            <v>LP15,EN,SPO2,3L/12L,EX,NIBP,TR</v>
          </cell>
          <cell r="C10595" t="str">
            <v>H15</v>
          </cell>
          <cell r="D10595" t="str">
            <v>LP15</v>
          </cell>
          <cell r="E10595" t="str">
            <v>31</v>
          </cell>
          <cell r="F10595" t="str">
            <v>800</v>
          </cell>
          <cell r="G10595" t="str">
            <v xml:space="preserve">          11</v>
          </cell>
          <cell r="H10595" t="str">
            <v>EA</v>
          </cell>
          <cell r="I10595">
            <v>32105</v>
          </cell>
          <cell r="J10595">
            <v>0.05</v>
          </cell>
          <cell r="K10595">
            <v>33710</v>
          </cell>
          <cell r="L10595">
            <v>4.9992213050926645E-2</v>
          </cell>
        </row>
        <row r="10596">
          <cell r="A10596" t="str">
            <v>99577-001955</v>
          </cell>
          <cell r="B10596" t="str">
            <v>LP15,EN,SPO2,3L/12L,EX,NIBP,CO</v>
          </cell>
          <cell r="C10596" t="str">
            <v>H15</v>
          </cell>
          <cell r="D10596" t="str">
            <v>LP15</v>
          </cell>
          <cell r="E10596" t="str">
            <v>31</v>
          </cell>
          <cell r="F10596" t="str">
            <v>800</v>
          </cell>
          <cell r="G10596" t="str">
            <v xml:space="preserve">          11</v>
          </cell>
          <cell r="H10596" t="str">
            <v>EA</v>
          </cell>
          <cell r="I10596">
            <v>35406</v>
          </cell>
          <cell r="J10596">
            <v>0.05</v>
          </cell>
          <cell r="K10596">
            <v>37176</v>
          </cell>
          <cell r="L10596">
            <v>4.9991526859854259E-2</v>
          </cell>
        </row>
        <row r="10597">
          <cell r="A10597" t="str">
            <v>99577-001956</v>
          </cell>
          <cell r="B10597" t="str">
            <v>LP15,EN,SPO2,3L/12L,EX,NIBP,CO</v>
          </cell>
          <cell r="C10597" t="str">
            <v>H15</v>
          </cell>
          <cell r="D10597" t="str">
            <v>LP15</v>
          </cell>
          <cell r="E10597" t="str">
            <v>31</v>
          </cell>
          <cell r="F10597" t="str">
            <v>800</v>
          </cell>
          <cell r="G10597" t="str">
            <v xml:space="preserve">          11</v>
          </cell>
          <cell r="H10597" t="str">
            <v>EA</v>
          </cell>
          <cell r="I10597">
            <v>36883</v>
          </cell>
          <cell r="J10597">
            <v>0.05</v>
          </cell>
          <cell r="K10597">
            <v>38727</v>
          </cell>
          <cell r="L10597">
            <v>4.9995933085703444E-2</v>
          </cell>
        </row>
        <row r="10598">
          <cell r="A10598" t="str">
            <v>99577-001957</v>
          </cell>
          <cell r="B10598" t="str">
            <v>LP15,EN,SPO2CO,3L/12L,EX,NIBP,</v>
          </cell>
          <cell r="C10598" t="str">
            <v>H15</v>
          </cell>
          <cell r="D10598" t="str">
            <v>LP15</v>
          </cell>
          <cell r="E10598" t="str">
            <v>31</v>
          </cell>
          <cell r="F10598" t="str">
            <v>800</v>
          </cell>
          <cell r="G10598" t="str">
            <v xml:space="preserve">          11</v>
          </cell>
          <cell r="H10598" t="str">
            <v>EA</v>
          </cell>
          <cell r="I10598">
            <v>39301</v>
          </cell>
          <cell r="J10598">
            <v>0.05</v>
          </cell>
          <cell r="K10598">
            <v>41266</v>
          </cell>
          <cell r="L10598">
            <v>4.999872776774128E-2</v>
          </cell>
        </row>
        <row r="10599">
          <cell r="A10599" t="str">
            <v>99577-001958</v>
          </cell>
          <cell r="B10599" t="str">
            <v>LP15,EN,SPO2CO,3L/12L,EX,NIBP,</v>
          </cell>
          <cell r="C10599" t="str">
            <v>H15</v>
          </cell>
          <cell r="D10599" t="str">
            <v>LP15</v>
          </cell>
          <cell r="E10599" t="str">
            <v>31</v>
          </cell>
          <cell r="F10599" t="str">
            <v>800</v>
          </cell>
          <cell r="G10599" t="str">
            <v xml:space="preserve">          11</v>
          </cell>
          <cell r="H10599" t="str">
            <v>EA</v>
          </cell>
          <cell r="I10599">
            <v>40778</v>
          </cell>
          <cell r="J10599">
            <v>0.05</v>
          </cell>
          <cell r="K10599">
            <v>42817</v>
          </cell>
          <cell r="L10599">
            <v>5.0002452302712247E-2</v>
          </cell>
        </row>
        <row r="10600">
          <cell r="A10600" t="str">
            <v>99577-001959</v>
          </cell>
          <cell r="B10600" t="str">
            <v>LP15,EN,SPO2,3L,EX,NIBP,CO2,IP</v>
          </cell>
          <cell r="C10600" t="str">
            <v>H15</v>
          </cell>
          <cell r="D10600" t="str">
            <v>LP15</v>
          </cell>
          <cell r="E10600" t="str">
            <v>31</v>
          </cell>
          <cell r="F10600" t="str">
            <v>800</v>
          </cell>
          <cell r="G10600" t="str">
            <v xml:space="preserve">          11</v>
          </cell>
          <cell r="H10600" t="str">
            <v>EA</v>
          </cell>
          <cell r="I10600">
            <v>29741</v>
          </cell>
          <cell r="J10600">
            <v>0.05</v>
          </cell>
          <cell r="K10600">
            <v>31228</v>
          </cell>
          <cell r="L10600">
            <v>4.9998318819138562E-2</v>
          </cell>
        </row>
        <row r="10601">
          <cell r="A10601" t="str">
            <v>99577-001960</v>
          </cell>
          <cell r="B10601" t="str">
            <v>LP15,EN,SPO2,3L/12L,EX,NIBP,CO</v>
          </cell>
          <cell r="C10601" t="str">
            <v>H15</v>
          </cell>
          <cell r="D10601" t="str">
            <v>LP15</v>
          </cell>
          <cell r="E10601" t="str">
            <v>31</v>
          </cell>
          <cell r="F10601" t="str">
            <v>800</v>
          </cell>
          <cell r="G10601" t="str">
            <v xml:space="preserve">          11</v>
          </cell>
          <cell r="H10601" t="str">
            <v>EA</v>
          </cell>
          <cell r="I10601">
            <v>37648</v>
          </cell>
          <cell r="J10601">
            <v>0.05</v>
          </cell>
          <cell r="K10601">
            <v>39530</v>
          </cell>
          <cell r="L10601">
            <v>4.9989375265618356E-2</v>
          </cell>
        </row>
        <row r="10602">
          <cell r="A10602" t="str">
            <v>99577-001962</v>
          </cell>
          <cell r="B10602" t="str">
            <v>LP15,EN,SPO2CO,3L/12L,EX,NIBP,</v>
          </cell>
          <cell r="C10602" t="str">
            <v>H15</v>
          </cell>
          <cell r="D10602" t="str">
            <v>LP15</v>
          </cell>
          <cell r="E10602" t="str">
            <v>31</v>
          </cell>
          <cell r="F10602" t="str">
            <v>800</v>
          </cell>
          <cell r="G10602" t="str">
            <v xml:space="preserve">          11</v>
          </cell>
          <cell r="H10602" t="str">
            <v>EA</v>
          </cell>
          <cell r="I10602">
            <v>41548</v>
          </cell>
          <cell r="J10602">
            <v>0.05</v>
          </cell>
          <cell r="K10602">
            <v>43625</v>
          </cell>
          <cell r="L10602">
            <v>4.9990372581111005E-2</v>
          </cell>
        </row>
        <row r="10603">
          <cell r="A10603" t="str">
            <v>99577-001963</v>
          </cell>
          <cell r="B10603" t="str">
            <v>LP15,EN,SPO2,3L/12L,EX,NIBP,CO</v>
          </cell>
          <cell r="C10603" t="str">
            <v>H15</v>
          </cell>
          <cell r="D10603" t="str">
            <v>LP15</v>
          </cell>
          <cell r="E10603" t="str">
            <v>31</v>
          </cell>
          <cell r="F10603" t="str">
            <v>800</v>
          </cell>
          <cell r="G10603" t="str">
            <v xml:space="preserve">          11</v>
          </cell>
          <cell r="H10603" t="str">
            <v>EA</v>
          </cell>
          <cell r="I10603">
            <v>38360</v>
          </cell>
          <cell r="J10603">
            <v>0.05</v>
          </cell>
          <cell r="K10603">
            <v>40278</v>
          </cell>
          <cell r="L10603">
            <v>0.05</v>
          </cell>
        </row>
        <row r="10604">
          <cell r="A10604" t="str">
            <v>99577-001964</v>
          </cell>
          <cell r="B10604" t="str">
            <v>LP15,EN,SPO2,3L/12L,EX,NIBP,CO</v>
          </cell>
          <cell r="C10604" t="str">
            <v>H15</v>
          </cell>
          <cell r="D10604" t="str">
            <v>LP15</v>
          </cell>
          <cell r="E10604" t="str">
            <v>31</v>
          </cell>
          <cell r="F10604" t="str">
            <v>800</v>
          </cell>
          <cell r="G10604" t="str">
            <v xml:space="preserve">          11</v>
          </cell>
          <cell r="H10604" t="str">
            <v>EA</v>
          </cell>
          <cell r="I10604">
            <v>36118</v>
          </cell>
          <cell r="J10604">
            <v>0.05</v>
          </cell>
          <cell r="K10604">
            <v>37924</v>
          </cell>
          <cell r="L10604">
            <v>5.0002768702585972E-2</v>
          </cell>
        </row>
        <row r="10605">
          <cell r="A10605" t="str">
            <v>99577-001965</v>
          </cell>
          <cell r="B10605" t="str">
            <v>LP15,EN,SPO2,3L,EX,NIBP,CO2,IP</v>
          </cell>
          <cell r="C10605" t="str">
            <v>H15</v>
          </cell>
          <cell r="D10605" t="str">
            <v>LP15</v>
          </cell>
          <cell r="E10605" t="str">
            <v>31</v>
          </cell>
          <cell r="F10605" t="str">
            <v>800</v>
          </cell>
          <cell r="G10605" t="str">
            <v xml:space="preserve">          11</v>
          </cell>
          <cell r="H10605" t="str">
            <v>EA</v>
          </cell>
          <cell r="I10605">
            <v>27173</v>
          </cell>
          <cell r="J10605">
            <v>0.05</v>
          </cell>
          <cell r="K10605">
            <v>28532</v>
          </cell>
          <cell r="L10605">
            <v>5.0012880432782542E-2</v>
          </cell>
        </row>
        <row r="10606">
          <cell r="A10606" t="str">
            <v>99577-001966</v>
          </cell>
          <cell r="B10606" t="str">
            <v>LP15,EN,SPO2,3L,EX,NIBP,CO2,IP</v>
          </cell>
          <cell r="C10606" t="str">
            <v>H15</v>
          </cell>
          <cell r="D10606" t="str">
            <v>LP15</v>
          </cell>
          <cell r="E10606" t="str">
            <v>31</v>
          </cell>
          <cell r="F10606" t="str">
            <v>800</v>
          </cell>
          <cell r="G10606" t="str">
            <v xml:space="preserve">          11</v>
          </cell>
          <cell r="H10606" t="str">
            <v>EA</v>
          </cell>
          <cell r="I10606">
            <v>29981</v>
          </cell>
          <cell r="J10606">
            <v>0.05</v>
          </cell>
          <cell r="K10606">
            <v>31480</v>
          </cell>
          <cell r="L10606">
            <v>4.9998332277108835E-2</v>
          </cell>
        </row>
        <row r="10607">
          <cell r="A10607" t="str">
            <v>99577-002166</v>
          </cell>
          <cell r="B10607" t="str">
            <v>LP15,EN,SPO2,3L,EX,CO2,TR,VR,</v>
          </cell>
          <cell r="C10607" t="str">
            <v>H15</v>
          </cell>
          <cell r="D10607" t="str">
            <v>LP15</v>
          </cell>
          <cell r="E10607" t="str">
            <v>31</v>
          </cell>
          <cell r="F10607" t="str">
            <v>800</v>
          </cell>
          <cell r="G10607" t="str">
            <v xml:space="preserve">          11</v>
          </cell>
          <cell r="H10607" t="str">
            <v>EA</v>
          </cell>
          <cell r="I10607">
            <v>24781</v>
          </cell>
          <cell r="J10607">
            <v>0.05</v>
          </cell>
          <cell r="K10607">
            <v>26020</v>
          </cell>
          <cell r="L10607">
            <v>4.9997982325168479E-2</v>
          </cell>
        </row>
        <row r="10608">
          <cell r="A10608" t="str">
            <v>99996-000117</v>
          </cell>
          <cell r="B10608" t="str">
            <v>TRAINER1000 - VERSION AMERICA</v>
          </cell>
          <cell r="C10608" t="str">
            <v>H29</v>
          </cell>
          <cell r="D10608" t="str">
            <v>Accessories</v>
          </cell>
          <cell r="E10608" t="str">
            <v>31</v>
          </cell>
          <cell r="F10608" t="str">
            <v>800</v>
          </cell>
          <cell r="G10608" t="str">
            <v xml:space="preserve">          11</v>
          </cell>
          <cell r="H10608" t="str">
            <v>EA</v>
          </cell>
          <cell r="I10608">
            <v>1134</v>
          </cell>
          <cell r="J10608">
            <v>0.09</v>
          </cell>
          <cell r="K10608">
            <v>1236</v>
          </cell>
          <cell r="L10608">
            <v>8.9947089947089942E-2</v>
          </cell>
        </row>
        <row r="10609">
          <cell r="A10609" t="str">
            <v>ACC-BAT-GW</v>
          </cell>
          <cell r="B10609" t="str">
            <v>HeartSine Gateway,Replacement</v>
          </cell>
          <cell r="C10609" t="str">
            <v>H39</v>
          </cell>
          <cell r="D10609" t="str">
            <v>HeartSine A&amp;D</v>
          </cell>
          <cell r="E10609" t="str">
            <v>32</v>
          </cell>
          <cell r="F10609" t="str">
            <v>800</v>
          </cell>
          <cell r="G10609" t="str">
            <v xml:space="preserve">          11</v>
          </cell>
          <cell r="H10609" t="str">
            <v>EA</v>
          </cell>
          <cell r="I10609">
            <v>44</v>
          </cell>
          <cell r="J10609">
            <v>0.09</v>
          </cell>
          <cell r="K10609">
            <v>48</v>
          </cell>
          <cell r="L10609">
            <v>9.0909090909090912E-2</v>
          </cell>
        </row>
        <row r="10610">
          <cell r="A10610" t="str">
            <v>ACC-GTW-US-01</v>
          </cell>
          <cell r="B10610" t="str">
            <v>PACKAGE, Gateway, US</v>
          </cell>
          <cell r="C10610" t="str">
            <v>H40</v>
          </cell>
          <cell r="D10610" t="str">
            <v>HeartSine Gateway</v>
          </cell>
          <cell r="E10610" t="str">
            <v>32</v>
          </cell>
          <cell r="F10610" t="str">
            <v>800</v>
          </cell>
          <cell r="G10610" t="str">
            <v xml:space="preserve">          11</v>
          </cell>
          <cell r="H10610" t="str">
            <v>EA</v>
          </cell>
          <cell r="I10610">
            <v>268</v>
          </cell>
          <cell r="J10610">
            <v>0.09</v>
          </cell>
          <cell r="K10610">
            <v>292</v>
          </cell>
          <cell r="L10610">
            <v>8.9552238805970144E-2</v>
          </cell>
        </row>
        <row r="10611">
          <cell r="A10611" t="str">
            <v>ACC-REM-GW</v>
          </cell>
          <cell r="B10611" t="str">
            <v>HeartSine Gateway,Removal Tool</v>
          </cell>
          <cell r="C10611" t="str">
            <v>H39</v>
          </cell>
          <cell r="D10611" t="str">
            <v>HeartSine A&amp;D</v>
          </cell>
          <cell r="E10611" t="str">
            <v>32</v>
          </cell>
          <cell r="F10611" t="str">
            <v>800</v>
          </cell>
          <cell r="G10611" t="str">
            <v xml:space="preserve">          11</v>
          </cell>
          <cell r="H10611" t="str">
            <v>EA</v>
          </cell>
          <cell r="I10611">
            <v>21</v>
          </cell>
          <cell r="J10611">
            <v>0.09</v>
          </cell>
          <cell r="K10611">
            <v>23</v>
          </cell>
          <cell r="L10611">
            <v>9.5238095238095233E-2</v>
          </cell>
        </row>
        <row r="10612">
          <cell r="A10612" t="str">
            <v>BMDTRNLP15CU</v>
          </cell>
          <cell r="B10612" t="str">
            <v>LP15,BMD TRNG-1st PR-CUST</v>
          </cell>
          <cell r="C10612" t="str">
            <v>H24</v>
          </cell>
          <cell r="D10612" t="str">
            <v>Labor</v>
          </cell>
          <cell r="E10612" t="str">
            <v>23</v>
          </cell>
          <cell r="F10612" t="str">
            <v>800</v>
          </cell>
          <cell r="G10612" t="str">
            <v xml:space="preserve">          11</v>
          </cell>
          <cell r="H10612" t="str">
            <v>EA</v>
          </cell>
          <cell r="I10612">
            <v>1890</v>
          </cell>
          <cell r="J10612">
            <v>0.09</v>
          </cell>
          <cell r="K10612">
            <v>2060</v>
          </cell>
          <cell r="L10612">
            <v>8.9947089947089942E-2</v>
          </cell>
        </row>
        <row r="10613">
          <cell r="A10613" t="str">
            <v>BMDTRNLP15CUADD</v>
          </cell>
          <cell r="B10613" t="str">
            <v>LP15,BMD TRNG-ADDTL-CUST</v>
          </cell>
          <cell r="C10613" t="str">
            <v>H24</v>
          </cell>
          <cell r="D10613" t="str">
            <v>Labor</v>
          </cell>
          <cell r="E10613" t="str">
            <v>23</v>
          </cell>
          <cell r="F10613" t="str">
            <v>800</v>
          </cell>
          <cell r="G10613" t="str">
            <v xml:space="preserve">          11</v>
          </cell>
          <cell r="H10613" t="str">
            <v>EA</v>
          </cell>
          <cell r="I10613">
            <v>270</v>
          </cell>
          <cell r="J10613">
            <v>0.09</v>
          </cell>
          <cell r="K10613">
            <v>294</v>
          </cell>
          <cell r="L10613">
            <v>8.8888888888888892E-2</v>
          </cell>
        </row>
        <row r="10614">
          <cell r="A10614" t="str">
            <v>BMDTRNLP1KCU</v>
          </cell>
          <cell r="B10614" t="str">
            <v>LP1000,BMD TRNG-1st PR-CUST</v>
          </cell>
          <cell r="C10614" t="str">
            <v>H24</v>
          </cell>
          <cell r="D10614" t="str">
            <v>Labor</v>
          </cell>
          <cell r="E10614" t="str">
            <v>23</v>
          </cell>
          <cell r="F10614" t="str">
            <v>800</v>
          </cell>
          <cell r="G10614" t="str">
            <v xml:space="preserve">          11</v>
          </cell>
          <cell r="H10614" t="str">
            <v>EA</v>
          </cell>
          <cell r="I10614">
            <v>1890</v>
          </cell>
          <cell r="J10614">
            <v>0.09</v>
          </cell>
          <cell r="K10614">
            <v>2060</v>
          </cell>
          <cell r="L10614">
            <v>8.9947089947089942E-2</v>
          </cell>
        </row>
        <row r="10615">
          <cell r="A10615" t="str">
            <v>BMDTRNLP1KCUADD</v>
          </cell>
          <cell r="B10615" t="str">
            <v>LP1000,BMD TRNG-ADDTL-CUST</v>
          </cell>
          <cell r="C10615" t="str">
            <v>H24</v>
          </cell>
          <cell r="D10615" t="str">
            <v>Labor</v>
          </cell>
          <cell r="E10615" t="str">
            <v>23</v>
          </cell>
          <cell r="F10615" t="str">
            <v>800</v>
          </cell>
          <cell r="G10615" t="str">
            <v xml:space="preserve">          11</v>
          </cell>
          <cell r="H10615" t="str">
            <v>EA</v>
          </cell>
          <cell r="I10615">
            <v>270</v>
          </cell>
          <cell r="J10615">
            <v>0.09</v>
          </cell>
          <cell r="K10615">
            <v>294</v>
          </cell>
          <cell r="L10615">
            <v>8.8888888888888892E-2</v>
          </cell>
        </row>
        <row r="10616">
          <cell r="A10616" t="str">
            <v>BMDTRNLP20CU</v>
          </cell>
          <cell r="B10616" t="str">
            <v>LP20e, BMD TRNG-1st PR-CUST</v>
          </cell>
          <cell r="C10616" t="str">
            <v>H24</v>
          </cell>
          <cell r="D10616" t="str">
            <v>Labor</v>
          </cell>
          <cell r="E10616" t="str">
            <v>23</v>
          </cell>
          <cell r="F10616" t="str">
            <v>800</v>
          </cell>
          <cell r="G10616" t="str">
            <v xml:space="preserve">          11</v>
          </cell>
          <cell r="H10616" t="str">
            <v>EA</v>
          </cell>
          <cell r="I10616">
            <v>1890</v>
          </cell>
          <cell r="J10616">
            <v>0.09</v>
          </cell>
          <cell r="K10616">
            <v>2060</v>
          </cell>
          <cell r="L10616">
            <v>8.9947089947089942E-2</v>
          </cell>
        </row>
        <row r="10617">
          <cell r="A10617" t="str">
            <v>BMDTRNLP20CUADD</v>
          </cell>
          <cell r="B10617" t="str">
            <v>LP20e,BMD TRNG-ADDTL-CUST</v>
          </cell>
          <cell r="C10617" t="str">
            <v>H24</v>
          </cell>
          <cell r="D10617" t="str">
            <v>Labor</v>
          </cell>
          <cell r="E10617" t="str">
            <v>23</v>
          </cell>
          <cell r="F10617" t="str">
            <v>800</v>
          </cell>
          <cell r="G10617" t="str">
            <v xml:space="preserve">          11</v>
          </cell>
          <cell r="H10617" t="str">
            <v>EA</v>
          </cell>
          <cell r="I10617">
            <v>270</v>
          </cell>
          <cell r="J10617">
            <v>0.09</v>
          </cell>
          <cell r="K10617">
            <v>294</v>
          </cell>
          <cell r="L10617">
            <v>8.8888888888888892E-2</v>
          </cell>
        </row>
        <row r="10618">
          <cell r="A10618" t="str">
            <v>BMDTRNLUCCU</v>
          </cell>
          <cell r="B10618" t="str">
            <v>LUCAS 2-3,BMD TRNG-1st PR-CUST</v>
          </cell>
          <cell r="C10618" t="str">
            <v>H24</v>
          </cell>
          <cell r="D10618" t="str">
            <v>Labor</v>
          </cell>
          <cell r="E10618" t="str">
            <v>23</v>
          </cell>
          <cell r="F10618" t="str">
            <v>800</v>
          </cell>
          <cell r="G10618" t="str">
            <v xml:space="preserve">          11</v>
          </cell>
          <cell r="H10618" t="str">
            <v>EA</v>
          </cell>
          <cell r="I10618">
            <v>1890</v>
          </cell>
          <cell r="J10618">
            <v>0.09</v>
          </cell>
          <cell r="K10618">
            <v>2060</v>
          </cell>
          <cell r="L10618">
            <v>8.9947089947089942E-2</v>
          </cell>
        </row>
        <row r="10619">
          <cell r="A10619" t="str">
            <v>BMDTRNLUCCUADD</v>
          </cell>
          <cell r="B10619" t="str">
            <v>LUCAS 2-3,BMD TRNG-ADDTL-CUST</v>
          </cell>
          <cell r="C10619" t="str">
            <v>H24</v>
          </cell>
          <cell r="D10619" t="str">
            <v>Labor</v>
          </cell>
          <cell r="E10619" t="str">
            <v>23</v>
          </cell>
          <cell r="F10619" t="str">
            <v>800</v>
          </cell>
          <cell r="G10619" t="str">
            <v xml:space="preserve">          11</v>
          </cell>
          <cell r="H10619" t="str">
            <v>EA</v>
          </cell>
          <cell r="I10619">
            <v>270</v>
          </cell>
          <cell r="J10619">
            <v>0.09</v>
          </cell>
          <cell r="K10619">
            <v>294</v>
          </cell>
          <cell r="L10619">
            <v>8.8888888888888892E-2</v>
          </cell>
        </row>
        <row r="10620">
          <cell r="A10620" t="str">
            <v>BRONZE-E</v>
          </cell>
          <cell r="B10620" t="str">
            <v>EMS BRONZE CONTRACTS</v>
          </cell>
          <cell r="C10620" t="str">
            <v>B22</v>
          </cell>
          <cell r="D10620" t="e">
            <v>#N/A</v>
          </cell>
          <cell r="E10620" t="str">
            <v>16</v>
          </cell>
          <cell r="F10620" t="str">
            <v>700</v>
          </cell>
          <cell r="G10620" t="str">
            <v xml:space="preserve">          10</v>
          </cell>
          <cell r="H10620" t="str">
            <v>EA</v>
          </cell>
          <cell r="I10620">
            <v>312</v>
          </cell>
          <cell r="J10620">
            <v>0.09</v>
          </cell>
          <cell r="K10620">
            <v>340</v>
          </cell>
          <cell r="L10620">
            <v>8.9743589743589744E-2</v>
          </cell>
        </row>
        <row r="10621">
          <cell r="A10621" t="str">
            <v>BRONZE-E</v>
          </cell>
          <cell r="B10621" t="str">
            <v>EMS BRONZE CONTRACTS</v>
          </cell>
          <cell r="C10621" t="str">
            <v>B22</v>
          </cell>
          <cell r="D10621" t="e">
            <v>#N/A</v>
          </cell>
          <cell r="E10621" t="str">
            <v>16</v>
          </cell>
          <cell r="F10621" t="str">
            <v>700</v>
          </cell>
          <cell r="G10621" t="str">
            <v xml:space="preserve">          11</v>
          </cell>
          <cell r="H10621" t="str">
            <v>EA</v>
          </cell>
          <cell r="I10621">
            <v>312</v>
          </cell>
          <cell r="J10621">
            <v>0.09</v>
          </cell>
          <cell r="K10621">
            <v>340</v>
          </cell>
          <cell r="L10621">
            <v>8.9743589743589744E-2</v>
          </cell>
        </row>
        <row r="10622">
          <cell r="A10622" t="str">
            <v>FREE STOCK</v>
          </cell>
          <cell r="B10622" t="str">
            <v>FREE STOCK</v>
          </cell>
          <cell r="C10622" t="str">
            <v>P15</v>
          </cell>
          <cell r="D10622" t="e">
            <v>#N/A</v>
          </cell>
          <cell r="E10622" t="str">
            <v>16</v>
          </cell>
          <cell r="F10622" t="str">
            <v>700</v>
          </cell>
          <cell r="G10622" t="str">
            <v xml:space="preserve">          10</v>
          </cell>
          <cell r="H10622" t="str">
            <v>EA</v>
          </cell>
          <cell r="I10622">
            <v>13</v>
          </cell>
          <cell r="J10622">
            <v>0.09</v>
          </cell>
          <cell r="K10622">
            <v>14.170000000000002</v>
          </cell>
          <cell r="L10622">
            <v>9.0000000000000135E-2</v>
          </cell>
        </row>
        <row r="10623">
          <cell r="A10623" t="str">
            <v>FREE STOCK</v>
          </cell>
          <cell r="B10623" t="str">
            <v>FREE STOCK</v>
          </cell>
          <cell r="C10623" t="str">
            <v>P15</v>
          </cell>
          <cell r="D10623" t="e">
            <v>#N/A</v>
          </cell>
          <cell r="E10623" t="str">
            <v>16</v>
          </cell>
          <cell r="F10623" t="str">
            <v>700</v>
          </cell>
          <cell r="G10623" t="str">
            <v xml:space="preserve">          11</v>
          </cell>
          <cell r="H10623" t="str">
            <v>EA</v>
          </cell>
          <cell r="I10623">
            <v>5.63</v>
          </cell>
          <cell r="J10623">
            <v>0.09</v>
          </cell>
          <cell r="K10623">
            <v>6.1367000000000003</v>
          </cell>
          <cell r="L10623">
            <v>9.0000000000000066E-2</v>
          </cell>
        </row>
        <row r="10624">
          <cell r="A10624" t="str">
            <v>GOLD-E</v>
          </cell>
          <cell r="B10624" t="str">
            <v>EMS GOLD CONTRACTS</v>
          </cell>
          <cell r="C10624" t="str">
            <v>B22</v>
          </cell>
          <cell r="D10624" t="e">
            <v>#N/A</v>
          </cell>
          <cell r="E10624" t="str">
            <v>16</v>
          </cell>
          <cell r="F10624" t="str">
            <v>700</v>
          </cell>
          <cell r="G10624" t="str">
            <v xml:space="preserve">          10</v>
          </cell>
          <cell r="H10624" t="str">
            <v>EA</v>
          </cell>
          <cell r="I10624">
            <v>312</v>
          </cell>
          <cell r="J10624">
            <v>0.09</v>
          </cell>
          <cell r="K10624">
            <v>340</v>
          </cell>
          <cell r="L10624">
            <v>8.9743589743589744E-2</v>
          </cell>
        </row>
        <row r="10625">
          <cell r="A10625" t="str">
            <v>GOLD-E</v>
          </cell>
          <cell r="B10625" t="str">
            <v>EMS GOLD CONTRACTS</v>
          </cell>
          <cell r="C10625" t="str">
            <v>B22</v>
          </cell>
          <cell r="D10625" t="e">
            <v>#N/A</v>
          </cell>
          <cell r="E10625" t="str">
            <v>16</v>
          </cell>
          <cell r="F10625" t="str">
            <v>700</v>
          </cell>
          <cell r="G10625" t="str">
            <v xml:space="preserve">          11</v>
          </cell>
          <cell r="H10625" t="str">
            <v>EA</v>
          </cell>
          <cell r="I10625">
            <v>312</v>
          </cell>
          <cell r="J10625">
            <v>0.09</v>
          </cell>
          <cell r="K10625">
            <v>340</v>
          </cell>
          <cell r="L10625">
            <v>8.9743589743589744E-2</v>
          </cell>
        </row>
        <row r="10626">
          <cell r="A10626" t="str">
            <v>ICS2-001</v>
          </cell>
          <cell r="B10626" t="str">
            <v>IRDA communicationInterface,</v>
          </cell>
          <cell r="C10626" t="str">
            <v>H26</v>
          </cell>
          <cell r="D10626" t="str">
            <v>Parts</v>
          </cell>
          <cell r="E10626" t="str">
            <v>23</v>
          </cell>
          <cell r="F10626" t="str">
            <v>800</v>
          </cell>
          <cell r="G10626" t="str">
            <v xml:space="preserve">          11</v>
          </cell>
          <cell r="H10626" t="str">
            <v>EA</v>
          </cell>
          <cell r="I10626">
            <v>910</v>
          </cell>
          <cell r="J10626">
            <v>0.09</v>
          </cell>
          <cell r="K10626">
            <v>992</v>
          </cell>
          <cell r="L10626">
            <v>9.0109890109890109E-2</v>
          </cell>
        </row>
        <row r="10627">
          <cell r="A10627" t="str">
            <v>LABOR-EMS</v>
          </cell>
          <cell r="B10627" t="str">
            <v>LABOR-EMS IN QUARTER HOURS</v>
          </cell>
          <cell r="C10627" t="str">
            <v>C08</v>
          </cell>
          <cell r="D10627" t="e">
            <v>#N/A</v>
          </cell>
          <cell r="E10627" t="str">
            <v>16</v>
          </cell>
          <cell r="F10627" t="str">
            <v>700</v>
          </cell>
          <cell r="G10627" t="str">
            <v xml:space="preserve">          11</v>
          </cell>
          <cell r="H10627" t="str">
            <v>QH</v>
          </cell>
          <cell r="I10627">
            <v>36.25</v>
          </cell>
          <cell r="J10627">
            <v>0.09</v>
          </cell>
          <cell r="K10627">
            <v>40</v>
          </cell>
          <cell r="L10627">
            <v>0.10344827586206896</v>
          </cell>
        </row>
        <row r="10628">
          <cell r="A10628" t="str">
            <v>LABOR-SMR</v>
          </cell>
          <cell r="B10628" t="str">
            <v>SMR LABOR CHARGE</v>
          </cell>
          <cell r="C10628" t="str">
            <v>H24</v>
          </cell>
          <cell r="D10628" t="str">
            <v>Labor</v>
          </cell>
          <cell r="E10628" t="str">
            <v>23</v>
          </cell>
          <cell r="F10628" t="str">
            <v>800</v>
          </cell>
          <cell r="G10628" t="str">
            <v xml:space="preserve">          11</v>
          </cell>
          <cell r="H10628" t="str">
            <v>QH</v>
          </cell>
          <cell r="I10628">
            <v>79</v>
          </cell>
          <cell r="J10628">
            <v>0.09</v>
          </cell>
          <cell r="K10628">
            <v>86</v>
          </cell>
          <cell r="L10628">
            <v>8.8607594936708861E-2</v>
          </cell>
        </row>
        <row r="10629">
          <cell r="A10629" t="str">
            <v>MVA</v>
          </cell>
          <cell r="B10629" t="str">
            <v>FILTERLINE,ADV, AD, ORAL-N,STD</v>
          </cell>
          <cell r="C10629" t="str">
            <v>H46</v>
          </cell>
          <cell r="D10629" t="str">
            <v>Disposables</v>
          </cell>
          <cell r="E10629" t="str">
            <v>31</v>
          </cell>
          <cell r="F10629" t="str">
            <v>800</v>
          </cell>
          <cell r="G10629" t="str">
            <v xml:space="preserve">          11</v>
          </cell>
          <cell r="H10629" t="str">
            <v>PK</v>
          </cell>
          <cell r="I10629">
            <v>345</v>
          </cell>
          <cell r="J10629">
            <v>0.09</v>
          </cell>
          <cell r="K10629">
            <v>376</v>
          </cell>
          <cell r="L10629">
            <v>8.9855072463768115E-2</v>
          </cell>
        </row>
        <row r="10630">
          <cell r="A10630" t="str">
            <v>MVA100U</v>
          </cell>
          <cell r="B10630" t="str">
            <v>FILTERLINE,ADV, AD, ORAL-N, S-</v>
          </cell>
          <cell r="C10630" t="str">
            <v>H46</v>
          </cell>
          <cell r="D10630" t="str">
            <v>Disposables</v>
          </cell>
          <cell r="E10630" t="str">
            <v>31</v>
          </cell>
          <cell r="F10630" t="str">
            <v>800</v>
          </cell>
          <cell r="G10630" t="str">
            <v xml:space="preserve">          11</v>
          </cell>
          <cell r="H10630" t="str">
            <v>CA</v>
          </cell>
          <cell r="I10630">
            <v>1252</v>
          </cell>
          <cell r="J10630">
            <v>0.09</v>
          </cell>
          <cell r="K10630">
            <v>1365</v>
          </cell>
          <cell r="L10630">
            <v>9.0255591054313106E-2</v>
          </cell>
        </row>
        <row r="10631">
          <cell r="A10631" t="str">
            <v>MVAI</v>
          </cell>
          <cell r="B10631" t="str">
            <v>FILTERLINE,ADV, AD, PED,INTUBA</v>
          </cell>
          <cell r="C10631" t="str">
            <v>H46</v>
          </cell>
          <cell r="D10631" t="str">
            <v>Disposables</v>
          </cell>
          <cell r="E10631" t="str">
            <v>31</v>
          </cell>
          <cell r="F10631" t="str">
            <v>800</v>
          </cell>
          <cell r="G10631" t="str">
            <v xml:space="preserve">          11</v>
          </cell>
          <cell r="H10631" t="str">
            <v>BX</v>
          </cell>
          <cell r="I10631">
            <v>306</v>
          </cell>
          <cell r="J10631">
            <v>0.09</v>
          </cell>
          <cell r="K10631">
            <v>334</v>
          </cell>
          <cell r="L10631">
            <v>9.1503267973856203E-2</v>
          </cell>
        </row>
        <row r="10632">
          <cell r="A10632" t="str">
            <v>MVAI100U</v>
          </cell>
          <cell r="B10632" t="str">
            <v>FILTERLINE,ADV, AD, PED,INTUBA</v>
          </cell>
          <cell r="C10632" t="str">
            <v>H46</v>
          </cell>
          <cell r="D10632" t="str">
            <v>Disposables</v>
          </cell>
          <cell r="E10632" t="str">
            <v>31</v>
          </cell>
          <cell r="F10632" t="str">
            <v>800</v>
          </cell>
          <cell r="G10632" t="str">
            <v xml:space="preserve">          11</v>
          </cell>
          <cell r="H10632" t="str">
            <v>CA</v>
          </cell>
          <cell r="I10632">
            <v>1059</v>
          </cell>
          <cell r="J10632">
            <v>0.09</v>
          </cell>
          <cell r="K10632">
            <v>1154</v>
          </cell>
          <cell r="L10632">
            <v>8.9707271010387155E-2</v>
          </cell>
        </row>
        <row r="10633">
          <cell r="A10633" t="str">
            <v>MVAIH</v>
          </cell>
          <cell r="B10633" t="str">
            <v>FILTERLINE,ADV, AD, PED,INTUBA</v>
          </cell>
          <cell r="C10633" t="str">
            <v>H46</v>
          </cell>
          <cell r="D10633" t="str">
            <v>Disposables</v>
          </cell>
          <cell r="E10633" t="str">
            <v>31</v>
          </cell>
          <cell r="F10633" t="str">
            <v>800</v>
          </cell>
          <cell r="G10633" t="str">
            <v xml:space="preserve">          11</v>
          </cell>
          <cell r="H10633" t="str">
            <v>PK</v>
          </cell>
          <cell r="I10633">
            <v>480</v>
          </cell>
          <cell r="J10633">
            <v>0.09</v>
          </cell>
          <cell r="K10633">
            <v>523</v>
          </cell>
          <cell r="L10633">
            <v>8.9583333333333334E-2</v>
          </cell>
        </row>
        <row r="10634">
          <cell r="A10634" t="str">
            <v>MVAIL</v>
          </cell>
          <cell r="B10634" t="str">
            <v>FILTERLINE,ADV, AD, PED,INTUBA</v>
          </cell>
          <cell r="C10634" t="str">
            <v>H46</v>
          </cell>
          <cell r="D10634" t="str">
            <v>Disposables</v>
          </cell>
          <cell r="E10634" t="str">
            <v>31</v>
          </cell>
          <cell r="F10634" t="str">
            <v>800</v>
          </cell>
          <cell r="G10634" t="str">
            <v xml:space="preserve">          11</v>
          </cell>
          <cell r="H10634" t="str">
            <v>PK</v>
          </cell>
          <cell r="I10634">
            <v>343</v>
          </cell>
          <cell r="J10634">
            <v>0.09</v>
          </cell>
          <cell r="K10634">
            <v>374</v>
          </cell>
          <cell r="L10634">
            <v>9.0379008746355682E-2</v>
          </cell>
        </row>
        <row r="10635">
          <cell r="A10635" t="str">
            <v>MVAO</v>
          </cell>
          <cell r="B10635" t="str">
            <v>FILTERLINE,ADV, AD, ORAL-N, O2</v>
          </cell>
          <cell r="C10635" t="str">
            <v>H46</v>
          </cell>
          <cell r="D10635" t="str">
            <v>Disposables</v>
          </cell>
          <cell r="E10635" t="str">
            <v>31</v>
          </cell>
          <cell r="F10635" t="str">
            <v>800</v>
          </cell>
          <cell r="G10635" t="str">
            <v xml:space="preserve">          11</v>
          </cell>
          <cell r="H10635" t="str">
            <v>PK</v>
          </cell>
          <cell r="I10635">
            <v>382</v>
          </cell>
          <cell r="J10635">
            <v>0.09</v>
          </cell>
          <cell r="K10635">
            <v>416</v>
          </cell>
          <cell r="L10635">
            <v>8.9005235602094238E-2</v>
          </cell>
        </row>
        <row r="10636">
          <cell r="A10636" t="str">
            <v>MVAO100U</v>
          </cell>
          <cell r="B10636" t="str">
            <v>FILTERLINE,ADV, AD, ORAL-N, O2</v>
          </cell>
          <cell r="C10636" t="str">
            <v>H46</v>
          </cell>
          <cell r="D10636" t="str">
            <v>Disposables</v>
          </cell>
          <cell r="E10636" t="str">
            <v>31</v>
          </cell>
          <cell r="F10636" t="str">
            <v>800</v>
          </cell>
          <cell r="G10636" t="str">
            <v xml:space="preserve">          11</v>
          </cell>
          <cell r="H10636" t="str">
            <v>CA</v>
          </cell>
          <cell r="I10636">
            <v>1348</v>
          </cell>
          <cell r="J10636">
            <v>0.09</v>
          </cell>
          <cell r="K10636">
            <v>1469</v>
          </cell>
          <cell r="L10636">
            <v>8.9762611275964396E-2</v>
          </cell>
        </row>
        <row r="10637">
          <cell r="A10637" t="str">
            <v>MVAOL</v>
          </cell>
          <cell r="B10637" t="str">
            <v>FILTERLINE,ADV, AD, ORAL-N, O2</v>
          </cell>
          <cell r="C10637" t="str">
            <v>H46</v>
          </cell>
          <cell r="D10637" t="str">
            <v>Disposables</v>
          </cell>
          <cell r="E10637" t="str">
            <v>31</v>
          </cell>
          <cell r="F10637" t="str">
            <v>800</v>
          </cell>
          <cell r="G10637" t="str">
            <v xml:space="preserve">          11</v>
          </cell>
          <cell r="H10637" t="str">
            <v>BX</v>
          </cell>
          <cell r="I10637">
            <v>486</v>
          </cell>
          <cell r="J10637">
            <v>0.09</v>
          </cell>
          <cell r="K10637">
            <v>530</v>
          </cell>
          <cell r="L10637">
            <v>9.0534979423868317E-2</v>
          </cell>
        </row>
        <row r="10638">
          <cell r="A10638" t="str">
            <v>MVIIH</v>
          </cell>
          <cell r="B10638" t="str">
            <v>FILTERLINE, ADV, NEO, INTUBATE</v>
          </cell>
          <cell r="C10638" t="str">
            <v>H46</v>
          </cell>
          <cell r="D10638" t="str">
            <v>Disposables</v>
          </cell>
          <cell r="E10638" t="str">
            <v>31</v>
          </cell>
          <cell r="F10638" t="str">
            <v>800</v>
          </cell>
          <cell r="G10638" t="str">
            <v xml:space="preserve">          11</v>
          </cell>
          <cell r="H10638" t="str">
            <v>BX</v>
          </cell>
          <cell r="I10638">
            <v>599</v>
          </cell>
          <cell r="J10638">
            <v>0.09</v>
          </cell>
          <cell r="K10638">
            <v>653</v>
          </cell>
          <cell r="L10638">
            <v>9.0150250417362271E-2</v>
          </cell>
        </row>
        <row r="10639">
          <cell r="A10639" t="str">
            <v>MVP</v>
          </cell>
          <cell r="B10639" t="str">
            <v>FILTERLINE,ADV, PED, ORAL-N, S</v>
          </cell>
          <cell r="C10639" t="str">
            <v>H46</v>
          </cell>
          <cell r="D10639" t="str">
            <v>Disposables</v>
          </cell>
          <cell r="E10639" t="str">
            <v>31</v>
          </cell>
          <cell r="F10639" t="str">
            <v>800</v>
          </cell>
          <cell r="G10639" t="str">
            <v xml:space="preserve">          11</v>
          </cell>
          <cell r="H10639" t="str">
            <v>PK</v>
          </cell>
          <cell r="I10639">
            <v>345</v>
          </cell>
          <cell r="J10639">
            <v>0.09</v>
          </cell>
          <cell r="K10639">
            <v>376</v>
          </cell>
          <cell r="L10639">
            <v>8.9855072463768115E-2</v>
          </cell>
        </row>
        <row r="10640">
          <cell r="A10640" t="str">
            <v>MVPO</v>
          </cell>
          <cell r="B10640" t="str">
            <v>FILTERLINE,ADV, PED, ORAL-N, O</v>
          </cell>
          <cell r="C10640" t="str">
            <v>H46</v>
          </cell>
          <cell r="D10640" t="str">
            <v>Disposables</v>
          </cell>
          <cell r="E10640" t="str">
            <v>31</v>
          </cell>
          <cell r="F10640" t="str">
            <v>800</v>
          </cell>
          <cell r="G10640" t="str">
            <v xml:space="preserve">          11</v>
          </cell>
          <cell r="H10640" t="str">
            <v>BX</v>
          </cell>
          <cell r="I10640">
            <v>464</v>
          </cell>
          <cell r="J10640">
            <v>0.09</v>
          </cell>
          <cell r="K10640">
            <v>506</v>
          </cell>
          <cell r="L10640">
            <v>9.0517241379310345E-2</v>
          </cell>
        </row>
        <row r="10641">
          <cell r="A10641" t="str">
            <v>PAD-ACC-02</v>
          </cell>
          <cell r="B10641" t="str">
            <v>PAD USB Data Download Cable</v>
          </cell>
          <cell r="C10641" t="str">
            <v>H39</v>
          </cell>
          <cell r="D10641" t="str">
            <v>HeartSine A&amp;D</v>
          </cell>
          <cell r="E10641" t="str">
            <v>32</v>
          </cell>
          <cell r="F10641" t="str">
            <v>800</v>
          </cell>
          <cell r="G10641" t="str">
            <v xml:space="preserve">          11</v>
          </cell>
          <cell r="H10641" t="str">
            <v>EA</v>
          </cell>
          <cell r="I10641">
            <v>43</v>
          </cell>
          <cell r="J10641">
            <v>0.09</v>
          </cell>
          <cell r="K10641">
            <v>47</v>
          </cell>
          <cell r="L10641">
            <v>9.3023255813953487E-2</v>
          </cell>
        </row>
        <row r="10642">
          <cell r="A10642" t="str">
            <v>PAD-BAG-01</v>
          </cell>
          <cell r="B10642" t="str">
            <v>Easy Access Carry Case</v>
          </cell>
          <cell r="C10642" t="str">
            <v>H39</v>
          </cell>
          <cell r="D10642" t="str">
            <v>HeartSine A&amp;D</v>
          </cell>
          <cell r="E10642" t="str">
            <v>32</v>
          </cell>
          <cell r="F10642" t="str">
            <v>800</v>
          </cell>
          <cell r="G10642" t="str">
            <v xml:space="preserve">          11</v>
          </cell>
          <cell r="H10642" t="str">
            <v>EA</v>
          </cell>
          <cell r="I10642">
            <v>63</v>
          </cell>
          <cell r="J10642">
            <v>0.09</v>
          </cell>
          <cell r="K10642">
            <v>69</v>
          </cell>
          <cell r="L10642">
            <v>9.5238095238095233E-2</v>
          </cell>
        </row>
        <row r="10643">
          <cell r="A10643" t="str">
            <v>PAD-BAG-02</v>
          </cell>
          <cell r="B10643" t="str">
            <v>HeartSine logo Rucksack</v>
          </cell>
          <cell r="C10643" t="str">
            <v>H39</v>
          </cell>
          <cell r="D10643" t="str">
            <v>HeartSine A&amp;D</v>
          </cell>
          <cell r="E10643" t="str">
            <v>32</v>
          </cell>
          <cell r="F10643" t="str">
            <v>800</v>
          </cell>
          <cell r="G10643" t="str">
            <v xml:space="preserve">          11</v>
          </cell>
          <cell r="H10643" t="str">
            <v>EA</v>
          </cell>
          <cell r="I10643">
            <v>165</v>
          </cell>
          <cell r="J10643">
            <v>0.09</v>
          </cell>
          <cell r="K10643">
            <v>180</v>
          </cell>
          <cell r="L10643">
            <v>9.0909090909090912E-2</v>
          </cell>
        </row>
        <row r="10644">
          <cell r="A10644" t="str">
            <v>PAD-BAG-05</v>
          </cell>
          <cell r="B10644" t="str">
            <v>BAG, AMERICAN AIRLINES</v>
          </cell>
          <cell r="C10644" t="str">
            <v>H39</v>
          </cell>
          <cell r="D10644" t="str">
            <v>HeartSine A&amp;D</v>
          </cell>
          <cell r="E10644" t="str">
            <v>32</v>
          </cell>
          <cell r="F10644" t="str">
            <v>800</v>
          </cell>
          <cell r="G10644" t="str">
            <v xml:space="preserve">          11</v>
          </cell>
          <cell r="H10644" t="str">
            <v>EA</v>
          </cell>
          <cell r="I10644">
            <v>63</v>
          </cell>
          <cell r="J10644">
            <v>0.09</v>
          </cell>
          <cell r="K10644">
            <v>69</v>
          </cell>
          <cell r="L10644">
            <v>9.5238095238095233E-2</v>
          </cell>
        </row>
        <row r="10645">
          <cell r="A10645" t="str">
            <v>PAD-CAB-02</v>
          </cell>
          <cell r="B10645" t="str">
            <v>Wall Bracket</v>
          </cell>
          <cell r="C10645" t="str">
            <v>H39</v>
          </cell>
          <cell r="D10645" t="str">
            <v>HeartSine A&amp;D</v>
          </cell>
          <cell r="E10645" t="str">
            <v>32</v>
          </cell>
          <cell r="F10645" t="str">
            <v>800</v>
          </cell>
          <cell r="G10645" t="str">
            <v xml:space="preserve">          11</v>
          </cell>
          <cell r="H10645" t="str">
            <v>EA</v>
          </cell>
          <cell r="I10645">
            <v>95</v>
          </cell>
          <cell r="J10645">
            <v>0.09</v>
          </cell>
          <cell r="K10645">
            <v>104</v>
          </cell>
          <cell r="L10645">
            <v>9.4736842105263161E-2</v>
          </cell>
        </row>
        <row r="10646">
          <cell r="A10646" t="str">
            <v>PAD-CAB-04</v>
          </cell>
          <cell r="B10646" t="str">
            <v>Custom Made Wall Cabinet with</v>
          </cell>
          <cell r="C10646" t="str">
            <v>H39</v>
          </cell>
          <cell r="D10646" t="str">
            <v>HeartSine A&amp;D</v>
          </cell>
          <cell r="E10646" t="str">
            <v>32</v>
          </cell>
          <cell r="F10646" t="str">
            <v>800</v>
          </cell>
          <cell r="G10646" t="str">
            <v xml:space="preserve">          11</v>
          </cell>
          <cell r="H10646" t="str">
            <v>EA</v>
          </cell>
          <cell r="I10646">
            <v>174</v>
          </cell>
          <cell r="J10646">
            <v>0.09</v>
          </cell>
          <cell r="K10646">
            <v>190</v>
          </cell>
          <cell r="L10646">
            <v>9.1954022988505746E-2</v>
          </cell>
        </row>
        <row r="10647">
          <cell r="A10647" t="str">
            <v>PAD-PAK-01</v>
          </cell>
          <cell r="B10647" t="str">
            <v>BATTERY,PAD-PAK-01</v>
          </cell>
          <cell r="C10647" t="str">
            <v>H39</v>
          </cell>
          <cell r="D10647" t="str">
            <v>HeartSine A&amp;D</v>
          </cell>
          <cell r="E10647" t="str">
            <v>32</v>
          </cell>
          <cell r="F10647" t="str">
            <v>800</v>
          </cell>
          <cell r="G10647" t="str">
            <v xml:space="preserve">          11</v>
          </cell>
          <cell r="H10647" t="str">
            <v>EA</v>
          </cell>
          <cell r="I10647">
            <v>199</v>
          </cell>
          <cell r="J10647">
            <v>0.09</v>
          </cell>
          <cell r="K10647">
            <v>217</v>
          </cell>
          <cell r="L10647">
            <v>9.0452261306532666E-2</v>
          </cell>
        </row>
        <row r="10648">
          <cell r="A10648" t="str">
            <v>PAD-PAK-02</v>
          </cell>
          <cell r="B10648" t="str">
            <v>BATTERY,PAD-PAK-02</v>
          </cell>
          <cell r="C10648" t="str">
            <v>H39</v>
          </cell>
          <cell r="D10648" t="str">
            <v>HeartSine A&amp;D</v>
          </cell>
          <cell r="E10648" t="str">
            <v>32</v>
          </cell>
          <cell r="F10648" t="str">
            <v>800</v>
          </cell>
          <cell r="G10648" t="str">
            <v xml:space="preserve">          11</v>
          </cell>
          <cell r="H10648" t="str">
            <v>EA</v>
          </cell>
          <cell r="I10648">
            <v>236</v>
          </cell>
          <cell r="J10648">
            <v>0.09</v>
          </cell>
          <cell r="K10648">
            <v>257</v>
          </cell>
          <cell r="L10648">
            <v>8.8983050847457626E-2</v>
          </cell>
        </row>
        <row r="10649">
          <cell r="A10649" t="str">
            <v>PAD-PAK-07</v>
          </cell>
          <cell r="B10649" t="str">
            <v>BATTERY,PAD-PAK-07</v>
          </cell>
          <cell r="C10649" t="str">
            <v>H39</v>
          </cell>
          <cell r="D10649" t="str">
            <v>HeartSine A&amp;D</v>
          </cell>
          <cell r="E10649" t="str">
            <v>32</v>
          </cell>
          <cell r="F10649" t="str">
            <v>800</v>
          </cell>
          <cell r="G10649" t="str">
            <v xml:space="preserve">          11</v>
          </cell>
          <cell r="H10649" t="str">
            <v>EA</v>
          </cell>
          <cell r="I10649">
            <v>216</v>
          </cell>
          <cell r="J10649">
            <v>0.09</v>
          </cell>
          <cell r="K10649">
            <v>235</v>
          </cell>
          <cell r="L10649">
            <v>8.7962962962962965E-2</v>
          </cell>
        </row>
        <row r="10650">
          <cell r="A10650" t="str">
            <v>PM-AED</v>
          </cell>
          <cell r="B10650" t="str">
            <v>PM AED</v>
          </cell>
          <cell r="C10650" t="str">
            <v>H24</v>
          </cell>
          <cell r="D10650" t="str">
            <v>Labor</v>
          </cell>
          <cell r="E10650" t="str">
            <v>23</v>
          </cell>
          <cell r="F10650" t="str">
            <v>800</v>
          </cell>
          <cell r="G10650" t="str">
            <v xml:space="preserve">          11</v>
          </cell>
          <cell r="H10650" t="str">
            <v>EA</v>
          </cell>
          <cell r="I10650">
            <v>398</v>
          </cell>
          <cell r="J10650">
            <v>0.09</v>
          </cell>
          <cell r="K10650">
            <v>434</v>
          </cell>
          <cell r="L10650">
            <v>9.0452261306532666E-2</v>
          </cell>
        </row>
        <row r="10651">
          <cell r="A10651" t="str">
            <v>PM-COT-FASTNERS</v>
          </cell>
          <cell r="B10651" t="str">
            <v>PM Cot Fasteners</v>
          </cell>
          <cell r="C10651" t="str">
            <v>C08</v>
          </cell>
          <cell r="D10651" t="e">
            <v>#N/A</v>
          </cell>
          <cell r="E10651" t="str">
            <v>16</v>
          </cell>
          <cell r="F10651" t="str">
            <v>700</v>
          </cell>
          <cell r="G10651" t="str">
            <v xml:space="preserve">          11</v>
          </cell>
          <cell r="H10651" t="str">
            <v>EA</v>
          </cell>
          <cell r="I10651">
            <v>426</v>
          </cell>
          <cell r="J10651">
            <v>0.09</v>
          </cell>
          <cell r="K10651">
            <v>464</v>
          </cell>
          <cell r="L10651">
            <v>8.9201877934272297E-2</v>
          </cell>
        </row>
        <row r="10652">
          <cell r="A10652" t="str">
            <v>PM-DEFIB</v>
          </cell>
          <cell r="B10652" t="str">
            <v>PMDefib</v>
          </cell>
          <cell r="C10652" t="str">
            <v>H24</v>
          </cell>
          <cell r="D10652" t="str">
            <v>Labor</v>
          </cell>
          <cell r="E10652" t="str">
            <v>23</v>
          </cell>
          <cell r="F10652" t="str">
            <v>800</v>
          </cell>
          <cell r="G10652" t="str">
            <v xml:space="preserve">          11</v>
          </cell>
          <cell r="H10652" t="str">
            <v>EA</v>
          </cell>
          <cell r="I10652">
            <v>475</v>
          </cell>
          <cell r="J10652">
            <v>0.09</v>
          </cell>
          <cell r="K10652">
            <v>518</v>
          </cell>
          <cell r="L10652">
            <v>9.0526315789473691E-2</v>
          </cell>
        </row>
        <row r="10653">
          <cell r="A10653" t="str">
            <v>PM-E</v>
          </cell>
          <cell r="B10653" t="str">
            <v>EMS PREVENTATIVE MAINTENANCE</v>
          </cell>
          <cell r="C10653" t="str">
            <v>B22</v>
          </cell>
          <cell r="D10653" t="e">
            <v>#N/A</v>
          </cell>
          <cell r="E10653" t="str">
            <v>16</v>
          </cell>
          <cell r="F10653" t="str">
            <v>700</v>
          </cell>
          <cell r="G10653" t="str">
            <v xml:space="preserve">          11</v>
          </cell>
          <cell r="H10653" t="str">
            <v>EA</v>
          </cell>
          <cell r="I10653">
            <v>267</v>
          </cell>
          <cell r="J10653">
            <v>0.09</v>
          </cell>
          <cell r="K10653">
            <v>291</v>
          </cell>
          <cell r="L10653">
            <v>8.98876404494382E-2</v>
          </cell>
        </row>
        <row r="10654">
          <cell r="A10654" t="str">
            <v>PM-E</v>
          </cell>
          <cell r="B10654" t="str">
            <v>EMS PREVENTATIVE MAINTENANCE</v>
          </cell>
          <cell r="C10654" t="str">
            <v>B22</v>
          </cell>
          <cell r="D10654" t="e">
            <v>#N/A</v>
          </cell>
          <cell r="E10654" t="str">
            <v>16</v>
          </cell>
          <cell r="F10654" t="str">
            <v>700</v>
          </cell>
          <cell r="G10654" t="str">
            <v xml:space="preserve">          10</v>
          </cell>
          <cell r="H10654" t="str">
            <v>EA</v>
          </cell>
          <cell r="I10654">
            <v>268</v>
          </cell>
          <cell r="J10654">
            <v>0.09</v>
          </cell>
          <cell r="K10654">
            <v>292</v>
          </cell>
          <cell r="L10654">
            <v>8.9552238805970144E-2</v>
          </cell>
        </row>
        <row r="10655">
          <cell r="A10655" t="str">
            <v>PM-EC-STR-CHAIR</v>
          </cell>
          <cell r="B10655" t="str">
            <v>PM EC Stair Chair</v>
          </cell>
          <cell r="C10655" t="str">
            <v>C08</v>
          </cell>
          <cell r="D10655" t="e">
            <v>#N/A</v>
          </cell>
          <cell r="E10655" t="str">
            <v>16</v>
          </cell>
          <cell r="F10655" t="str">
            <v>700</v>
          </cell>
          <cell r="G10655" t="str">
            <v xml:space="preserve">          11</v>
          </cell>
          <cell r="H10655" t="str">
            <v>EA</v>
          </cell>
          <cell r="I10655">
            <v>114</v>
          </cell>
          <cell r="J10655">
            <v>0.09</v>
          </cell>
          <cell r="K10655">
            <v>124</v>
          </cell>
          <cell r="L10655">
            <v>8.771929824561403E-2</v>
          </cell>
        </row>
        <row r="10656">
          <cell r="A10656" t="str">
            <v>PM-LIFEPAK</v>
          </cell>
          <cell r="B10656" t="str">
            <v>PM LifePak</v>
          </cell>
          <cell r="C10656" t="str">
            <v>H24</v>
          </cell>
          <cell r="D10656" t="str">
            <v>Labor</v>
          </cell>
          <cell r="E10656" t="str">
            <v>23</v>
          </cell>
          <cell r="F10656" t="str">
            <v>800</v>
          </cell>
          <cell r="G10656" t="str">
            <v xml:space="preserve">          11</v>
          </cell>
          <cell r="H10656" t="str">
            <v>EA</v>
          </cell>
          <cell r="I10656">
            <v>475</v>
          </cell>
          <cell r="J10656">
            <v>0.09</v>
          </cell>
          <cell r="K10656">
            <v>518</v>
          </cell>
          <cell r="L10656">
            <v>9.0526315789473691E-2</v>
          </cell>
        </row>
        <row r="10657">
          <cell r="A10657" t="str">
            <v>PM-LUCAS</v>
          </cell>
          <cell r="B10657" t="str">
            <v>PM Lucas</v>
          </cell>
          <cell r="C10657" t="str">
            <v>H24</v>
          </cell>
          <cell r="D10657" t="str">
            <v>Labor</v>
          </cell>
          <cell r="E10657" t="str">
            <v>23</v>
          </cell>
          <cell r="F10657" t="str">
            <v>800</v>
          </cell>
          <cell r="G10657" t="str">
            <v xml:space="preserve">          11</v>
          </cell>
          <cell r="H10657" t="str">
            <v>EA</v>
          </cell>
          <cell r="I10657">
            <v>385</v>
          </cell>
          <cell r="J10657">
            <v>0.09</v>
          </cell>
          <cell r="K10657">
            <v>420</v>
          </cell>
          <cell r="L10657">
            <v>9.0909090909090912E-2</v>
          </cell>
        </row>
        <row r="10658">
          <cell r="A10658" t="str">
            <v>PM-MANUAL-COT</v>
          </cell>
          <cell r="B10658" t="str">
            <v>PM Manual Cot</v>
          </cell>
          <cell r="C10658" t="str">
            <v>C08</v>
          </cell>
          <cell r="D10658" t="e">
            <v>#N/A</v>
          </cell>
          <cell r="E10658" t="str">
            <v>16</v>
          </cell>
          <cell r="F10658" t="str">
            <v>700</v>
          </cell>
          <cell r="G10658" t="str">
            <v xml:space="preserve">          11</v>
          </cell>
          <cell r="H10658" t="str">
            <v>EA</v>
          </cell>
          <cell r="I10658">
            <v>266</v>
          </cell>
          <cell r="J10658">
            <v>0.09</v>
          </cell>
          <cell r="K10658">
            <v>290</v>
          </cell>
          <cell r="L10658">
            <v>9.0225563909774431E-2</v>
          </cell>
        </row>
        <row r="10659">
          <cell r="A10659" t="str">
            <v>PM-POWER-COT</v>
          </cell>
          <cell r="B10659" t="str">
            <v>PM Power Cot</v>
          </cell>
          <cell r="C10659" t="str">
            <v>C08</v>
          </cell>
          <cell r="D10659" t="e">
            <v>#N/A</v>
          </cell>
          <cell r="E10659" t="str">
            <v>16</v>
          </cell>
          <cell r="F10659" t="str">
            <v>700</v>
          </cell>
          <cell r="G10659" t="str">
            <v xml:space="preserve">          11</v>
          </cell>
          <cell r="H10659" t="str">
            <v>EA</v>
          </cell>
          <cell r="I10659">
            <v>266</v>
          </cell>
          <cell r="J10659">
            <v>0.09</v>
          </cell>
          <cell r="K10659">
            <v>290</v>
          </cell>
          <cell r="L10659">
            <v>9.0225563909774431E-2</v>
          </cell>
        </row>
        <row r="10660">
          <cell r="A10660" t="str">
            <v>SILVER-E</v>
          </cell>
          <cell r="B10660" t="str">
            <v>EMS SILVER CONTRACTS</v>
          </cell>
          <cell r="C10660" t="str">
            <v>B22</v>
          </cell>
          <cell r="D10660" t="e">
            <v>#N/A</v>
          </cell>
          <cell r="E10660" t="str">
            <v>16</v>
          </cell>
          <cell r="F10660" t="str">
            <v>700</v>
          </cell>
          <cell r="G10660" t="str">
            <v xml:space="preserve">          11</v>
          </cell>
          <cell r="H10660" t="str">
            <v>EA</v>
          </cell>
          <cell r="I10660">
            <v>297</v>
          </cell>
          <cell r="J10660">
            <v>0.09</v>
          </cell>
          <cell r="K10660">
            <v>324</v>
          </cell>
          <cell r="L10660">
            <v>9.0909090909090912E-2</v>
          </cell>
        </row>
        <row r="10661">
          <cell r="A10661" t="str">
            <v>SILVER-E</v>
          </cell>
          <cell r="B10661" t="str">
            <v>EMS SILVER CONTRACTS</v>
          </cell>
          <cell r="C10661" t="str">
            <v>B22</v>
          </cell>
          <cell r="D10661" t="e">
            <v>#N/A</v>
          </cell>
          <cell r="E10661" t="str">
            <v>16</v>
          </cell>
          <cell r="F10661" t="str">
            <v>700</v>
          </cell>
          <cell r="G10661" t="str">
            <v xml:space="preserve">          10</v>
          </cell>
          <cell r="H10661" t="str">
            <v>EA</v>
          </cell>
          <cell r="I10661">
            <v>299</v>
          </cell>
          <cell r="J10661">
            <v>0.09</v>
          </cell>
          <cell r="K10661">
            <v>326</v>
          </cell>
          <cell r="L10661">
            <v>9.0301003344481601E-2</v>
          </cell>
        </row>
        <row r="10662">
          <cell r="A10662" t="str">
            <v>TRAINING-E</v>
          </cell>
          <cell r="B10662" t="str">
            <v>TRAINING CUSTOMER SITE EMS</v>
          </cell>
          <cell r="C10662" t="str">
            <v>B22</v>
          </cell>
          <cell r="D10662" t="e">
            <v>#N/A</v>
          </cell>
          <cell r="E10662" t="str">
            <v>16</v>
          </cell>
          <cell r="F10662" t="str">
            <v>700</v>
          </cell>
          <cell r="G10662" t="str">
            <v xml:space="preserve">          10</v>
          </cell>
          <cell r="H10662" t="str">
            <v>QH</v>
          </cell>
          <cell r="I10662">
            <v>36</v>
          </cell>
          <cell r="J10662">
            <v>0.09</v>
          </cell>
          <cell r="K10662">
            <v>39</v>
          </cell>
          <cell r="L10662">
            <v>8.3333333333333329E-2</v>
          </cell>
        </row>
        <row r="10663">
          <cell r="A10663" t="str">
            <v>TRAINING-E</v>
          </cell>
          <cell r="B10663" t="str">
            <v>TRAINING CUSTOMER SITE EMS</v>
          </cell>
          <cell r="C10663" t="str">
            <v>B22</v>
          </cell>
          <cell r="D10663" t="e">
            <v>#N/A</v>
          </cell>
          <cell r="E10663" t="str">
            <v>16</v>
          </cell>
          <cell r="F10663" t="str">
            <v>700</v>
          </cell>
          <cell r="G10663" t="str">
            <v xml:space="preserve">          11</v>
          </cell>
          <cell r="H10663" t="str">
            <v>QH</v>
          </cell>
          <cell r="I10663">
            <v>36</v>
          </cell>
          <cell r="J10663">
            <v>0.09</v>
          </cell>
          <cell r="K10663">
            <v>39</v>
          </cell>
          <cell r="L10663">
            <v>8.3333333333333329E-2</v>
          </cell>
        </row>
        <row r="10664">
          <cell r="A10664" t="str">
            <v>TRAVEL-EMS</v>
          </cell>
          <cell r="B10664" t="str">
            <v>TRAVEL-EMS IN QUARTER HOURS</v>
          </cell>
          <cell r="C10664" t="str">
            <v>C08</v>
          </cell>
          <cell r="D10664" t="e">
            <v>#N/A</v>
          </cell>
          <cell r="E10664" t="str">
            <v>16</v>
          </cell>
          <cell r="F10664" t="str">
            <v>700</v>
          </cell>
          <cell r="G10664" t="str">
            <v xml:space="preserve">          11</v>
          </cell>
          <cell r="H10664" t="str">
            <v>QH</v>
          </cell>
          <cell r="I10664">
            <v>33.75</v>
          </cell>
          <cell r="J10664">
            <v>0.09</v>
          </cell>
          <cell r="K10664">
            <v>37</v>
          </cell>
          <cell r="L10664">
            <v>9.6296296296296297E-2</v>
          </cell>
        </row>
        <row r="10665">
          <cell r="A10665" t="str">
            <v>TRAVEL-SMR</v>
          </cell>
          <cell r="B10665" t="str">
            <v>SMR TRAVEL CHARGE</v>
          </cell>
          <cell r="C10665" t="str">
            <v>H24</v>
          </cell>
          <cell r="D10665" t="str">
            <v>Labor</v>
          </cell>
          <cell r="E10665" t="str">
            <v>23</v>
          </cell>
          <cell r="F10665" t="str">
            <v>800</v>
          </cell>
          <cell r="G10665" t="str">
            <v xml:space="preserve">          11</v>
          </cell>
          <cell r="H10665" t="str">
            <v>QH</v>
          </cell>
          <cell r="I10665">
            <v>79</v>
          </cell>
          <cell r="J10665">
            <v>0.09</v>
          </cell>
          <cell r="K10665">
            <v>86</v>
          </cell>
          <cell r="L10665">
            <v>8.8607594936708861E-2</v>
          </cell>
        </row>
        <row r="10666">
          <cell r="A10666" t="str">
            <v>TRN-350-AS</v>
          </cell>
          <cell r="B10666" t="str">
            <v>TRAINER,350,ES,TRN-350-AS</v>
          </cell>
          <cell r="C10666" t="str">
            <v>H39</v>
          </cell>
          <cell r="D10666" t="str">
            <v>HeartSine A&amp;D</v>
          </cell>
          <cell r="E10666" t="str">
            <v>32</v>
          </cell>
          <cell r="F10666" t="str">
            <v>800</v>
          </cell>
          <cell r="G10666" t="str">
            <v xml:space="preserve">          11</v>
          </cell>
          <cell r="H10666" t="str">
            <v>EA</v>
          </cell>
          <cell r="I10666">
            <v>483</v>
          </cell>
          <cell r="J10666">
            <v>0.09</v>
          </cell>
          <cell r="K10666">
            <v>526</v>
          </cell>
          <cell r="L10666">
            <v>8.9026915113871632E-2</v>
          </cell>
        </row>
        <row r="10667">
          <cell r="A10667" t="str">
            <v>TRN-350-US</v>
          </cell>
          <cell r="B10667" t="str">
            <v>TRAINER,350,EN,TRN-350-US</v>
          </cell>
          <cell r="C10667" t="str">
            <v>H39</v>
          </cell>
          <cell r="D10667" t="str">
            <v>HeartSine A&amp;D</v>
          </cell>
          <cell r="E10667" t="str">
            <v>32</v>
          </cell>
          <cell r="F10667" t="str">
            <v>800</v>
          </cell>
          <cell r="G10667" t="str">
            <v xml:space="preserve">          11</v>
          </cell>
          <cell r="H10667" t="str">
            <v>EA</v>
          </cell>
          <cell r="I10667">
            <v>483</v>
          </cell>
          <cell r="J10667">
            <v>0.09</v>
          </cell>
          <cell r="K10667">
            <v>526</v>
          </cell>
          <cell r="L10667">
            <v>8.9026915113871632E-2</v>
          </cell>
        </row>
        <row r="10668">
          <cell r="A10668" t="str">
            <v>TRN-360-AS</v>
          </cell>
          <cell r="B10668" t="str">
            <v>TRAINER,360,ES,TRN-360-AS</v>
          </cell>
          <cell r="C10668" t="str">
            <v>H39</v>
          </cell>
          <cell r="D10668" t="str">
            <v>HeartSine A&amp;D</v>
          </cell>
          <cell r="E10668" t="str">
            <v>32</v>
          </cell>
          <cell r="F10668" t="str">
            <v>800</v>
          </cell>
          <cell r="G10668" t="str">
            <v xml:space="preserve">          11</v>
          </cell>
          <cell r="H10668" t="str">
            <v>EA</v>
          </cell>
          <cell r="I10668">
            <v>483</v>
          </cell>
          <cell r="J10668">
            <v>0.09</v>
          </cell>
          <cell r="K10668">
            <v>526</v>
          </cell>
          <cell r="L10668">
            <v>8.9026915113871632E-2</v>
          </cell>
        </row>
        <row r="10669">
          <cell r="A10669" t="str">
            <v>TRN-360-US</v>
          </cell>
          <cell r="B10669" t="str">
            <v>TRAINER,360,EN,TRN-360-US</v>
          </cell>
          <cell r="C10669" t="str">
            <v>H39</v>
          </cell>
          <cell r="D10669" t="str">
            <v>HeartSine A&amp;D</v>
          </cell>
          <cell r="E10669" t="str">
            <v>32</v>
          </cell>
          <cell r="F10669" t="str">
            <v>800</v>
          </cell>
          <cell r="G10669" t="str">
            <v xml:space="preserve">          11</v>
          </cell>
          <cell r="H10669" t="str">
            <v>EA</v>
          </cell>
          <cell r="I10669">
            <v>483</v>
          </cell>
          <cell r="J10669">
            <v>0.09</v>
          </cell>
          <cell r="K10669">
            <v>526</v>
          </cell>
          <cell r="L10669">
            <v>8.9026915113871632E-2</v>
          </cell>
        </row>
        <row r="10670">
          <cell r="A10670" t="str">
            <v>TRN-450-US</v>
          </cell>
          <cell r="B10670" t="str">
            <v>TRAINER,450,EN,TRN-450-US</v>
          </cell>
          <cell r="C10670" t="str">
            <v>H39</v>
          </cell>
          <cell r="D10670" t="str">
            <v>HeartSine A&amp;D</v>
          </cell>
          <cell r="E10670" t="str">
            <v>32</v>
          </cell>
          <cell r="F10670" t="str">
            <v>800</v>
          </cell>
          <cell r="G10670" t="str">
            <v xml:space="preserve">          11</v>
          </cell>
          <cell r="H10670" t="str">
            <v>EA</v>
          </cell>
          <cell r="I10670">
            <v>483</v>
          </cell>
          <cell r="J10670">
            <v>0.09</v>
          </cell>
          <cell r="K10670">
            <v>526</v>
          </cell>
          <cell r="L10670">
            <v>8.9026915113871632E-2</v>
          </cell>
        </row>
        <row r="10671">
          <cell r="A10671" t="str">
            <v>TRN-ACC-02</v>
          </cell>
          <cell r="B10671" t="str">
            <v>ACCESSORY,TRN ELECTRODEX10,TRN</v>
          </cell>
          <cell r="C10671" t="str">
            <v>H39</v>
          </cell>
          <cell r="D10671" t="str">
            <v>HeartSine A&amp;D</v>
          </cell>
          <cell r="E10671" t="str">
            <v>32</v>
          </cell>
          <cell r="F10671" t="str">
            <v>800</v>
          </cell>
          <cell r="G10671" t="str">
            <v xml:space="preserve">          11</v>
          </cell>
          <cell r="H10671" t="str">
            <v>EA</v>
          </cell>
          <cell r="I10671">
            <v>49</v>
          </cell>
          <cell r="J10671">
            <v>0.09</v>
          </cell>
          <cell r="K10671">
            <v>53</v>
          </cell>
          <cell r="L10671">
            <v>8.1632653061224483E-2</v>
          </cell>
        </row>
        <row r="10672">
          <cell r="A10672" t="str">
            <v>TRN-ACC-03</v>
          </cell>
          <cell r="B10672" t="str">
            <v>ACCESSORY,TRN ELECTRODEX25,TRN</v>
          </cell>
          <cell r="C10672" t="str">
            <v>H39</v>
          </cell>
          <cell r="D10672" t="str">
            <v>HeartSine A&amp;D</v>
          </cell>
          <cell r="E10672" t="str">
            <v>32</v>
          </cell>
          <cell r="F10672" t="str">
            <v>800</v>
          </cell>
          <cell r="G10672" t="str">
            <v xml:space="preserve">          11</v>
          </cell>
          <cell r="H10672" t="str">
            <v>EA</v>
          </cell>
          <cell r="I10672">
            <v>111</v>
          </cell>
          <cell r="J10672">
            <v>0.09</v>
          </cell>
          <cell r="K10672">
            <v>121</v>
          </cell>
          <cell r="L10672">
            <v>9.0090090090090086E-2</v>
          </cell>
        </row>
        <row r="10673">
          <cell r="A10673" t="str">
            <v>TRN-ACC-14</v>
          </cell>
          <cell r="B10673" t="str">
            <v>ACCESSORY,TRN CHARGER,TRN-ACC-</v>
          </cell>
          <cell r="C10673" t="str">
            <v>H39</v>
          </cell>
          <cell r="D10673" t="str">
            <v>HeartSine A&amp;D</v>
          </cell>
          <cell r="E10673" t="str">
            <v>32</v>
          </cell>
          <cell r="F10673" t="str">
            <v>800</v>
          </cell>
          <cell r="G10673" t="str">
            <v xml:space="preserve">          11</v>
          </cell>
          <cell r="H10673" t="str">
            <v>EA</v>
          </cell>
          <cell r="I10673">
            <v>36</v>
          </cell>
          <cell r="J10673">
            <v>0.09</v>
          </cell>
          <cell r="K10673">
            <v>39</v>
          </cell>
          <cell r="L10673">
            <v>8.3333333333333329E-2</v>
          </cell>
        </row>
        <row r="10674">
          <cell r="A10674" t="str">
            <v>TRN-ACC-16</v>
          </cell>
          <cell r="B10674" t="str">
            <v>REMOTE,TRN350,TRN-ACC-16</v>
          </cell>
          <cell r="C10674" t="str">
            <v>H39</v>
          </cell>
          <cell r="D10674" t="str">
            <v>HeartSine A&amp;D</v>
          </cell>
          <cell r="E10674" t="str">
            <v>32</v>
          </cell>
          <cell r="F10674" t="str">
            <v>800</v>
          </cell>
          <cell r="G10674" t="str">
            <v xml:space="preserve">          11</v>
          </cell>
          <cell r="H10674" t="str">
            <v>EA</v>
          </cell>
          <cell r="I10674">
            <v>174</v>
          </cell>
          <cell r="J10674">
            <v>0.09</v>
          </cell>
          <cell r="K10674">
            <v>190</v>
          </cell>
          <cell r="L10674">
            <v>9.1954022988505746E-2</v>
          </cell>
        </row>
        <row r="10675">
          <cell r="A10675" t="str">
            <v>TRN-ACC-18</v>
          </cell>
          <cell r="B10675" t="str">
            <v>REMOTE,TRN360,TRN-ACC-18</v>
          </cell>
          <cell r="C10675" t="str">
            <v>H39</v>
          </cell>
          <cell r="D10675" t="str">
            <v>HeartSine A&amp;D</v>
          </cell>
          <cell r="E10675" t="str">
            <v>32</v>
          </cell>
          <cell r="F10675" t="str">
            <v>800</v>
          </cell>
          <cell r="G10675" t="str">
            <v xml:space="preserve">          11</v>
          </cell>
          <cell r="H10675" t="str">
            <v>EA</v>
          </cell>
          <cell r="I10675">
            <v>174</v>
          </cell>
          <cell r="J10675">
            <v>0.09</v>
          </cell>
          <cell r="K10675">
            <v>190</v>
          </cell>
          <cell r="L10675">
            <v>9.1954022988505746E-2</v>
          </cell>
        </row>
        <row r="10676">
          <cell r="A10676" t="str">
            <v>TRN-ACC-19</v>
          </cell>
          <cell r="B10676" t="str">
            <v>REMOTE,TRN450,TRN-ACC-19</v>
          </cell>
          <cell r="C10676" t="str">
            <v>H39</v>
          </cell>
          <cell r="D10676" t="str">
            <v>HeartSine A&amp;D</v>
          </cell>
          <cell r="E10676" t="str">
            <v>32</v>
          </cell>
          <cell r="F10676" t="str">
            <v>800</v>
          </cell>
          <cell r="G10676" t="str">
            <v xml:space="preserve">          11</v>
          </cell>
          <cell r="H10676" t="str">
            <v>EA</v>
          </cell>
          <cell r="I10676">
            <v>174</v>
          </cell>
          <cell r="J10676">
            <v>0.09</v>
          </cell>
          <cell r="K10676">
            <v>190</v>
          </cell>
          <cell r="L10676">
            <v>9.1954022988505746E-2</v>
          </cell>
        </row>
        <row r="10677">
          <cell r="A10677" t="str">
            <v>TRN-PAK-04</v>
          </cell>
          <cell r="B10677" t="str">
            <v>ACCESSORY,TRN-PAK-04</v>
          </cell>
          <cell r="C10677" t="str">
            <v>H39</v>
          </cell>
          <cell r="D10677" t="str">
            <v>HeartSine A&amp;D</v>
          </cell>
          <cell r="E10677" t="str">
            <v>32</v>
          </cell>
          <cell r="F10677" t="str">
            <v>800</v>
          </cell>
          <cell r="G10677" t="str">
            <v xml:space="preserve">          11</v>
          </cell>
          <cell r="H10677" t="str">
            <v>EA</v>
          </cell>
          <cell r="I10677">
            <v>57</v>
          </cell>
          <cell r="J10677">
            <v>0.09</v>
          </cell>
          <cell r="K10677">
            <v>62</v>
          </cell>
          <cell r="L10677">
            <v>8.771929824561403E-2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istributor Pricelist 2023"/>
      <sheetName val="EC"/>
      <sheetName val="Major Code"/>
      <sheetName val="2023.02 (version 1)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1"/>
  <sheetViews>
    <sheetView tabSelected="1" workbookViewId="0">
      <pane ySplit="2" topLeftCell="A3" activePane="bottomLeft" state="frozen"/>
      <selection pane="bottomLeft" activeCell="C426" sqref="C426"/>
    </sheetView>
  </sheetViews>
  <sheetFormatPr defaultRowHeight="12.75" x14ac:dyDescent="0.2"/>
  <cols>
    <col min="1" max="1" width="12.33203125" style="7" customWidth="1"/>
    <col min="2" max="2" width="16.6640625" style="7" bestFit="1" customWidth="1"/>
    <col min="3" max="3" width="83.6640625" style="8" customWidth="1"/>
    <col min="4" max="4" width="20" style="7" hidden="1" customWidth="1"/>
    <col min="5" max="5" width="21.1640625" style="17" hidden="1" customWidth="1"/>
    <col min="6" max="6" width="22.1640625" style="7" hidden="1" customWidth="1"/>
    <col min="7" max="7" width="21.1640625" style="7" hidden="1" customWidth="1"/>
    <col min="8" max="8" width="16.1640625" style="7" hidden="1" customWidth="1"/>
    <col min="9" max="9" width="8.33203125" style="7" hidden="1" customWidth="1"/>
    <col min="10" max="10" width="20" style="7" bestFit="1" customWidth="1"/>
    <col min="11" max="11" width="8.83203125" style="7" hidden="1" customWidth="1"/>
    <col min="12" max="12" width="12.83203125" style="7" bestFit="1" customWidth="1"/>
    <col min="13" max="13" width="16.1640625" style="7" customWidth="1"/>
    <col min="14" max="16384" width="9.33203125" style="7"/>
  </cols>
  <sheetData>
    <row r="1" spans="1:13" ht="14.25" customHeight="1" thickBot="1" x14ac:dyDescent="0.25">
      <c r="A1" s="5" t="s">
        <v>1193</v>
      </c>
      <c r="B1" s="5"/>
      <c r="C1" s="6"/>
      <c r="D1" s="34" t="s">
        <v>1186</v>
      </c>
      <c r="E1" s="34"/>
      <c r="F1" s="34"/>
      <c r="G1" s="34"/>
      <c r="H1" s="34"/>
      <c r="J1" s="34" t="s">
        <v>1187</v>
      </c>
      <c r="K1" s="34"/>
      <c r="L1" s="34"/>
      <c r="M1" s="34"/>
    </row>
    <row r="2" spans="1:13" s="8" customFormat="1" ht="51.75" thickBot="1" x14ac:dyDescent="0.25">
      <c r="A2" s="21" t="s">
        <v>908</v>
      </c>
      <c r="B2" s="22" t="s">
        <v>520</v>
      </c>
      <c r="C2" s="22" t="s">
        <v>909</v>
      </c>
      <c r="D2" s="22" t="s">
        <v>1188</v>
      </c>
      <c r="E2" s="23" t="s">
        <v>854</v>
      </c>
      <c r="F2" s="22" t="s">
        <v>1189</v>
      </c>
      <c r="G2" s="22" t="s">
        <v>1190</v>
      </c>
      <c r="H2" s="24" t="s">
        <v>1191</v>
      </c>
      <c r="J2" s="25" t="s">
        <v>1185</v>
      </c>
      <c r="K2" s="26" t="s">
        <v>1192</v>
      </c>
      <c r="L2" s="25" t="s">
        <v>1267</v>
      </c>
      <c r="M2" s="27" t="s">
        <v>855</v>
      </c>
    </row>
    <row r="3" spans="1:13" ht="14.25" customHeight="1" x14ac:dyDescent="0.2">
      <c r="A3" s="9" t="s">
        <v>910</v>
      </c>
      <c r="B3" s="10" t="s">
        <v>521</v>
      </c>
      <c r="C3" s="11" t="s">
        <v>911</v>
      </c>
      <c r="D3" s="12">
        <f>VLOOKUP(B3,[1]EC!$A$3:$L$10678,11,FALSE)</f>
        <v>55</v>
      </c>
      <c r="E3" s="13">
        <v>39.270000000000003</v>
      </c>
      <c r="F3" s="14">
        <f>1-(E3/D3)</f>
        <v>0.28599999999999992</v>
      </c>
      <c r="G3" s="15">
        <f>+E3*1.1</f>
        <v>43.19700000000001</v>
      </c>
      <c r="H3" s="16">
        <f>1-(G3/D3)</f>
        <v>0.21459999999999979</v>
      </c>
      <c r="J3" s="12">
        <f>VLOOKUP(B3,[2]!Table_Query_from_AS40036338[[#All],[BPLITM]:[Actual Price Increase]],12,FALSE)</f>
        <v>62</v>
      </c>
      <c r="K3" s="7">
        <v>0.04</v>
      </c>
      <c r="L3" s="20">
        <f>+G3+(G3*K3)</f>
        <v>44.924880000000009</v>
      </c>
      <c r="M3" s="16">
        <f>1-(L3/J3)</f>
        <v>0.27540516129032244</v>
      </c>
    </row>
    <row r="4" spans="1:13" ht="14.25" customHeight="1" x14ac:dyDescent="0.2">
      <c r="A4" s="9" t="s">
        <v>910</v>
      </c>
      <c r="B4" s="10" t="s">
        <v>522</v>
      </c>
      <c r="C4" s="11" t="s">
        <v>912</v>
      </c>
      <c r="D4" s="12">
        <f>VLOOKUP(B4,[1]EC!$A$3:$L$10678,11,FALSE)</f>
        <v>94</v>
      </c>
      <c r="E4" s="13">
        <v>66.9375</v>
      </c>
      <c r="F4" s="14">
        <f t="shared" ref="F4:F58" si="0">1-(E4/D4)</f>
        <v>0.28789893617021278</v>
      </c>
      <c r="G4" s="15">
        <f t="shared" ref="G4:G67" si="1">+E4*1.1</f>
        <v>73.631250000000009</v>
      </c>
      <c r="H4" s="16">
        <f t="shared" ref="H4:H58" si="2">1-(G4/D4)</f>
        <v>0.21668882978723392</v>
      </c>
      <c r="J4" s="12">
        <f>VLOOKUP(B4,[2]!Table_Query_from_AS40036338[[#All],[BPLITM]:[Actual Price Increase]],12,FALSE)</f>
        <v>105</v>
      </c>
      <c r="K4" s="7">
        <v>0.04</v>
      </c>
      <c r="L4" s="20">
        <f t="shared" ref="L4:L67" si="3">+G4+(G4*K4)</f>
        <v>76.57650000000001</v>
      </c>
      <c r="M4" s="16">
        <f t="shared" ref="M4:M67" si="4">1-(L4/J4)</f>
        <v>0.27069999999999994</v>
      </c>
    </row>
    <row r="5" spans="1:13" ht="14.25" customHeight="1" x14ac:dyDescent="0.2">
      <c r="A5" s="9" t="s">
        <v>910</v>
      </c>
      <c r="B5" s="10" t="s">
        <v>523</v>
      </c>
      <c r="C5" s="11" t="s">
        <v>913</v>
      </c>
      <c r="D5" s="12">
        <f>VLOOKUP(B5,[1]EC!$A$3:$L$10678,11,FALSE)</f>
        <v>30</v>
      </c>
      <c r="E5" s="13">
        <v>22.35</v>
      </c>
      <c r="F5" s="14">
        <f t="shared" si="0"/>
        <v>0.255</v>
      </c>
      <c r="G5" s="15">
        <f t="shared" si="1"/>
        <v>24.585000000000004</v>
      </c>
      <c r="H5" s="16">
        <f t="shared" si="2"/>
        <v>0.18049999999999988</v>
      </c>
      <c r="J5" s="12">
        <f>VLOOKUP(B5,[2]!Table_Query_from_AS40036338[[#All],[BPLITM]:[Actual Price Increase]],12,FALSE)</f>
        <v>34</v>
      </c>
      <c r="K5" s="7">
        <v>0.04</v>
      </c>
      <c r="L5" s="20">
        <f t="shared" si="3"/>
        <v>25.568400000000004</v>
      </c>
      <c r="M5" s="16">
        <f t="shared" si="4"/>
        <v>0.24798823529411751</v>
      </c>
    </row>
    <row r="6" spans="1:13" ht="14.25" customHeight="1" x14ac:dyDescent="0.2">
      <c r="A6" s="9" t="s">
        <v>910</v>
      </c>
      <c r="B6" s="10" t="s">
        <v>524</v>
      </c>
      <c r="C6" s="11" t="s">
        <v>914</v>
      </c>
      <c r="D6" s="12">
        <f>VLOOKUP(B6,[1]EC!$A$3:$L$10678,11,FALSE)</f>
        <v>37</v>
      </c>
      <c r="E6" s="13">
        <v>27.667500000000004</v>
      </c>
      <c r="F6" s="14">
        <f t="shared" si="0"/>
        <v>0.25222972972972957</v>
      </c>
      <c r="G6" s="15">
        <f t="shared" si="1"/>
        <v>30.434250000000006</v>
      </c>
      <c r="H6" s="16">
        <f t="shared" si="2"/>
        <v>0.17745270270270252</v>
      </c>
      <c r="J6" s="12">
        <f>VLOOKUP(B6,[2]!Table_Query_from_AS40036338[[#All],[BPLITM]:[Actual Price Increase]],12,FALSE)</f>
        <v>40</v>
      </c>
      <c r="K6" s="7">
        <v>0.04</v>
      </c>
      <c r="L6" s="20">
        <f t="shared" si="3"/>
        <v>31.651620000000005</v>
      </c>
      <c r="M6" s="16">
        <f t="shared" si="4"/>
        <v>0.20870949999999988</v>
      </c>
    </row>
    <row r="7" spans="1:13" ht="14.25" customHeight="1" x14ac:dyDescent="0.2">
      <c r="A7" s="9" t="s">
        <v>910</v>
      </c>
      <c r="B7" s="10" t="s">
        <v>525</v>
      </c>
      <c r="C7" s="11" t="s">
        <v>915</v>
      </c>
      <c r="D7" s="12">
        <f>VLOOKUP(B7,[1]EC!$A$3:$L$10678,11,FALSE)</f>
        <v>144</v>
      </c>
      <c r="E7" s="13">
        <v>103.53</v>
      </c>
      <c r="F7" s="14">
        <f t="shared" si="0"/>
        <v>0.28104166666666663</v>
      </c>
      <c r="G7" s="15">
        <f t="shared" si="1"/>
        <v>113.88300000000001</v>
      </c>
      <c r="H7" s="16">
        <f t="shared" si="2"/>
        <v>0.20914583333333325</v>
      </c>
      <c r="J7" s="12">
        <f>VLOOKUP(B7,[2]!Table_Query_from_AS40036338[[#All],[BPLITM]:[Actual Price Increase]],12,FALSE)</f>
        <v>151</v>
      </c>
      <c r="K7" s="7">
        <v>0.04</v>
      </c>
      <c r="L7" s="20">
        <f t="shared" si="3"/>
        <v>118.43832</v>
      </c>
      <c r="M7" s="16">
        <f t="shared" si="4"/>
        <v>0.21564026490066224</v>
      </c>
    </row>
    <row r="8" spans="1:13" ht="14.25" customHeight="1" x14ac:dyDescent="0.2">
      <c r="A8" s="9" t="s">
        <v>910</v>
      </c>
      <c r="B8" s="10" t="s">
        <v>526</v>
      </c>
      <c r="C8" s="11" t="s">
        <v>916</v>
      </c>
      <c r="D8" s="12">
        <f>VLOOKUP(B8,[1]EC!$A$3:$L$10678,11,FALSE)</f>
        <v>232</v>
      </c>
      <c r="E8" s="13">
        <v>168.6825</v>
      </c>
      <c r="F8" s="14">
        <f t="shared" si="0"/>
        <v>0.27292025862068958</v>
      </c>
      <c r="G8" s="15">
        <f t="shared" si="1"/>
        <v>185.55075000000002</v>
      </c>
      <c r="H8" s="16">
        <f t="shared" si="2"/>
        <v>0.20021228448275852</v>
      </c>
      <c r="J8" s="12">
        <f>VLOOKUP(B8,[2]!Table_Query_from_AS40036338[[#All],[BPLITM]:[Actual Price Increase]],12,FALSE)</f>
        <v>244</v>
      </c>
      <c r="K8" s="7">
        <v>0.04</v>
      </c>
      <c r="L8" s="20">
        <f t="shared" si="3"/>
        <v>192.97278000000003</v>
      </c>
      <c r="M8" s="16">
        <f t="shared" si="4"/>
        <v>0.20912795081967206</v>
      </c>
    </row>
    <row r="9" spans="1:13" ht="14.25" customHeight="1" x14ac:dyDescent="0.2">
      <c r="A9" s="10" t="s">
        <v>917</v>
      </c>
      <c r="B9" s="9" t="s">
        <v>428</v>
      </c>
      <c r="C9" s="11" t="s">
        <v>461</v>
      </c>
      <c r="D9" s="12">
        <f>VLOOKUP(B9,[1]EC!$A$3:$L$10678,11,FALSE)</f>
        <v>169</v>
      </c>
      <c r="E9" s="13">
        <v>129.41249999999999</v>
      </c>
      <c r="F9" s="14">
        <f t="shared" si="0"/>
        <v>0.23424556213017755</v>
      </c>
      <c r="G9" s="15">
        <f t="shared" si="1"/>
        <v>142.35375000000002</v>
      </c>
      <c r="H9" s="16">
        <f t="shared" si="2"/>
        <v>0.15767011834319511</v>
      </c>
      <c r="J9" s="12">
        <f>VLOOKUP(B9,[2]!Table_Query_from_AS40036338[[#All],[BPLITM]:[Actual Price Increase]],12,FALSE)</f>
        <v>177</v>
      </c>
      <c r="K9" s="7">
        <v>0.04</v>
      </c>
      <c r="L9" s="20">
        <f t="shared" si="3"/>
        <v>148.04790000000003</v>
      </c>
      <c r="M9" s="16">
        <f t="shared" si="4"/>
        <v>0.16357118644067781</v>
      </c>
    </row>
    <row r="10" spans="1:13" ht="14.25" customHeight="1" x14ac:dyDescent="0.2">
      <c r="A10" s="9" t="s">
        <v>910</v>
      </c>
      <c r="B10" s="10" t="s">
        <v>527</v>
      </c>
      <c r="C10" s="11" t="s">
        <v>918</v>
      </c>
      <c r="D10" s="12">
        <f>VLOOKUP(B10,[1]EC!$A$3:$L$10678,11,FALSE)</f>
        <v>175</v>
      </c>
      <c r="E10" s="13">
        <v>126.73500000000001</v>
      </c>
      <c r="F10" s="14">
        <f t="shared" si="0"/>
        <v>0.27579999999999993</v>
      </c>
      <c r="G10" s="15">
        <f t="shared" si="1"/>
        <v>139.40850000000003</v>
      </c>
      <c r="H10" s="16">
        <f t="shared" si="2"/>
        <v>0.20337999999999978</v>
      </c>
      <c r="J10" s="12">
        <f>VLOOKUP(B10,[2]!Table_Query_from_AS40036338[[#All],[BPLITM]:[Actual Price Increase]],12,FALSE)</f>
        <v>184</v>
      </c>
      <c r="K10" s="7">
        <v>0.04</v>
      </c>
      <c r="L10" s="20">
        <f t="shared" si="3"/>
        <v>144.98484000000002</v>
      </c>
      <c r="M10" s="16">
        <f t="shared" si="4"/>
        <v>0.21203891304347811</v>
      </c>
    </row>
    <row r="11" spans="1:13" ht="14.25" customHeight="1" x14ac:dyDescent="0.2">
      <c r="A11" s="9" t="s">
        <v>910</v>
      </c>
      <c r="B11" s="10" t="s">
        <v>528</v>
      </c>
      <c r="C11" s="11" t="s">
        <v>919</v>
      </c>
      <c r="D11" s="12">
        <f>VLOOKUP(B11,[1]EC!$A$3:$L$10678,11,FALSE)</f>
        <v>476</v>
      </c>
      <c r="E11" s="13">
        <v>346.29</v>
      </c>
      <c r="F11" s="14">
        <f t="shared" si="0"/>
        <v>0.27249999999999996</v>
      </c>
      <c r="G11" s="15">
        <f t="shared" si="1"/>
        <v>380.91900000000004</v>
      </c>
      <c r="H11" s="16">
        <f t="shared" si="2"/>
        <v>0.19974999999999987</v>
      </c>
      <c r="J11" s="12">
        <f>VLOOKUP(B11,[2]!Table_Query_from_AS40036338[[#All],[BPLITM]:[Actual Price Increase]],12,FALSE)</f>
        <v>500</v>
      </c>
      <c r="K11" s="7">
        <v>0.04</v>
      </c>
      <c r="L11" s="20">
        <f t="shared" si="3"/>
        <v>396.15576000000004</v>
      </c>
      <c r="M11" s="16">
        <f t="shared" si="4"/>
        <v>0.20768847999999995</v>
      </c>
    </row>
    <row r="12" spans="1:13" ht="14.25" customHeight="1" x14ac:dyDescent="0.2">
      <c r="A12" s="9" t="s">
        <v>910</v>
      </c>
      <c r="B12" s="10" t="s">
        <v>529</v>
      </c>
      <c r="C12" s="11" t="s">
        <v>920</v>
      </c>
      <c r="D12" s="12">
        <f>VLOOKUP(B12,[1]EC!$A$3:$L$10678,11,FALSE)</f>
        <v>83</v>
      </c>
      <c r="E12" s="13">
        <v>58.905000000000001</v>
      </c>
      <c r="F12" s="14">
        <f t="shared" si="0"/>
        <v>0.29030120481927713</v>
      </c>
      <c r="G12" s="15">
        <f t="shared" si="1"/>
        <v>64.795500000000004</v>
      </c>
      <c r="H12" s="16">
        <f t="shared" si="2"/>
        <v>0.2193313253012048</v>
      </c>
      <c r="J12" s="12">
        <f>VLOOKUP(B12,[2]!Table_Query_from_AS40036338[[#All],[BPLITM]:[Actual Price Increase]],12,FALSE)</f>
        <v>90</v>
      </c>
      <c r="K12" s="7">
        <v>0.04</v>
      </c>
      <c r="L12" s="20">
        <f t="shared" si="3"/>
        <v>67.387320000000003</v>
      </c>
      <c r="M12" s="16">
        <f t="shared" si="4"/>
        <v>0.25125199999999992</v>
      </c>
    </row>
    <row r="13" spans="1:13" ht="14.25" customHeight="1" x14ac:dyDescent="0.2">
      <c r="A13" s="9" t="s">
        <v>910</v>
      </c>
      <c r="B13" s="10" t="s">
        <v>530</v>
      </c>
      <c r="C13" s="11" t="s">
        <v>921</v>
      </c>
      <c r="D13" s="12">
        <f>VLOOKUP(B13,[1]EC!$A$3:$L$10678,11,FALSE)</f>
        <v>312</v>
      </c>
      <c r="E13" s="13">
        <v>225.80250000000001</v>
      </c>
      <c r="F13" s="14">
        <f t="shared" si="0"/>
        <v>0.27627403846153842</v>
      </c>
      <c r="G13" s="15">
        <f t="shared" si="1"/>
        <v>248.38275000000004</v>
      </c>
      <c r="H13" s="16">
        <f t="shared" si="2"/>
        <v>0.20390144230769214</v>
      </c>
      <c r="J13" s="12">
        <f>VLOOKUP(B13,[2]!Table_Query_from_AS40036338[[#All],[BPLITM]:[Actual Price Increase]],12,FALSE)</f>
        <v>337</v>
      </c>
      <c r="K13" s="7">
        <v>0.04</v>
      </c>
      <c r="L13" s="20">
        <f t="shared" si="3"/>
        <v>258.31806000000006</v>
      </c>
      <c r="M13" s="16">
        <f t="shared" si="4"/>
        <v>0.2334775667655784</v>
      </c>
    </row>
    <row r="14" spans="1:13" ht="14.25" customHeight="1" x14ac:dyDescent="0.2">
      <c r="A14" s="9" t="s">
        <v>910</v>
      </c>
      <c r="B14" s="10" t="s">
        <v>531</v>
      </c>
      <c r="C14" s="11" t="s">
        <v>922</v>
      </c>
      <c r="D14" s="12">
        <f>VLOOKUP(B14,[1]EC!$A$3:$L$10678,11,FALSE)</f>
        <v>89</v>
      </c>
      <c r="E14" s="13">
        <v>64.260000000000005</v>
      </c>
      <c r="F14" s="14">
        <f t="shared" si="0"/>
        <v>0.27797752808988763</v>
      </c>
      <c r="G14" s="15">
        <f t="shared" si="1"/>
        <v>70.686000000000007</v>
      </c>
      <c r="H14" s="16">
        <f t="shared" si="2"/>
        <v>0.20577528089887631</v>
      </c>
      <c r="J14" s="12">
        <f>VLOOKUP(B14,[2]!Table_Query_from_AS40036338[[#All],[BPLITM]:[Actual Price Increase]],12,FALSE)</f>
        <v>96</v>
      </c>
      <c r="K14" s="7">
        <v>0.04</v>
      </c>
      <c r="L14" s="20">
        <f t="shared" si="3"/>
        <v>73.513440000000003</v>
      </c>
      <c r="M14" s="16">
        <f t="shared" si="4"/>
        <v>0.23423499999999997</v>
      </c>
    </row>
    <row r="15" spans="1:13" ht="14.25" customHeight="1" x14ac:dyDescent="0.2">
      <c r="A15" s="9" t="s">
        <v>910</v>
      </c>
      <c r="B15" s="10" t="s">
        <v>532</v>
      </c>
      <c r="C15" s="11" t="s">
        <v>923</v>
      </c>
      <c r="D15" s="12">
        <f>VLOOKUP(B15,[1]EC!$A$3:$L$10678,11,FALSE)</f>
        <v>312</v>
      </c>
      <c r="E15" s="13">
        <v>225.80250000000001</v>
      </c>
      <c r="F15" s="14">
        <f t="shared" si="0"/>
        <v>0.27627403846153842</v>
      </c>
      <c r="G15" s="15">
        <f t="shared" si="1"/>
        <v>248.38275000000004</v>
      </c>
      <c r="H15" s="16">
        <f t="shared" si="2"/>
        <v>0.20390144230769214</v>
      </c>
      <c r="J15" s="12">
        <f>VLOOKUP(B15,[2]!Table_Query_from_AS40036338[[#All],[BPLITM]:[Actual Price Increase]],12,FALSE)</f>
        <v>337</v>
      </c>
      <c r="K15" s="7">
        <v>0.04</v>
      </c>
      <c r="L15" s="20">
        <f t="shared" si="3"/>
        <v>258.31806000000006</v>
      </c>
      <c r="M15" s="16">
        <f t="shared" si="4"/>
        <v>0.2334775667655784</v>
      </c>
    </row>
    <row r="16" spans="1:13" ht="14.25" customHeight="1" x14ac:dyDescent="0.2">
      <c r="A16" s="9" t="s">
        <v>910</v>
      </c>
      <c r="B16" s="10" t="s">
        <v>533</v>
      </c>
      <c r="C16" s="11" t="s">
        <v>924</v>
      </c>
      <c r="D16" s="12">
        <f>VLOOKUP(B16,[1]EC!$A$3:$L$10678,11,FALSE)</f>
        <v>457</v>
      </c>
      <c r="E16" s="13">
        <v>332.01</v>
      </c>
      <c r="F16" s="14">
        <f t="shared" si="0"/>
        <v>0.27350109409190371</v>
      </c>
      <c r="G16" s="15">
        <f t="shared" si="1"/>
        <v>365.21100000000001</v>
      </c>
      <c r="H16" s="16">
        <f t="shared" si="2"/>
        <v>0.20085120350109409</v>
      </c>
      <c r="J16" s="12">
        <f>VLOOKUP(B16,[2]!Table_Query_from_AS40036338[[#All],[BPLITM]:[Actual Price Increase]],12,FALSE)</f>
        <v>494</v>
      </c>
      <c r="K16" s="7">
        <v>0.04</v>
      </c>
      <c r="L16" s="20">
        <f t="shared" si="3"/>
        <v>379.81943999999999</v>
      </c>
      <c r="M16" s="16">
        <f t="shared" si="4"/>
        <v>0.23113473684210528</v>
      </c>
    </row>
    <row r="17" spans="1:13" ht="14.25" customHeight="1" x14ac:dyDescent="0.2">
      <c r="A17" s="9" t="s">
        <v>910</v>
      </c>
      <c r="B17" s="10" t="s">
        <v>534</v>
      </c>
      <c r="C17" s="11" t="s">
        <v>925</v>
      </c>
      <c r="D17" s="12">
        <f>VLOOKUP(B17,[1]EC!$A$3:$L$10678,11,FALSE)</f>
        <v>462</v>
      </c>
      <c r="E17" s="13">
        <v>335.58000000000004</v>
      </c>
      <c r="F17" s="14">
        <f t="shared" si="0"/>
        <v>0.27363636363636357</v>
      </c>
      <c r="G17" s="15">
        <f t="shared" si="1"/>
        <v>369.13800000000009</v>
      </c>
      <c r="H17" s="16">
        <f t="shared" si="2"/>
        <v>0.20099999999999985</v>
      </c>
      <c r="J17" s="12">
        <f>VLOOKUP(B17,[2]!Table_Query_from_AS40036338[[#All],[BPLITM]:[Actual Price Increase]],12,FALSE)</f>
        <v>499</v>
      </c>
      <c r="K17" s="7">
        <v>0.04</v>
      </c>
      <c r="L17" s="20">
        <f t="shared" si="3"/>
        <v>383.90352000000007</v>
      </c>
      <c r="M17" s="16">
        <f t="shared" si="4"/>
        <v>0.23065426853707405</v>
      </c>
    </row>
    <row r="18" spans="1:13" ht="14.25" customHeight="1" x14ac:dyDescent="0.2">
      <c r="A18" s="9" t="s">
        <v>910</v>
      </c>
      <c r="B18" s="10" t="s">
        <v>535</v>
      </c>
      <c r="C18" s="11" t="s">
        <v>926</v>
      </c>
      <c r="D18" s="12">
        <f>VLOOKUP(B18,[1]EC!$A$3:$L$10678,11,FALSE)</f>
        <v>184</v>
      </c>
      <c r="E18" s="13">
        <v>133.875</v>
      </c>
      <c r="F18" s="14">
        <f t="shared" si="0"/>
        <v>0.27241847826086951</v>
      </c>
      <c r="G18" s="15">
        <f t="shared" si="1"/>
        <v>147.26250000000002</v>
      </c>
      <c r="H18" s="16">
        <f t="shared" si="2"/>
        <v>0.19966032608695639</v>
      </c>
      <c r="J18" s="12">
        <f>VLOOKUP(B18,[2]!Table_Query_from_AS40036338[[#All],[BPLITM]:[Actual Price Increase]],12,FALSE)</f>
        <v>199</v>
      </c>
      <c r="K18" s="7">
        <v>0.04</v>
      </c>
      <c r="L18" s="20">
        <f t="shared" si="3"/>
        <v>153.15300000000002</v>
      </c>
      <c r="M18" s="16">
        <f t="shared" si="4"/>
        <v>0.23038693467336668</v>
      </c>
    </row>
    <row r="19" spans="1:13" ht="14.25" customHeight="1" x14ac:dyDescent="0.2">
      <c r="A19" s="9" t="s">
        <v>910</v>
      </c>
      <c r="B19" s="10" t="s">
        <v>536</v>
      </c>
      <c r="C19" s="11" t="s">
        <v>927</v>
      </c>
      <c r="D19" s="12">
        <f>VLOOKUP(B19,[1]EC!$A$3:$L$10678,11,FALSE)</f>
        <v>32</v>
      </c>
      <c r="E19" s="13">
        <v>22.3125</v>
      </c>
      <c r="F19" s="14">
        <f t="shared" si="0"/>
        <v>0.302734375</v>
      </c>
      <c r="G19" s="15">
        <f t="shared" si="1"/>
        <v>24.543750000000003</v>
      </c>
      <c r="H19" s="16">
        <f t="shared" si="2"/>
        <v>0.23300781249999991</v>
      </c>
      <c r="J19" s="12">
        <f>VLOOKUP(B19,[2]!Table_Query_from_AS40036338[[#All],[BPLITM]:[Actual Price Increase]],12,FALSE)</f>
        <v>36</v>
      </c>
      <c r="K19" s="7">
        <v>0.04</v>
      </c>
      <c r="L19" s="20">
        <f t="shared" si="3"/>
        <v>25.525500000000005</v>
      </c>
      <c r="M19" s="16">
        <f t="shared" si="4"/>
        <v>0.29095833333333321</v>
      </c>
    </row>
    <row r="20" spans="1:13" ht="14.25" customHeight="1" x14ac:dyDescent="0.2">
      <c r="A20" s="9" t="s">
        <v>910</v>
      </c>
      <c r="B20" s="10" t="s">
        <v>537</v>
      </c>
      <c r="C20" s="11" t="s">
        <v>928</v>
      </c>
      <c r="D20" s="12">
        <f>VLOOKUP(B20,[1]EC!$A$3:$L$10678,11,FALSE)</f>
        <v>476</v>
      </c>
      <c r="E20" s="13">
        <v>346.29</v>
      </c>
      <c r="F20" s="14">
        <f t="shared" si="0"/>
        <v>0.27249999999999996</v>
      </c>
      <c r="G20" s="15">
        <f t="shared" si="1"/>
        <v>380.91900000000004</v>
      </c>
      <c r="H20" s="16">
        <f t="shared" si="2"/>
        <v>0.19974999999999987</v>
      </c>
      <c r="J20" s="12">
        <f>VLOOKUP(B20,[2]!Table_Query_from_AS40036338[[#All],[BPLITM]:[Actual Price Increase]],12,FALSE)</f>
        <v>500</v>
      </c>
      <c r="K20" s="7">
        <v>0.04</v>
      </c>
      <c r="L20" s="20">
        <f t="shared" si="3"/>
        <v>396.15576000000004</v>
      </c>
      <c r="M20" s="16">
        <f t="shared" si="4"/>
        <v>0.20768847999999995</v>
      </c>
    </row>
    <row r="21" spans="1:13" ht="14.25" customHeight="1" x14ac:dyDescent="0.2">
      <c r="A21" s="9" t="s">
        <v>910</v>
      </c>
      <c r="B21" s="10" t="s">
        <v>538</v>
      </c>
      <c r="C21" s="11" t="s">
        <v>929</v>
      </c>
      <c r="D21" s="12">
        <f>VLOOKUP(B21,[1]EC!$A$3:$L$10678,11,FALSE)</f>
        <v>1189</v>
      </c>
      <c r="E21" s="13">
        <v>865.72500000000002</v>
      </c>
      <c r="F21" s="14">
        <f t="shared" si="0"/>
        <v>0.271888141295206</v>
      </c>
      <c r="G21" s="15">
        <f t="shared" si="1"/>
        <v>952.29750000000013</v>
      </c>
      <c r="H21" s="16">
        <f t="shared" si="2"/>
        <v>0.19907695542472659</v>
      </c>
      <c r="J21" s="12">
        <f>VLOOKUP(B21,[2]!Table_Query_from_AS40036338[[#All],[BPLITM]:[Actual Price Increase]],12,FALSE)</f>
        <v>2069</v>
      </c>
      <c r="K21" s="7">
        <v>0.04</v>
      </c>
      <c r="L21" s="20">
        <f t="shared" si="3"/>
        <v>990.38940000000014</v>
      </c>
      <c r="M21" s="16">
        <f t="shared" si="4"/>
        <v>0.52131976800386659</v>
      </c>
    </row>
    <row r="22" spans="1:13" ht="14.25" customHeight="1" x14ac:dyDescent="0.2">
      <c r="A22" s="9" t="s">
        <v>910</v>
      </c>
      <c r="B22" s="10" t="s">
        <v>539</v>
      </c>
      <c r="C22" s="11" t="s">
        <v>930</v>
      </c>
      <c r="D22" s="12">
        <f>VLOOKUP(B22,[1]EC!$A$3:$L$10678,11,FALSE)</f>
        <v>1062</v>
      </c>
      <c r="E22" s="13">
        <v>767.55000000000007</v>
      </c>
      <c r="F22" s="14">
        <f t="shared" si="0"/>
        <v>0.27725988700564963</v>
      </c>
      <c r="G22" s="15">
        <f t="shared" si="1"/>
        <v>844.30500000000018</v>
      </c>
      <c r="H22" s="16">
        <f t="shared" si="2"/>
        <v>0.20498587570621452</v>
      </c>
      <c r="J22" s="12">
        <f>VLOOKUP(B22,[2]!Table_Query_from_AS40036338[[#All],[BPLITM]:[Actual Price Increase]],12,FALSE)</f>
        <v>1253</v>
      </c>
      <c r="K22" s="7">
        <v>0.04</v>
      </c>
      <c r="L22" s="20">
        <f t="shared" si="3"/>
        <v>878.07720000000018</v>
      </c>
      <c r="M22" s="16">
        <f t="shared" si="4"/>
        <v>0.29922011173184349</v>
      </c>
    </row>
    <row r="23" spans="1:13" ht="14.25" customHeight="1" x14ac:dyDescent="0.2">
      <c r="A23" s="9" t="s">
        <v>910</v>
      </c>
      <c r="B23" s="10" t="s">
        <v>540</v>
      </c>
      <c r="C23" s="11" t="s">
        <v>931</v>
      </c>
      <c r="D23" s="12">
        <f>VLOOKUP(B23,[1]EC!$A$3:$L$10678,11,FALSE)</f>
        <v>747</v>
      </c>
      <c r="E23" s="13">
        <v>571.20000000000005</v>
      </c>
      <c r="F23" s="14">
        <f t="shared" si="0"/>
        <v>0.23534136546184736</v>
      </c>
      <c r="G23" s="15">
        <f t="shared" si="1"/>
        <v>628.32000000000005</v>
      </c>
      <c r="H23" s="16">
        <f t="shared" si="2"/>
        <v>0.15887550200803202</v>
      </c>
      <c r="J23" s="12">
        <f>VLOOKUP(B23,[2]!Table_Query_from_AS40036338[[#All],[BPLITM]:[Actual Price Increase]],12,FALSE)</f>
        <v>2854</v>
      </c>
      <c r="K23" s="7">
        <v>0.04</v>
      </c>
      <c r="L23" s="20">
        <f t="shared" si="3"/>
        <v>653.45280000000002</v>
      </c>
      <c r="M23" s="16">
        <f t="shared" si="4"/>
        <v>0.77103966362999299</v>
      </c>
    </row>
    <row r="24" spans="1:13" ht="14.25" customHeight="1" x14ac:dyDescent="0.2">
      <c r="A24" s="9" t="s">
        <v>910</v>
      </c>
      <c r="B24" s="10" t="s">
        <v>541</v>
      </c>
      <c r="C24" s="11" t="s">
        <v>932</v>
      </c>
      <c r="D24" s="12">
        <f>VLOOKUP(B24,[1]EC!$A$3:$L$10678,11,FALSE)</f>
        <v>203</v>
      </c>
      <c r="E24" s="13">
        <v>155.29500000000002</v>
      </c>
      <c r="F24" s="14">
        <f t="shared" si="0"/>
        <v>0.23499999999999988</v>
      </c>
      <c r="G24" s="15">
        <f t="shared" si="1"/>
        <v>170.82450000000003</v>
      </c>
      <c r="H24" s="16">
        <f t="shared" si="2"/>
        <v>0.15849999999999986</v>
      </c>
      <c r="J24" s="12">
        <f>VLOOKUP(B24,[2]!Table_Query_from_AS40036338[[#All],[BPLITM]:[Actual Price Increase]],12,FALSE)</f>
        <v>516</v>
      </c>
      <c r="K24" s="7">
        <v>0.04</v>
      </c>
      <c r="L24" s="20">
        <f t="shared" si="3"/>
        <v>177.65748000000002</v>
      </c>
      <c r="M24" s="16">
        <f t="shared" si="4"/>
        <v>0.65570255813953482</v>
      </c>
    </row>
    <row r="25" spans="1:13" ht="14.25" customHeight="1" x14ac:dyDescent="0.2">
      <c r="A25" s="9" t="s">
        <v>910</v>
      </c>
      <c r="B25" s="10" t="s">
        <v>542</v>
      </c>
      <c r="C25" s="11" t="s">
        <v>933</v>
      </c>
      <c r="D25" s="12">
        <f>VLOOKUP(B25,[1]EC!$A$3:$L$10678,11,FALSE)</f>
        <v>203</v>
      </c>
      <c r="E25" s="13">
        <v>155.29500000000002</v>
      </c>
      <c r="F25" s="14">
        <f t="shared" si="0"/>
        <v>0.23499999999999988</v>
      </c>
      <c r="G25" s="15">
        <f t="shared" si="1"/>
        <v>170.82450000000003</v>
      </c>
      <c r="H25" s="16">
        <f t="shared" si="2"/>
        <v>0.15849999999999986</v>
      </c>
      <c r="J25" s="12">
        <f>VLOOKUP(B25,[2]!Table_Query_from_AS40036338[[#All],[BPLITM]:[Actual Price Increase]],12,FALSE)</f>
        <v>516</v>
      </c>
      <c r="K25" s="7">
        <v>0.04</v>
      </c>
      <c r="L25" s="20">
        <f t="shared" si="3"/>
        <v>177.65748000000002</v>
      </c>
      <c r="M25" s="16">
        <f t="shared" si="4"/>
        <v>0.65570255813953482</v>
      </c>
    </row>
    <row r="26" spans="1:13" ht="14.25" customHeight="1" x14ac:dyDescent="0.2">
      <c r="A26" s="9" t="s">
        <v>910</v>
      </c>
      <c r="B26" s="10" t="s">
        <v>543</v>
      </c>
      <c r="C26" s="11" t="s">
        <v>934</v>
      </c>
      <c r="D26" s="12">
        <f>VLOOKUP(B26,[1]EC!$A$3:$L$10678,11,FALSE)</f>
        <v>203</v>
      </c>
      <c r="E26" s="13">
        <v>155.29500000000002</v>
      </c>
      <c r="F26" s="14">
        <f t="shared" si="0"/>
        <v>0.23499999999999988</v>
      </c>
      <c r="G26" s="15">
        <f t="shared" si="1"/>
        <v>170.82450000000003</v>
      </c>
      <c r="H26" s="16">
        <f t="shared" si="2"/>
        <v>0.15849999999999986</v>
      </c>
      <c r="J26" s="12">
        <f>VLOOKUP(B26,[2]!Table_Query_from_AS40036338[[#All],[BPLITM]:[Actual Price Increase]],12,FALSE)</f>
        <v>516</v>
      </c>
      <c r="K26" s="7">
        <v>0.04</v>
      </c>
      <c r="L26" s="20">
        <f t="shared" si="3"/>
        <v>177.65748000000002</v>
      </c>
      <c r="M26" s="16">
        <f t="shared" si="4"/>
        <v>0.65570255813953482</v>
      </c>
    </row>
    <row r="27" spans="1:13" ht="14.25" customHeight="1" x14ac:dyDescent="0.2">
      <c r="A27" s="9" t="s">
        <v>910</v>
      </c>
      <c r="B27" s="10" t="s">
        <v>544</v>
      </c>
      <c r="C27" s="11" t="s">
        <v>935</v>
      </c>
      <c r="D27" s="12">
        <f>VLOOKUP(B27,[1]EC!$A$3:$L$10678,11,FALSE)</f>
        <v>203</v>
      </c>
      <c r="E27" s="13">
        <v>155.29500000000002</v>
      </c>
      <c r="F27" s="14">
        <f t="shared" si="0"/>
        <v>0.23499999999999988</v>
      </c>
      <c r="G27" s="15">
        <f t="shared" si="1"/>
        <v>170.82450000000003</v>
      </c>
      <c r="H27" s="16">
        <f t="shared" si="2"/>
        <v>0.15849999999999986</v>
      </c>
      <c r="J27" s="12">
        <f>VLOOKUP(B27,[2]!Table_Query_from_AS40036338[[#All],[BPLITM]:[Actual Price Increase]],12,FALSE)</f>
        <v>516</v>
      </c>
      <c r="K27" s="7">
        <v>0.04</v>
      </c>
      <c r="L27" s="20">
        <f t="shared" si="3"/>
        <v>177.65748000000002</v>
      </c>
      <c r="M27" s="16">
        <f t="shared" si="4"/>
        <v>0.65570255813953482</v>
      </c>
    </row>
    <row r="28" spans="1:13" ht="14.25" customHeight="1" x14ac:dyDescent="0.2">
      <c r="A28" s="9" t="s">
        <v>910</v>
      </c>
      <c r="B28" s="10" t="s">
        <v>545</v>
      </c>
      <c r="C28" s="11" t="s">
        <v>936</v>
      </c>
      <c r="D28" s="12">
        <f>VLOOKUP(B28,[1]EC!$A$3:$L$10678,11,FALSE)</f>
        <v>203</v>
      </c>
      <c r="E28" s="13">
        <v>155.29500000000002</v>
      </c>
      <c r="F28" s="14">
        <f t="shared" si="0"/>
        <v>0.23499999999999988</v>
      </c>
      <c r="G28" s="15">
        <f t="shared" si="1"/>
        <v>170.82450000000003</v>
      </c>
      <c r="H28" s="16">
        <f t="shared" si="2"/>
        <v>0.15849999999999986</v>
      </c>
      <c r="J28" s="12">
        <f>VLOOKUP(B28,[2]!Table_Query_from_AS40036338[[#All],[BPLITM]:[Actual Price Increase]],12,FALSE)</f>
        <v>516</v>
      </c>
      <c r="K28" s="7">
        <v>0.04</v>
      </c>
      <c r="L28" s="20">
        <f t="shared" si="3"/>
        <v>177.65748000000002</v>
      </c>
      <c r="M28" s="16">
        <f t="shared" si="4"/>
        <v>0.65570255813953482</v>
      </c>
    </row>
    <row r="29" spans="1:13" ht="14.25" customHeight="1" x14ac:dyDescent="0.2">
      <c r="A29" s="9" t="s">
        <v>910</v>
      </c>
      <c r="B29" s="10" t="s">
        <v>546</v>
      </c>
      <c r="C29" s="11" t="s">
        <v>937</v>
      </c>
      <c r="D29" s="12">
        <f>VLOOKUP(B29,[1]EC!$A$3:$L$10678,11,FALSE)</f>
        <v>203</v>
      </c>
      <c r="E29" s="13">
        <v>155.29500000000002</v>
      </c>
      <c r="F29" s="14">
        <f t="shared" si="0"/>
        <v>0.23499999999999988</v>
      </c>
      <c r="G29" s="15">
        <f t="shared" si="1"/>
        <v>170.82450000000003</v>
      </c>
      <c r="H29" s="16">
        <f t="shared" si="2"/>
        <v>0.15849999999999986</v>
      </c>
      <c r="J29" s="12">
        <f>VLOOKUP(B29,[2]!Table_Query_from_AS40036338[[#All],[BPLITM]:[Actual Price Increase]],12,FALSE)</f>
        <v>516</v>
      </c>
      <c r="K29" s="7">
        <v>0.04</v>
      </c>
      <c r="L29" s="20">
        <f t="shared" si="3"/>
        <v>177.65748000000002</v>
      </c>
      <c r="M29" s="16">
        <f t="shared" si="4"/>
        <v>0.65570255813953482</v>
      </c>
    </row>
    <row r="30" spans="1:13" ht="14.25" customHeight="1" x14ac:dyDescent="0.2">
      <c r="A30" s="9" t="s">
        <v>910</v>
      </c>
      <c r="B30" s="10" t="s">
        <v>547</v>
      </c>
      <c r="C30" s="11" t="s">
        <v>938</v>
      </c>
      <c r="D30" s="12">
        <f>VLOOKUP(B30,[1]EC!$A$3:$L$10678,11,FALSE)</f>
        <v>203</v>
      </c>
      <c r="E30" s="13">
        <v>155.29500000000002</v>
      </c>
      <c r="F30" s="14">
        <f t="shared" si="0"/>
        <v>0.23499999999999988</v>
      </c>
      <c r="G30" s="15">
        <f t="shared" si="1"/>
        <v>170.82450000000003</v>
      </c>
      <c r="H30" s="16">
        <f t="shared" si="2"/>
        <v>0.15849999999999986</v>
      </c>
      <c r="J30" s="12">
        <f>VLOOKUP(B30,[2]!Table_Query_from_AS40036338[[#All],[BPLITM]:[Actual Price Increase]],12,FALSE)</f>
        <v>516</v>
      </c>
      <c r="K30" s="7">
        <v>0.04</v>
      </c>
      <c r="L30" s="20">
        <f t="shared" si="3"/>
        <v>177.65748000000002</v>
      </c>
      <c r="M30" s="16">
        <f t="shared" si="4"/>
        <v>0.65570255813953482</v>
      </c>
    </row>
    <row r="31" spans="1:13" ht="14.25" customHeight="1" x14ac:dyDescent="0.2">
      <c r="A31" s="9" t="s">
        <v>910</v>
      </c>
      <c r="B31" s="10" t="s">
        <v>548</v>
      </c>
      <c r="C31" s="11" t="s">
        <v>939</v>
      </c>
      <c r="D31" s="12">
        <f>VLOOKUP(B31,[1]EC!$A$3:$L$10678,11,FALSE)</f>
        <v>202</v>
      </c>
      <c r="E31" s="13">
        <v>155.29500000000002</v>
      </c>
      <c r="F31" s="14">
        <f t="shared" si="0"/>
        <v>0.23121287128712864</v>
      </c>
      <c r="G31" s="15">
        <f t="shared" si="1"/>
        <v>170.82450000000003</v>
      </c>
      <c r="H31" s="16">
        <f t="shared" si="2"/>
        <v>0.15433415841584142</v>
      </c>
      <c r="J31" s="12">
        <f>VLOOKUP(B31,[2]!Table_Query_from_AS40036338[[#All],[BPLITM]:[Actual Price Increase]],12,FALSE)</f>
        <v>515</v>
      </c>
      <c r="K31" s="7">
        <v>0.04</v>
      </c>
      <c r="L31" s="20">
        <f t="shared" si="3"/>
        <v>177.65748000000002</v>
      </c>
      <c r="M31" s="16">
        <f t="shared" si="4"/>
        <v>0.65503401941747574</v>
      </c>
    </row>
    <row r="32" spans="1:13" ht="14.25" customHeight="1" x14ac:dyDescent="0.2">
      <c r="A32" s="9" t="s">
        <v>910</v>
      </c>
      <c r="B32" s="10" t="s">
        <v>549</v>
      </c>
      <c r="C32" s="11" t="s">
        <v>940</v>
      </c>
      <c r="D32" s="12">
        <f>VLOOKUP(B32,[1]EC!$A$3:$L$10678,11,FALSE)</f>
        <v>203</v>
      </c>
      <c r="E32" s="13">
        <v>155.29500000000002</v>
      </c>
      <c r="F32" s="14">
        <f t="shared" si="0"/>
        <v>0.23499999999999988</v>
      </c>
      <c r="G32" s="15">
        <f t="shared" si="1"/>
        <v>170.82450000000003</v>
      </c>
      <c r="H32" s="16">
        <f t="shared" si="2"/>
        <v>0.15849999999999986</v>
      </c>
      <c r="J32" s="12">
        <f>VLOOKUP(B32,[2]!Table_Query_from_AS40036338[[#All],[BPLITM]:[Actual Price Increase]],12,FALSE)</f>
        <v>516</v>
      </c>
      <c r="K32" s="7">
        <v>0.04</v>
      </c>
      <c r="L32" s="20">
        <f t="shared" si="3"/>
        <v>177.65748000000002</v>
      </c>
      <c r="M32" s="16">
        <f t="shared" si="4"/>
        <v>0.65570255813953482</v>
      </c>
    </row>
    <row r="33" spans="1:13" ht="14.25" customHeight="1" x14ac:dyDescent="0.2">
      <c r="A33" s="9" t="s">
        <v>910</v>
      </c>
      <c r="B33" s="10" t="s">
        <v>550</v>
      </c>
      <c r="C33" s="11" t="s">
        <v>941</v>
      </c>
      <c r="D33" s="12">
        <f>VLOOKUP(B33,[1]EC!$A$3:$L$10678,11,FALSE)</f>
        <v>203</v>
      </c>
      <c r="E33" s="13">
        <v>155.29500000000002</v>
      </c>
      <c r="F33" s="14">
        <f t="shared" si="0"/>
        <v>0.23499999999999988</v>
      </c>
      <c r="G33" s="15">
        <f t="shared" si="1"/>
        <v>170.82450000000003</v>
      </c>
      <c r="H33" s="16">
        <f t="shared" si="2"/>
        <v>0.15849999999999986</v>
      </c>
      <c r="J33" s="12">
        <f>VLOOKUP(B33,[2]!Table_Query_from_AS40036338[[#All],[BPLITM]:[Actual Price Increase]],12,FALSE)</f>
        <v>516</v>
      </c>
      <c r="K33" s="7">
        <v>0.04</v>
      </c>
      <c r="L33" s="20">
        <f t="shared" si="3"/>
        <v>177.65748000000002</v>
      </c>
      <c r="M33" s="16">
        <f t="shared" si="4"/>
        <v>0.65570255813953482</v>
      </c>
    </row>
    <row r="34" spans="1:13" ht="14.25" customHeight="1" x14ac:dyDescent="0.2">
      <c r="A34" s="9" t="s">
        <v>910</v>
      </c>
      <c r="B34" s="10" t="s">
        <v>551</v>
      </c>
      <c r="C34" s="11" t="s">
        <v>942</v>
      </c>
      <c r="D34" s="12">
        <f>VLOOKUP(B34,[1]EC!$A$3:$L$10678,11,FALSE)</f>
        <v>117</v>
      </c>
      <c r="E34" s="13">
        <v>84.787500000000009</v>
      </c>
      <c r="F34" s="14">
        <f t="shared" si="0"/>
        <v>0.27532051282051273</v>
      </c>
      <c r="G34" s="15">
        <f t="shared" si="1"/>
        <v>93.266250000000014</v>
      </c>
      <c r="H34" s="16">
        <f t="shared" si="2"/>
        <v>0.20285256410256403</v>
      </c>
      <c r="J34" s="12">
        <f>VLOOKUP(B34,[2]!Table_Query_from_AS40036338[[#All],[BPLITM]:[Actual Price Increase]],12,FALSE)</f>
        <v>126</v>
      </c>
      <c r="K34" s="7">
        <v>0.04</v>
      </c>
      <c r="L34" s="20">
        <f t="shared" si="3"/>
        <v>96.996900000000011</v>
      </c>
      <c r="M34" s="16">
        <f t="shared" si="4"/>
        <v>0.2301833333333333</v>
      </c>
    </row>
    <row r="35" spans="1:13" ht="14.25" customHeight="1" x14ac:dyDescent="0.2">
      <c r="A35" s="9" t="s">
        <v>910</v>
      </c>
      <c r="B35" s="10" t="s">
        <v>552</v>
      </c>
      <c r="C35" s="11" t="s">
        <v>943</v>
      </c>
      <c r="D35" s="12">
        <f>VLOOKUP(B35,[1]EC!$A$3:$L$10678,11,FALSE)</f>
        <v>97</v>
      </c>
      <c r="E35" s="13">
        <v>72.292500000000004</v>
      </c>
      <c r="F35" s="14">
        <f t="shared" si="0"/>
        <v>0.25471649484536074</v>
      </c>
      <c r="G35" s="15">
        <f t="shared" si="1"/>
        <v>79.521750000000011</v>
      </c>
      <c r="H35" s="16">
        <f t="shared" si="2"/>
        <v>0.18018814432989683</v>
      </c>
      <c r="J35" s="12">
        <f>VLOOKUP(B35,[2]!Table_Query_from_AS40036338[[#All],[BPLITM]:[Actual Price Increase]],12,FALSE)</f>
        <v>105</v>
      </c>
      <c r="K35" s="7">
        <v>0.04</v>
      </c>
      <c r="L35" s="20">
        <f t="shared" si="3"/>
        <v>82.70262000000001</v>
      </c>
      <c r="M35" s="16">
        <f t="shared" si="4"/>
        <v>0.21235599999999988</v>
      </c>
    </row>
    <row r="36" spans="1:13" ht="14.25" customHeight="1" x14ac:dyDescent="0.2">
      <c r="A36" s="9" t="s">
        <v>910</v>
      </c>
      <c r="B36" s="10" t="s">
        <v>553</v>
      </c>
      <c r="C36" s="11" t="s">
        <v>944</v>
      </c>
      <c r="D36" s="12">
        <f>VLOOKUP(B36,[1]EC!$A$3:$L$10678,11,FALSE)</f>
        <v>254</v>
      </c>
      <c r="E36" s="13">
        <v>183.85499999999999</v>
      </c>
      <c r="F36" s="14">
        <f t="shared" si="0"/>
        <v>0.27616141732283472</v>
      </c>
      <c r="G36" s="15">
        <f t="shared" si="1"/>
        <v>202.2405</v>
      </c>
      <c r="H36" s="16">
        <f t="shared" si="2"/>
        <v>0.20377755905511807</v>
      </c>
      <c r="J36" s="12">
        <f>VLOOKUP(B36,[2]!Table_Query_from_AS40036338[[#All],[BPLITM]:[Actual Price Increase]],12,FALSE)</f>
        <v>274</v>
      </c>
      <c r="K36" s="7">
        <v>0.04</v>
      </c>
      <c r="L36" s="20">
        <f t="shared" si="3"/>
        <v>210.33011999999999</v>
      </c>
      <c r="M36" s="16">
        <f t="shared" si="4"/>
        <v>0.23237182481751828</v>
      </c>
    </row>
    <row r="37" spans="1:13" ht="14.25" customHeight="1" x14ac:dyDescent="0.2">
      <c r="A37" s="9" t="s">
        <v>910</v>
      </c>
      <c r="B37" s="10" t="s">
        <v>554</v>
      </c>
      <c r="C37" s="11" t="s">
        <v>945</v>
      </c>
      <c r="D37" s="12">
        <f>VLOOKUP(B37,[1]EC!$A$3:$L$10678,11,FALSE)</f>
        <v>2444</v>
      </c>
      <c r="E37" s="13">
        <v>1829.625</v>
      </c>
      <c r="F37" s="14">
        <f t="shared" si="0"/>
        <v>0.25138093289689034</v>
      </c>
      <c r="G37" s="15">
        <f t="shared" si="1"/>
        <v>2012.5875000000001</v>
      </c>
      <c r="H37" s="16">
        <f t="shared" si="2"/>
        <v>0.17651902618657933</v>
      </c>
      <c r="J37" s="12">
        <f>VLOOKUP(B37,[2]!Table_Query_from_AS40036338[[#All],[BPLITM]:[Actual Price Increase]],12,FALSE)</f>
        <v>2640</v>
      </c>
      <c r="K37" s="7">
        <v>0.04</v>
      </c>
      <c r="L37" s="20">
        <f t="shared" si="3"/>
        <v>2093.0909999999999</v>
      </c>
      <c r="M37" s="16">
        <f t="shared" si="4"/>
        <v>0.20716250000000003</v>
      </c>
    </row>
    <row r="38" spans="1:13" ht="14.25" customHeight="1" x14ac:dyDescent="0.2">
      <c r="A38" s="9" t="s">
        <v>910</v>
      </c>
      <c r="B38" s="10" t="s">
        <v>555</v>
      </c>
      <c r="C38" s="11" t="s">
        <v>946</v>
      </c>
      <c r="D38" s="12">
        <f>VLOOKUP(B38,[1]EC!$A$3:$L$10678,11,FALSE)</f>
        <v>446</v>
      </c>
      <c r="E38" s="13">
        <v>330.22500000000002</v>
      </c>
      <c r="F38" s="14">
        <f t="shared" si="0"/>
        <v>0.25958520179372191</v>
      </c>
      <c r="G38" s="15">
        <f t="shared" si="1"/>
        <v>363.24750000000006</v>
      </c>
      <c r="H38" s="16">
        <f t="shared" si="2"/>
        <v>0.18554372197309399</v>
      </c>
      <c r="J38" s="12">
        <f>VLOOKUP(B38,[2]!Table_Query_from_AS40036338[[#All],[BPLITM]:[Actual Price Increase]],12,FALSE)</f>
        <v>482</v>
      </c>
      <c r="K38" s="7">
        <v>0.04</v>
      </c>
      <c r="L38" s="20">
        <f t="shared" si="3"/>
        <v>377.77740000000006</v>
      </c>
      <c r="M38" s="16">
        <f t="shared" si="4"/>
        <v>0.21622946058091275</v>
      </c>
    </row>
    <row r="39" spans="1:13" ht="14.25" customHeight="1" x14ac:dyDescent="0.2">
      <c r="A39" s="9" t="s">
        <v>910</v>
      </c>
      <c r="B39" s="10" t="s">
        <v>556</v>
      </c>
      <c r="C39" s="11" t="s">
        <v>947</v>
      </c>
      <c r="D39" s="12">
        <f>VLOOKUP(B39,[1]EC!$A$3:$L$10678,11,FALSE)</f>
        <v>446</v>
      </c>
      <c r="E39" s="13">
        <v>330.22500000000002</v>
      </c>
      <c r="F39" s="14">
        <f t="shared" si="0"/>
        <v>0.25958520179372191</v>
      </c>
      <c r="G39" s="15">
        <f t="shared" si="1"/>
        <v>363.24750000000006</v>
      </c>
      <c r="H39" s="16">
        <f t="shared" si="2"/>
        <v>0.18554372197309399</v>
      </c>
      <c r="J39" s="12">
        <f>VLOOKUP(B39,[2]!Table_Query_from_AS40036338[[#All],[BPLITM]:[Actual Price Increase]],12,FALSE)</f>
        <v>482</v>
      </c>
      <c r="K39" s="7">
        <v>0.04</v>
      </c>
      <c r="L39" s="20">
        <f t="shared" si="3"/>
        <v>377.77740000000006</v>
      </c>
      <c r="M39" s="16">
        <f t="shared" si="4"/>
        <v>0.21622946058091275</v>
      </c>
    </row>
    <row r="40" spans="1:13" ht="14.25" customHeight="1" x14ac:dyDescent="0.2">
      <c r="A40" s="9" t="s">
        <v>910</v>
      </c>
      <c r="B40" s="10" t="s">
        <v>557</v>
      </c>
      <c r="C40" s="11" t="s">
        <v>948</v>
      </c>
      <c r="D40" s="12">
        <f>VLOOKUP(B40,[1]EC!$A$3:$L$10678,11,FALSE)</f>
        <v>373</v>
      </c>
      <c r="E40" s="13">
        <v>270.42750000000001</v>
      </c>
      <c r="F40" s="14">
        <f t="shared" si="0"/>
        <v>0.27499329758713131</v>
      </c>
      <c r="G40" s="15">
        <f t="shared" si="1"/>
        <v>297.47025000000002</v>
      </c>
      <c r="H40" s="16">
        <f t="shared" si="2"/>
        <v>0.2024926273458445</v>
      </c>
      <c r="J40" s="12">
        <f>VLOOKUP(B40,[2]!Table_Query_from_AS40036338[[#All],[BPLITM]:[Actual Price Increase]],12,FALSE)</f>
        <v>403</v>
      </c>
      <c r="K40" s="7">
        <v>0.04</v>
      </c>
      <c r="L40" s="20">
        <f t="shared" si="3"/>
        <v>309.36906000000005</v>
      </c>
      <c r="M40" s="16">
        <f t="shared" si="4"/>
        <v>0.2323348387096773</v>
      </c>
    </row>
    <row r="41" spans="1:13" ht="14.25" customHeight="1" x14ac:dyDescent="0.2">
      <c r="A41" s="9" t="s">
        <v>910</v>
      </c>
      <c r="B41" s="10" t="s">
        <v>558</v>
      </c>
      <c r="C41" s="11" t="s">
        <v>949</v>
      </c>
      <c r="D41" s="12">
        <f>VLOOKUP(B41,[1]EC!$A$3:$L$10678,11,FALSE)</f>
        <v>373</v>
      </c>
      <c r="E41" s="13">
        <v>270.42750000000001</v>
      </c>
      <c r="F41" s="14">
        <f t="shared" si="0"/>
        <v>0.27499329758713131</v>
      </c>
      <c r="G41" s="15">
        <f t="shared" si="1"/>
        <v>297.47025000000002</v>
      </c>
      <c r="H41" s="16">
        <f t="shared" si="2"/>
        <v>0.2024926273458445</v>
      </c>
      <c r="J41" s="12">
        <f>VLOOKUP(B41,[2]!Table_Query_from_AS40036338[[#All],[BPLITM]:[Actual Price Increase]],12,FALSE)</f>
        <v>403</v>
      </c>
      <c r="K41" s="7">
        <v>0.04</v>
      </c>
      <c r="L41" s="20">
        <f t="shared" si="3"/>
        <v>309.36906000000005</v>
      </c>
      <c r="M41" s="16">
        <f t="shared" si="4"/>
        <v>0.2323348387096773</v>
      </c>
    </row>
    <row r="42" spans="1:13" ht="14.25" customHeight="1" x14ac:dyDescent="0.2">
      <c r="A42" s="10" t="s">
        <v>917</v>
      </c>
      <c r="B42" s="7" t="s">
        <v>794</v>
      </c>
      <c r="C42" s="8" t="s">
        <v>827</v>
      </c>
      <c r="D42" s="12">
        <f>VLOOKUP(B42,[1]EC!$A$3:$L$10678,11,FALSE)</f>
        <v>2006</v>
      </c>
      <c r="E42" s="17">
        <v>1503.8625</v>
      </c>
      <c r="F42" s="14">
        <f t="shared" si="0"/>
        <v>0.25031779661016951</v>
      </c>
      <c r="G42" s="15">
        <f t="shared" si="1"/>
        <v>1654.24875</v>
      </c>
      <c r="H42" s="16">
        <f t="shared" si="2"/>
        <v>0.17534957627118641</v>
      </c>
      <c r="J42" s="12">
        <f>VLOOKUP(B42,[2]!Table_Query_from_AS40036338[[#All],[BPLITM]:[Actual Price Increase]],12,FALSE)</f>
        <v>2166</v>
      </c>
      <c r="K42" s="7">
        <v>0.04</v>
      </c>
      <c r="L42" s="20">
        <f t="shared" si="3"/>
        <v>1720.4186999999999</v>
      </c>
      <c r="M42" s="16">
        <f t="shared" si="4"/>
        <v>0.20571620498614962</v>
      </c>
    </row>
    <row r="43" spans="1:13" ht="14.25" customHeight="1" x14ac:dyDescent="0.2">
      <c r="A43" s="10" t="s">
        <v>917</v>
      </c>
      <c r="B43" s="7" t="s">
        <v>820</v>
      </c>
      <c r="C43" s="8" t="s">
        <v>850</v>
      </c>
      <c r="D43" s="12">
        <f>VLOOKUP(B43,[1]EC!$A$3:$L$10678,11,FALSE)</f>
        <v>565</v>
      </c>
      <c r="E43" s="17">
        <v>406.56000000000006</v>
      </c>
      <c r="F43" s="14">
        <f t="shared" si="0"/>
        <v>0.28042477876106187</v>
      </c>
      <c r="G43" s="15">
        <f t="shared" si="1"/>
        <v>447.21600000000012</v>
      </c>
      <c r="H43" s="16">
        <f t="shared" si="2"/>
        <v>0.20846725663716792</v>
      </c>
      <c r="J43" s="12">
        <f>VLOOKUP(B43,[2]!Table_Query_from_AS40036338[[#All],[BPLITM]:[Actual Price Increase]],12,FALSE)</f>
        <v>610</v>
      </c>
      <c r="K43" s="7">
        <v>0.04</v>
      </c>
      <c r="L43" s="20">
        <f t="shared" si="3"/>
        <v>465.10464000000013</v>
      </c>
      <c r="M43" s="16">
        <f t="shared" si="4"/>
        <v>0.23753337704918009</v>
      </c>
    </row>
    <row r="44" spans="1:13" ht="14.25" customHeight="1" x14ac:dyDescent="0.2">
      <c r="A44" s="10" t="s">
        <v>917</v>
      </c>
      <c r="B44" s="7" t="s">
        <v>819</v>
      </c>
      <c r="C44" s="8" t="s">
        <v>849</v>
      </c>
      <c r="D44" s="12">
        <f>VLOOKUP(B44,[1]EC!$A$3:$L$10678,11,FALSE)</f>
        <v>105</v>
      </c>
      <c r="E44" s="17">
        <v>75.600000000000009</v>
      </c>
      <c r="F44" s="14">
        <f t="shared" si="0"/>
        <v>0.27999999999999992</v>
      </c>
      <c r="G44" s="15">
        <f t="shared" si="1"/>
        <v>83.160000000000011</v>
      </c>
      <c r="H44" s="16">
        <f t="shared" si="2"/>
        <v>0.20799999999999985</v>
      </c>
      <c r="J44" s="12">
        <f>VLOOKUP(B44,[2]!Table_Query_from_AS40036338[[#All],[BPLITM]:[Actual Price Increase]],12,FALSE)</f>
        <v>113</v>
      </c>
      <c r="K44" s="7">
        <v>0.04</v>
      </c>
      <c r="L44" s="20">
        <f t="shared" si="3"/>
        <v>86.486400000000017</v>
      </c>
      <c r="M44" s="16">
        <f t="shared" si="4"/>
        <v>0.23463362831858392</v>
      </c>
    </row>
    <row r="45" spans="1:13" ht="14.25" customHeight="1" x14ac:dyDescent="0.2">
      <c r="A45" s="10" t="s">
        <v>917</v>
      </c>
      <c r="B45" s="7" t="s">
        <v>821</v>
      </c>
      <c r="C45" s="8" t="s">
        <v>851</v>
      </c>
      <c r="D45" s="12">
        <f>VLOOKUP(B45,[1]EC!$A$3:$L$10678,11,FALSE)</f>
        <v>70</v>
      </c>
      <c r="E45" s="17">
        <v>50.400000000000006</v>
      </c>
      <c r="F45" s="14">
        <f t="shared" si="0"/>
        <v>0.27999999999999992</v>
      </c>
      <c r="G45" s="15">
        <f t="shared" si="1"/>
        <v>55.440000000000012</v>
      </c>
      <c r="H45" s="16">
        <f t="shared" si="2"/>
        <v>0.20799999999999985</v>
      </c>
      <c r="J45" s="12">
        <f>VLOOKUP(B45,[2]!Table_Query_from_AS40036338[[#All],[BPLITM]:[Actual Price Increase]],12,FALSE)</f>
        <v>76</v>
      </c>
      <c r="K45" s="7">
        <v>0.04</v>
      </c>
      <c r="L45" s="20">
        <f t="shared" si="3"/>
        <v>57.657600000000009</v>
      </c>
      <c r="M45" s="16">
        <f t="shared" si="4"/>
        <v>0.24134736842105253</v>
      </c>
    </row>
    <row r="46" spans="1:13" ht="14.25" customHeight="1" x14ac:dyDescent="0.2">
      <c r="A46" s="9" t="s">
        <v>910</v>
      </c>
      <c r="B46" s="10" t="s">
        <v>559</v>
      </c>
      <c r="C46" s="11" t="s">
        <v>950</v>
      </c>
      <c r="D46" s="12">
        <f>VLOOKUP(B46,[1]EC!$A$3:$L$10678,11,FALSE)</f>
        <v>453</v>
      </c>
      <c r="E46" s="13">
        <v>329.33249999999998</v>
      </c>
      <c r="F46" s="14">
        <f t="shared" si="0"/>
        <v>0.27299668874172189</v>
      </c>
      <c r="G46" s="15">
        <f t="shared" si="1"/>
        <v>362.26575000000003</v>
      </c>
      <c r="H46" s="16">
        <f t="shared" si="2"/>
        <v>0.20029635761589404</v>
      </c>
      <c r="J46" s="12">
        <f>VLOOKUP(B46,[2]!Table_Query_from_AS40036338[[#All],[BPLITM]:[Actual Price Increase]],12,FALSE)</f>
        <v>476</v>
      </c>
      <c r="K46" s="7">
        <v>0.04</v>
      </c>
      <c r="L46" s="20">
        <f t="shared" si="3"/>
        <v>376.75638000000004</v>
      </c>
      <c r="M46" s="16">
        <f t="shared" si="4"/>
        <v>0.20849499999999987</v>
      </c>
    </row>
    <row r="47" spans="1:13" ht="14.25" customHeight="1" x14ac:dyDescent="0.2">
      <c r="A47" s="9" t="s">
        <v>910</v>
      </c>
      <c r="B47" s="10" t="s">
        <v>560</v>
      </c>
      <c r="C47" s="11" t="s">
        <v>951</v>
      </c>
      <c r="D47" s="12">
        <f>VLOOKUP(B47,[1]EC!$A$3:$L$10678,11,FALSE)</f>
        <v>364</v>
      </c>
      <c r="E47" s="13">
        <v>264.18</v>
      </c>
      <c r="F47" s="14">
        <f t="shared" si="0"/>
        <v>0.27423076923076917</v>
      </c>
      <c r="G47" s="15">
        <f t="shared" si="1"/>
        <v>290.59800000000001</v>
      </c>
      <c r="H47" s="16">
        <f t="shared" si="2"/>
        <v>0.20165384615384607</v>
      </c>
      <c r="J47" s="12">
        <f>VLOOKUP(B47,[2]!Table_Query_from_AS40036338[[#All],[BPLITM]:[Actual Price Increase]],12,FALSE)</f>
        <v>393</v>
      </c>
      <c r="K47" s="7">
        <v>0.04</v>
      </c>
      <c r="L47" s="20">
        <f t="shared" si="3"/>
        <v>302.22192000000001</v>
      </c>
      <c r="M47" s="16">
        <f t="shared" si="4"/>
        <v>0.2309874809160305</v>
      </c>
    </row>
    <row r="48" spans="1:13" ht="14.25" customHeight="1" x14ac:dyDescent="0.2">
      <c r="A48" s="9" t="s">
        <v>910</v>
      </c>
      <c r="B48" s="10" t="s">
        <v>561</v>
      </c>
      <c r="C48" s="11" t="s">
        <v>952</v>
      </c>
      <c r="D48" s="12">
        <f>VLOOKUP(B48,[1]EC!$A$3:$L$10678,11,FALSE)</f>
        <v>1872</v>
      </c>
      <c r="E48" s="13">
        <v>1356.6000000000001</v>
      </c>
      <c r="F48" s="14">
        <f t="shared" si="0"/>
        <v>0.27532051282051273</v>
      </c>
      <c r="G48" s="15">
        <f t="shared" si="1"/>
        <v>1492.2600000000002</v>
      </c>
      <c r="H48" s="16">
        <f t="shared" si="2"/>
        <v>0.20285256410256403</v>
      </c>
      <c r="J48" s="12">
        <f>VLOOKUP(B48,[2]!Table_Query_from_AS40036338[[#All],[BPLITM]:[Actual Price Increase]],12,FALSE)</f>
        <v>2022</v>
      </c>
      <c r="K48" s="7">
        <v>0.04</v>
      </c>
      <c r="L48" s="20">
        <f t="shared" si="3"/>
        <v>1551.9504000000002</v>
      </c>
      <c r="M48" s="16">
        <f t="shared" si="4"/>
        <v>0.23246765578635009</v>
      </c>
    </row>
    <row r="49" spans="1:13" ht="14.25" customHeight="1" x14ac:dyDescent="0.2">
      <c r="A49" s="9" t="s">
        <v>910</v>
      </c>
      <c r="B49" s="10" t="s">
        <v>562</v>
      </c>
      <c r="C49" s="11" t="s">
        <v>953</v>
      </c>
      <c r="D49" s="12">
        <f>VLOOKUP(B49,[1]EC!$A$3:$L$10678,11,FALSE)</f>
        <v>414</v>
      </c>
      <c r="E49" s="13">
        <v>300.77249999999998</v>
      </c>
      <c r="F49" s="14">
        <f t="shared" si="0"/>
        <v>0.27349637681159422</v>
      </c>
      <c r="G49" s="15">
        <f t="shared" si="1"/>
        <v>330.84975000000003</v>
      </c>
      <c r="H49" s="16">
        <f t="shared" si="2"/>
        <v>0.20084601449275352</v>
      </c>
      <c r="J49" s="12">
        <f>VLOOKUP(B49,[2]!Table_Query_from_AS40036338[[#All],[BPLITM]:[Actual Price Increase]],12,FALSE)</f>
        <v>447</v>
      </c>
      <c r="K49" s="7">
        <v>0.04</v>
      </c>
      <c r="L49" s="20">
        <f t="shared" si="3"/>
        <v>344.08374000000003</v>
      </c>
      <c r="M49" s="16">
        <f t="shared" si="4"/>
        <v>0.23023771812080529</v>
      </c>
    </row>
    <row r="50" spans="1:13" ht="14.25" customHeight="1" x14ac:dyDescent="0.2">
      <c r="A50" s="9" t="s">
        <v>910</v>
      </c>
      <c r="B50" s="10" t="s">
        <v>563</v>
      </c>
      <c r="C50" s="11" t="s">
        <v>954</v>
      </c>
      <c r="D50" s="12">
        <f>VLOOKUP(B50,[1]EC!$A$3:$L$10678,11,FALSE)</f>
        <v>525</v>
      </c>
      <c r="E50" s="13">
        <v>381.09750000000003</v>
      </c>
      <c r="F50" s="14">
        <f t="shared" si="0"/>
        <v>0.2740999999999999</v>
      </c>
      <c r="G50" s="15">
        <f t="shared" si="1"/>
        <v>419.20725000000004</v>
      </c>
      <c r="H50" s="16">
        <f t="shared" si="2"/>
        <v>0.20150999999999997</v>
      </c>
      <c r="J50" s="12">
        <f>VLOOKUP(B50,[2]!Table_Query_from_AS40036338[[#All],[BPLITM]:[Actual Price Increase]],12,FALSE)</f>
        <v>551</v>
      </c>
      <c r="K50" s="7">
        <v>0.04</v>
      </c>
      <c r="L50" s="20">
        <f t="shared" si="3"/>
        <v>435.97554000000002</v>
      </c>
      <c r="M50" s="16">
        <f t="shared" si="4"/>
        <v>0.20875582577132479</v>
      </c>
    </row>
    <row r="51" spans="1:13" ht="14.25" customHeight="1" x14ac:dyDescent="0.2">
      <c r="A51" s="9" t="s">
        <v>910</v>
      </c>
      <c r="B51" s="10" t="s">
        <v>564</v>
      </c>
      <c r="C51" s="11" t="s">
        <v>955</v>
      </c>
      <c r="D51" s="12">
        <f>VLOOKUP(B51,[1]EC!$A$3:$L$10678,11,FALSE)</f>
        <v>292</v>
      </c>
      <c r="E51" s="13">
        <v>216.49950000000001</v>
      </c>
      <c r="F51" s="14">
        <f t="shared" si="0"/>
        <v>0.25856335616438353</v>
      </c>
      <c r="G51" s="15">
        <f t="shared" si="1"/>
        <v>238.14945000000003</v>
      </c>
      <c r="H51" s="16">
        <f t="shared" si="2"/>
        <v>0.18441969178082185</v>
      </c>
      <c r="J51" s="12">
        <f>VLOOKUP(B51,[2]!Table_Query_from_AS40036338[[#All],[BPLITM]:[Actual Price Increase]],12,FALSE)</f>
        <v>307</v>
      </c>
      <c r="K51" s="7">
        <v>0.04</v>
      </c>
      <c r="L51" s="20">
        <f t="shared" si="3"/>
        <v>247.67542800000004</v>
      </c>
      <c r="M51" s="16">
        <f t="shared" si="4"/>
        <v>0.19323964820846895</v>
      </c>
    </row>
    <row r="52" spans="1:13" ht="14.25" customHeight="1" x14ac:dyDescent="0.2">
      <c r="A52" s="10" t="s">
        <v>917</v>
      </c>
      <c r="B52" s="9" t="s">
        <v>427</v>
      </c>
      <c r="C52" s="11" t="s">
        <v>460</v>
      </c>
      <c r="D52" s="12">
        <f>VLOOKUP(B52,[1]EC!$A$3:$L$10678,11,FALSE)</f>
        <v>292</v>
      </c>
      <c r="E52" s="13">
        <v>223.125</v>
      </c>
      <c r="F52" s="14">
        <f t="shared" si="0"/>
        <v>0.23587328767123283</v>
      </c>
      <c r="G52" s="15">
        <f t="shared" si="1"/>
        <v>245.43750000000003</v>
      </c>
      <c r="H52" s="16">
        <f t="shared" si="2"/>
        <v>0.15946061643835607</v>
      </c>
      <c r="J52" s="12">
        <f>VLOOKUP(B52,[2]!Table_Query_from_AS40036338[[#All],[BPLITM]:[Actual Price Increase]],12,FALSE)</f>
        <v>307</v>
      </c>
      <c r="K52" s="7">
        <v>0.04</v>
      </c>
      <c r="L52" s="20">
        <f t="shared" si="3"/>
        <v>255.25500000000002</v>
      </c>
      <c r="M52" s="16">
        <f t="shared" si="4"/>
        <v>0.1685504885993484</v>
      </c>
    </row>
    <row r="53" spans="1:13" ht="14.25" customHeight="1" x14ac:dyDescent="0.2">
      <c r="A53" s="10" t="s">
        <v>917</v>
      </c>
      <c r="B53" s="9" t="s">
        <v>449</v>
      </c>
      <c r="C53" s="11" t="s">
        <v>480</v>
      </c>
      <c r="D53" s="12">
        <f>VLOOKUP(B53,[1]EC!$A$3:$L$10678,11,FALSE)</f>
        <v>24</v>
      </c>
      <c r="E53" s="13">
        <v>18.742500000000003</v>
      </c>
      <c r="F53" s="14">
        <f t="shared" si="0"/>
        <v>0.21906249999999983</v>
      </c>
      <c r="G53" s="15">
        <f t="shared" si="1"/>
        <v>20.616750000000007</v>
      </c>
      <c r="H53" s="16">
        <f t="shared" si="2"/>
        <v>0.14096874999999975</v>
      </c>
      <c r="J53" s="12">
        <f>VLOOKUP(B53,[2]!Table_Query_from_AS40036338[[#All],[BPLITM]:[Actual Price Increase]],12,FALSE)</f>
        <v>26</v>
      </c>
      <c r="K53" s="7">
        <v>0.04</v>
      </c>
      <c r="L53" s="20">
        <f t="shared" si="3"/>
        <v>21.441420000000008</v>
      </c>
      <c r="M53" s="16">
        <f t="shared" si="4"/>
        <v>0.17532999999999965</v>
      </c>
    </row>
    <row r="54" spans="1:13" ht="14.25" customHeight="1" x14ac:dyDescent="0.2">
      <c r="A54" s="9" t="s">
        <v>910</v>
      </c>
      <c r="B54" s="10" t="s">
        <v>565</v>
      </c>
      <c r="C54" s="11" t="s">
        <v>956</v>
      </c>
      <c r="D54" s="12">
        <f>VLOOKUP(B54,[1]EC!$A$3:$L$10678,11,FALSE)</f>
        <v>1779</v>
      </c>
      <c r="E54" s="13">
        <v>1324.575</v>
      </c>
      <c r="F54" s="14">
        <f t="shared" si="0"/>
        <v>0.25543844856661047</v>
      </c>
      <c r="G54" s="15">
        <f t="shared" si="1"/>
        <v>1457.0325000000003</v>
      </c>
      <c r="H54" s="16">
        <f t="shared" si="2"/>
        <v>0.18098229342327132</v>
      </c>
      <c r="J54" s="12">
        <f>VLOOKUP(B54,[2]!Table_Query_from_AS40036338[[#All],[BPLITM]:[Actual Price Increase]],12,FALSE)</f>
        <v>1779</v>
      </c>
      <c r="K54" s="7">
        <v>1.4999999999999999E-2</v>
      </c>
      <c r="L54" s="20">
        <f t="shared" si="3"/>
        <v>1478.8879875000002</v>
      </c>
      <c r="M54" s="16">
        <f t="shared" si="4"/>
        <v>0.16869702782462048</v>
      </c>
    </row>
    <row r="55" spans="1:13" ht="14.25" customHeight="1" x14ac:dyDescent="0.2">
      <c r="A55" s="9" t="s">
        <v>910</v>
      </c>
      <c r="B55" s="10" t="s">
        <v>566</v>
      </c>
      <c r="C55" s="11" t="s">
        <v>957</v>
      </c>
      <c r="D55" s="12">
        <f>VLOOKUP(B55,[1]EC!$A$3:$L$10678,11,FALSE)</f>
        <v>5516</v>
      </c>
      <c r="E55" s="13">
        <v>4110.75</v>
      </c>
      <c r="F55" s="14">
        <f t="shared" si="0"/>
        <v>0.25475888324873097</v>
      </c>
      <c r="G55" s="15">
        <f t="shared" si="1"/>
        <v>4521.8250000000007</v>
      </c>
      <c r="H55" s="16">
        <f t="shared" si="2"/>
        <v>0.1802347715736039</v>
      </c>
      <c r="J55" s="12">
        <f>VLOOKUP(B55,[2]!Table_Query_from_AS40036338[[#All],[BPLITM]:[Actual Price Increase]],12,FALSE)</f>
        <v>5516</v>
      </c>
      <c r="K55" s="7">
        <v>1.4999999999999999E-2</v>
      </c>
      <c r="L55" s="20">
        <f t="shared" si="3"/>
        <v>4589.6523750000006</v>
      </c>
      <c r="M55" s="16">
        <f t="shared" si="4"/>
        <v>0.16793829314720798</v>
      </c>
    </row>
    <row r="56" spans="1:13" ht="14.25" customHeight="1" x14ac:dyDescent="0.2">
      <c r="A56" s="9" t="s">
        <v>910</v>
      </c>
      <c r="B56" s="10" t="s">
        <v>567</v>
      </c>
      <c r="C56" s="11" t="s">
        <v>958</v>
      </c>
      <c r="D56" s="12">
        <f>VLOOKUP(B56,[1]EC!$A$3:$L$10678,11,FALSE)</f>
        <v>27</v>
      </c>
      <c r="E56" s="13">
        <v>18.742500000000003</v>
      </c>
      <c r="F56" s="14">
        <f t="shared" si="0"/>
        <v>0.30583333333333318</v>
      </c>
      <c r="G56" s="15">
        <f t="shared" si="1"/>
        <v>20.616750000000007</v>
      </c>
      <c r="H56" s="16">
        <f t="shared" si="2"/>
        <v>0.23641666666666639</v>
      </c>
      <c r="J56" s="12">
        <f>VLOOKUP(B56,[2]!Table_Query_from_AS40036338[[#All],[BPLITM]:[Actual Price Increase]],12,FALSE)</f>
        <v>29</v>
      </c>
      <c r="K56" s="7">
        <v>0.04</v>
      </c>
      <c r="L56" s="20">
        <f t="shared" si="3"/>
        <v>21.441420000000008</v>
      </c>
      <c r="M56" s="16">
        <f t="shared" si="4"/>
        <v>0.26064068965517218</v>
      </c>
    </row>
    <row r="57" spans="1:13" ht="14.25" customHeight="1" x14ac:dyDescent="0.2">
      <c r="A57" s="9" t="s">
        <v>910</v>
      </c>
      <c r="B57" s="10" t="s">
        <v>568</v>
      </c>
      <c r="C57" s="11" t="s">
        <v>959</v>
      </c>
      <c r="D57" s="12">
        <f>VLOOKUP(B57,[1]EC!$A$3:$L$10678,11,FALSE)</f>
        <v>13.080000000000002</v>
      </c>
      <c r="E57" s="13">
        <v>8.0325000000000006</v>
      </c>
      <c r="F57" s="14">
        <f t="shared" si="0"/>
        <v>0.38589449541284404</v>
      </c>
      <c r="G57" s="15">
        <f t="shared" si="1"/>
        <v>8.8357500000000009</v>
      </c>
      <c r="H57" s="16">
        <f t="shared" si="2"/>
        <v>0.32448394495412847</v>
      </c>
      <c r="J57" s="12">
        <f>VLOOKUP(B57,[2]!Table_Query_from_AS40036338[[#All],[BPLITM]:[Actual Price Increase]],12,FALSE)</f>
        <v>14.1264</v>
      </c>
      <c r="K57" s="7">
        <v>0.04</v>
      </c>
      <c r="L57" s="20">
        <f t="shared" si="3"/>
        <v>9.1891800000000003</v>
      </c>
      <c r="M57" s="16">
        <f t="shared" si="4"/>
        <v>0.34950305810397553</v>
      </c>
    </row>
    <row r="58" spans="1:13" ht="14.25" customHeight="1" x14ac:dyDescent="0.2">
      <c r="A58" s="9" t="s">
        <v>910</v>
      </c>
      <c r="B58" s="10" t="s">
        <v>569</v>
      </c>
      <c r="C58" s="11" t="s">
        <v>960</v>
      </c>
      <c r="D58" s="12">
        <f>VLOOKUP(B58,[1]EC!$A$3:$L$10678,11,FALSE)</f>
        <v>31</v>
      </c>
      <c r="E58" s="13">
        <v>21.419999999999998</v>
      </c>
      <c r="F58" s="14">
        <f t="shared" si="0"/>
        <v>0.30903225806451617</v>
      </c>
      <c r="G58" s="15">
        <f t="shared" si="1"/>
        <v>23.562000000000001</v>
      </c>
      <c r="H58" s="16">
        <f t="shared" si="2"/>
        <v>0.23993548387096775</v>
      </c>
      <c r="J58" s="12">
        <f>VLOOKUP(B58,[2]!Table_Query_from_AS40036338[[#All],[BPLITM]:[Actual Price Increase]],12,FALSE)</f>
        <v>33</v>
      </c>
      <c r="K58" s="7">
        <v>0.04</v>
      </c>
      <c r="L58" s="20">
        <f t="shared" si="3"/>
        <v>24.504480000000001</v>
      </c>
      <c r="M58" s="16">
        <f t="shared" si="4"/>
        <v>0.25744</v>
      </c>
    </row>
    <row r="59" spans="1:13" ht="14.25" customHeight="1" x14ac:dyDescent="0.2">
      <c r="A59" s="9" t="s">
        <v>910</v>
      </c>
      <c r="B59" s="10" t="s">
        <v>570</v>
      </c>
      <c r="C59" s="11" t="s">
        <v>961</v>
      </c>
      <c r="D59" s="12">
        <f>VLOOKUP(B59,[1]EC!$A$3:$L$10678,11,FALSE)</f>
        <v>14.170000000000002</v>
      </c>
      <c r="E59" s="13">
        <v>8.9250000000000007</v>
      </c>
      <c r="F59" s="14">
        <f t="shared" ref="F59:F111" si="5">1-(E59/D59)</f>
        <v>0.37014820042342977</v>
      </c>
      <c r="G59" s="15">
        <f t="shared" si="1"/>
        <v>9.8175000000000008</v>
      </c>
      <c r="H59" s="16">
        <f t="shared" ref="H59:H111" si="6">1-(G59/D59)</f>
        <v>0.30716302046577282</v>
      </c>
      <c r="J59" s="12">
        <f>VLOOKUP(B59,[2]!Table_Query_from_AS40036338[[#All],[BPLITM]:[Actual Price Increase]],12,FALSE)</f>
        <v>15.303599999999999</v>
      </c>
      <c r="K59" s="7">
        <v>0.04</v>
      </c>
      <c r="L59" s="20">
        <f t="shared" si="3"/>
        <v>10.2102</v>
      </c>
      <c r="M59" s="16">
        <f t="shared" si="4"/>
        <v>0.33282364933741071</v>
      </c>
    </row>
    <row r="60" spans="1:13" ht="14.25" customHeight="1" x14ac:dyDescent="0.2">
      <c r="A60" s="9" t="s">
        <v>910</v>
      </c>
      <c r="B60" s="10" t="s">
        <v>571</v>
      </c>
      <c r="C60" s="11" t="s">
        <v>962</v>
      </c>
      <c r="D60" s="12">
        <f>VLOOKUP(B60,[1]EC!$A$3:$L$10678,11,FALSE)</f>
        <v>37</v>
      </c>
      <c r="E60" s="13">
        <v>26.775000000000002</v>
      </c>
      <c r="F60" s="14">
        <f t="shared" si="5"/>
        <v>0.27635135135135125</v>
      </c>
      <c r="G60" s="15">
        <f t="shared" si="1"/>
        <v>29.452500000000004</v>
      </c>
      <c r="H60" s="16">
        <f t="shared" si="6"/>
        <v>0.20398648648648643</v>
      </c>
      <c r="J60" s="12">
        <f>VLOOKUP(B60,[2]!Table_Query_from_AS40036338[[#All],[BPLITM]:[Actual Price Increase]],12,FALSE)</f>
        <v>40</v>
      </c>
      <c r="K60" s="7">
        <v>0.04</v>
      </c>
      <c r="L60" s="20">
        <f t="shared" si="3"/>
        <v>30.630600000000005</v>
      </c>
      <c r="M60" s="16">
        <f t="shared" si="4"/>
        <v>0.23423499999999986</v>
      </c>
    </row>
    <row r="61" spans="1:13" ht="14.25" customHeight="1" x14ac:dyDescent="0.2">
      <c r="A61" s="9" t="s">
        <v>910</v>
      </c>
      <c r="B61" s="10" t="s">
        <v>572</v>
      </c>
      <c r="C61" s="11" t="s">
        <v>963</v>
      </c>
      <c r="D61" s="12">
        <f>VLOOKUP(B61,[1]EC!$A$3:$L$10678,11,FALSE)</f>
        <v>15.260000000000002</v>
      </c>
      <c r="E61" s="13">
        <v>9.8175000000000008</v>
      </c>
      <c r="F61" s="14">
        <f t="shared" si="5"/>
        <v>0.35665137614678899</v>
      </c>
      <c r="G61" s="15">
        <f t="shared" si="1"/>
        <v>10.799250000000002</v>
      </c>
      <c r="H61" s="16">
        <f t="shared" si="6"/>
        <v>0.29231651376146783</v>
      </c>
      <c r="J61" s="12">
        <f>VLOOKUP(B61,[2]!Table_Query_from_AS40036338[[#All],[BPLITM]:[Actual Price Increase]],12,FALSE)</f>
        <v>16.480799999999999</v>
      </c>
      <c r="K61" s="7">
        <v>0.04</v>
      </c>
      <c r="L61" s="20">
        <f t="shared" si="3"/>
        <v>11.231220000000002</v>
      </c>
      <c r="M61" s="16">
        <f t="shared" si="4"/>
        <v>0.31852701325178367</v>
      </c>
    </row>
    <row r="62" spans="1:13" ht="14.25" customHeight="1" x14ac:dyDescent="0.2">
      <c r="A62" s="9" t="s">
        <v>910</v>
      </c>
      <c r="B62" s="10" t="s">
        <v>573</v>
      </c>
      <c r="C62" s="11" t="s">
        <v>964</v>
      </c>
      <c r="D62" s="12">
        <f>VLOOKUP(B62,[1]EC!$A$3:$L$10678,11,FALSE)</f>
        <v>43</v>
      </c>
      <c r="E62" s="13">
        <v>29.452500000000001</v>
      </c>
      <c r="F62" s="14">
        <f t="shared" si="5"/>
        <v>0.31505813953488371</v>
      </c>
      <c r="G62" s="15">
        <f t="shared" si="1"/>
        <v>32.397750000000002</v>
      </c>
      <c r="H62" s="16">
        <f t="shared" si="6"/>
        <v>0.24656395348837201</v>
      </c>
      <c r="J62" s="12">
        <f>VLOOKUP(B62,[2]!Table_Query_from_AS40036338[[#All],[BPLITM]:[Actual Price Increase]],12,FALSE)</f>
        <v>46</v>
      </c>
      <c r="K62" s="7">
        <v>0.04</v>
      </c>
      <c r="L62" s="20">
        <f t="shared" si="3"/>
        <v>33.693660000000001</v>
      </c>
      <c r="M62" s="16">
        <f t="shared" si="4"/>
        <v>0.26752913043478255</v>
      </c>
    </row>
    <row r="63" spans="1:13" ht="14.25" customHeight="1" x14ac:dyDescent="0.2">
      <c r="A63" s="9" t="s">
        <v>910</v>
      </c>
      <c r="B63" s="10" t="s">
        <v>574</v>
      </c>
      <c r="C63" s="11" t="s">
        <v>965</v>
      </c>
      <c r="D63" s="12">
        <f>VLOOKUP(B63,[1]EC!$A$3:$L$10678,11,FALSE)</f>
        <v>15.260000000000002</v>
      </c>
      <c r="E63" s="13">
        <v>9.8175000000000008</v>
      </c>
      <c r="F63" s="14">
        <f t="shared" si="5"/>
        <v>0.35665137614678899</v>
      </c>
      <c r="G63" s="15">
        <f t="shared" si="1"/>
        <v>10.799250000000002</v>
      </c>
      <c r="H63" s="16">
        <f t="shared" si="6"/>
        <v>0.29231651376146783</v>
      </c>
      <c r="J63" s="12">
        <f>VLOOKUP(B63,[2]!Table_Query_from_AS40036338[[#All],[BPLITM]:[Actual Price Increase]],12,FALSE)</f>
        <v>16.480799999999999</v>
      </c>
      <c r="K63" s="7">
        <v>0.04</v>
      </c>
      <c r="L63" s="20">
        <f t="shared" si="3"/>
        <v>11.231220000000002</v>
      </c>
      <c r="M63" s="16">
        <f t="shared" si="4"/>
        <v>0.31852701325178367</v>
      </c>
    </row>
    <row r="64" spans="1:13" ht="14.25" customHeight="1" x14ac:dyDescent="0.2">
      <c r="A64" s="9" t="s">
        <v>910</v>
      </c>
      <c r="B64" s="10" t="s">
        <v>575</v>
      </c>
      <c r="C64" s="11" t="s">
        <v>966</v>
      </c>
      <c r="D64" s="12">
        <f>VLOOKUP(B64,[1]EC!$A$3:$L$10678,11,FALSE)</f>
        <v>60</v>
      </c>
      <c r="E64" s="13">
        <v>42.839999999999996</v>
      </c>
      <c r="F64" s="14">
        <f t="shared" si="5"/>
        <v>0.28600000000000003</v>
      </c>
      <c r="G64" s="15">
        <f t="shared" si="1"/>
        <v>47.124000000000002</v>
      </c>
      <c r="H64" s="16">
        <f t="shared" si="6"/>
        <v>0.21460000000000001</v>
      </c>
      <c r="J64" s="12">
        <f>VLOOKUP(B64,[2]!Table_Query_from_AS40036338[[#All],[BPLITM]:[Actual Price Increase]],12,FALSE)</f>
        <v>65</v>
      </c>
      <c r="K64" s="7">
        <v>0.04</v>
      </c>
      <c r="L64" s="20">
        <f t="shared" si="3"/>
        <v>49.008960000000002</v>
      </c>
      <c r="M64" s="16">
        <f t="shared" si="4"/>
        <v>0.24601600000000001</v>
      </c>
    </row>
    <row r="65" spans="1:13" ht="14.25" customHeight="1" x14ac:dyDescent="0.2">
      <c r="A65" s="9" t="s">
        <v>910</v>
      </c>
      <c r="B65" s="10" t="s">
        <v>576</v>
      </c>
      <c r="C65" s="11" t="s">
        <v>967</v>
      </c>
      <c r="D65" s="12">
        <f>VLOOKUP(B65,[1]EC!$A$3:$L$10678,11,FALSE)</f>
        <v>19.62</v>
      </c>
      <c r="E65" s="13">
        <v>13.387500000000001</v>
      </c>
      <c r="F65" s="14">
        <f t="shared" si="5"/>
        <v>0.31766055045871555</v>
      </c>
      <c r="G65" s="15">
        <f t="shared" si="1"/>
        <v>14.726250000000002</v>
      </c>
      <c r="H65" s="16">
        <f t="shared" si="6"/>
        <v>0.24942660550458706</v>
      </c>
      <c r="J65" s="12">
        <f>VLOOKUP(B65,[2]!Table_Query_from_AS40036338[[#All],[BPLITM]:[Actual Price Increase]],12,FALSE)</f>
        <v>21.189600000000002</v>
      </c>
      <c r="K65" s="7">
        <v>0.04</v>
      </c>
      <c r="L65" s="20">
        <f t="shared" si="3"/>
        <v>15.315300000000002</v>
      </c>
      <c r="M65" s="16">
        <f t="shared" si="4"/>
        <v>0.27722562011552832</v>
      </c>
    </row>
    <row r="66" spans="1:13" ht="14.25" customHeight="1" x14ac:dyDescent="0.2">
      <c r="A66" s="9" t="s">
        <v>910</v>
      </c>
      <c r="B66" s="10" t="s">
        <v>577</v>
      </c>
      <c r="C66" s="11" t="s">
        <v>968</v>
      </c>
      <c r="D66" s="12">
        <f>VLOOKUP(B66,[1]EC!$A$3:$L$10678,11,FALSE)</f>
        <v>429</v>
      </c>
      <c r="E66" s="13">
        <v>328.44</v>
      </c>
      <c r="F66" s="14">
        <f t="shared" si="5"/>
        <v>0.23440559440559439</v>
      </c>
      <c r="G66" s="15">
        <f t="shared" si="1"/>
        <v>361.28400000000005</v>
      </c>
      <c r="H66" s="16">
        <f t="shared" si="6"/>
        <v>0.15784615384615375</v>
      </c>
      <c r="J66" s="12">
        <f>VLOOKUP(B66,[2]!Table_Query_from_AS40036338[[#All],[BPLITM]:[Actual Price Increase]],12,FALSE)</f>
        <v>493</v>
      </c>
      <c r="K66" s="7">
        <v>0.04</v>
      </c>
      <c r="L66" s="20">
        <f t="shared" si="3"/>
        <v>375.73536000000007</v>
      </c>
      <c r="M66" s="16">
        <f t="shared" si="4"/>
        <v>0.23785931034482743</v>
      </c>
    </row>
    <row r="67" spans="1:13" ht="14.25" customHeight="1" x14ac:dyDescent="0.2">
      <c r="A67" s="9" t="s">
        <v>910</v>
      </c>
      <c r="B67" s="10" t="s">
        <v>578</v>
      </c>
      <c r="C67" s="11" t="s">
        <v>969</v>
      </c>
      <c r="D67" s="12">
        <f>VLOOKUP(B67,[1]EC!$A$3:$L$10678,11,FALSE)</f>
        <v>434</v>
      </c>
      <c r="E67" s="13">
        <f>+D67*0.79</f>
        <v>342.86</v>
      </c>
      <c r="F67" s="14">
        <f t="shared" si="5"/>
        <v>0.20999999999999996</v>
      </c>
      <c r="G67" s="15">
        <f t="shared" si="1"/>
        <v>377.14600000000007</v>
      </c>
      <c r="H67" s="16">
        <f t="shared" si="6"/>
        <v>0.13099999999999978</v>
      </c>
      <c r="J67" s="12">
        <f>VLOOKUP(B67,[2]!Table_Query_from_AS40036338[[#All],[BPLITM]:[Actual Price Increase]],12,FALSE)</f>
        <v>499</v>
      </c>
      <c r="K67" s="7">
        <v>0.04</v>
      </c>
      <c r="L67" s="20">
        <f t="shared" si="3"/>
        <v>392.23184000000009</v>
      </c>
      <c r="M67" s="16">
        <f t="shared" si="4"/>
        <v>0.2139642484969938</v>
      </c>
    </row>
    <row r="68" spans="1:13" ht="14.25" customHeight="1" x14ac:dyDescent="0.2">
      <c r="A68" s="9" t="s">
        <v>910</v>
      </c>
      <c r="B68" s="10" t="s">
        <v>579</v>
      </c>
      <c r="C68" s="11" t="s">
        <v>970</v>
      </c>
      <c r="D68" s="12">
        <f>VLOOKUP(B68,[1]EC!$A$3:$L$10678,11,FALSE)</f>
        <v>342</v>
      </c>
      <c r="E68" s="13">
        <v>261.5025</v>
      </c>
      <c r="F68" s="14">
        <f t="shared" si="5"/>
        <v>0.23537280701754382</v>
      </c>
      <c r="G68" s="15">
        <f t="shared" ref="G68:G131" si="7">+E68*1.1</f>
        <v>287.65275000000003</v>
      </c>
      <c r="H68" s="16">
        <f t="shared" si="6"/>
        <v>0.15891008771929815</v>
      </c>
      <c r="J68" s="12">
        <f>VLOOKUP(B68,[2]!Table_Query_from_AS40036338[[#All],[BPLITM]:[Actual Price Increase]],12,FALSE)</f>
        <v>393</v>
      </c>
      <c r="K68" s="7">
        <v>0.04</v>
      </c>
      <c r="L68" s="20">
        <f t="shared" ref="L68:L131" si="8">+G68+(G68*K68)</f>
        <v>299.15886</v>
      </c>
      <c r="M68" s="16">
        <f t="shared" ref="M68:M131" si="9">1-(L68/J68)</f>
        <v>0.23878152671755726</v>
      </c>
    </row>
    <row r="69" spans="1:13" ht="14.25" customHeight="1" x14ac:dyDescent="0.2">
      <c r="A69" s="9" t="s">
        <v>910</v>
      </c>
      <c r="B69" s="10" t="s">
        <v>580</v>
      </c>
      <c r="C69" s="11" t="s">
        <v>971</v>
      </c>
      <c r="D69" s="12">
        <f>VLOOKUP(B69,[1]EC!$A$3:$L$10678,11,FALSE)</f>
        <v>379</v>
      </c>
      <c r="E69" s="13">
        <v>290.0625</v>
      </c>
      <c r="F69" s="14">
        <f t="shared" si="5"/>
        <v>0.23466358839050128</v>
      </c>
      <c r="G69" s="15">
        <f t="shared" si="7"/>
        <v>319.06875000000002</v>
      </c>
      <c r="H69" s="16">
        <f t="shared" si="6"/>
        <v>0.15812994722955143</v>
      </c>
      <c r="J69" s="12">
        <f>VLOOKUP(B69,[2]!Table_Query_from_AS40036338[[#All],[BPLITM]:[Actual Price Increase]],12,FALSE)</f>
        <v>436</v>
      </c>
      <c r="K69" s="7">
        <v>0.04</v>
      </c>
      <c r="L69" s="20">
        <f t="shared" si="8"/>
        <v>331.83150000000001</v>
      </c>
      <c r="M69" s="16">
        <f t="shared" si="9"/>
        <v>0.23891857798165139</v>
      </c>
    </row>
    <row r="70" spans="1:13" ht="14.25" customHeight="1" x14ac:dyDescent="0.2">
      <c r="A70" s="9" t="s">
        <v>910</v>
      </c>
      <c r="B70" s="10" t="s">
        <v>581</v>
      </c>
      <c r="C70" s="11" t="s">
        <v>972</v>
      </c>
      <c r="D70" s="12">
        <f>VLOOKUP(B70,[1]EC!$A$3:$L$10678,11,FALSE)</f>
        <v>351</v>
      </c>
      <c r="E70" s="13">
        <v>268.64249999999998</v>
      </c>
      <c r="F70" s="14">
        <f t="shared" si="5"/>
        <v>0.23463675213675217</v>
      </c>
      <c r="G70" s="15">
        <f t="shared" si="7"/>
        <v>295.50675000000001</v>
      </c>
      <c r="H70" s="16">
        <f t="shared" si="6"/>
        <v>0.15810042735042729</v>
      </c>
      <c r="J70" s="12">
        <f>VLOOKUP(B70,[2]!Table_Query_from_AS40036338[[#All],[BPLITM]:[Actual Price Increase]],12,FALSE)</f>
        <v>404</v>
      </c>
      <c r="K70" s="7">
        <v>0.04</v>
      </c>
      <c r="L70" s="20">
        <f t="shared" si="8"/>
        <v>307.32702</v>
      </c>
      <c r="M70" s="16">
        <f t="shared" si="9"/>
        <v>0.23928955445544553</v>
      </c>
    </row>
    <row r="71" spans="1:13" ht="14.25" customHeight="1" x14ac:dyDescent="0.2">
      <c r="A71" s="9" t="s">
        <v>910</v>
      </c>
      <c r="B71" s="10" t="s">
        <v>582</v>
      </c>
      <c r="C71" s="11" t="s">
        <v>973</v>
      </c>
      <c r="D71" s="12">
        <f>VLOOKUP(B71,[1]EC!$A$3:$L$10678,11,FALSE)</f>
        <v>378</v>
      </c>
      <c r="E71" s="13">
        <v>289.17</v>
      </c>
      <c r="F71" s="14">
        <f t="shared" si="5"/>
        <v>0.23499999999999999</v>
      </c>
      <c r="G71" s="15">
        <f t="shared" si="7"/>
        <v>318.08700000000005</v>
      </c>
      <c r="H71" s="16">
        <f t="shared" si="6"/>
        <v>0.15849999999999986</v>
      </c>
      <c r="J71" s="12">
        <f>VLOOKUP(B71,[2]!Table_Query_from_AS40036338[[#All],[BPLITM]:[Actual Price Increase]],12,FALSE)</f>
        <v>435</v>
      </c>
      <c r="K71" s="7">
        <v>0.04</v>
      </c>
      <c r="L71" s="20">
        <f t="shared" si="8"/>
        <v>330.81048000000004</v>
      </c>
      <c r="M71" s="16">
        <f t="shared" si="9"/>
        <v>0.23951613793103443</v>
      </c>
    </row>
    <row r="72" spans="1:13" ht="14.25" customHeight="1" x14ac:dyDescent="0.2">
      <c r="A72" s="9" t="s">
        <v>910</v>
      </c>
      <c r="B72" s="10" t="s">
        <v>583</v>
      </c>
      <c r="C72" s="11" t="s">
        <v>974</v>
      </c>
      <c r="D72" s="12">
        <f>VLOOKUP(B72,[1]EC!$A$3:$L$10678,11,FALSE)</f>
        <v>429</v>
      </c>
      <c r="E72" s="13">
        <v>328.44</v>
      </c>
      <c r="F72" s="14">
        <f t="shared" si="5"/>
        <v>0.23440559440559439</v>
      </c>
      <c r="G72" s="15">
        <f t="shared" si="7"/>
        <v>361.28400000000005</v>
      </c>
      <c r="H72" s="16">
        <f t="shared" si="6"/>
        <v>0.15784615384615375</v>
      </c>
      <c r="J72" s="12">
        <f>VLOOKUP(B72,[2]!Table_Query_from_AS40036338[[#All],[BPLITM]:[Actual Price Increase]],12,FALSE)</f>
        <v>493</v>
      </c>
      <c r="K72" s="7">
        <v>0.04</v>
      </c>
      <c r="L72" s="20">
        <f t="shared" si="8"/>
        <v>375.73536000000007</v>
      </c>
      <c r="M72" s="16">
        <f t="shared" si="9"/>
        <v>0.23785931034482743</v>
      </c>
    </row>
    <row r="73" spans="1:13" ht="14.25" customHeight="1" x14ac:dyDescent="0.2">
      <c r="A73" s="9" t="s">
        <v>910</v>
      </c>
      <c r="B73" s="10" t="s">
        <v>584</v>
      </c>
      <c r="C73" s="11" t="s">
        <v>975</v>
      </c>
      <c r="D73" s="12">
        <f>VLOOKUP(B73,[1]EC!$A$3:$L$10678,11,FALSE)</f>
        <v>241</v>
      </c>
      <c r="E73" s="13">
        <v>184.7475</v>
      </c>
      <c r="F73" s="14">
        <f t="shared" si="5"/>
        <v>0.23341286307053943</v>
      </c>
      <c r="G73" s="15">
        <f t="shared" si="7"/>
        <v>203.22225000000003</v>
      </c>
      <c r="H73" s="16">
        <f t="shared" si="6"/>
        <v>0.15675414937759324</v>
      </c>
      <c r="J73" s="12">
        <f>VLOOKUP(B73,[2]!Table_Query_from_AS40036338[[#All],[BPLITM]:[Actual Price Increase]],12,FALSE)</f>
        <v>277</v>
      </c>
      <c r="K73" s="7">
        <v>0.04</v>
      </c>
      <c r="L73" s="20">
        <f t="shared" si="8"/>
        <v>211.35114000000004</v>
      </c>
      <c r="M73" s="16">
        <f t="shared" si="9"/>
        <v>0.23699949458483738</v>
      </c>
    </row>
    <row r="74" spans="1:13" ht="14.25" customHeight="1" x14ac:dyDescent="0.2">
      <c r="A74" s="9" t="s">
        <v>910</v>
      </c>
      <c r="B74" s="10" t="s">
        <v>585</v>
      </c>
      <c r="C74" s="11" t="s">
        <v>976</v>
      </c>
      <c r="D74" s="12">
        <f>VLOOKUP(B74,[1]EC!$A$3:$L$10678,11,FALSE)</f>
        <v>511</v>
      </c>
      <c r="E74" s="13">
        <v>390.91500000000002</v>
      </c>
      <c r="F74" s="14">
        <f t="shared" si="5"/>
        <v>0.23499999999999999</v>
      </c>
      <c r="G74" s="15">
        <f t="shared" si="7"/>
        <v>430.00650000000007</v>
      </c>
      <c r="H74" s="16">
        <f t="shared" si="6"/>
        <v>0.15849999999999986</v>
      </c>
      <c r="J74" s="12">
        <f>VLOOKUP(B74,[2]!Table_Query_from_AS40036338[[#All],[BPLITM]:[Actual Price Increase]],12,FALSE)</f>
        <v>588</v>
      </c>
      <c r="K74" s="7">
        <v>0.04</v>
      </c>
      <c r="L74" s="20">
        <f t="shared" si="8"/>
        <v>447.20676000000009</v>
      </c>
      <c r="M74" s="16">
        <f t="shared" si="9"/>
        <v>0.23944428571428555</v>
      </c>
    </row>
    <row r="75" spans="1:13" ht="14.25" customHeight="1" x14ac:dyDescent="0.2">
      <c r="A75" s="9" t="s">
        <v>910</v>
      </c>
      <c r="B75" s="10" t="s">
        <v>586</v>
      </c>
      <c r="C75" s="11" t="s">
        <v>977</v>
      </c>
      <c r="D75" s="12">
        <f>VLOOKUP(B75,[1]EC!$A$3:$L$10678,11,FALSE)</f>
        <v>296</v>
      </c>
      <c r="E75" s="13">
        <v>226.69500000000002</v>
      </c>
      <c r="F75" s="14">
        <f t="shared" si="5"/>
        <v>0.23413851351351345</v>
      </c>
      <c r="G75" s="15">
        <f t="shared" si="7"/>
        <v>249.36450000000005</v>
      </c>
      <c r="H75" s="16">
        <f t="shared" si="6"/>
        <v>0.15755236486486468</v>
      </c>
      <c r="J75" s="12">
        <f>VLOOKUP(B75,[2]!Table_Query_from_AS40036338[[#All],[BPLITM]:[Actual Price Increase]],12,FALSE)</f>
        <v>340</v>
      </c>
      <c r="K75" s="7">
        <v>0.04</v>
      </c>
      <c r="L75" s="20">
        <f t="shared" si="8"/>
        <v>259.33908000000002</v>
      </c>
      <c r="M75" s="16">
        <f t="shared" si="9"/>
        <v>0.23723799999999995</v>
      </c>
    </row>
    <row r="76" spans="1:13" ht="14.25" customHeight="1" x14ac:dyDescent="0.2">
      <c r="A76" s="9" t="s">
        <v>910</v>
      </c>
      <c r="B76" s="10" t="s">
        <v>587</v>
      </c>
      <c r="C76" s="11" t="s">
        <v>978</v>
      </c>
      <c r="D76" s="12">
        <f>VLOOKUP(B76,[1]EC!$A$3:$L$10678,11,FALSE)</f>
        <v>530</v>
      </c>
      <c r="E76" s="13">
        <v>405.19499999999999</v>
      </c>
      <c r="F76" s="14">
        <f t="shared" si="5"/>
        <v>0.23548113207547172</v>
      </c>
      <c r="G76" s="15">
        <f t="shared" si="7"/>
        <v>445.71450000000004</v>
      </c>
      <c r="H76" s="16">
        <f t="shared" si="6"/>
        <v>0.15902924528301876</v>
      </c>
      <c r="J76" s="12">
        <f>VLOOKUP(B76,[2]!Table_Query_from_AS40036338[[#All],[BPLITM]:[Actual Price Increase]],12,FALSE)</f>
        <v>610</v>
      </c>
      <c r="K76" s="7">
        <v>0.04</v>
      </c>
      <c r="L76" s="20">
        <f t="shared" si="8"/>
        <v>463.54308000000003</v>
      </c>
      <c r="M76" s="16">
        <f t="shared" si="9"/>
        <v>0.2400933114754098</v>
      </c>
    </row>
    <row r="77" spans="1:13" ht="14.25" customHeight="1" x14ac:dyDescent="0.2">
      <c r="A77" s="9" t="s">
        <v>910</v>
      </c>
      <c r="B77" s="10" t="s">
        <v>588</v>
      </c>
      <c r="C77" s="11" t="s">
        <v>979</v>
      </c>
      <c r="D77" s="12">
        <f>VLOOKUP(B77,[1]EC!$A$3:$L$10678,11,FALSE)</f>
        <v>580</v>
      </c>
      <c r="E77" s="13">
        <v>443.57249999999999</v>
      </c>
      <c r="F77" s="14">
        <f t="shared" si="5"/>
        <v>0.23521982758620696</v>
      </c>
      <c r="G77" s="15">
        <f t="shared" si="7"/>
        <v>487.92975000000001</v>
      </c>
      <c r="H77" s="16">
        <f t="shared" si="6"/>
        <v>0.15874181034482759</v>
      </c>
      <c r="J77" s="12">
        <f>VLOOKUP(B77,[2]!Table_Query_from_AS40036338[[#All],[BPLITM]:[Actual Price Increase]],12,FALSE)</f>
        <v>667</v>
      </c>
      <c r="K77" s="7">
        <v>0.04</v>
      </c>
      <c r="L77" s="20">
        <f t="shared" si="8"/>
        <v>507.44694000000004</v>
      </c>
      <c r="M77" s="16">
        <f t="shared" si="9"/>
        <v>0.23920998500749624</v>
      </c>
    </row>
    <row r="78" spans="1:13" ht="14.25" customHeight="1" x14ac:dyDescent="0.2">
      <c r="A78" s="9" t="s">
        <v>910</v>
      </c>
      <c r="B78" s="10" t="s">
        <v>589</v>
      </c>
      <c r="C78" s="11" t="s">
        <v>980</v>
      </c>
      <c r="D78" s="12">
        <f>VLOOKUP(B78,[1]EC!$A$3:$L$10678,11,FALSE)</f>
        <v>530</v>
      </c>
      <c r="E78" s="13">
        <v>405.19499999999999</v>
      </c>
      <c r="F78" s="14">
        <f t="shared" si="5"/>
        <v>0.23548113207547172</v>
      </c>
      <c r="G78" s="15">
        <f t="shared" si="7"/>
        <v>445.71450000000004</v>
      </c>
      <c r="H78" s="16">
        <f t="shared" si="6"/>
        <v>0.15902924528301876</v>
      </c>
      <c r="I78" s="15"/>
      <c r="J78" s="12">
        <f>VLOOKUP(B78,[2]!Table_Query_from_AS40036338[[#All],[BPLITM]:[Actual Price Increase]],12,FALSE)</f>
        <v>610</v>
      </c>
      <c r="K78" s="7">
        <v>0.04</v>
      </c>
      <c r="L78" s="20">
        <f t="shared" si="8"/>
        <v>463.54308000000003</v>
      </c>
      <c r="M78" s="16">
        <f t="shared" si="9"/>
        <v>0.2400933114754098</v>
      </c>
    </row>
    <row r="79" spans="1:13" ht="14.25" customHeight="1" x14ac:dyDescent="0.2">
      <c r="A79" s="9" t="s">
        <v>910</v>
      </c>
      <c r="B79" s="10" t="s">
        <v>590</v>
      </c>
      <c r="C79" s="11" t="s">
        <v>981</v>
      </c>
      <c r="D79" s="12">
        <f>VLOOKUP(B79,[1]EC!$A$3:$L$10678,11,FALSE)</f>
        <v>1184</v>
      </c>
      <c r="E79" s="13">
        <v>905.88750000000005</v>
      </c>
      <c r="F79" s="14">
        <f t="shared" si="5"/>
        <v>0.2348923141891891</v>
      </c>
      <c r="G79" s="15">
        <f t="shared" si="7"/>
        <v>996.47625000000016</v>
      </c>
      <c r="H79" s="16">
        <f t="shared" si="6"/>
        <v>0.15838154560810802</v>
      </c>
      <c r="I79" s="15"/>
      <c r="J79" s="12">
        <f>VLOOKUP(B79,[2]!Table_Query_from_AS40036338[[#All],[BPLITM]:[Actual Price Increase]],12,FALSE)</f>
        <v>1362</v>
      </c>
      <c r="K79" s="7">
        <v>0.04</v>
      </c>
      <c r="L79" s="20">
        <f t="shared" si="8"/>
        <v>1036.3353000000002</v>
      </c>
      <c r="M79" s="16">
        <f t="shared" si="9"/>
        <v>0.23910770925110114</v>
      </c>
    </row>
    <row r="80" spans="1:13" ht="14.25" customHeight="1" x14ac:dyDescent="0.2">
      <c r="A80" s="9" t="s">
        <v>910</v>
      </c>
      <c r="B80" s="10" t="s">
        <v>591</v>
      </c>
      <c r="C80" s="11" t="s">
        <v>982</v>
      </c>
      <c r="D80" s="12">
        <f>VLOOKUP(B80,[1]EC!$A$3:$L$10678,11,FALSE)</f>
        <v>1184</v>
      </c>
      <c r="E80" s="13">
        <v>905.88750000000005</v>
      </c>
      <c r="F80" s="14">
        <f t="shared" si="5"/>
        <v>0.2348923141891891</v>
      </c>
      <c r="G80" s="15">
        <f t="shared" si="7"/>
        <v>996.47625000000016</v>
      </c>
      <c r="H80" s="16">
        <f t="shared" si="6"/>
        <v>0.15838154560810802</v>
      </c>
      <c r="I80" s="15"/>
      <c r="J80" s="12">
        <f>VLOOKUP(B80,[2]!Table_Query_from_AS40036338[[#All],[BPLITM]:[Actual Price Increase]],12,FALSE)</f>
        <v>1362</v>
      </c>
      <c r="K80" s="7">
        <v>0.04</v>
      </c>
      <c r="L80" s="20">
        <f t="shared" si="8"/>
        <v>1036.3353000000002</v>
      </c>
      <c r="M80" s="16">
        <f t="shared" si="9"/>
        <v>0.23910770925110114</v>
      </c>
    </row>
    <row r="81" spans="1:13" ht="14.25" customHeight="1" x14ac:dyDescent="0.2">
      <c r="A81" s="9" t="s">
        <v>910</v>
      </c>
      <c r="B81" s="10" t="s">
        <v>592</v>
      </c>
      <c r="C81" s="11" t="s">
        <v>983</v>
      </c>
      <c r="D81" s="12">
        <f>VLOOKUP(B81,[1]EC!$A$3:$L$10678,11,FALSE)</f>
        <v>688</v>
      </c>
      <c r="E81" s="13">
        <v>526.57500000000005</v>
      </c>
      <c r="F81" s="14">
        <f t="shared" si="5"/>
        <v>0.23462936046511618</v>
      </c>
      <c r="G81" s="15">
        <f t="shared" si="7"/>
        <v>579.23250000000007</v>
      </c>
      <c r="H81" s="16">
        <f t="shared" si="6"/>
        <v>0.15809229651162782</v>
      </c>
      <c r="I81" s="15"/>
      <c r="J81" s="12">
        <f>VLOOKUP(B81,[2]!Table_Query_from_AS40036338[[#All],[BPLITM]:[Actual Price Increase]],12,FALSE)</f>
        <v>791</v>
      </c>
      <c r="K81" s="7">
        <v>0.04</v>
      </c>
      <c r="L81" s="20">
        <f t="shared" si="8"/>
        <v>602.40180000000009</v>
      </c>
      <c r="M81" s="16">
        <f t="shared" si="9"/>
        <v>0.23843008849557512</v>
      </c>
    </row>
    <row r="82" spans="1:13" ht="14.25" customHeight="1" x14ac:dyDescent="0.2">
      <c r="A82" s="9" t="s">
        <v>910</v>
      </c>
      <c r="B82" s="10" t="s">
        <v>593</v>
      </c>
      <c r="C82" s="11" t="s">
        <v>984</v>
      </c>
      <c r="D82" s="12">
        <f>VLOOKUP(B82,[1]EC!$A$3:$L$10678,11,FALSE)</f>
        <v>263</v>
      </c>
      <c r="E82" s="13">
        <v>222.23250000000002</v>
      </c>
      <c r="F82" s="14">
        <f t="shared" si="5"/>
        <v>0.15500950570342198</v>
      </c>
      <c r="G82" s="15">
        <f t="shared" si="7"/>
        <v>244.45575000000002</v>
      </c>
      <c r="H82" s="16">
        <f t="shared" si="6"/>
        <v>7.0510456273764177E-2</v>
      </c>
      <c r="I82" s="15"/>
      <c r="J82" s="12">
        <f>VLOOKUP(B82,[2]!Table_Query_from_AS40036338[[#All],[BPLITM]:[Actual Price Increase]],12,FALSE)</f>
        <v>302</v>
      </c>
      <c r="K82" s="7">
        <v>0.04</v>
      </c>
      <c r="L82" s="20">
        <f t="shared" si="8"/>
        <v>254.23398000000003</v>
      </c>
      <c r="M82" s="16">
        <f t="shared" si="9"/>
        <v>0.15816562913907273</v>
      </c>
    </row>
    <row r="83" spans="1:13" ht="14.25" customHeight="1" x14ac:dyDescent="0.2">
      <c r="A83" s="9" t="s">
        <v>910</v>
      </c>
      <c r="B83" s="10" t="s">
        <v>594</v>
      </c>
      <c r="C83" s="11" t="s">
        <v>985</v>
      </c>
      <c r="D83" s="12">
        <f>VLOOKUP(B83,[1]EC!$A$3:$L$10678,11,FALSE)</f>
        <v>274</v>
      </c>
      <c r="E83" s="13">
        <f>+D83*0.84</f>
        <v>230.16</v>
      </c>
      <c r="F83" s="14">
        <f t="shared" si="5"/>
        <v>0.16000000000000003</v>
      </c>
      <c r="G83" s="15">
        <f t="shared" si="7"/>
        <v>253.17600000000002</v>
      </c>
      <c r="H83" s="16">
        <f t="shared" si="6"/>
        <v>7.5999999999999956E-2</v>
      </c>
      <c r="I83" s="15"/>
      <c r="J83" s="12">
        <f>VLOOKUP(B83,[2]!Table_Query_from_AS40036338[[#All],[BPLITM]:[Actual Price Increase]],12,FALSE)</f>
        <v>315</v>
      </c>
      <c r="K83" s="7">
        <v>0.04</v>
      </c>
      <c r="L83" s="20">
        <f t="shared" si="8"/>
        <v>263.30304000000001</v>
      </c>
      <c r="M83" s="16">
        <f t="shared" si="9"/>
        <v>0.16411733333333334</v>
      </c>
    </row>
    <row r="84" spans="1:13" ht="14.25" customHeight="1" x14ac:dyDescent="0.2">
      <c r="A84" s="10" t="s">
        <v>910</v>
      </c>
      <c r="B84" s="9" t="s">
        <v>595</v>
      </c>
      <c r="C84" s="18" t="s">
        <v>986</v>
      </c>
      <c r="D84" s="12">
        <f>VLOOKUP(B84,[1]EC!$A$3:$L$10678,11,FALSE)</f>
        <v>392</v>
      </c>
      <c r="E84" s="13">
        <v>299.88000000000005</v>
      </c>
      <c r="F84" s="14">
        <f t="shared" si="5"/>
        <v>0.23499999999999988</v>
      </c>
      <c r="G84" s="15">
        <f t="shared" si="7"/>
        <v>329.86800000000011</v>
      </c>
      <c r="H84" s="16">
        <f t="shared" si="6"/>
        <v>0.15849999999999975</v>
      </c>
      <c r="I84" s="15"/>
      <c r="J84" s="12">
        <f>VLOOKUP(B84,[2]!Table_Query_from_AS40036338[[#All],[BPLITM]:[Actual Price Increase]],12,FALSE)</f>
        <v>451</v>
      </c>
      <c r="K84" s="7">
        <v>0.04</v>
      </c>
      <c r="L84" s="20">
        <f t="shared" si="8"/>
        <v>343.06272000000013</v>
      </c>
      <c r="M84" s="16">
        <f t="shared" si="9"/>
        <v>0.23932878048780459</v>
      </c>
    </row>
    <row r="85" spans="1:13" ht="14.25" customHeight="1" x14ac:dyDescent="0.2">
      <c r="A85" s="10" t="s">
        <v>910</v>
      </c>
      <c r="B85" s="9" t="s">
        <v>596</v>
      </c>
      <c r="C85" s="18" t="s">
        <v>987</v>
      </c>
      <c r="D85" s="12">
        <f>VLOOKUP(B85,[1]EC!$A$3:$L$10678,11,FALSE)</f>
        <v>416</v>
      </c>
      <c r="E85" s="13">
        <v>318.6225</v>
      </c>
      <c r="F85" s="14">
        <f t="shared" si="5"/>
        <v>0.23408052884615382</v>
      </c>
      <c r="G85" s="15">
        <f t="shared" si="7"/>
        <v>350.48475000000002</v>
      </c>
      <c r="H85" s="16">
        <f t="shared" si="6"/>
        <v>0.15748858173076918</v>
      </c>
      <c r="I85" s="15"/>
      <c r="J85" s="12">
        <f>VLOOKUP(B85,[2]!Table_Query_from_AS40036338[[#All],[BPLITM]:[Actual Price Increase]],12,FALSE)</f>
        <v>478</v>
      </c>
      <c r="K85" s="7">
        <v>0.04</v>
      </c>
      <c r="L85" s="20">
        <f t="shared" si="8"/>
        <v>364.50414000000001</v>
      </c>
      <c r="M85" s="16">
        <f t="shared" si="9"/>
        <v>0.23743903765690377</v>
      </c>
    </row>
    <row r="86" spans="1:13" ht="14.25" customHeight="1" x14ac:dyDescent="0.2">
      <c r="A86" s="10" t="s">
        <v>910</v>
      </c>
      <c r="B86" s="9" t="s">
        <v>597</v>
      </c>
      <c r="C86" s="18" t="s">
        <v>988</v>
      </c>
      <c r="D86" s="12">
        <f>VLOOKUP(B86,[1]EC!$A$3:$L$10678,11,FALSE)</f>
        <v>514</v>
      </c>
      <c r="E86" s="13">
        <v>393.59250000000003</v>
      </c>
      <c r="F86" s="14">
        <f t="shared" si="5"/>
        <v>0.23425583657587545</v>
      </c>
      <c r="G86" s="15">
        <f t="shared" si="7"/>
        <v>432.95175000000006</v>
      </c>
      <c r="H86" s="16">
        <f t="shared" si="6"/>
        <v>0.15768142023346288</v>
      </c>
      <c r="I86" s="15"/>
      <c r="J86" s="12">
        <f>VLOOKUP(B86,[2]!Table_Query_from_AS40036338[[#All],[BPLITM]:[Actual Price Increase]],12,FALSE)</f>
        <v>591</v>
      </c>
      <c r="K86" s="7">
        <v>0.04</v>
      </c>
      <c r="L86" s="20">
        <f t="shared" si="8"/>
        <v>450.26982000000004</v>
      </c>
      <c r="M86" s="16">
        <f t="shared" si="9"/>
        <v>0.23812213197969534</v>
      </c>
    </row>
    <row r="87" spans="1:13" ht="14.25" customHeight="1" x14ac:dyDescent="0.2">
      <c r="A87" s="10" t="s">
        <v>910</v>
      </c>
      <c r="B87" s="9" t="s">
        <v>598</v>
      </c>
      <c r="C87" s="18" t="s">
        <v>989</v>
      </c>
      <c r="D87" s="12">
        <f>VLOOKUP(B87,[1]EC!$A$3:$L$10678,11,FALSE)</f>
        <v>514</v>
      </c>
      <c r="E87" s="13">
        <v>393.59250000000003</v>
      </c>
      <c r="F87" s="14">
        <f t="shared" si="5"/>
        <v>0.23425583657587545</v>
      </c>
      <c r="G87" s="15">
        <f t="shared" si="7"/>
        <v>432.95175000000006</v>
      </c>
      <c r="H87" s="16">
        <f t="shared" si="6"/>
        <v>0.15768142023346288</v>
      </c>
      <c r="I87" s="15"/>
      <c r="J87" s="12">
        <f>VLOOKUP(B87,[2]!Table_Query_from_AS40036338[[#All],[BPLITM]:[Actual Price Increase]],12,FALSE)</f>
        <v>591</v>
      </c>
      <c r="K87" s="7">
        <v>0.04</v>
      </c>
      <c r="L87" s="20">
        <f t="shared" si="8"/>
        <v>450.26982000000004</v>
      </c>
      <c r="M87" s="16">
        <f t="shared" si="9"/>
        <v>0.23812213197969534</v>
      </c>
    </row>
    <row r="88" spans="1:13" ht="14.25" customHeight="1" x14ac:dyDescent="0.2">
      <c r="A88" s="10" t="s">
        <v>910</v>
      </c>
      <c r="B88" s="9" t="s">
        <v>599</v>
      </c>
      <c r="C88" s="18" t="s">
        <v>990</v>
      </c>
      <c r="D88" s="12">
        <f>VLOOKUP(B88,[1]EC!$A$3:$L$10678,11,FALSE)</f>
        <v>351</v>
      </c>
      <c r="E88" s="13">
        <v>268.64249999999998</v>
      </c>
      <c r="F88" s="14">
        <f t="shared" si="5"/>
        <v>0.23463675213675217</v>
      </c>
      <c r="G88" s="15">
        <f t="shared" si="7"/>
        <v>295.50675000000001</v>
      </c>
      <c r="H88" s="16">
        <f t="shared" si="6"/>
        <v>0.15810042735042729</v>
      </c>
      <c r="I88" s="15"/>
      <c r="J88" s="12">
        <f>VLOOKUP(B88,[2]!Table_Query_from_AS40036338[[#All],[BPLITM]:[Actual Price Increase]],12,FALSE)</f>
        <v>404</v>
      </c>
      <c r="K88" s="7">
        <v>0.04</v>
      </c>
      <c r="L88" s="20">
        <f t="shared" si="8"/>
        <v>307.32702</v>
      </c>
      <c r="M88" s="16">
        <f t="shared" si="9"/>
        <v>0.23928955445544553</v>
      </c>
    </row>
    <row r="89" spans="1:13" ht="14.25" customHeight="1" x14ac:dyDescent="0.2">
      <c r="A89" s="10" t="s">
        <v>910</v>
      </c>
      <c r="B89" s="9" t="s">
        <v>600</v>
      </c>
      <c r="C89" s="18" t="s">
        <v>991</v>
      </c>
      <c r="D89" s="12">
        <f>VLOOKUP(B89,[1]EC!$A$3:$L$10678,11,FALSE)</f>
        <v>351</v>
      </c>
      <c r="E89" s="13">
        <v>268.64249999999998</v>
      </c>
      <c r="F89" s="14">
        <f t="shared" si="5"/>
        <v>0.23463675213675217</v>
      </c>
      <c r="G89" s="15">
        <f t="shared" si="7"/>
        <v>295.50675000000001</v>
      </c>
      <c r="H89" s="16">
        <f t="shared" si="6"/>
        <v>0.15810042735042729</v>
      </c>
      <c r="I89" s="15"/>
      <c r="J89" s="12">
        <f>VLOOKUP(B89,[2]!Table_Query_from_AS40036338[[#All],[BPLITM]:[Actual Price Increase]],12,FALSE)</f>
        <v>404</v>
      </c>
      <c r="K89" s="7">
        <v>0.04</v>
      </c>
      <c r="L89" s="20">
        <f t="shared" si="8"/>
        <v>307.32702</v>
      </c>
      <c r="M89" s="16">
        <f t="shared" si="9"/>
        <v>0.23928955445544553</v>
      </c>
    </row>
    <row r="90" spans="1:13" ht="14.25" customHeight="1" x14ac:dyDescent="0.2">
      <c r="A90" s="10" t="s">
        <v>910</v>
      </c>
      <c r="B90" s="9" t="s">
        <v>601</v>
      </c>
      <c r="C90" s="18" t="s">
        <v>992</v>
      </c>
      <c r="D90" s="12">
        <f>VLOOKUP(B90,[1]EC!$A$3:$L$10678,11,FALSE)</f>
        <v>747</v>
      </c>
      <c r="E90" s="13">
        <v>571.20000000000005</v>
      </c>
      <c r="F90" s="14">
        <f t="shared" si="5"/>
        <v>0.23534136546184736</v>
      </c>
      <c r="G90" s="15">
        <f t="shared" si="7"/>
        <v>628.32000000000005</v>
      </c>
      <c r="H90" s="16">
        <f t="shared" si="6"/>
        <v>0.15887550200803202</v>
      </c>
      <c r="I90" s="15"/>
      <c r="J90" s="12">
        <f>VLOOKUP(B90,[2]!Table_Query_from_AS40036338[[#All],[BPLITM]:[Actual Price Increase]],12,FALSE)</f>
        <v>859</v>
      </c>
      <c r="K90" s="7">
        <v>0.04</v>
      </c>
      <c r="L90" s="20">
        <f t="shared" si="8"/>
        <v>653.45280000000002</v>
      </c>
      <c r="M90" s="16">
        <f t="shared" si="9"/>
        <v>0.23928661233993009</v>
      </c>
    </row>
    <row r="91" spans="1:13" ht="14.25" customHeight="1" x14ac:dyDescent="0.2">
      <c r="A91" s="10" t="s">
        <v>910</v>
      </c>
      <c r="B91" s="9" t="s">
        <v>602</v>
      </c>
      <c r="C91" s="18" t="s">
        <v>993</v>
      </c>
      <c r="D91" s="12">
        <f>VLOOKUP(B91,[1]EC!$A$3:$L$10678,11,FALSE)</f>
        <v>822</v>
      </c>
      <c r="E91" s="13">
        <v>629.21249999999998</v>
      </c>
      <c r="F91" s="14">
        <f t="shared" si="5"/>
        <v>0.23453467153284679</v>
      </c>
      <c r="G91" s="15">
        <f t="shared" si="7"/>
        <v>692.13375000000008</v>
      </c>
      <c r="H91" s="16">
        <f t="shared" si="6"/>
        <v>0.15798813868613126</v>
      </c>
      <c r="I91" s="15"/>
      <c r="J91" s="12">
        <f>VLOOKUP(B91,[2]!Table_Query_from_AS40036338[[#All],[BPLITM]:[Actual Price Increase]],12,FALSE)</f>
        <v>945</v>
      </c>
      <c r="K91" s="7">
        <v>0.04</v>
      </c>
      <c r="L91" s="20">
        <f t="shared" si="8"/>
        <v>719.81910000000005</v>
      </c>
      <c r="M91" s="16">
        <f t="shared" si="9"/>
        <v>0.23828666666666665</v>
      </c>
    </row>
    <row r="92" spans="1:13" ht="14.25" customHeight="1" x14ac:dyDescent="0.2">
      <c r="A92" s="10" t="s">
        <v>910</v>
      </c>
      <c r="B92" s="9" t="s">
        <v>603</v>
      </c>
      <c r="C92" s="18" t="s">
        <v>994</v>
      </c>
      <c r="D92" s="12">
        <f>VLOOKUP(B92,[1]EC!$A$3:$L$10678,11,FALSE)</f>
        <v>851</v>
      </c>
      <c r="E92" s="13">
        <v>638.13750000000005</v>
      </c>
      <c r="F92" s="14">
        <f t="shared" si="5"/>
        <v>0.25013219741480608</v>
      </c>
      <c r="G92" s="15">
        <f t="shared" si="7"/>
        <v>701.95125000000007</v>
      </c>
      <c r="H92" s="16">
        <f t="shared" si="6"/>
        <v>0.17514541715628662</v>
      </c>
      <c r="I92" s="15"/>
      <c r="J92" s="12">
        <f>VLOOKUP(B92,[2]!Table_Query_from_AS40036338[[#All],[BPLITM]:[Actual Price Increase]],12,FALSE)</f>
        <v>979</v>
      </c>
      <c r="K92" s="7">
        <v>0.04</v>
      </c>
      <c r="L92" s="20">
        <f t="shared" si="8"/>
        <v>730.02930000000003</v>
      </c>
      <c r="M92" s="16">
        <f t="shared" si="9"/>
        <v>0.25431123595505611</v>
      </c>
    </row>
    <row r="93" spans="1:13" ht="14.25" customHeight="1" x14ac:dyDescent="0.2">
      <c r="A93" s="10" t="s">
        <v>910</v>
      </c>
      <c r="B93" s="9" t="s">
        <v>604</v>
      </c>
      <c r="C93" s="18" t="s">
        <v>995</v>
      </c>
      <c r="D93" s="12">
        <f>VLOOKUP(B93,[1]EC!$A$3:$L$10678,11,FALSE)</f>
        <v>399</v>
      </c>
      <c r="E93" s="13">
        <v>298.98750000000001</v>
      </c>
      <c r="F93" s="14">
        <f t="shared" si="5"/>
        <v>0.25065789473684208</v>
      </c>
      <c r="G93" s="15">
        <f t="shared" si="7"/>
        <v>328.88625000000002</v>
      </c>
      <c r="H93" s="16">
        <f t="shared" si="6"/>
        <v>0.17572368421052631</v>
      </c>
      <c r="I93" s="15"/>
      <c r="J93" s="12">
        <f>VLOOKUP(B93,[2]!Table_Query_from_AS40036338[[#All],[BPLITM]:[Actual Price Increase]],12,FALSE)</f>
        <v>459</v>
      </c>
      <c r="K93" s="7">
        <v>0.04</v>
      </c>
      <c r="L93" s="20">
        <f t="shared" si="8"/>
        <v>342.04169999999999</v>
      </c>
      <c r="M93" s="16">
        <f t="shared" si="9"/>
        <v>0.2548111111111111</v>
      </c>
    </row>
    <row r="94" spans="1:13" ht="14.25" customHeight="1" x14ac:dyDescent="0.2">
      <c r="A94" s="10" t="s">
        <v>910</v>
      </c>
      <c r="B94" s="9" t="s">
        <v>605</v>
      </c>
      <c r="C94" s="18" t="s">
        <v>996</v>
      </c>
      <c r="D94" s="12">
        <f>VLOOKUP(B94,[1]EC!$A$3:$L$10678,11,FALSE)</f>
        <v>851</v>
      </c>
      <c r="E94" s="13">
        <v>638.13750000000005</v>
      </c>
      <c r="F94" s="14">
        <f t="shared" si="5"/>
        <v>0.25013219741480608</v>
      </c>
      <c r="G94" s="15">
        <f t="shared" si="7"/>
        <v>701.95125000000007</v>
      </c>
      <c r="H94" s="16">
        <f t="shared" si="6"/>
        <v>0.17514541715628662</v>
      </c>
      <c r="I94" s="15"/>
      <c r="J94" s="12">
        <f>VLOOKUP(B94,[2]!Table_Query_from_AS40036338[[#All],[BPLITM]:[Actual Price Increase]],12,FALSE)</f>
        <v>979</v>
      </c>
      <c r="K94" s="7">
        <v>0.04</v>
      </c>
      <c r="L94" s="20">
        <f t="shared" si="8"/>
        <v>730.02930000000003</v>
      </c>
      <c r="M94" s="16">
        <f t="shared" si="9"/>
        <v>0.25431123595505611</v>
      </c>
    </row>
    <row r="95" spans="1:13" ht="14.25" customHeight="1" x14ac:dyDescent="0.2">
      <c r="A95" s="10" t="s">
        <v>910</v>
      </c>
      <c r="B95" s="9" t="s">
        <v>606</v>
      </c>
      <c r="C95" s="18" t="s">
        <v>997</v>
      </c>
      <c r="D95" s="12">
        <f>VLOOKUP(B95,[1]EC!$A$3:$L$10678,11,FALSE)</f>
        <v>78</v>
      </c>
      <c r="E95" s="13">
        <v>58.012500000000003</v>
      </c>
      <c r="F95" s="14">
        <f t="shared" si="5"/>
        <v>0.25624999999999998</v>
      </c>
      <c r="G95" s="15">
        <f t="shared" si="7"/>
        <v>63.813750000000006</v>
      </c>
      <c r="H95" s="16">
        <f t="shared" si="6"/>
        <v>0.1818749999999999</v>
      </c>
      <c r="I95" s="15"/>
      <c r="J95" s="12">
        <f>VLOOKUP(B95,[2]!Table_Query_from_AS40036338[[#All],[BPLITM]:[Actual Price Increase]],12,FALSE)</f>
        <v>90</v>
      </c>
      <c r="K95" s="7">
        <v>0.04</v>
      </c>
      <c r="L95" s="20">
        <f t="shared" si="8"/>
        <v>66.36630000000001</v>
      </c>
      <c r="M95" s="16">
        <f t="shared" si="9"/>
        <v>0.26259666666666659</v>
      </c>
    </row>
    <row r="96" spans="1:13" ht="14.25" customHeight="1" x14ac:dyDescent="0.2">
      <c r="A96" s="10" t="s">
        <v>910</v>
      </c>
      <c r="B96" s="9" t="s">
        <v>607</v>
      </c>
      <c r="C96" s="18" t="s">
        <v>998</v>
      </c>
      <c r="D96" s="12">
        <f>VLOOKUP(B96,[1]EC!$A$3:$L$10678,11,FALSE)</f>
        <v>74</v>
      </c>
      <c r="E96" s="13">
        <v>55.335000000000008</v>
      </c>
      <c r="F96" s="14">
        <f t="shared" si="5"/>
        <v>0.25222972972972957</v>
      </c>
      <c r="G96" s="15">
        <f t="shared" si="7"/>
        <v>60.868500000000012</v>
      </c>
      <c r="H96" s="16">
        <f t="shared" si="6"/>
        <v>0.17745270270270252</v>
      </c>
      <c r="I96" s="15"/>
      <c r="J96" s="12">
        <f>VLOOKUP(B96,[2]!Table_Query_from_AS40036338[[#All],[BPLITM]:[Actual Price Increase]],12,FALSE)</f>
        <v>85</v>
      </c>
      <c r="K96" s="7">
        <v>0.04</v>
      </c>
      <c r="L96" s="20">
        <f t="shared" si="8"/>
        <v>63.30324000000001</v>
      </c>
      <c r="M96" s="16">
        <f t="shared" si="9"/>
        <v>0.25525599999999993</v>
      </c>
    </row>
    <row r="97" spans="1:13" ht="14.25" customHeight="1" x14ac:dyDescent="0.2">
      <c r="A97" s="10" t="s">
        <v>917</v>
      </c>
      <c r="B97" s="7" t="s">
        <v>822</v>
      </c>
      <c r="C97" s="8" t="s">
        <v>852</v>
      </c>
      <c r="D97" s="12">
        <f>VLOOKUP(B97,[1]EC!$A$3:$L$10678,11,FALSE)</f>
        <v>292</v>
      </c>
      <c r="E97" s="17">
        <v>210</v>
      </c>
      <c r="F97" s="14">
        <f t="shared" si="5"/>
        <v>0.28082191780821919</v>
      </c>
      <c r="G97" s="15">
        <f t="shared" si="7"/>
        <v>231.00000000000003</v>
      </c>
      <c r="H97" s="16">
        <f t="shared" si="6"/>
        <v>0.20890410958904104</v>
      </c>
      <c r="I97" s="15"/>
      <c r="J97" s="12">
        <f>VLOOKUP(B97,[2]!Table_Query_from_AS40036338[[#All],[BPLITM]:[Actual Price Increase]],12,FALSE)</f>
        <v>336</v>
      </c>
      <c r="K97" s="7">
        <v>0.04</v>
      </c>
      <c r="L97" s="20">
        <f t="shared" si="8"/>
        <v>240.24000000000004</v>
      </c>
      <c r="M97" s="16">
        <f t="shared" si="9"/>
        <v>0.28499999999999992</v>
      </c>
    </row>
    <row r="98" spans="1:13" ht="14.25" customHeight="1" x14ac:dyDescent="0.2">
      <c r="A98" s="10" t="s">
        <v>910</v>
      </c>
      <c r="B98" s="9" t="s">
        <v>608</v>
      </c>
      <c r="C98" s="18" t="s">
        <v>999</v>
      </c>
      <c r="D98" s="12">
        <f>VLOOKUP(B98,[1]EC!$A$3:$L$10678,11,FALSE)</f>
        <v>171</v>
      </c>
      <c r="E98" s="13">
        <v>108.88500000000001</v>
      </c>
      <c r="F98" s="14">
        <f t="shared" si="5"/>
        <v>0.3632456140350877</v>
      </c>
      <c r="G98" s="15">
        <f t="shared" si="7"/>
        <v>119.77350000000001</v>
      </c>
      <c r="H98" s="16">
        <f t="shared" si="6"/>
        <v>0.29957017543859643</v>
      </c>
      <c r="I98" s="15"/>
      <c r="J98" s="12">
        <f>VLOOKUP(B98,[2]!Table_Query_from_AS40036338[[#All],[BPLITM]:[Actual Price Increase]],12,FALSE)</f>
        <v>188</v>
      </c>
      <c r="K98" s="7">
        <v>0.04</v>
      </c>
      <c r="L98" s="20">
        <f t="shared" si="8"/>
        <v>124.56444000000002</v>
      </c>
      <c r="M98" s="16">
        <f t="shared" si="9"/>
        <v>0.33742319148936162</v>
      </c>
    </row>
    <row r="99" spans="1:13" ht="14.25" customHeight="1" x14ac:dyDescent="0.2">
      <c r="A99" s="10" t="s">
        <v>910</v>
      </c>
      <c r="B99" s="9" t="s">
        <v>609</v>
      </c>
      <c r="C99" s="18" t="s">
        <v>1000</v>
      </c>
      <c r="D99" s="12">
        <f>VLOOKUP(B99,[1]EC!$A$3:$L$10678,11,FALSE)</f>
        <v>589</v>
      </c>
      <c r="E99" s="13">
        <v>428.40000000000003</v>
      </c>
      <c r="F99" s="14">
        <f t="shared" si="5"/>
        <v>0.27266553480475375</v>
      </c>
      <c r="G99" s="15">
        <f t="shared" si="7"/>
        <v>471.24000000000007</v>
      </c>
      <c r="H99" s="16">
        <f t="shared" si="6"/>
        <v>0.19993208828522913</v>
      </c>
      <c r="I99" s="15"/>
      <c r="J99" s="12">
        <f>VLOOKUP(B99,[2]!Table_Query_from_AS40036338[[#All],[BPLITM]:[Actual Price Increase]],12,FALSE)</f>
        <v>648</v>
      </c>
      <c r="K99" s="7">
        <v>0.04</v>
      </c>
      <c r="L99" s="20">
        <f t="shared" si="8"/>
        <v>490.08960000000008</v>
      </c>
      <c r="M99" s="16">
        <f t="shared" si="9"/>
        <v>0.24368888888888873</v>
      </c>
    </row>
    <row r="100" spans="1:13" ht="14.25" customHeight="1" x14ac:dyDescent="0.2">
      <c r="A100" s="10" t="s">
        <v>910</v>
      </c>
      <c r="B100" s="9" t="s">
        <v>610</v>
      </c>
      <c r="C100" s="18" t="s">
        <v>1001</v>
      </c>
      <c r="D100" s="12">
        <f>VLOOKUP(B100,[1]EC!$A$3:$L$10678,11,FALSE)</f>
        <v>562</v>
      </c>
      <c r="E100" s="13">
        <v>407.8725</v>
      </c>
      <c r="F100" s="14">
        <f t="shared" si="5"/>
        <v>0.27424822064056942</v>
      </c>
      <c r="G100" s="15">
        <f t="shared" si="7"/>
        <v>448.65975000000003</v>
      </c>
      <c r="H100" s="16">
        <f t="shared" si="6"/>
        <v>0.20167304270462627</v>
      </c>
      <c r="I100" s="15"/>
      <c r="J100" s="12">
        <f>VLOOKUP(B100,[2]!Table_Query_from_AS40036338[[#All],[BPLITM]:[Actual Price Increase]],12,FALSE)</f>
        <v>618</v>
      </c>
      <c r="K100" s="7">
        <v>0.04</v>
      </c>
      <c r="L100" s="20">
        <f t="shared" si="8"/>
        <v>466.60614000000004</v>
      </c>
      <c r="M100" s="16">
        <f t="shared" si="9"/>
        <v>0.24497388349514559</v>
      </c>
    </row>
    <row r="101" spans="1:13" ht="14.25" customHeight="1" x14ac:dyDescent="0.2">
      <c r="A101" s="10" t="s">
        <v>910</v>
      </c>
      <c r="B101" s="9" t="s">
        <v>611</v>
      </c>
      <c r="C101" s="18" t="s">
        <v>1002</v>
      </c>
      <c r="D101" s="12">
        <f>VLOOKUP(B101,[1]EC!$A$3:$L$10678,11,FALSE)</f>
        <v>1388</v>
      </c>
      <c r="E101" s="13">
        <v>1008.5250000000001</v>
      </c>
      <c r="F101" s="14">
        <f t="shared" si="5"/>
        <v>0.27339697406340047</v>
      </c>
      <c r="G101" s="15">
        <f t="shared" si="7"/>
        <v>1109.3775000000003</v>
      </c>
      <c r="H101" s="16">
        <f t="shared" si="6"/>
        <v>0.20073667146974039</v>
      </c>
      <c r="I101" s="15"/>
      <c r="J101" s="12">
        <f>VLOOKUP(B101,[2]!Table_Query_from_AS40036338[[#All],[BPLITM]:[Actual Price Increase]],12,FALSE)</f>
        <v>1527</v>
      </c>
      <c r="K101" s="7">
        <v>0.04</v>
      </c>
      <c r="L101" s="20">
        <f t="shared" si="8"/>
        <v>1153.7526000000003</v>
      </c>
      <c r="M101" s="16">
        <f t="shared" si="9"/>
        <v>0.24443182711198408</v>
      </c>
    </row>
    <row r="102" spans="1:13" ht="14.25" customHeight="1" x14ac:dyDescent="0.2">
      <c r="A102" s="10" t="s">
        <v>910</v>
      </c>
      <c r="B102" s="9" t="s">
        <v>612</v>
      </c>
      <c r="C102" s="18" t="s">
        <v>1003</v>
      </c>
      <c r="D102" s="12">
        <f>VLOOKUP(B102,[1]EC!$A$3:$L$10678,11,FALSE)</f>
        <v>1446</v>
      </c>
      <c r="E102" s="13">
        <v>1048.6875</v>
      </c>
      <c r="F102" s="14">
        <f t="shared" si="5"/>
        <v>0.27476659751037347</v>
      </c>
      <c r="G102" s="15">
        <f t="shared" si="7"/>
        <v>1153.5562500000001</v>
      </c>
      <c r="H102" s="16">
        <f t="shared" si="6"/>
        <v>0.20224325726141068</v>
      </c>
      <c r="I102" s="15"/>
      <c r="J102" s="12">
        <f>VLOOKUP(B102,[2]!Table_Query_from_AS40036338[[#All],[BPLITM]:[Actual Price Increase]],12,FALSE)</f>
        <v>1591</v>
      </c>
      <c r="K102" s="7">
        <v>0.04</v>
      </c>
      <c r="L102" s="20">
        <f t="shared" si="8"/>
        <v>1199.6985000000002</v>
      </c>
      <c r="M102" s="16">
        <f t="shared" si="9"/>
        <v>0.24594688874921422</v>
      </c>
    </row>
    <row r="103" spans="1:13" ht="14.25" customHeight="1" x14ac:dyDescent="0.2">
      <c r="A103" s="10" t="s">
        <v>917</v>
      </c>
      <c r="B103" s="9" t="s">
        <v>437</v>
      </c>
      <c r="C103" s="11" t="s">
        <v>469</v>
      </c>
      <c r="D103" s="12">
        <f>VLOOKUP(B103,[1]EC!$A$3:$L$10678,11,FALSE)</f>
        <v>52</v>
      </c>
      <c r="E103" s="13">
        <v>40.162500000000001</v>
      </c>
      <c r="F103" s="14">
        <f t="shared" si="5"/>
        <v>0.22764423076923079</v>
      </c>
      <c r="G103" s="15">
        <f t="shared" si="7"/>
        <v>44.178750000000008</v>
      </c>
      <c r="H103" s="16">
        <f t="shared" si="6"/>
        <v>0.15040865384615365</v>
      </c>
      <c r="I103" s="15"/>
      <c r="J103" s="12">
        <f>VLOOKUP(B103,[2]!Table_Query_from_AS40036338[[#All],[BPLITM]:[Actual Price Increase]],12,FALSE)</f>
        <v>57</v>
      </c>
      <c r="K103" s="7">
        <v>0.04</v>
      </c>
      <c r="L103" s="20">
        <f t="shared" si="8"/>
        <v>45.945900000000009</v>
      </c>
      <c r="M103" s="16">
        <f t="shared" si="9"/>
        <v>0.19393157894736823</v>
      </c>
    </row>
    <row r="104" spans="1:13" ht="14.25" customHeight="1" x14ac:dyDescent="0.2">
      <c r="A104" s="10" t="s">
        <v>917</v>
      </c>
      <c r="B104" s="9" t="s">
        <v>436</v>
      </c>
      <c r="C104" s="11" t="s">
        <v>468</v>
      </c>
      <c r="D104" s="12">
        <f>VLOOKUP(B104,[1]EC!$A$3:$L$10678,11,FALSE)</f>
        <v>52</v>
      </c>
      <c r="E104" s="13">
        <v>40.162500000000001</v>
      </c>
      <c r="F104" s="14">
        <f t="shared" si="5"/>
        <v>0.22764423076923079</v>
      </c>
      <c r="G104" s="15">
        <f t="shared" si="7"/>
        <v>44.178750000000008</v>
      </c>
      <c r="H104" s="16">
        <f t="shared" si="6"/>
        <v>0.15040865384615365</v>
      </c>
      <c r="I104" s="15"/>
      <c r="J104" s="12">
        <f>VLOOKUP(B104,[2]!Table_Query_from_AS40036338[[#All],[BPLITM]:[Actual Price Increase]],12,FALSE)</f>
        <v>57</v>
      </c>
      <c r="K104" s="7">
        <v>0.04</v>
      </c>
      <c r="L104" s="20">
        <f t="shared" si="8"/>
        <v>45.945900000000009</v>
      </c>
      <c r="M104" s="16">
        <f t="shared" si="9"/>
        <v>0.19393157894736823</v>
      </c>
    </row>
    <row r="105" spans="1:13" ht="14.25" customHeight="1" x14ac:dyDescent="0.2">
      <c r="A105" s="10" t="s">
        <v>910</v>
      </c>
      <c r="B105" s="9" t="s">
        <v>613</v>
      </c>
      <c r="C105" s="18" t="s">
        <v>1004</v>
      </c>
      <c r="D105" s="12">
        <f>VLOOKUP(B105,[1]EC!$A$3:$L$10678,11,FALSE)</f>
        <v>71</v>
      </c>
      <c r="E105" s="13">
        <v>50.872500000000002</v>
      </c>
      <c r="F105" s="14">
        <f t="shared" si="5"/>
        <v>0.28348591549295776</v>
      </c>
      <c r="G105" s="15">
        <f t="shared" si="7"/>
        <v>55.959750000000007</v>
      </c>
      <c r="H105" s="16">
        <f t="shared" si="6"/>
        <v>0.21183450704225337</v>
      </c>
      <c r="I105" s="15"/>
      <c r="J105" s="12">
        <f>VLOOKUP(B105,[2]!Table_Query_from_AS40036338[[#All],[BPLITM]:[Actual Price Increase]],12,FALSE)</f>
        <v>78</v>
      </c>
      <c r="K105" s="7">
        <v>0.04</v>
      </c>
      <c r="L105" s="20">
        <f t="shared" si="8"/>
        <v>58.198140000000009</v>
      </c>
      <c r="M105" s="16">
        <f t="shared" si="9"/>
        <v>0.25386999999999993</v>
      </c>
    </row>
    <row r="106" spans="1:13" ht="14.25" customHeight="1" x14ac:dyDescent="0.2">
      <c r="A106" s="10" t="s">
        <v>910</v>
      </c>
      <c r="B106" s="9" t="s">
        <v>614</v>
      </c>
      <c r="C106" s="18" t="s">
        <v>1005</v>
      </c>
      <c r="D106" s="12">
        <f>VLOOKUP(B106,[1]EC!$A$3:$L$10678,11,FALSE)</f>
        <v>694</v>
      </c>
      <c r="E106" s="13">
        <v>499.8</v>
      </c>
      <c r="F106" s="14">
        <f t="shared" si="5"/>
        <v>0.27982708933717582</v>
      </c>
      <c r="G106" s="15">
        <f t="shared" si="7"/>
        <v>549.78000000000009</v>
      </c>
      <c r="H106" s="16">
        <f t="shared" si="6"/>
        <v>0.2078097982708933</v>
      </c>
      <c r="I106" s="15"/>
      <c r="J106" s="12">
        <f>VLOOKUP(B106,[2]!Table_Query_from_AS40036338[[#All],[BPLITM]:[Actual Price Increase]],12,FALSE)</f>
        <v>763</v>
      </c>
      <c r="K106" s="7">
        <v>0.04</v>
      </c>
      <c r="L106" s="20">
        <f t="shared" si="8"/>
        <v>571.77120000000014</v>
      </c>
      <c r="M106" s="16">
        <f t="shared" si="9"/>
        <v>0.25062752293577961</v>
      </c>
    </row>
    <row r="107" spans="1:13" ht="14.25" customHeight="1" x14ac:dyDescent="0.2">
      <c r="A107" s="10" t="s">
        <v>910</v>
      </c>
      <c r="B107" s="9" t="s">
        <v>615</v>
      </c>
      <c r="C107" s="18" t="s">
        <v>1006</v>
      </c>
      <c r="D107" s="12">
        <f>VLOOKUP(B107,[1]EC!$A$3:$L$10678,11,FALSE)</f>
        <v>630</v>
      </c>
      <c r="E107" s="13">
        <v>450.71250000000003</v>
      </c>
      <c r="F107" s="14">
        <f t="shared" si="5"/>
        <v>0.2845833333333333</v>
      </c>
      <c r="G107" s="15">
        <f t="shared" si="7"/>
        <v>495.78375000000005</v>
      </c>
      <c r="H107" s="16">
        <f t="shared" si="6"/>
        <v>0.21304166666666657</v>
      </c>
      <c r="I107" s="15"/>
      <c r="J107" s="12">
        <f>VLOOKUP(B107,[2]!Table_Query_from_AS40036338[[#All],[BPLITM]:[Actual Price Increase]],12,FALSE)</f>
        <v>693</v>
      </c>
      <c r="K107" s="7">
        <v>0.04</v>
      </c>
      <c r="L107" s="20">
        <f t="shared" si="8"/>
        <v>515.6151000000001</v>
      </c>
      <c r="M107" s="16">
        <f t="shared" si="9"/>
        <v>0.25596666666666656</v>
      </c>
    </row>
    <row r="108" spans="1:13" ht="14.25" customHeight="1" x14ac:dyDescent="0.2">
      <c r="A108" s="10" t="s">
        <v>910</v>
      </c>
      <c r="B108" s="9" t="s">
        <v>616</v>
      </c>
      <c r="C108" s="18" t="s">
        <v>1007</v>
      </c>
      <c r="D108" s="12">
        <f>VLOOKUP(B108,[1]EC!$A$3:$L$10678,11,FALSE)</f>
        <v>589</v>
      </c>
      <c r="E108" s="13">
        <v>428.40000000000003</v>
      </c>
      <c r="F108" s="14">
        <f t="shared" si="5"/>
        <v>0.27266553480475375</v>
      </c>
      <c r="G108" s="15">
        <f t="shared" si="7"/>
        <v>471.24000000000007</v>
      </c>
      <c r="H108" s="16">
        <f t="shared" si="6"/>
        <v>0.19993208828522913</v>
      </c>
      <c r="I108" s="15"/>
      <c r="J108" s="12">
        <f>VLOOKUP(B108,[2]!Table_Query_from_AS40036338[[#All],[BPLITM]:[Actual Price Increase]],12,FALSE)</f>
        <v>648</v>
      </c>
      <c r="K108" s="7">
        <v>0.04</v>
      </c>
      <c r="L108" s="20">
        <f t="shared" si="8"/>
        <v>490.08960000000008</v>
      </c>
      <c r="M108" s="16">
        <f t="shared" si="9"/>
        <v>0.24368888888888873</v>
      </c>
    </row>
    <row r="109" spans="1:13" ht="14.25" customHeight="1" x14ac:dyDescent="0.2">
      <c r="A109" s="10" t="s">
        <v>910</v>
      </c>
      <c r="B109" s="9" t="s">
        <v>617</v>
      </c>
      <c r="C109" s="18" t="s">
        <v>1008</v>
      </c>
      <c r="D109" s="12">
        <f>VLOOKUP(B109,[1]EC!$A$3:$L$10678,11,FALSE)</f>
        <v>410</v>
      </c>
      <c r="E109" s="13">
        <v>297.20250000000004</v>
      </c>
      <c r="F109" s="14">
        <f t="shared" si="5"/>
        <v>0.27511585365853652</v>
      </c>
      <c r="G109" s="15">
        <f t="shared" si="7"/>
        <v>326.92275000000006</v>
      </c>
      <c r="H109" s="16">
        <f t="shared" si="6"/>
        <v>0.20262743902439007</v>
      </c>
      <c r="I109" s="15"/>
      <c r="J109" s="12">
        <f>VLOOKUP(B109,[2]!Table_Query_from_AS40036338[[#All],[BPLITM]:[Actual Price Increase]],12,FALSE)</f>
        <v>451</v>
      </c>
      <c r="K109" s="7">
        <v>0.04</v>
      </c>
      <c r="L109" s="20">
        <f t="shared" si="8"/>
        <v>339.99966000000006</v>
      </c>
      <c r="M109" s="16">
        <f t="shared" si="9"/>
        <v>0.24612048780487794</v>
      </c>
    </row>
    <row r="110" spans="1:13" ht="14.25" customHeight="1" x14ac:dyDescent="0.2">
      <c r="A110" s="10" t="s">
        <v>910</v>
      </c>
      <c r="B110" s="9" t="s">
        <v>618</v>
      </c>
      <c r="C110" s="18" t="s">
        <v>1009</v>
      </c>
      <c r="D110" s="12">
        <f>VLOOKUP(B110,[1]EC!$A$3:$L$10678,11,FALSE)</f>
        <v>502</v>
      </c>
      <c r="E110" s="13">
        <v>365.03249999999997</v>
      </c>
      <c r="F110" s="14">
        <f t="shared" si="5"/>
        <v>0.272843625498008</v>
      </c>
      <c r="G110" s="15">
        <f t="shared" si="7"/>
        <v>401.53575000000001</v>
      </c>
      <c r="H110" s="16">
        <f t="shared" si="6"/>
        <v>0.20012798804780874</v>
      </c>
      <c r="I110" s="15"/>
      <c r="J110" s="12">
        <f>VLOOKUP(B110,[2]!Table_Query_from_AS40036338[[#All],[BPLITM]:[Actual Price Increase]],12,FALSE)</f>
        <v>552</v>
      </c>
      <c r="K110" s="7">
        <v>0.04</v>
      </c>
      <c r="L110" s="20">
        <f t="shared" si="8"/>
        <v>417.59717999999998</v>
      </c>
      <c r="M110" s="16">
        <f t="shared" si="9"/>
        <v>0.24348336956521743</v>
      </c>
    </row>
    <row r="111" spans="1:13" ht="14.25" customHeight="1" x14ac:dyDescent="0.2">
      <c r="A111" s="10" t="s">
        <v>910</v>
      </c>
      <c r="B111" s="9" t="s">
        <v>619</v>
      </c>
      <c r="C111" s="18" t="s">
        <v>1010</v>
      </c>
      <c r="D111" s="12">
        <f>VLOOKUP(B111,[1]EC!$A$3:$L$10678,11,FALSE)</f>
        <v>723</v>
      </c>
      <c r="E111" s="13">
        <v>522.11250000000007</v>
      </c>
      <c r="F111" s="14">
        <f t="shared" si="5"/>
        <v>0.27785269709543559</v>
      </c>
      <c r="G111" s="15">
        <f t="shared" si="7"/>
        <v>574.32375000000013</v>
      </c>
      <c r="H111" s="16">
        <f t="shared" si="6"/>
        <v>0.20563796680497903</v>
      </c>
      <c r="I111" s="15"/>
      <c r="J111" s="12">
        <f>VLOOKUP(B111,[2]!Table_Query_from_AS40036338[[#All],[BPLITM]:[Actual Price Increase]],12,FALSE)</f>
        <v>795</v>
      </c>
      <c r="K111" s="7">
        <v>0.04</v>
      </c>
      <c r="L111" s="20">
        <f t="shared" si="8"/>
        <v>597.2967000000001</v>
      </c>
      <c r="M111" s="16">
        <f t="shared" si="9"/>
        <v>0.248683396226415</v>
      </c>
    </row>
    <row r="112" spans="1:13" ht="14.25" customHeight="1" x14ac:dyDescent="0.2">
      <c r="A112" s="10" t="s">
        <v>910</v>
      </c>
      <c r="B112" s="9" t="s">
        <v>620</v>
      </c>
      <c r="C112" s="18" t="s">
        <v>1011</v>
      </c>
      <c r="D112" s="12">
        <f>VLOOKUP(B112,[1]EC!$A$3:$L$10678,11,FALSE)</f>
        <v>154</v>
      </c>
      <c r="E112" s="13">
        <v>111.5625</v>
      </c>
      <c r="F112" s="14">
        <f t="shared" ref="F112:F169" si="10">1-(E112/D112)</f>
        <v>0.27556818181818177</v>
      </c>
      <c r="G112" s="15">
        <f t="shared" si="7"/>
        <v>122.71875000000001</v>
      </c>
      <c r="H112" s="16">
        <f t="shared" ref="H112:H169" si="11">1-(G112/D112)</f>
        <v>0.20312499999999989</v>
      </c>
      <c r="I112" s="15"/>
      <c r="J112" s="12">
        <f>VLOOKUP(B112,[2]!Table_Query_from_AS40036338[[#All],[BPLITM]:[Actual Price Increase]],12,FALSE)</f>
        <v>162</v>
      </c>
      <c r="K112" s="7">
        <v>0.04</v>
      </c>
      <c r="L112" s="20">
        <f t="shared" si="8"/>
        <v>127.62750000000001</v>
      </c>
      <c r="M112" s="16">
        <f t="shared" si="9"/>
        <v>0.21217592592592582</v>
      </c>
    </row>
    <row r="113" spans="1:13" ht="14.25" customHeight="1" x14ac:dyDescent="0.2">
      <c r="A113" s="10" t="s">
        <v>917</v>
      </c>
      <c r="B113" s="7" t="s">
        <v>793</v>
      </c>
      <c r="C113" s="8" t="s">
        <v>825</v>
      </c>
      <c r="D113" s="12">
        <f>VLOOKUP(B113,[1]EC!$A$3:$L$10678,11,FALSE)</f>
        <v>26</v>
      </c>
      <c r="E113" s="17">
        <v>17.850000000000001</v>
      </c>
      <c r="F113" s="14">
        <f t="shared" si="10"/>
        <v>0.31346153846153846</v>
      </c>
      <c r="G113" s="15">
        <f t="shared" si="7"/>
        <v>19.635000000000002</v>
      </c>
      <c r="H113" s="16">
        <f t="shared" si="11"/>
        <v>0.24480769230769228</v>
      </c>
      <c r="I113" s="15"/>
      <c r="J113" s="12">
        <f>VLOOKUP(B113,[2]!Table_Query_from_AS40036338[[#All],[BPLITM]:[Actual Price Increase]],12,FALSE)</f>
        <v>27</v>
      </c>
      <c r="K113" s="7">
        <v>0.04</v>
      </c>
      <c r="L113" s="20">
        <f t="shared" si="8"/>
        <v>20.420400000000001</v>
      </c>
      <c r="M113" s="16">
        <f t="shared" si="9"/>
        <v>0.24368888888888884</v>
      </c>
    </row>
    <row r="114" spans="1:13" ht="14.25" customHeight="1" x14ac:dyDescent="0.2">
      <c r="A114" s="10" t="s">
        <v>917</v>
      </c>
      <c r="B114" s="7" t="s">
        <v>881</v>
      </c>
      <c r="C114" s="8" t="s">
        <v>826</v>
      </c>
      <c r="D114" s="12">
        <f>VLOOKUP(B114,[1]EC!$A$3:$L$10678,11,FALSE)</f>
        <v>27</v>
      </c>
      <c r="E114" s="17">
        <v>18.742500000000003</v>
      </c>
      <c r="F114" s="14">
        <f t="shared" si="10"/>
        <v>0.30583333333333318</v>
      </c>
      <c r="G114" s="15">
        <f t="shared" si="7"/>
        <v>20.616750000000007</v>
      </c>
      <c r="H114" s="16">
        <f t="shared" si="11"/>
        <v>0.23641666666666639</v>
      </c>
      <c r="I114" s="15"/>
      <c r="J114" s="12">
        <f>VLOOKUP(B114,[2]!Table_Query_from_AS40036338[[#All],[BPLITM]:[Actual Price Increase]],12,FALSE)</f>
        <v>28</v>
      </c>
      <c r="K114" s="7">
        <v>0.04</v>
      </c>
      <c r="L114" s="20">
        <f t="shared" si="8"/>
        <v>21.441420000000008</v>
      </c>
      <c r="M114" s="16">
        <f t="shared" si="9"/>
        <v>0.23423499999999975</v>
      </c>
    </row>
    <row r="115" spans="1:13" ht="14.25" customHeight="1" x14ac:dyDescent="0.2">
      <c r="A115" s="10" t="s">
        <v>910</v>
      </c>
      <c r="B115" s="9" t="s">
        <v>621</v>
      </c>
      <c r="C115" s="18" t="s">
        <v>1012</v>
      </c>
      <c r="D115" s="12">
        <f>VLOOKUP(B115,[1]EC!$A$3:$L$10678,11,FALSE)</f>
        <v>100</v>
      </c>
      <c r="E115" s="13">
        <v>72.292500000000004</v>
      </c>
      <c r="F115" s="14">
        <f t="shared" si="10"/>
        <v>0.27707499999999996</v>
      </c>
      <c r="G115" s="15">
        <f t="shared" si="7"/>
        <v>79.521750000000011</v>
      </c>
      <c r="H115" s="16">
        <f t="shared" si="11"/>
        <v>0.20478249999999987</v>
      </c>
      <c r="I115" s="15"/>
      <c r="J115" s="12">
        <f>VLOOKUP(B115,[2]!Table_Query_from_AS40036338[[#All],[BPLITM]:[Actual Price Increase]],12,FALSE)</f>
        <v>112</v>
      </c>
      <c r="K115" s="7">
        <v>0.04</v>
      </c>
      <c r="L115" s="20">
        <f t="shared" si="8"/>
        <v>82.70262000000001</v>
      </c>
      <c r="M115" s="16">
        <f t="shared" si="9"/>
        <v>0.26158374999999989</v>
      </c>
    </row>
    <row r="116" spans="1:13" ht="14.25" customHeight="1" x14ac:dyDescent="0.2">
      <c r="A116" s="10" t="s">
        <v>910</v>
      </c>
      <c r="B116" s="9" t="s">
        <v>622</v>
      </c>
      <c r="C116" s="18" t="s">
        <v>1013</v>
      </c>
      <c r="D116" s="12">
        <f>VLOOKUP(B116,[1]EC!$A$3:$L$10678,11,FALSE)</f>
        <v>53</v>
      </c>
      <c r="E116" s="13">
        <v>38.377499999999998</v>
      </c>
      <c r="F116" s="14">
        <f t="shared" si="10"/>
        <v>0.27589622641509437</v>
      </c>
      <c r="G116" s="15">
        <f t="shared" si="7"/>
        <v>42.215249999999997</v>
      </c>
      <c r="H116" s="16">
        <f t="shared" si="11"/>
        <v>0.20348584905660383</v>
      </c>
      <c r="I116" s="15"/>
      <c r="J116" s="12">
        <f>VLOOKUP(B116,[2]!Table_Query_from_AS40036338[[#All],[BPLITM]:[Actual Price Increase]],12,FALSE)</f>
        <v>59</v>
      </c>
      <c r="K116" s="7">
        <v>0.04</v>
      </c>
      <c r="L116" s="20">
        <f t="shared" si="8"/>
        <v>43.903859999999995</v>
      </c>
      <c r="M116" s="16">
        <f t="shared" si="9"/>
        <v>0.25586677966101701</v>
      </c>
    </row>
    <row r="117" spans="1:13" ht="14.25" customHeight="1" x14ac:dyDescent="0.2">
      <c r="A117" s="10" t="s">
        <v>910</v>
      </c>
      <c r="B117" s="9" t="s">
        <v>623</v>
      </c>
      <c r="C117" s="18" t="s">
        <v>1014</v>
      </c>
      <c r="D117" s="12">
        <f>VLOOKUP(B117,[1]EC!$A$3:$L$10678,11,FALSE)</f>
        <v>62</v>
      </c>
      <c r="E117" s="13">
        <v>44.625</v>
      </c>
      <c r="F117" s="14">
        <f t="shared" si="10"/>
        <v>0.280241935483871</v>
      </c>
      <c r="G117" s="15">
        <f t="shared" si="7"/>
        <v>49.087500000000006</v>
      </c>
      <c r="H117" s="16">
        <f t="shared" si="11"/>
        <v>0.20826612903225794</v>
      </c>
      <c r="I117" s="15"/>
      <c r="J117" s="12">
        <f>VLOOKUP(B117,[2]!Table_Query_from_AS40036338[[#All],[BPLITM]:[Actual Price Increase]],12,FALSE)</f>
        <v>69</v>
      </c>
      <c r="K117" s="7">
        <v>0.04</v>
      </c>
      <c r="L117" s="20">
        <f t="shared" si="8"/>
        <v>51.051000000000009</v>
      </c>
      <c r="M117" s="16">
        <f t="shared" si="9"/>
        <v>0.26013043478260856</v>
      </c>
    </row>
    <row r="118" spans="1:13" ht="14.25" customHeight="1" x14ac:dyDescent="0.2">
      <c r="A118" s="10" t="s">
        <v>910</v>
      </c>
      <c r="B118" s="9" t="s">
        <v>624</v>
      </c>
      <c r="C118" s="18" t="s">
        <v>1015</v>
      </c>
      <c r="D118" s="12">
        <f>VLOOKUP(B118,[1]EC!$A$3:$L$10678,11,FALSE)</f>
        <v>94</v>
      </c>
      <c r="E118" s="13">
        <v>66.9375</v>
      </c>
      <c r="F118" s="14">
        <f t="shared" si="10"/>
        <v>0.28789893617021278</v>
      </c>
      <c r="G118" s="15">
        <f t="shared" si="7"/>
        <v>73.631250000000009</v>
      </c>
      <c r="H118" s="16">
        <f t="shared" si="11"/>
        <v>0.21668882978723392</v>
      </c>
      <c r="I118" s="15"/>
      <c r="J118" s="12">
        <f>VLOOKUP(B118,[2]!Table_Query_from_AS40036338[[#All],[BPLITM]:[Actual Price Increase]],12,FALSE)</f>
        <v>105</v>
      </c>
      <c r="K118" s="7">
        <v>0.04</v>
      </c>
      <c r="L118" s="20">
        <f t="shared" si="8"/>
        <v>76.57650000000001</v>
      </c>
      <c r="M118" s="16">
        <f t="shared" si="9"/>
        <v>0.27069999999999994</v>
      </c>
    </row>
    <row r="119" spans="1:13" ht="14.25" customHeight="1" x14ac:dyDescent="0.2">
      <c r="A119" s="10" t="s">
        <v>910</v>
      </c>
      <c r="B119" s="9" t="s">
        <v>625</v>
      </c>
      <c r="C119" s="18" t="s">
        <v>1016</v>
      </c>
      <c r="D119" s="12">
        <f>VLOOKUP(B119,[1]EC!$A$3:$L$10678,11,FALSE)</f>
        <v>89</v>
      </c>
      <c r="E119" s="13">
        <v>64.260000000000005</v>
      </c>
      <c r="F119" s="14">
        <f t="shared" si="10"/>
        <v>0.27797752808988763</v>
      </c>
      <c r="G119" s="15">
        <f t="shared" si="7"/>
        <v>70.686000000000007</v>
      </c>
      <c r="H119" s="16">
        <f t="shared" si="11"/>
        <v>0.20577528089887631</v>
      </c>
      <c r="I119" s="15"/>
      <c r="J119" s="12">
        <f>VLOOKUP(B119,[2]!Table_Query_from_AS40036338[[#All],[BPLITM]:[Actual Price Increase]],12,FALSE)</f>
        <v>100</v>
      </c>
      <c r="K119" s="7">
        <v>0.04</v>
      </c>
      <c r="L119" s="20">
        <f t="shared" si="8"/>
        <v>73.513440000000003</v>
      </c>
      <c r="M119" s="16">
        <f t="shared" si="9"/>
        <v>0.26486559999999992</v>
      </c>
    </row>
    <row r="120" spans="1:13" ht="14.25" customHeight="1" x14ac:dyDescent="0.2">
      <c r="A120" s="10" t="s">
        <v>917</v>
      </c>
      <c r="B120" s="9" t="s">
        <v>444</v>
      </c>
      <c r="C120" s="11" t="s">
        <v>475</v>
      </c>
      <c r="D120" s="12">
        <f>VLOOKUP(B120,[1]EC!$A$3:$L$10678,11,FALSE)</f>
        <v>26</v>
      </c>
      <c r="E120" s="13">
        <v>19.635000000000002</v>
      </c>
      <c r="F120" s="14">
        <f t="shared" si="10"/>
        <v>0.24480769230769228</v>
      </c>
      <c r="G120" s="15">
        <f t="shared" si="7"/>
        <v>21.598500000000005</v>
      </c>
      <c r="H120" s="16">
        <f t="shared" si="11"/>
        <v>0.16928846153846133</v>
      </c>
      <c r="I120" s="15"/>
      <c r="J120" s="12">
        <f>VLOOKUP(B120,[2]!Table_Query_from_AS40036338[[#All],[BPLITM]:[Actual Price Increase]],12,FALSE)</f>
        <v>28</v>
      </c>
      <c r="K120" s="7">
        <v>0.04</v>
      </c>
      <c r="L120" s="20">
        <f t="shared" si="8"/>
        <v>22.462440000000004</v>
      </c>
      <c r="M120" s="16">
        <f t="shared" si="9"/>
        <v>0.19776999999999989</v>
      </c>
    </row>
    <row r="121" spans="1:13" ht="14.25" customHeight="1" x14ac:dyDescent="0.2">
      <c r="A121" s="10" t="s">
        <v>917</v>
      </c>
      <c r="B121" s="9" t="s">
        <v>442</v>
      </c>
      <c r="C121" s="11" t="s">
        <v>473</v>
      </c>
      <c r="D121" s="12">
        <f>VLOOKUP(B121,[1]EC!$A$3:$L$10678,11,FALSE)</f>
        <v>216</v>
      </c>
      <c r="E121" s="13">
        <v>165.11250000000001</v>
      </c>
      <c r="F121" s="14">
        <f t="shared" si="10"/>
        <v>0.23559027777777775</v>
      </c>
      <c r="G121" s="15">
        <f t="shared" si="7"/>
        <v>181.62375000000003</v>
      </c>
      <c r="H121" s="16">
        <f t="shared" si="11"/>
        <v>0.1591493055555554</v>
      </c>
      <c r="I121" s="15"/>
      <c r="J121" s="12">
        <f>VLOOKUP(B121,[2]!Table_Query_from_AS40036338[[#All],[BPLITM]:[Actual Price Increase]],12,FALSE)</f>
        <v>242</v>
      </c>
      <c r="K121" s="7">
        <v>0.04</v>
      </c>
      <c r="L121" s="20">
        <f t="shared" si="8"/>
        <v>188.88870000000003</v>
      </c>
      <c r="M121" s="16">
        <f t="shared" si="9"/>
        <v>0.21946818181818173</v>
      </c>
    </row>
    <row r="122" spans="1:13" ht="14.25" customHeight="1" x14ac:dyDescent="0.2">
      <c r="A122" s="10" t="s">
        <v>917</v>
      </c>
      <c r="B122" s="9" t="s">
        <v>446</v>
      </c>
      <c r="C122" s="11" t="s">
        <v>477</v>
      </c>
      <c r="D122" s="12">
        <f>VLOOKUP(B122,[1]EC!$A$3:$L$10678,11,FALSE)</f>
        <v>57</v>
      </c>
      <c r="E122" s="13">
        <v>43.732500000000002</v>
      </c>
      <c r="F122" s="14">
        <f t="shared" si="10"/>
        <v>0.23276315789473678</v>
      </c>
      <c r="G122" s="15">
        <f t="shared" si="7"/>
        <v>48.105750000000008</v>
      </c>
      <c r="H122" s="16">
        <f t="shared" si="11"/>
        <v>0.15603947368421034</v>
      </c>
      <c r="I122" s="15"/>
      <c r="J122" s="12">
        <f>VLOOKUP(B122,[2]!Table_Query_from_AS40036338[[#All],[BPLITM]:[Actual Price Increase]],12,FALSE)</f>
        <v>62</v>
      </c>
      <c r="K122" s="7">
        <v>0.04</v>
      </c>
      <c r="L122" s="20">
        <f t="shared" si="8"/>
        <v>50.029980000000009</v>
      </c>
      <c r="M122" s="16">
        <f t="shared" si="9"/>
        <v>0.19306483870967728</v>
      </c>
    </row>
    <row r="123" spans="1:13" ht="14.25" customHeight="1" x14ac:dyDescent="0.2">
      <c r="A123" s="10" t="s">
        <v>917</v>
      </c>
      <c r="B123" s="9" t="s">
        <v>447</v>
      </c>
      <c r="C123" s="11" t="s">
        <v>478</v>
      </c>
      <c r="D123" s="12">
        <f>VLOOKUP(B123,[1]EC!$A$3:$L$10678,11,FALSE)</f>
        <v>32</v>
      </c>
      <c r="E123" s="13">
        <v>24.0975</v>
      </c>
      <c r="F123" s="14">
        <f t="shared" si="10"/>
        <v>0.246953125</v>
      </c>
      <c r="G123" s="15">
        <f t="shared" si="7"/>
        <v>26.507250000000003</v>
      </c>
      <c r="H123" s="16">
        <f t="shared" si="11"/>
        <v>0.17164843749999992</v>
      </c>
      <c r="I123" s="15"/>
      <c r="J123" s="12">
        <f>VLOOKUP(B123,[2]!Table_Query_from_AS40036338[[#All],[BPLITM]:[Actual Price Increase]],12,FALSE)</f>
        <v>35</v>
      </c>
      <c r="K123" s="7">
        <v>0.04</v>
      </c>
      <c r="L123" s="20">
        <f t="shared" si="8"/>
        <v>27.567540000000001</v>
      </c>
      <c r="M123" s="16">
        <f t="shared" si="9"/>
        <v>0.21235599999999999</v>
      </c>
    </row>
    <row r="124" spans="1:13" ht="14.25" customHeight="1" x14ac:dyDescent="0.2">
      <c r="A124" s="10" t="s">
        <v>917</v>
      </c>
      <c r="B124" s="9" t="s">
        <v>441</v>
      </c>
      <c r="C124" s="11" t="s">
        <v>472</v>
      </c>
      <c r="D124" s="12">
        <f>VLOOKUP(B124,[1]EC!$A$3:$L$10678,11,FALSE)</f>
        <v>29</v>
      </c>
      <c r="E124" s="13">
        <v>22.3125</v>
      </c>
      <c r="F124" s="14">
        <f t="shared" si="10"/>
        <v>0.2306034482758621</v>
      </c>
      <c r="G124" s="15">
        <f t="shared" si="7"/>
        <v>24.543750000000003</v>
      </c>
      <c r="H124" s="16">
        <f t="shared" si="11"/>
        <v>0.15366379310344813</v>
      </c>
      <c r="I124" s="15"/>
      <c r="J124" s="12">
        <f>VLOOKUP(B124,[2]!Table_Query_from_AS40036338[[#All],[BPLITM]:[Actual Price Increase]],12,FALSE)</f>
        <v>31</v>
      </c>
      <c r="K124" s="7">
        <v>0.04</v>
      </c>
      <c r="L124" s="20">
        <f t="shared" si="8"/>
        <v>25.525500000000005</v>
      </c>
      <c r="M124" s="16">
        <f t="shared" si="9"/>
        <v>0.17659677419354824</v>
      </c>
    </row>
    <row r="125" spans="1:13" ht="14.25" customHeight="1" x14ac:dyDescent="0.2">
      <c r="A125" s="10" t="s">
        <v>917</v>
      </c>
      <c r="B125" s="9" t="s">
        <v>443</v>
      </c>
      <c r="C125" s="11" t="s">
        <v>474</v>
      </c>
      <c r="D125" s="12">
        <f>VLOOKUP(B125,[1]EC!$A$3:$L$10678,11,FALSE)</f>
        <v>181</v>
      </c>
      <c r="E125" s="13">
        <v>138.33750000000001</v>
      </c>
      <c r="F125" s="14">
        <f t="shared" si="10"/>
        <v>0.23570441988950275</v>
      </c>
      <c r="G125" s="15">
        <f t="shared" si="7"/>
        <v>152.17125000000001</v>
      </c>
      <c r="H125" s="16">
        <f t="shared" si="11"/>
        <v>0.15927486187845297</v>
      </c>
      <c r="I125" s="15"/>
      <c r="J125" s="12">
        <f>VLOOKUP(B125,[2]!Table_Query_from_AS40036338[[#All],[BPLITM]:[Actual Price Increase]],12,FALSE)</f>
        <v>203</v>
      </c>
      <c r="K125" s="7">
        <v>0.04</v>
      </c>
      <c r="L125" s="20">
        <f t="shared" si="8"/>
        <v>158.25810000000001</v>
      </c>
      <c r="M125" s="16">
        <f t="shared" si="9"/>
        <v>0.220403448275862</v>
      </c>
    </row>
    <row r="126" spans="1:13" ht="14.25" customHeight="1" x14ac:dyDescent="0.2">
      <c r="A126" s="10" t="s">
        <v>917</v>
      </c>
      <c r="B126" s="9" t="s">
        <v>440</v>
      </c>
      <c r="C126" s="11" t="s">
        <v>471</v>
      </c>
      <c r="D126" s="12">
        <f>VLOOKUP(B126,[1]EC!$A$3:$L$10678,11,FALSE)</f>
        <v>815</v>
      </c>
      <c r="E126" s="13">
        <v>623.85749999999996</v>
      </c>
      <c r="F126" s="14">
        <f t="shared" si="10"/>
        <v>0.23453067484662582</v>
      </c>
      <c r="G126" s="15">
        <f t="shared" si="7"/>
        <v>686.24324999999999</v>
      </c>
      <c r="H126" s="16">
        <f t="shared" si="11"/>
        <v>0.15798374233128831</v>
      </c>
      <c r="I126" s="15"/>
      <c r="J126" s="12">
        <f>VLOOKUP(B126,[2]!Table_Query_from_AS40036338[[#All],[BPLITM]:[Actual Price Increase]],12,FALSE)</f>
        <v>880</v>
      </c>
      <c r="K126" s="7">
        <v>0.04</v>
      </c>
      <c r="L126" s="20">
        <f t="shared" si="8"/>
        <v>713.69298000000003</v>
      </c>
      <c r="M126" s="16">
        <f t="shared" si="9"/>
        <v>0.18898524999999999</v>
      </c>
    </row>
    <row r="127" spans="1:13" ht="14.25" customHeight="1" x14ac:dyDescent="0.2">
      <c r="A127" s="10" t="s">
        <v>917</v>
      </c>
      <c r="B127" s="9" t="s">
        <v>439</v>
      </c>
      <c r="C127" s="11" t="s">
        <v>470</v>
      </c>
      <c r="D127" s="12">
        <f>VLOOKUP(B127,[1]EC!$A$3:$L$10678,11,FALSE)</f>
        <v>756</v>
      </c>
      <c r="E127" s="13">
        <v>579.23249999999996</v>
      </c>
      <c r="F127" s="14">
        <f t="shared" si="10"/>
        <v>0.23381944444444447</v>
      </c>
      <c r="G127" s="15">
        <f t="shared" si="7"/>
        <v>637.15575000000001</v>
      </c>
      <c r="H127" s="16">
        <f t="shared" si="11"/>
        <v>0.1572013888888889</v>
      </c>
      <c r="I127" s="15"/>
      <c r="J127" s="12">
        <f>VLOOKUP(B127,[2]!Table_Query_from_AS40036338[[#All],[BPLITM]:[Actual Price Increase]],12,FALSE)</f>
        <v>816</v>
      </c>
      <c r="K127" s="7">
        <v>0.04</v>
      </c>
      <c r="L127" s="20">
        <f t="shared" si="8"/>
        <v>662.64197999999999</v>
      </c>
      <c r="M127" s="16">
        <f t="shared" si="9"/>
        <v>0.18793875000000004</v>
      </c>
    </row>
    <row r="128" spans="1:13" ht="14.25" customHeight="1" x14ac:dyDescent="0.2">
      <c r="A128" s="10" t="s">
        <v>917</v>
      </c>
      <c r="B128" s="9" t="s">
        <v>448</v>
      </c>
      <c r="C128" s="11" t="s">
        <v>479</v>
      </c>
      <c r="D128" s="12">
        <f>VLOOKUP(B128,[1]EC!$A$3:$L$10678,11,FALSE)</f>
        <v>29</v>
      </c>
      <c r="E128" s="13">
        <v>22.3125</v>
      </c>
      <c r="F128" s="14">
        <f t="shared" si="10"/>
        <v>0.2306034482758621</v>
      </c>
      <c r="G128" s="15">
        <f t="shared" si="7"/>
        <v>24.543750000000003</v>
      </c>
      <c r="H128" s="16">
        <f t="shared" si="11"/>
        <v>0.15366379310344813</v>
      </c>
      <c r="I128" s="15"/>
      <c r="J128" s="12">
        <f>VLOOKUP(B128,[2]!Table_Query_from_AS40036338[[#All],[BPLITM]:[Actual Price Increase]],12,FALSE)</f>
        <v>31</v>
      </c>
      <c r="K128" s="7">
        <v>0.04</v>
      </c>
      <c r="L128" s="20">
        <f t="shared" si="8"/>
        <v>25.525500000000005</v>
      </c>
      <c r="M128" s="16">
        <f t="shared" si="9"/>
        <v>0.17659677419354824</v>
      </c>
    </row>
    <row r="129" spans="1:13" ht="14.25" customHeight="1" x14ac:dyDescent="0.2">
      <c r="A129" s="10" t="s">
        <v>910</v>
      </c>
      <c r="B129" s="9" t="s">
        <v>626</v>
      </c>
      <c r="C129" s="18" t="s">
        <v>1017</v>
      </c>
      <c r="D129" s="12">
        <f>VLOOKUP(B129,[1]EC!$A$3:$L$10678,11,FALSE)</f>
        <v>76</v>
      </c>
      <c r="E129" s="13">
        <v>54.442500000000003</v>
      </c>
      <c r="F129" s="14">
        <f t="shared" si="10"/>
        <v>0.28365131578947367</v>
      </c>
      <c r="G129" s="15">
        <f t="shared" si="7"/>
        <v>59.886750000000006</v>
      </c>
      <c r="H129" s="16">
        <f t="shared" si="11"/>
        <v>0.21201644736842096</v>
      </c>
      <c r="I129" s="15"/>
      <c r="J129" s="12">
        <f>VLOOKUP(B129,[2]!Table_Query_from_AS40036338[[#All],[BPLITM]:[Actual Price Increase]],12,FALSE)</f>
        <v>84</v>
      </c>
      <c r="K129" s="7">
        <v>0.04</v>
      </c>
      <c r="L129" s="20">
        <f t="shared" si="8"/>
        <v>62.282220000000009</v>
      </c>
      <c r="M129" s="16">
        <f t="shared" si="9"/>
        <v>0.25854499999999991</v>
      </c>
    </row>
    <row r="130" spans="1:13" ht="14.25" customHeight="1" x14ac:dyDescent="0.2">
      <c r="A130" s="10" t="s">
        <v>910</v>
      </c>
      <c r="B130" s="9" t="s">
        <v>627</v>
      </c>
      <c r="C130" s="18" t="s">
        <v>1018</v>
      </c>
      <c r="D130" s="12">
        <f>VLOOKUP(B130,[1]EC!$A$3:$L$10678,11,FALSE)</f>
        <v>197</v>
      </c>
      <c r="E130" s="13">
        <v>142.80000000000001</v>
      </c>
      <c r="F130" s="14">
        <f t="shared" si="10"/>
        <v>0.27512690355329938</v>
      </c>
      <c r="G130" s="15">
        <f t="shared" si="7"/>
        <v>157.08000000000001</v>
      </c>
      <c r="H130" s="16">
        <f t="shared" si="11"/>
        <v>0.2026395939086294</v>
      </c>
      <c r="I130" s="19"/>
      <c r="J130" s="12">
        <f>VLOOKUP(B130,[2]!Table_Query_from_AS40036338[[#All],[BPLITM]:[Actual Price Increase]],12,FALSE)</f>
        <v>217</v>
      </c>
      <c r="K130" s="7">
        <v>0.04</v>
      </c>
      <c r="L130" s="20">
        <f t="shared" si="8"/>
        <v>163.36320000000001</v>
      </c>
      <c r="M130" s="16">
        <f t="shared" si="9"/>
        <v>0.2471741935483871</v>
      </c>
    </row>
    <row r="131" spans="1:13" ht="14.25" customHeight="1" x14ac:dyDescent="0.2">
      <c r="A131" s="10" t="s">
        <v>910</v>
      </c>
      <c r="B131" s="9" t="s">
        <v>628</v>
      </c>
      <c r="C131" s="18" t="s">
        <v>1019</v>
      </c>
      <c r="D131" s="12">
        <f>VLOOKUP(B131,[1]EC!$A$3:$L$10678,11,FALSE)</f>
        <v>421</v>
      </c>
      <c r="E131" s="13">
        <v>306.1275</v>
      </c>
      <c r="F131" s="14">
        <f t="shared" si="10"/>
        <v>0.27285629453681715</v>
      </c>
      <c r="G131" s="15">
        <f t="shared" si="7"/>
        <v>336.74025</v>
      </c>
      <c r="H131" s="16">
        <f t="shared" si="11"/>
        <v>0.20014192399049879</v>
      </c>
      <c r="I131" s="15"/>
      <c r="J131" s="12">
        <f>VLOOKUP(B131,[2]!Table_Query_from_AS40036338[[#All],[BPLITM]:[Actual Price Increase]],12,FALSE)</f>
        <v>509</v>
      </c>
      <c r="K131" s="7">
        <v>0.04</v>
      </c>
      <c r="L131" s="20">
        <f t="shared" si="8"/>
        <v>350.20985999999999</v>
      </c>
      <c r="M131" s="16">
        <f t="shared" si="9"/>
        <v>0.31196491159135564</v>
      </c>
    </row>
    <row r="132" spans="1:13" ht="14.25" customHeight="1" x14ac:dyDescent="0.2">
      <c r="A132" s="10" t="s">
        <v>910</v>
      </c>
      <c r="B132" s="9" t="s">
        <v>629</v>
      </c>
      <c r="C132" s="18" t="s">
        <v>1020</v>
      </c>
      <c r="D132" s="12">
        <f>VLOOKUP(B132,[1]EC!$A$3:$L$10678,11,FALSE)</f>
        <v>101</v>
      </c>
      <c r="E132" s="13">
        <v>73.185000000000002</v>
      </c>
      <c r="F132" s="14">
        <f t="shared" si="10"/>
        <v>0.27539603960396042</v>
      </c>
      <c r="G132" s="15">
        <f t="shared" ref="G132:G195" si="12">+E132*1.1</f>
        <v>80.503500000000003</v>
      </c>
      <c r="H132" s="16">
        <f t="shared" si="11"/>
        <v>0.20293564356435645</v>
      </c>
      <c r="I132" s="15"/>
      <c r="J132" s="12">
        <f>VLOOKUP(B132,[2]!Table_Query_from_AS40036338[[#All],[BPLITM]:[Actual Price Increase]],12,FALSE)</f>
        <v>111</v>
      </c>
      <c r="K132" s="7">
        <v>0.04</v>
      </c>
      <c r="L132" s="20">
        <f t="shared" ref="L132:L195" si="13">+G132+(G132*K132)</f>
        <v>83.723640000000003</v>
      </c>
      <c r="M132" s="16">
        <f t="shared" ref="M132:M195" si="14">1-(L132/J132)</f>
        <v>0.24573297297297292</v>
      </c>
    </row>
    <row r="133" spans="1:13" ht="14.25" customHeight="1" x14ac:dyDescent="0.2">
      <c r="A133" s="10" t="s">
        <v>910</v>
      </c>
      <c r="B133" s="9" t="s">
        <v>630</v>
      </c>
      <c r="C133" s="18" t="s">
        <v>1021</v>
      </c>
      <c r="D133" s="12">
        <f>VLOOKUP(B133,[1]EC!$A$3:$L$10678,11,FALSE)</f>
        <v>80</v>
      </c>
      <c r="E133" s="13">
        <v>57.12</v>
      </c>
      <c r="F133" s="14">
        <f t="shared" si="10"/>
        <v>0.28600000000000003</v>
      </c>
      <c r="G133" s="15">
        <f t="shared" si="12"/>
        <v>62.832000000000001</v>
      </c>
      <c r="H133" s="16">
        <f t="shared" si="11"/>
        <v>0.21460000000000001</v>
      </c>
      <c r="I133" s="15"/>
      <c r="J133" s="12">
        <f>VLOOKUP(B133,[2]!Table_Query_from_AS40036338[[#All],[BPLITM]:[Actual Price Increase]],12,FALSE)</f>
        <v>88</v>
      </c>
      <c r="K133" s="7">
        <v>0.04</v>
      </c>
      <c r="L133" s="20">
        <f t="shared" si="13"/>
        <v>65.345280000000002</v>
      </c>
      <c r="M133" s="16">
        <f t="shared" si="14"/>
        <v>0.25744</v>
      </c>
    </row>
    <row r="134" spans="1:13" ht="14.25" customHeight="1" x14ac:dyDescent="0.2">
      <c r="A134" s="10" t="s">
        <v>910</v>
      </c>
      <c r="B134" s="9" t="s">
        <v>631</v>
      </c>
      <c r="C134" s="18" t="s">
        <v>1022</v>
      </c>
      <c r="D134" s="12">
        <f>VLOOKUP(B134,[1]EC!$A$3:$L$10678,11,FALSE)</f>
        <v>88</v>
      </c>
      <c r="E134" s="13">
        <v>69.426000000000002</v>
      </c>
      <c r="F134" s="14">
        <f t="shared" si="10"/>
        <v>0.21106818181818177</v>
      </c>
      <c r="G134" s="15">
        <f t="shared" si="12"/>
        <v>76.368600000000015</v>
      </c>
      <c r="H134" s="16">
        <f t="shared" si="11"/>
        <v>0.13217499999999982</v>
      </c>
      <c r="I134" s="15"/>
      <c r="J134" s="12">
        <f>VLOOKUP(B134,[2]!Table_Query_from_AS40036338[[#All],[BPLITM]:[Actual Price Increase]],12,FALSE)</f>
        <v>97</v>
      </c>
      <c r="K134" s="7">
        <v>0.04</v>
      </c>
      <c r="L134" s="20">
        <f t="shared" si="13"/>
        <v>79.423344000000014</v>
      </c>
      <c r="M134" s="16">
        <f t="shared" si="14"/>
        <v>0.18120263917525758</v>
      </c>
    </row>
    <row r="135" spans="1:13" ht="14.25" customHeight="1" x14ac:dyDescent="0.2">
      <c r="A135" s="10" t="s">
        <v>910</v>
      </c>
      <c r="B135" s="9" t="s">
        <v>632</v>
      </c>
      <c r="C135" s="18" t="s">
        <v>1023</v>
      </c>
      <c r="D135" s="12">
        <f>VLOOKUP(B135,[1]EC!$A$3:$L$10678,11,FALSE)</f>
        <v>268</v>
      </c>
      <c r="E135" s="13">
        <v>199.143</v>
      </c>
      <c r="F135" s="14">
        <f t="shared" si="10"/>
        <v>0.25692910447761197</v>
      </c>
      <c r="G135" s="15">
        <f t="shared" si="12"/>
        <v>219.05730000000003</v>
      </c>
      <c r="H135" s="16">
        <f t="shared" si="11"/>
        <v>0.182622014925373</v>
      </c>
      <c r="I135" s="15"/>
      <c r="J135" s="12">
        <f>VLOOKUP(B135,[2]!Table_Query_from_AS40036338[[#All],[BPLITM]:[Actual Price Increase]],12,FALSE)</f>
        <v>295</v>
      </c>
      <c r="K135" s="7">
        <v>0.04</v>
      </c>
      <c r="L135" s="20">
        <f t="shared" si="13"/>
        <v>227.81959200000003</v>
      </c>
      <c r="M135" s="16">
        <f t="shared" si="14"/>
        <v>0.22773019661016936</v>
      </c>
    </row>
    <row r="136" spans="1:13" ht="14.25" customHeight="1" x14ac:dyDescent="0.2">
      <c r="A136" s="10" t="s">
        <v>917</v>
      </c>
      <c r="B136" s="9" t="s">
        <v>432</v>
      </c>
      <c r="C136" s="11" t="s">
        <v>465</v>
      </c>
      <c r="D136" s="12">
        <f>VLOOKUP(B136,[1]EC!$A$3:$L$10678,11,FALSE)</f>
        <v>101</v>
      </c>
      <c r="E136" s="13">
        <v>77.647500000000008</v>
      </c>
      <c r="F136" s="14">
        <f t="shared" si="10"/>
        <v>0.23121287128712864</v>
      </c>
      <c r="G136" s="15">
        <f t="shared" si="12"/>
        <v>85.412250000000014</v>
      </c>
      <c r="H136" s="16">
        <f t="shared" si="11"/>
        <v>0.15433415841584142</v>
      </c>
      <c r="I136" s="15"/>
      <c r="J136" s="12">
        <f>VLOOKUP(B136,[2]!Table_Query_from_AS40036338[[#All],[BPLITM]:[Actual Price Increase]],12,FALSE)</f>
        <v>111</v>
      </c>
      <c r="K136" s="7">
        <v>0.04</v>
      </c>
      <c r="L136" s="20">
        <f t="shared" si="13"/>
        <v>88.82874000000001</v>
      </c>
      <c r="M136" s="16">
        <f t="shared" si="14"/>
        <v>0.19974108108108102</v>
      </c>
    </row>
    <row r="137" spans="1:13" ht="14.25" customHeight="1" x14ac:dyDescent="0.2">
      <c r="A137" s="10" t="s">
        <v>917</v>
      </c>
      <c r="B137" s="9" t="s">
        <v>450</v>
      </c>
      <c r="C137" s="11" t="s">
        <v>481</v>
      </c>
      <c r="D137" s="12">
        <f>VLOOKUP(B137,[1]EC!$A$3:$L$10678,11,FALSE)</f>
        <v>59</v>
      </c>
      <c r="E137" s="13">
        <v>44.625</v>
      </c>
      <c r="F137" s="14">
        <f t="shared" si="10"/>
        <v>0.24364406779661019</v>
      </c>
      <c r="G137" s="15">
        <f t="shared" si="12"/>
        <v>49.087500000000006</v>
      </c>
      <c r="H137" s="16">
        <f t="shared" si="11"/>
        <v>0.16800847457627111</v>
      </c>
      <c r="I137" s="15"/>
      <c r="J137" s="12">
        <f>VLOOKUP(B137,[2]!Table_Query_from_AS40036338[[#All],[BPLITM]:[Actual Price Increase]],12,FALSE)</f>
        <v>68</v>
      </c>
      <c r="K137" s="7">
        <v>0.04</v>
      </c>
      <c r="L137" s="20">
        <f t="shared" si="13"/>
        <v>51.051000000000009</v>
      </c>
      <c r="M137" s="16">
        <f t="shared" si="14"/>
        <v>0.24924999999999986</v>
      </c>
    </row>
    <row r="138" spans="1:13" ht="14.25" customHeight="1" x14ac:dyDescent="0.2">
      <c r="A138" s="10" t="s">
        <v>910</v>
      </c>
      <c r="B138" s="9" t="s">
        <v>633</v>
      </c>
      <c r="C138" s="18" t="s">
        <v>1024</v>
      </c>
      <c r="D138" s="12">
        <f>VLOOKUP(B138,[1]EC!$A$3:$L$10678,11,FALSE)</f>
        <v>83</v>
      </c>
      <c r="E138" s="13">
        <v>58.905000000000001</v>
      </c>
      <c r="F138" s="14">
        <f t="shared" si="10"/>
        <v>0.29030120481927713</v>
      </c>
      <c r="G138" s="15">
        <f t="shared" si="12"/>
        <v>64.795500000000004</v>
      </c>
      <c r="H138" s="16">
        <f t="shared" si="11"/>
        <v>0.2193313253012048</v>
      </c>
      <c r="J138" s="12">
        <f>VLOOKUP(B138,[2]!Table_Query_from_AS40036338[[#All],[BPLITM]:[Actual Price Increase]],12,FALSE)</f>
        <v>91</v>
      </c>
      <c r="K138" s="7">
        <v>0.04</v>
      </c>
      <c r="L138" s="20">
        <f t="shared" si="13"/>
        <v>67.387320000000003</v>
      </c>
      <c r="M138" s="16">
        <f t="shared" si="14"/>
        <v>0.25947999999999993</v>
      </c>
    </row>
    <row r="139" spans="1:13" ht="14.25" customHeight="1" x14ac:dyDescent="0.2">
      <c r="A139" s="10" t="s">
        <v>910</v>
      </c>
      <c r="B139" s="9" t="s">
        <v>634</v>
      </c>
      <c r="C139" s="18" t="s">
        <v>1025</v>
      </c>
      <c r="D139" s="12">
        <f>VLOOKUP(B139,[1]EC!$A$3:$L$10678,11,FALSE)</f>
        <v>173</v>
      </c>
      <c r="E139" s="13">
        <v>125.8425</v>
      </c>
      <c r="F139" s="14">
        <f t="shared" si="10"/>
        <v>0.2725867052023121</v>
      </c>
      <c r="G139" s="15">
        <f t="shared" si="12"/>
        <v>138.42675</v>
      </c>
      <c r="H139" s="16">
        <f t="shared" si="11"/>
        <v>0.19984537572254335</v>
      </c>
      <c r="J139" s="12">
        <f>VLOOKUP(B139,[2]!Table_Query_from_AS40036338[[#All],[BPLITM]:[Actual Price Increase]],12,FALSE)</f>
        <v>190</v>
      </c>
      <c r="K139" s="7">
        <v>0.04</v>
      </c>
      <c r="L139" s="20">
        <f t="shared" si="13"/>
        <v>143.96382</v>
      </c>
      <c r="M139" s="16">
        <f t="shared" si="14"/>
        <v>0.24229568421052627</v>
      </c>
    </row>
    <row r="140" spans="1:13" ht="14.25" customHeight="1" x14ac:dyDescent="0.2">
      <c r="A140" s="10" t="s">
        <v>910</v>
      </c>
      <c r="B140" s="9" t="s">
        <v>635</v>
      </c>
      <c r="C140" s="18" t="s">
        <v>1026</v>
      </c>
      <c r="D140" s="12">
        <f>VLOOKUP(B140,[1]EC!$A$3:$L$10678,11,FALSE)</f>
        <v>55</v>
      </c>
      <c r="E140" s="13">
        <v>39.270000000000003</v>
      </c>
      <c r="F140" s="14">
        <f t="shared" si="10"/>
        <v>0.28599999999999992</v>
      </c>
      <c r="G140" s="15">
        <f t="shared" si="12"/>
        <v>43.19700000000001</v>
      </c>
      <c r="H140" s="16">
        <f t="shared" si="11"/>
        <v>0.21459999999999979</v>
      </c>
      <c r="J140" s="12">
        <f>VLOOKUP(B140,[2]!Table_Query_from_AS40036338[[#All],[BPLITM]:[Actual Price Increase]],12,FALSE)</f>
        <v>61</v>
      </c>
      <c r="K140" s="7">
        <v>0.04</v>
      </c>
      <c r="L140" s="20">
        <f t="shared" si="13"/>
        <v>44.924880000000009</v>
      </c>
      <c r="M140" s="16">
        <f t="shared" si="14"/>
        <v>0.263526557377049</v>
      </c>
    </row>
    <row r="141" spans="1:13" ht="14.25" customHeight="1" x14ac:dyDescent="0.2">
      <c r="A141" s="10" t="s">
        <v>917</v>
      </c>
      <c r="B141" s="9" t="s">
        <v>429</v>
      </c>
      <c r="C141" s="11" t="s">
        <v>462</v>
      </c>
      <c r="D141" s="12">
        <f>VLOOKUP(B141,[1]EC!$A$3:$L$10678,11,FALSE)</f>
        <v>84</v>
      </c>
      <c r="E141" s="13">
        <v>64.260000000000005</v>
      </c>
      <c r="F141" s="14">
        <f t="shared" si="10"/>
        <v>0.23499999999999999</v>
      </c>
      <c r="G141" s="15">
        <f t="shared" si="12"/>
        <v>70.686000000000007</v>
      </c>
      <c r="H141" s="16">
        <f t="shared" si="11"/>
        <v>0.15849999999999986</v>
      </c>
      <c r="J141" s="12">
        <f>VLOOKUP(B141,[2]!Table_Query_from_AS40036338[[#All],[BPLITM]:[Actual Price Increase]],12,FALSE)</f>
        <v>91</v>
      </c>
      <c r="K141" s="7">
        <v>0.04</v>
      </c>
      <c r="L141" s="20">
        <f t="shared" si="13"/>
        <v>73.513440000000003</v>
      </c>
      <c r="M141" s="16">
        <f t="shared" si="14"/>
        <v>0.19216</v>
      </c>
    </row>
    <row r="142" spans="1:13" ht="14.25" customHeight="1" x14ac:dyDescent="0.2">
      <c r="A142" s="10" t="s">
        <v>917</v>
      </c>
      <c r="B142" s="9" t="s">
        <v>433</v>
      </c>
      <c r="C142" s="11" t="s">
        <v>466</v>
      </c>
      <c r="D142" s="12">
        <f>VLOOKUP(B142,[1]EC!$A$3:$L$10678,11,FALSE)</f>
        <v>29</v>
      </c>
      <c r="E142" s="13">
        <v>22.3125</v>
      </c>
      <c r="F142" s="14">
        <f t="shared" si="10"/>
        <v>0.2306034482758621</v>
      </c>
      <c r="G142" s="15">
        <f t="shared" si="12"/>
        <v>24.543750000000003</v>
      </c>
      <c r="H142" s="16">
        <f t="shared" si="11"/>
        <v>0.15366379310344813</v>
      </c>
      <c r="J142" s="12">
        <f>VLOOKUP(B142,[2]!Table_Query_from_AS40036338[[#All],[BPLITM]:[Actual Price Increase]],12,FALSE)</f>
        <v>31</v>
      </c>
      <c r="K142" s="7">
        <v>0.04</v>
      </c>
      <c r="L142" s="20">
        <f t="shared" si="13"/>
        <v>25.525500000000005</v>
      </c>
      <c r="M142" s="16">
        <f t="shared" si="14"/>
        <v>0.17659677419354824</v>
      </c>
    </row>
    <row r="143" spans="1:13" ht="14.25" customHeight="1" x14ac:dyDescent="0.2">
      <c r="A143" s="10" t="s">
        <v>910</v>
      </c>
      <c r="B143" s="9" t="s">
        <v>636</v>
      </c>
      <c r="C143" s="18" t="s">
        <v>1027</v>
      </c>
      <c r="D143" s="12">
        <f>VLOOKUP(B143,[1]EC!$A$3:$L$10678,11,FALSE)</f>
        <v>729</v>
      </c>
      <c r="E143" s="13">
        <v>526.57500000000005</v>
      </c>
      <c r="F143" s="14">
        <f t="shared" si="10"/>
        <v>0.27767489711934146</v>
      </c>
      <c r="G143" s="15">
        <f t="shared" si="12"/>
        <v>579.23250000000007</v>
      </c>
      <c r="H143" s="16">
        <f t="shared" si="11"/>
        <v>0.20544238683127558</v>
      </c>
      <c r="J143" s="12">
        <f>VLOOKUP(B143,[2]!Table_Query_from_AS40036338[[#All],[BPLITM]:[Actual Price Increase]],12,FALSE)</f>
        <v>787</v>
      </c>
      <c r="K143" s="7">
        <v>0.04</v>
      </c>
      <c r="L143" s="20">
        <f t="shared" si="13"/>
        <v>602.40180000000009</v>
      </c>
      <c r="M143" s="16">
        <f t="shared" si="14"/>
        <v>0.23455933926302397</v>
      </c>
    </row>
    <row r="144" spans="1:13" ht="14.25" customHeight="1" x14ac:dyDescent="0.2">
      <c r="A144" s="10" t="s">
        <v>910</v>
      </c>
      <c r="B144" s="9" t="s">
        <v>637</v>
      </c>
      <c r="C144" s="18" t="s">
        <v>1028</v>
      </c>
      <c r="D144" s="12">
        <f>VLOOKUP(B144,[1]EC!$A$3:$L$10678,11,FALSE)</f>
        <v>132</v>
      </c>
      <c r="E144" s="13">
        <v>94.605000000000004</v>
      </c>
      <c r="F144" s="14">
        <f t="shared" si="10"/>
        <v>0.28329545454545446</v>
      </c>
      <c r="G144" s="15">
        <f t="shared" si="12"/>
        <v>104.06550000000001</v>
      </c>
      <c r="H144" s="16">
        <f t="shared" si="11"/>
        <v>0.21162499999999984</v>
      </c>
      <c r="J144" s="12">
        <f>VLOOKUP(B144,[2]!Table_Query_from_AS40036338[[#All],[BPLITM]:[Actual Price Increase]],12,FALSE)</f>
        <v>143</v>
      </c>
      <c r="K144" s="7">
        <v>0.04</v>
      </c>
      <c r="L144" s="20">
        <f t="shared" si="13"/>
        <v>108.22812000000002</v>
      </c>
      <c r="M144" s="16">
        <f t="shared" si="14"/>
        <v>0.24315999999999982</v>
      </c>
    </row>
    <row r="145" spans="1:13" ht="14.25" customHeight="1" x14ac:dyDescent="0.2">
      <c r="A145" s="10" t="s">
        <v>910</v>
      </c>
      <c r="B145" s="9" t="s">
        <v>638</v>
      </c>
      <c r="C145" s="18" t="s">
        <v>1029</v>
      </c>
      <c r="D145" s="12">
        <f>VLOOKUP(B145,[1]EC!$A$3:$L$10678,11,FALSE)</f>
        <v>422</v>
      </c>
      <c r="E145" s="13">
        <v>307.02</v>
      </c>
      <c r="F145" s="14">
        <f t="shared" si="10"/>
        <v>0.27246445497630334</v>
      </c>
      <c r="G145" s="15">
        <f t="shared" si="12"/>
        <v>337.72199999999998</v>
      </c>
      <c r="H145" s="16">
        <f t="shared" si="11"/>
        <v>0.19971090047393369</v>
      </c>
      <c r="J145" s="12">
        <f>VLOOKUP(B145,[2]!Table_Query_from_AS40036338[[#All],[BPLITM]:[Actual Price Increase]],12,FALSE)</f>
        <v>456</v>
      </c>
      <c r="K145" s="7">
        <v>0.04</v>
      </c>
      <c r="L145" s="20">
        <f t="shared" si="13"/>
        <v>351.23087999999996</v>
      </c>
      <c r="M145" s="16">
        <f t="shared" si="14"/>
        <v>0.22975684210526326</v>
      </c>
    </row>
    <row r="146" spans="1:13" ht="14.25" customHeight="1" x14ac:dyDescent="0.2">
      <c r="A146" s="10" t="s">
        <v>910</v>
      </c>
      <c r="B146" s="9" t="s">
        <v>639</v>
      </c>
      <c r="C146" s="18" t="s">
        <v>1030</v>
      </c>
      <c r="D146" s="12">
        <f>VLOOKUP(B146,[1]EC!$A$3:$L$10678,11,FALSE)</f>
        <v>881</v>
      </c>
      <c r="E146" s="13">
        <v>635.46</v>
      </c>
      <c r="F146" s="14">
        <f t="shared" si="10"/>
        <v>0.27870601589103283</v>
      </c>
      <c r="G146" s="15">
        <f t="shared" si="12"/>
        <v>699.00600000000009</v>
      </c>
      <c r="H146" s="16">
        <f t="shared" si="11"/>
        <v>0.20657661748013612</v>
      </c>
      <c r="J146" s="12">
        <f>VLOOKUP(B146,[2]!Table_Query_from_AS40036338[[#All],[BPLITM]:[Actual Price Increase]],12,FALSE)</f>
        <v>951</v>
      </c>
      <c r="K146" s="7">
        <v>0.04</v>
      </c>
      <c r="L146" s="20">
        <f t="shared" si="13"/>
        <v>726.96624000000008</v>
      </c>
      <c r="M146" s="16">
        <f t="shared" si="14"/>
        <v>0.23557703470031532</v>
      </c>
    </row>
    <row r="147" spans="1:13" ht="14.25" customHeight="1" x14ac:dyDescent="0.2">
      <c r="A147" s="10" t="s">
        <v>910</v>
      </c>
      <c r="B147" s="9" t="s">
        <v>640</v>
      </c>
      <c r="C147" s="18" t="s">
        <v>1031</v>
      </c>
      <c r="D147" s="12">
        <f>VLOOKUP(B147,[1]EC!$A$3:$L$10678,11,FALSE)</f>
        <v>172</v>
      </c>
      <c r="E147" s="13">
        <v>124.95</v>
      </c>
      <c r="F147" s="14">
        <f t="shared" si="10"/>
        <v>0.273546511627907</v>
      </c>
      <c r="G147" s="15">
        <f t="shared" si="12"/>
        <v>137.44500000000002</v>
      </c>
      <c r="H147" s="16">
        <f t="shared" si="11"/>
        <v>0.20090116279069758</v>
      </c>
      <c r="J147" s="12">
        <f>VLOOKUP(B147,[2]!Table_Query_from_AS40036338[[#All],[BPLITM]:[Actual Price Increase]],12,FALSE)</f>
        <v>186</v>
      </c>
      <c r="K147" s="7">
        <v>0.04</v>
      </c>
      <c r="L147" s="20">
        <f t="shared" si="13"/>
        <v>142.94280000000003</v>
      </c>
      <c r="M147" s="16">
        <f t="shared" si="14"/>
        <v>0.23149032258064495</v>
      </c>
    </row>
    <row r="148" spans="1:13" ht="14.25" customHeight="1" x14ac:dyDescent="0.2">
      <c r="A148" s="10" t="s">
        <v>910</v>
      </c>
      <c r="B148" s="9" t="s">
        <v>641</v>
      </c>
      <c r="C148" s="18" t="s">
        <v>1032</v>
      </c>
      <c r="D148" s="12">
        <f>VLOOKUP(B148,[1]EC!$A$3:$L$10678,11,FALSE)</f>
        <v>613</v>
      </c>
      <c r="E148" s="13">
        <v>444.46500000000003</v>
      </c>
      <c r="F148" s="14">
        <f t="shared" si="10"/>
        <v>0.27493474714518751</v>
      </c>
      <c r="G148" s="15">
        <f t="shared" si="12"/>
        <v>488.91150000000005</v>
      </c>
      <c r="H148" s="16">
        <f t="shared" si="11"/>
        <v>0.20242822185970633</v>
      </c>
      <c r="J148" s="12">
        <f>VLOOKUP(B148,[2]!Table_Query_from_AS40036338[[#All],[BPLITM]:[Actual Price Increase]],12,FALSE)</f>
        <v>662</v>
      </c>
      <c r="K148" s="7">
        <v>0.04</v>
      </c>
      <c r="L148" s="20">
        <f t="shared" si="13"/>
        <v>508.46796000000006</v>
      </c>
      <c r="M148" s="16">
        <f t="shared" si="14"/>
        <v>0.231921510574018</v>
      </c>
    </row>
    <row r="149" spans="1:13" ht="14.25" customHeight="1" x14ac:dyDescent="0.2">
      <c r="A149" s="10" t="s">
        <v>910</v>
      </c>
      <c r="B149" s="9" t="s">
        <v>642</v>
      </c>
      <c r="C149" s="18" t="s">
        <v>1033</v>
      </c>
      <c r="D149" s="12">
        <f>VLOOKUP(B149,[1]EC!$A$3:$L$10678,11,FALSE)</f>
        <v>175</v>
      </c>
      <c r="E149" s="13">
        <v>126.73500000000001</v>
      </c>
      <c r="F149" s="14">
        <f t="shared" si="10"/>
        <v>0.27579999999999993</v>
      </c>
      <c r="G149" s="15">
        <f t="shared" si="12"/>
        <v>139.40850000000003</v>
      </c>
      <c r="H149" s="16">
        <f t="shared" si="11"/>
        <v>0.20337999999999978</v>
      </c>
      <c r="J149" s="12">
        <f>VLOOKUP(B149,[2]!Table_Query_from_AS40036338[[#All],[BPLITM]:[Actual Price Increase]],12,FALSE)</f>
        <v>189</v>
      </c>
      <c r="K149" s="7">
        <v>0.04</v>
      </c>
      <c r="L149" s="20">
        <f t="shared" si="13"/>
        <v>144.98484000000002</v>
      </c>
      <c r="M149" s="16">
        <f t="shared" si="14"/>
        <v>0.23288444444444434</v>
      </c>
    </row>
    <row r="150" spans="1:13" ht="14.25" customHeight="1" x14ac:dyDescent="0.2">
      <c r="A150" s="10" t="s">
        <v>910</v>
      </c>
      <c r="B150" s="9" t="s">
        <v>643</v>
      </c>
      <c r="C150" s="18" t="s">
        <v>1034</v>
      </c>
      <c r="D150" s="12">
        <f>VLOOKUP(B150,[1]EC!$A$3:$L$10678,11,FALSE)</f>
        <v>128</v>
      </c>
      <c r="E150" s="13">
        <v>91.035000000000011</v>
      </c>
      <c r="F150" s="14">
        <f t="shared" si="10"/>
        <v>0.28878906249999992</v>
      </c>
      <c r="G150" s="15">
        <f t="shared" si="12"/>
        <v>100.13850000000002</v>
      </c>
      <c r="H150" s="16">
        <f t="shared" si="11"/>
        <v>0.21766796874999983</v>
      </c>
      <c r="J150" s="12">
        <f>VLOOKUP(B150,[2]!Table_Query_from_AS40036338[[#All],[BPLITM]:[Actual Price Increase]],12,FALSE)</f>
        <v>138</v>
      </c>
      <c r="K150" s="7">
        <v>0.04</v>
      </c>
      <c r="L150" s="20">
        <f t="shared" si="13"/>
        <v>104.14404000000002</v>
      </c>
      <c r="M150" s="16">
        <f t="shared" si="14"/>
        <v>0.24533304347826079</v>
      </c>
    </row>
    <row r="151" spans="1:13" ht="14.25" customHeight="1" x14ac:dyDescent="0.2">
      <c r="A151" s="10" t="s">
        <v>910</v>
      </c>
      <c r="B151" s="9" t="s">
        <v>644</v>
      </c>
      <c r="C151" s="18" t="s">
        <v>1035</v>
      </c>
      <c r="D151" s="12">
        <f>VLOOKUP(B151,[1]EC!$A$3:$L$10678,11,FALSE)</f>
        <v>332</v>
      </c>
      <c r="E151" s="13">
        <v>240.97500000000002</v>
      </c>
      <c r="F151" s="14">
        <f t="shared" si="10"/>
        <v>0.27417168674698789</v>
      </c>
      <c r="G151" s="15">
        <f t="shared" si="12"/>
        <v>265.07250000000005</v>
      </c>
      <c r="H151" s="16">
        <f t="shared" si="11"/>
        <v>0.20158885542168659</v>
      </c>
      <c r="J151" s="12">
        <f>VLOOKUP(B151,[2]!Table_Query_from_AS40036338[[#All],[BPLITM]:[Actual Price Increase]],12,FALSE)</f>
        <v>359</v>
      </c>
      <c r="K151" s="7">
        <v>0.04</v>
      </c>
      <c r="L151" s="20">
        <f t="shared" si="13"/>
        <v>275.67540000000002</v>
      </c>
      <c r="M151" s="16">
        <f t="shared" si="14"/>
        <v>0.23210194986072419</v>
      </c>
    </row>
    <row r="152" spans="1:13" ht="14.25" customHeight="1" x14ac:dyDescent="0.2">
      <c r="A152" s="10" t="s">
        <v>910</v>
      </c>
      <c r="B152" s="9" t="s">
        <v>645</v>
      </c>
      <c r="C152" s="18" t="s">
        <v>1036</v>
      </c>
      <c r="D152" s="12">
        <f>VLOOKUP(B152,[1]EC!$A$3:$L$10678,11,FALSE)</f>
        <v>56</v>
      </c>
      <c r="E152" s="13">
        <v>40.162500000000001</v>
      </c>
      <c r="F152" s="14">
        <f t="shared" si="10"/>
        <v>0.28281250000000002</v>
      </c>
      <c r="G152" s="15">
        <f t="shared" si="12"/>
        <v>44.178750000000008</v>
      </c>
      <c r="H152" s="16">
        <f t="shared" si="11"/>
        <v>0.21109374999999986</v>
      </c>
      <c r="J152" s="12">
        <f>VLOOKUP(B152,[2]!Table_Query_from_AS40036338[[#All],[BPLITM]:[Actual Price Increase]],12,FALSE)</f>
        <v>60</v>
      </c>
      <c r="K152" s="7">
        <v>0.04</v>
      </c>
      <c r="L152" s="20">
        <f t="shared" si="13"/>
        <v>45.945900000000009</v>
      </c>
      <c r="M152" s="16">
        <f t="shared" si="14"/>
        <v>0.23423499999999986</v>
      </c>
    </row>
    <row r="153" spans="1:13" ht="14.25" customHeight="1" x14ac:dyDescent="0.2">
      <c r="A153" s="10" t="s">
        <v>910</v>
      </c>
      <c r="B153" s="9" t="s">
        <v>646</v>
      </c>
      <c r="C153" s="18" t="s">
        <v>1037</v>
      </c>
      <c r="D153" s="12">
        <f>VLOOKUP(B153,[1]EC!$A$3:$L$10678,11,FALSE)</f>
        <v>143</v>
      </c>
      <c r="E153" s="13">
        <v>102.6375</v>
      </c>
      <c r="F153" s="14">
        <f t="shared" si="10"/>
        <v>0.28225524475524477</v>
      </c>
      <c r="G153" s="15">
        <f t="shared" si="12"/>
        <v>112.90125000000002</v>
      </c>
      <c r="H153" s="16">
        <f t="shared" si="11"/>
        <v>0.21048076923076908</v>
      </c>
      <c r="J153" s="12">
        <f>VLOOKUP(B153,[2]!Table_Query_from_AS40036338[[#All],[BPLITM]:[Actual Price Increase]],12,FALSE)</f>
        <v>154</v>
      </c>
      <c r="K153" s="7">
        <v>0.04</v>
      </c>
      <c r="L153" s="20">
        <f t="shared" si="13"/>
        <v>117.41730000000003</v>
      </c>
      <c r="M153" s="16">
        <f t="shared" si="14"/>
        <v>0.23754999999999982</v>
      </c>
    </row>
    <row r="154" spans="1:13" ht="14.25" customHeight="1" x14ac:dyDescent="0.2">
      <c r="A154" s="10" t="s">
        <v>910</v>
      </c>
      <c r="B154" s="9" t="s">
        <v>647</v>
      </c>
      <c r="C154" s="18" t="s">
        <v>1038</v>
      </c>
      <c r="D154" s="12">
        <f>VLOOKUP(B154,[1]EC!$A$3:$L$10678,11,FALSE)</f>
        <v>1440</v>
      </c>
      <c r="E154" s="13">
        <v>1044.2250000000001</v>
      </c>
      <c r="F154" s="14">
        <f t="shared" si="10"/>
        <v>0.27484374999999994</v>
      </c>
      <c r="G154" s="15">
        <f t="shared" si="12"/>
        <v>1148.6475000000003</v>
      </c>
      <c r="H154" s="16">
        <f t="shared" si="11"/>
        <v>0.20232812499999986</v>
      </c>
      <c r="J154" s="12">
        <f>VLOOKUP(B154,[2]!Table_Query_from_AS40036338[[#All],[BPLITM]:[Actual Price Increase]],12,FALSE)</f>
        <v>1555</v>
      </c>
      <c r="K154" s="7">
        <v>0.04</v>
      </c>
      <c r="L154" s="20">
        <f t="shared" si="13"/>
        <v>1194.5934000000002</v>
      </c>
      <c r="M154" s="16">
        <f t="shared" si="14"/>
        <v>0.23177273311897095</v>
      </c>
    </row>
    <row r="155" spans="1:13" ht="14.25" customHeight="1" x14ac:dyDescent="0.2">
      <c r="A155" s="10" t="s">
        <v>910</v>
      </c>
      <c r="B155" s="9" t="s">
        <v>648</v>
      </c>
      <c r="C155" s="18" t="s">
        <v>1039</v>
      </c>
      <c r="D155" s="12">
        <f>VLOOKUP(B155,[1]EC!$A$3:$L$10678,11,FALSE)</f>
        <v>4321</v>
      </c>
      <c r="E155" s="13">
        <v>3141.6</v>
      </c>
      <c r="F155" s="14">
        <f t="shared" si="10"/>
        <v>0.272946077296922</v>
      </c>
      <c r="G155" s="15">
        <f t="shared" si="12"/>
        <v>3455.76</v>
      </c>
      <c r="H155" s="16">
        <f t="shared" si="11"/>
        <v>0.20024068502661418</v>
      </c>
      <c r="J155" s="12">
        <f>VLOOKUP(B155,[2]!Table_Query_from_AS40036338[[#All],[BPLITM]:[Actual Price Increase]],12,FALSE)</f>
        <v>4667</v>
      </c>
      <c r="K155" s="7">
        <v>0.04</v>
      </c>
      <c r="L155" s="20">
        <f t="shared" si="13"/>
        <v>3593.9904000000001</v>
      </c>
      <c r="M155" s="16">
        <f t="shared" si="14"/>
        <v>0.22991420612813362</v>
      </c>
    </row>
    <row r="156" spans="1:13" ht="14.25" customHeight="1" x14ac:dyDescent="0.2">
      <c r="A156" s="10" t="s">
        <v>910</v>
      </c>
      <c r="B156" s="9" t="s">
        <v>649</v>
      </c>
      <c r="C156" s="18" t="s">
        <v>1040</v>
      </c>
      <c r="D156" s="12">
        <f>VLOOKUP(B156,[1]EC!$A$3:$L$10678,11,FALSE)</f>
        <v>53</v>
      </c>
      <c r="E156" s="13">
        <v>38.377499999999998</v>
      </c>
      <c r="F156" s="14">
        <f t="shared" si="10"/>
        <v>0.27589622641509437</v>
      </c>
      <c r="G156" s="15">
        <f t="shared" si="12"/>
        <v>42.215249999999997</v>
      </c>
      <c r="H156" s="16">
        <f t="shared" si="11"/>
        <v>0.20348584905660383</v>
      </c>
      <c r="J156" s="12">
        <f>VLOOKUP(B156,[2]!Table_Query_from_AS40036338[[#All],[BPLITM]:[Actual Price Increase]],12,FALSE)</f>
        <v>57</v>
      </c>
      <c r="K156" s="7">
        <v>0.04</v>
      </c>
      <c r="L156" s="20">
        <f t="shared" si="13"/>
        <v>43.903859999999995</v>
      </c>
      <c r="M156" s="16">
        <f t="shared" si="14"/>
        <v>0.22975684210526326</v>
      </c>
    </row>
    <row r="157" spans="1:13" ht="14.25" customHeight="1" x14ac:dyDescent="0.2">
      <c r="A157" s="10" t="s">
        <v>917</v>
      </c>
      <c r="B157" s="7" t="s">
        <v>484</v>
      </c>
      <c r="C157" s="8" t="s">
        <v>853</v>
      </c>
      <c r="D157" s="12">
        <f>VLOOKUP(B157,[1]EC!$A$3:$L$10678,11,FALSE)</f>
        <v>456</v>
      </c>
      <c r="E157" s="17">
        <v>328.44</v>
      </c>
      <c r="F157" s="14">
        <f t="shared" si="10"/>
        <v>0.27973684210526317</v>
      </c>
      <c r="G157" s="15">
        <f t="shared" si="12"/>
        <v>361.28400000000005</v>
      </c>
      <c r="H157" s="16">
        <f t="shared" si="11"/>
        <v>0.20771052631578935</v>
      </c>
      <c r="J157" s="12">
        <f>VLOOKUP(B157,[2]!Table_Query_from_AS40036338[[#All],[BPLITM]:[Actual Price Increase]],12,FALSE)</f>
        <v>492</v>
      </c>
      <c r="K157" s="7">
        <v>0.04</v>
      </c>
      <c r="L157" s="20">
        <f t="shared" si="13"/>
        <v>375.73536000000007</v>
      </c>
      <c r="M157" s="16">
        <f t="shared" si="14"/>
        <v>0.23631024390243893</v>
      </c>
    </row>
    <row r="158" spans="1:13" ht="14.25" customHeight="1" x14ac:dyDescent="0.2">
      <c r="A158" s="10" t="s">
        <v>910</v>
      </c>
      <c r="B158" s="9" t="s">
        <v>650</v>
      </c>
      <c r="C158" s="18" t="s">
        <v>1041</v>
      </c>
      <c r="D158" s="12">
        <f>VLOOKUP(B158,[1]EC!$A$3:$L$10678,11,FALSE)</f>
        <v>881</v>
      </c>
      <c r="E158" s="13">
        <v>635.46</v>
      </c>
      <c r="F158" s="14">
        <f t="shared" si="10"/>
        <v>0.27870601589103283</v>
      </c>
      <c r="G158" s="15">
        <f t="shared" si="12"/>
        <v>699.00600000000009</v>
      </c>
      <c r="H158" s="16">
        <f t="shared" si="11"/>
        <v>0.20657661748013612</v>
      </c>
      <c r="J158" s="12">
        <f>VLOOKUP(B158,[2]!Table_Query_from_AS40036338[[#All],[BPLITM]:[Actual Price Increase]],12,FALSE)</f>
        <v>925</v>
      </c>
      <c r="K158" s="7">
        <v>0.04</v>
      </c>
      <c r="L158" s="20">
        <f t="shared" si="13"/>
        <v>726.96624000000008</v>
      </c>
      <c r="M158" s="16">
        <f t="shared" si="14"/>
        <v>0.21409055135135124</v>
      </c>
    </row>
    <row r="159" spans="1:13" ht="14.25" customHeight="1" x14ac:dyDescent="0.2">
      <c r="A159" s="10" t="s">
        <v>910</v>
      </c>
      <c r="B159" s="9" t="s">
        <v>651</v>
      </c>
      <c r="C159" s="18" t="s">
        <v>1042</v>
      </c>
      <c r="D159" s="12">
        <f>VLOOKUP(B159,[1]EC!$A$3:$L$10678,11,FALSE)</f>
        <v>485</v>
      </c>
      <c r="E159" s="13">
        <v>352.53750000000002</v>
      </c>
      <c r="F159" s="14">
        <f t="shared" si="10"/>
        <v>0.27311855670103091</v>
      </c>
      <c r="G159" s="15">
        <f t="shared" si="12"/>
        <v>387.79125000000005</v>
      </c>
      <c r="H159" s="16">
        <f t="shared" si="11"/>
        <v>0.2004304123711339</v>
      </c>
      <c r="J159" s="12">
        <f>VLOOKUP(B159,[2]!Table_Query_from_AS40036338[[#All],[BPLITM]:[Actual Price Increase]],12,FALSE)</f>
        <v>524</v>
      </c>
      <c r="K159" s="7">
        <v>0.04</v>
      </c>
      <c r="L159" s="20">
        <f t="shared" si="13"/>
        <v>403.30290000000002</v>
      </c>
      <c r="M159" s="16">
        <f t="shared" si="14"/>
        <v>0.23033797709923665</v>
      </c>
    </row>
    <row r="160" spans="1:13" ht="14.25" customHeight="1" x14ac:dyDescent="0.2">
      <c r="A160" s="10" t="s">
        <v>910</v>
      </c>
      <c r="B160" s="9" t="s">
        <v>652</v>
      </c>
      <c r="C160" s="18" t="s">
        <v>1043</v>
      </c>
      <c r="D160" s="12">
        <f>VLOOKUP(B160,[1]EC!$A$3:$L$10678,11,FALSE)</f>
        <v>35</v>
      </c>
      <c r="E160" s="13">
        <v>24.990000000000002</v>
      </c>
      <c r="F160" s="14">
        <f t="shared" si="10"/>
        <v>0.28599999999999992</v>
      </c>
      <c r="G160" s="15">
        <f t="shared" si="12"/>
        <v>27.489000000000004</v>
      </c>
      <c r="H160" s="16">
        <f t="shared" si="11"/>
        <v>0.2145999999999999</v>
      </c>
      <c r="J160" s="12">
        <f>VLOOKUP(B160,[2]!Table_Query_from_AS40036338[[#All],[BPLITM]:[Actual Price Increase]],12,FALSE)</f>
        <v>38</v>
      </c>
      <c r="K160" s="7">
        <v>0.04</v>
      </c>
      <c r="L160" s="20">
        <f t="shared" si="13"/>
        <v>28.588560000000005</v>
      </c>
      <c r="M160" s="16">
        <f t="shared" si="14"/>
        <v>0.24766947368421044</v>
      </c>
    </row>
    <row r="161" spans="1:13" ht="14.25" customHeight="1" x14ac:dyDescent="0.2">
      <c r="A161" s="10" t="s">
        <v>910</v>
      </c>
      <c r="B161" s="9" t="s">
        <v>653</v>
      </c>
      <c r="C161" s="18" t="s">
        <v>1044</v>
      </c>
      <c r="D161" s="12">
        <f>VLOOKUP(B161,[1]EC!$A$3:$L$10678,11,FALSE)</f>
        <v>85</v>
      </c>
      <c r="E161" s="13">
        <v>60.69</v>
      </c>
      <c r="F161" s="14">
        <f t="shared" si="10"/>
        <v>0.28600000000000003</v>
      </c>
      <c r="G161" s="15">
        <f t="shared" si="12"/>
        <v>66.759</v>
      </c>
      <c r="H161" s="16">
        <f t="shared" si="11"/>
        <v>0.21460000000000001</v>
      </c>
      <c r="J161" s="12">
        <f>VLOOKUP(B161,[2]!Table_Query_from_AS40036338[[#All],[BPLITM]:[Actual Price Increase]],12,FALSE)</f>
        <v>92</v>
      </c>
      <c r="K161" s="7">
        <v>0.04</v>
      </c>
      <c r="L161" s="20">
        <f t="shared" si="13"/>
        <v>69.429360000000003</v>
      </c>
      <c r="M161" s="16">
        <f t="shared" si="14"/>
        <v>0.24533304347826079</v>
      </c>
    </row>
    <row r="162" spans="1:13" ht="14.25" customHeight="1" x14ac:dyDescent="0.2">
      <c r="A162" s="10" t="s">
        <v>910</v>
      </c>
      <c r="B162" s="9" t="s">
        <v>654</v>
      </c>
      <c r="C162" s="18" t="s">
        <v>1045</v>
      </c>
      <c r="D162" s="12">
        <f>VLOOKUP(B162,[1]EC!$A$3:$L$10678,11,FALSE)</f>
        <v>53</v>
      </c>
      <c r="E162" s="13">
        <v>37.485000000000007</v>
      </c>
      <c r="F162" s="14">
        <f t="shared" si="10"/>
        <v>0.29273584905660366</v>
      </c>
      <c r="G162" s="15">
        <f t="shared" si="12"/>
        <v>41.233500000000014</v>
      </c>
      <c r="H162" s="16">
        <f t="shared" si="11"/>
        <v>0.22200943396226391</v>
      </c>
      <c r="J162" s="12">
        <f>VLOOKUP(B162,[2]!Table_Query_from_AS40036338[[#All],[BPLITM]:[Actual Price Increase]],12,FALSE)</f>
        <v>57</v>
      </c>
      <c r="K162" s="7">
        <v>0.04</v>
      </c>
      <c r="L162" s="20">
        <f t="shared" si="13"/>
        <v>42.882840000000016</v>
      </c>
      <c r="M162" s="16">
        <f t="shared" si="14"/>
        <v>0.24766947368421022</v>
      </c>
    </row>
    <row r="163" spans="1:13" ht="14.25" customHeight="1" x14ac:dyDescent="0.2">
      <c r="A163" s="10" t="s">
        <v>917</v>
      </c>
      <c r="B163" s="9" t="s">
        <v>485</v>
      </c>
      <c r="C163" s="11" t="s">
        <v>504</v>
      </c>
      <c r="D163" s="12">
        <f>VLOOKUP(B163,[1]EC!$A$3:$L$10678,11,FALSE)</f>
        <v>552</v>
      </c>
      <c r="E163" s="13">
        <v>409.65749999999997</v>
      </c>
      <c r="F163" s="14">
        <f t="shared" si="10"/>
        <v>0.25786684782608704</v>
      </c>
      <c r="G163" s="15">
        <f t="shared" si="12"/>
        <v>450.62324999999998</v>
      </c>
      <c r="H163" s="16">
        <f t="shared" si="11"/>
        <v>0.18365353260869566</v>
      </c>
      <c r="J163" s="12">
        <f>VLOOKUP(B163,[2]!Table_Query_from_AS40036338[[#All],[BPLITM]:[Actual Price Increase]],12,FALSE)</f>
        <v>596</v>
      </c>
      <c r="K163" s="7">
        <v>0.04</v>
      </c>
      <c r="L163" s="20">
        <f t="shared" si="13"/>
        <v>468.64817999999997</v>
      </c>
      <c r="M163" s="16">
        <f t="shared" si="14"/>
        <v>0.21367755033557057</v>
      </c>
    </row>
    <row r="164" spans="1:13" ht="14.25" customHeight="1" x14ac:dyDescent="0.2">
      <c r="A164" s="10" t="s">
        <v>910</v>
      </c>
      <c r="B164" s="9" t="s">
        <v>655</v>
      </c>
      <c r="C164" s="11" t="s">
        <v>1046</v>
      </c>
      <c r="D164" s="12">
        <f>VLOOKUP(B164,[1]EC!$A$3:$L$10678,11,FALSE)</f>
        <v>47</v>
      </c>
      <c r="E164" s="13">
        <v>33.022500000000001</v>
      </c>
      <c r="F164" s="14">
        <f t="shared" si="10"/>
        <v>0.29739361702127654</v>
      </c>
      <c r="G164" s="15">
        <f t="shared" si="12"/>
        <v>36.324750000000002</v>
      </c>
      <c r="H164" s="16">
        <f t="shared" si="11"/>
        <v>0.22713297872340421</v>
      </c>
      <c r="J164" s="12">
        <f>VLOOKUP(B164,[2]!Table_Query_from_AS40036338[[#All],[BPLITM]:[Actual Price Increase]],12,FALSE)</f>
        <v>52</v>
      </c>
      <c r="K164" s="7">
        <v>0.04</v>
      </c>
      <c r="L164" s="20">
        <f t="shared" si="13"/>
        <v>37.777740000000001</v>
      </c>
      <c r="M164" s="16">
        <f t="shared" si="14"/>
        <v>0.273505</v>
      </c>
    </row>
    <row r="165" spans="1:13" ht="14.25" customHeight="1" x14ac:dyDescent="0.2">
      <c r="A165" s="10" t="s">
        <v>910</v>
      </c>
      <c r="B165" s="9" t="s">
        <v>656</v>
      </c>
      <c r="C165" s="11" t="s">
        <v>1047</v>
      </c>
      <c r="D165" s="12">
        <f>VLOOKUP(B165,[1]EC!$A$3:$L$10678,11,FALSE)</f>
        <v>393</v>
      </c>
      <c r="E165" s="13">
        <v>285.60000000000002</v>
      </c>
      <c r="F165" s="14">
        <f t="shared" si="10"/>
        <v>0.27328244274809155</v>
      </c>
      <c r="G165" s="15">
        <f t="shared" si="12"/>
        <v>314.16000000000003</v>
      </c>
      <c r="H165" s="16">
        <f t="shared" si="11"/>
        <v>0.20061068702290075</v>
      </c>
      <c r="J165" s="12">
        <f>VLOOKUP(B165,[2]!Table_Query_from_AS40036338[[#All],[BPLITM]:[Actual Price Increase]],12,FALSE)</f>
        <v>432</v>
      </c>
      <c r="K165" s="7">
        <v>0.04</v>
      </c>
      <c r="L165" s="20">
        <f t="shared" si="13"/>
        <v>326.72640000000001</v>
      </c>
      <c r="M165" s="16">
        <f t="shared" si="14"/>
        <v>0.24368888888888884</v>
      </c>
    </row>
    <row r="166" spans="1:13" ht="14.25" customHeight="1" x14ac:dyDescent="0.2">
      <c r="A166" s="10" t="s">
        <v>910</v>
      </c>
      <c r="B166" s="9" t="s">
        <v>657</v>
      </c>
      <c r="C166" s="11" t="s">
        <v>1048</v>
      </c>
      <c r="D166" s="12">
        <f>VLOOKUP(B166,[1]EC!$A$3:$L$10678,11,FALSE)</f>
        <v>2286</v>
      </c>
      <c r="E166" s="13">
        <v>1660.0500000000002</v>
      </c>
      <c r="F166" s="14">
        <f t="shared" si="10"/>
        <v>0.27381889763779521</v>
      </c>
      <c r="G166" s="15">
        <f t="shared" si="12"/>
        <v>1826.0550000000003</v>
      </c>
      <c r="H166" s="16">
        <f t="shared" si="11"/>
        <v>0.20120078740157465</v>
      </c>
      <c r="J166" s="12">
        <f>VLOOKUP(B166,[2]!Table_Query_from_AS40036338[[#All],[BPLITM]:[Actual Price Increase]],12,FALSE)</f>
        <v>2469</v>
      </c>
      <c r="K166" s="7">
        <v>0.04</v>
      </c>
      <c r="L166" s="20">
        <f t="shared" si="13"/>
        <v>1899.0972000000004</v>
      </c>
      <c r="M166" s="16">
        <f t="shared" si="14"/>
        <v>0.23082332928311045</v>
      </c>
    </row>
    <row r="167" spans="1:13" ht="14.25" customHeight="1" x14ac:dyDescent="0.2">
      <c r="A167" s="10" t="s">
        <v>910</v>
      </c>
      <c r="B167" s="9" t="s">
        <v>658</v>
      </c>
      <c r="C167" s="11" t="s">
        <v>1049</v>
      </c>
      <c r="D167" s="12">
        <f>VLOOKUP(B167,[1]EC!$A$3:$L$10678,11,FALSE)</f>
        <v>2490</v>
      </c>
      <c r="E167" s="13">
        <v>1807.3125</v>
      </c>
      <c r="F167" s="14">
        <f t="shared" si="10"/>
        <v>0.274171686746988</v>
      </c>
      <c r="G167" s="15">
        <f t="shared" si="12"/>
        <v>1988.0437500000003</v>
      </c>
      <c r="H167" s="16">
        <f t="shared" si="11"/>
        <v>0.20158885542168659</v>
      </c>
      <c r="J167" s="12">
        <f>VLOOKUP(B167,[2]!Table_Query_from_AS40036338[[#All],[BPLITM]:[Actual Price Increase]],12,FALSE)</f>
        <v>2689</v>
      </c>
      <c r="K167" s="7">
        <v>0.04</v>
      </c>
      <c r="L167" s="20">
        <f t="shared" si="13"/>
        <v>2067.5655000000002</v>
      </c>
      <c r="M167" s="16">
        <f t="shared" si="14"/>
        <v>0.23110245444403121</v>
      </c>
    </row>
    <row r="168" spans="1:13" ht="14.25" customHeight="1" x14ac:dyDescent="0.2">
      <c r="A168" s="10" t="s">
        <v>910</v>
      </c>
      <c r="B168" s="9" t="s">
        <v>659</v>
      </c>
      <c r="C168" s="11" t="s">
        <v>1050</v>
      </c>
      <c r="D168" s="12">
        <f>VLOOKUP(B168,[1]EC!$A$3:$L$10678,11,FALSE)</f>
        <v>70</v>
      </c>
      <c r="E168" s="13">
        <v>51.765000000000001</v>
      </c>
      <c r="F168" s="14">
        <f t="shared" si="10"/>
        <v>0.26049999999999995</v>
      </c>
      <c r="G168" s="15">
        <f t="shared" si="12"/>
        <v>56.941500000000005</v>
      </c>
      <c r="H168" s="16">
        <f t="shared" si="11"/>
        <v>0.18654999999999988</v>
      </c>
      <c r="J168" s="12">
        <f>VLOOKUP(B168,[2]!Table_Query_from_AS40036338[[#All],[BPLITM]:[Actual Price Increase]],12,FALSE)</f>
        <v>76</v>
      </c>
      <c r="K168" s="7">
        <v>0.04</v>
      </c>
      <c r="L168" s="20">
        <f t="shared" si="13"/>
        <v>59.219160000000002</v>
      </c>
      <c r="M168" s="16">
        <f t="shared" si="14"/>
        <v>0.22080052631578939</v>
      </c>
    </row>
    <row r="169" spans="1:13" ht="14.25" customHeight="1" x14ac:dyDescent="0.2">
      <c r="A169" s="10" t="s">
        <v>910</v>
      </c>
      <c r="B169" s="9" t="s">
        <v>660</v>
      </c>
      <c r="C169" s="11" t="s">
        <v>1051</v>
      </c>
      <c r="D169" s="12">
        <f>VLOOKUP(B169,[1]EC!$A$3:$L$10678,11,FALSE)</f>
        <v>3154</v>
      </c>
      <c r="E169" s="13">
        <v>2414.2125000000001</v>
      </c>
      <c r="F169" s="14">
        <f t="shared" si="10"/>
        <v>0.23455532656943556</v>
      </c>
      <c r="G169" s="15">
        <f t="shared" si="12"/>
        <v>2655.6337500000004</v>
      </c>
      <c r="H169" s="16">
        <f t="shared" si="11"/>
        <v>0.15801085922637903</v>
      </c>
      <c r="J169" s="12">
        <f>VLOOKUP(B169,[2]!Table_Query_from_AS40036338[[#All],[BPLITM]:[Actual Price Increase]],12,FALSE)</f>
        <v>3469</v>
      </c>
      <c r="K169" s="7">
        <v>0.04</v>
      </c>
      <c r="L169" s="20">
        <f t="shared" si="13"/>
        <v>2761.8591000000006</v>
      </c>
      <c r="M169" s="16">
        <f t="shared" si="14"/>
        <v>0.20384574805419409</v>
      </c>
    </row>
    <row r="170" spans="1:13" ht="14.25" customHeight="1" x14ac:dyDescent="0.2">
      <c r="A170" s="10" t="s">
        <v>910</v>
      </c>
      <c r="B170" s="9" t="s">
        <v>661</v>
      </c>
      <c r="C170" s="11" t="s">
        <v>1052</v>
      </c>
      <c r="D170" s="12">
        <f>VLOOKUP(B170,[1]EC!$A$3:$L$10678,11,FALSE)</f>
        <v>1896</v>
      </c>
      <c r="E170" s="13">
        <v>1706.25</v>
      </c>
      <c r="F170" s="14">
        <f t="shared" ref="F170:F232" si="15">1-(E170/D170)</f>
        <v>0.10007911392405067</v>
      </c>
      <c r="G170" s="15">
        <v>1706.25</v>
      </c>
      <c r="H170" s="16">
        <f t="shared" ref="H170:H232" si="16">1-(G170/D170)</f>
        <v>0.10007911392405067</v>
      </c>
      <c r="J170" s="12">
        <f>VLOOKUP(B170,[2]!Table_Query_from_AS40036338[[#All],[BPLITM]:[Actual Price Increase]],12,FALSE)</f>
        <v>2086</v>
      </c>
      <c r="K170" s="7">
        <v>0.04</v>
      </c>
      <c r="L170" s="20">
        <f t="shared" si="13"/>
        <v>1774.5</v>
      </c>
      <c r="M170" s="16">
        <f t="shared" si="14"/>
        <v>0.14932885906040272</v>
      </c>
    </row>
    <row r="171" spans="1:13" ht="14.25" customHeight="1" x14ac:dyDescent="0.2">
      <c r="A171" s="10" t="s">
        <v>910</v>
      </c>
      <c r="B171" s="9" t="s">
        <v>662</v>
      </c>
      <c r="C171" s="11" t="s">
        <v>1053</v>
      </c>
      <c r="D171" s="12">
        <f>VLOOKUP(B171,[1]EC!$A$3:$L$10678,11,FALSE)</f>
        <v>50</v>
      </c>
      <c r="E171" s="13">
        <v>36.970500000000001</v>
      </c>
      <c r="F171" s="14">
        <f t="shared" si="15"/>
        <v>0.26058999999999999</v>
      </c>
      <c r="G171" s="15">
        <f t="shared" si="12"/>
        <v>40.667550000000006</v>
      </c>
      <c r="H171" s="16">
        <f t="shared" si="16"/>
        <v>0.18664899999999984</v>
      </c>
      <c r="J171" s="12">
        <f>VLOOKUP(B171,[2]!Table_Query_from_AS40036338[[#All],[BPLITM]:[Actual Price Increase]],12,FALSE)</f>
        <v>53</v>
      </c>
      <c r="K171" s="7">
        <v>0.04</v>
      </c>
      <c r="L171" s="20">
        <f t="shared" si="13"/>
        <v>42.294252000000007</v>
      </c>
      <c r="M171" s="16">
        <f t="shared" si="14"/>
        <v>0.20199524528301871</v>
      </c>
    </row>
    <row r="172" spans="1:13" ht="14.25" customHeight="1" x14ac:dyDescent="0.2">
      <c r="A172" s="10" t="s">
        <v>910</v>
      </c>
      <c r="B172" s="9" t="s">
        <v>663</v>
      </c>
      <c r="C172" s="11" t="s">
        <v>1054</v>
      </c>
      <c r="D172" s="12">
        <f>VLOOKUP(B172,[1]EC!$A$3:$L$10678,11,FALSE)</f>
        <v>138</v>
      </c>
      <c r="E172" s="13">
        <v>106.20750000000001</v>
      </c>
      <c r="F172" s="14">
        <f t="shared" si="15"/>
        <v>0.23038043478260861</v>
      </c>
      <c r="G172" s="15">
        <f t="shared" si="12"/>
        <v>116.82825000000003</v>
      </c>
      <c r="H172" s="16">
        <f t="shared" si="16"/>
        <v>0.15341847826086941</v>
      </c>
      <c r="J172" s="12">
        <f>VLOOKUP(B172,[2]!Table_Query_from_AS40036338[[#All],[BPLITM]:[Actual Price Increase]],12,FALSE)</f>
        <v>149</v>
      </c>
      <c r="K172" s="7">
        <v>0.04</v>
      </c>
      <c r="L172" s="20">
        <f t="shared" si="13"/>
        <v>121.50138000000003</v>
      </c>
      <c r="M172" s="16">
        <f t="shared" si="14"/>
        <v>0.18455449664429513</v>
      </c>
    </row>
    <row r="173" spans="1:13" ht="14.25" customHeight="1" x14ac:dyDescent="0.2">
      <c r="A173" s="10" t="s">
        <v>910</v>
      </c>
      <c r="B173" s="9" t="s">
        <v>664</v>
      </c>
      <c r="C173" s="11" t="s">
        <v>1055</v>
      </c>
      <c r="D173" s="12">
        <f>VLOOKUP(B173,[1]EC!$A$3:$L$10678,11,FALSE)</f>
        <v>138</v>
      </c>
      <c r="E173" s="13">
        <v>106.20750000000001</v>
      </c>
      <c r="F173" s="14">
        <f t="shared" si="15"/>
        <v>0.23038043478260861</v>
      </c>
      <c r="G173" s="15">
        <f t="shared" si="12"/>
        <v>116.82825000000003</v>
      </c>
      <c r="H173" s="16">
        <f t="shared" si="16"/>
        <v>0.15341847826086941</v>
      </c>
      <c r="J173" s="12">
        <f>VLOOKUP(B173,[2]!Table_Query_from_AS40036338[[#All],[BPLITM]:[Actual Price Increase]],12,FALSE)</f>
        <v>149</v>
      </c>
      <c r="K173" s="7">
        <v>0.04</v>
      </c>
      <c r="L173" s="20">
        <f t="shared" si="13"/>
        <v>121.50138000000003</v>
      </c>
      <c r="M173" s="16">
        <f t="shared" si="14"/>
        <v>0.18455449664429513</v>
      </c>
    </row>
    <row r="174" spans="1:13" ht="14.25" customHeight="1" x14ac:dyDescent="0.2">
      <c r="A174" s="10" t="s">
        <v>910</v>
      </c>
      <c r="B174" s="9" t="s">
        <v>665</v>
      </c>
      <c r="C174" s="11" t="s">
        <v>1056</v>
      </c>
      <c r="D174" s="12">
        <f>VLOOKUP(B174,[1]EC!$A$3:$L$10678,11,FALSE)</f>
        <v>365</v>
      </c>
      <c r="E174" s="13">
        <v>279.35250000000002</v>
      </c>
      <c r="F174" s="14">
        <f t="shared" si="15"/>
        <v>0.23465068493150676</v>
      </c>
      <c r="G174" s="15">
        <f t="shared" si="12"/>
        <v>307.28775000000007</v>
      </c>
      <c r="H174" s="16">
        <f t="shared" si="16"/>
        <v>0.15811575342465733</v>
      </c>
      <c r="J174" s="12">
        <f>VLOOKUP(B174,[2]!Table_Query_from_AS40036338[[#All],[BPLITM]:[Actual Price Increase]],12,FALSE)</f>
        <v>394</v>
      </c>
      <c r="K174" s="7">
        <v>0.04</v>
      </c>
      <c r="L174" s="20">
        <f t="shared" si="13"/>
        <v>319.57926000000009</v>
      </c>
      <c r="M174" s="16">
        <f t="shared" si="14"/>
        <v>0.18888512690355308</v>
      </c>
    </row>
    <row r="175" spans="1:13" ht="14.25" customHeight="1" x14ac:dyDescent="0.2">
      <c r="A175" s="10" t="s">
        <v>910</v>
      </c>
      <c r="B175" s="9" t="s">
        <v>666</v>
      </c>
      <c r="C175" s="11" t="s">
        <v>1057</v>
      </c>
      <c r="D175" s="12">
        <f>VLOOKUP(B175,[1]EC!$A$3:$L$10678,11,FALSE)</f>
        <v>277</v>
      </c>
      <c r="E175" s="13">
        <v>211.52250000000001</v>
      </c>
      <c r="F175" s="14">
        <f t="shared" si="15"/>
        <v>0.23638086642599276</v>
      </c>
      <c r="G175" s="15">
        <f t="shared" si="12"/>
        <v>232.67475000000002</v>
      </c>
      <c r="H175" s="16">
        <f t="shared" si="16"/>
        <v>0.16001895306859204</v>
      </c>
      <c r="J175" s="12">
        <f>VLOOKUP(B175,[2]!Table_Query_from_AS40036338[[#All],[BPLITM]:[Actual Price Increase]],12,FALSE)</f>
        <v>299</v>
      </c>
      <c r="K175" s="7">
        <v>0.04</v>
      </c>
      <c r="L175" s="20">
        <f t="shared" si="13"/>
        <v>241.98174000000003</v>
      </c>
      <c r="M175" s="16">
        <f t="shared" si="14"/>
        <v>0.19069652173913032</v>
      </c>
    </row>
    <row r="176" spans="1:13" ht="14.25" customHeight="1" x14ac:dyDescent="0.2">
      <c r="A176" s="10" t="s">
        <v>910</v>
      </c>
      <c r="B176" s="9" t="s">
        <v>667</v>
      </c>
      <c r="C176" s="11" t="s">
        <v>1058</v>
      </c>
      <c r="D176" s="12">
        <f>VLOOKUP(B176,[1]EC!$A$3:$L$10678,11,FALSE)</f>
        <v>277</v>
      </c>
      <c r="E176" s="13">
        <v>211.52250000000001</v>
      </c>
      <c r="F176" s="14">
        <f t="shared" si="15"/>
        <v>0.23638086642599276</v>
      </c>
      <c r="G176" s="15">
        <f t="shared" si="12"/>
        <v>232.67475000000002</v>
      </c>
      <c r="H176" s="16">
        <f t="shared" si="16"/>
        <v>0.16001895306859204</v>
      </c>
      <c r="J176" s="12">
        <f>VLOOKUP(B176,[2]!Table_Query_from_AS40036338[[#All],[BPLITM]:[Actual Price Increase]],12,FALSE)</f>
        <v>299</v>
      </c>
      <c r="K176" s="7">
        <v>0.04</v>
      </c>
      <c r="L176" s="20">
        <f t="shared" si="13"/>
        <v>241.98174000000003</v>
      </c>
      <c r="M176" s="16">
        <f t="shared" si="14"/>
        <v>0.19069652173913032</v>
      </c>
    </row>
    <row r="177" spans="1:13" ht="14.25" customHeight="1" x14ac:dyDescent="0.2">
      <c r="A177" s="10" t="s">
        <v>910</v>
      </c>
      <c r="B177" s="9" t="s">
        <v>668</v>
      </c>
      <c r="C177" s="11" t="s">
        <v>1059</v>
      </c>
      <c r="D177" s="12">
        <f>VLOOKUP(B177,[1]EC!$A$3:$L$10678,11,FALSE)</f>
        <v>351</v>
      </c>
      <c r="E177" s="13">
        <v>268.64249999999998</v>
      </c>
      <c r="F177" s="14">
        <f t="shared" si="15"/>
        <v>0.23463675213675217</v>
      </c>
      <c r="G177" s="15">
        <f t="shared" si="12"/>
        <v>295.50675000000001</v>
      </c>
      <c r="H177" s="16">
        <f t="shared" si="16"/>
        <v>0.15810042735042729</v>
      </c>
      <c r="J177" s="12">
        <f>VLOOKUP(B177,[2]!Table_Query_from_AS40036338[[#All],[BPLITM]:[Actual Price Increase]],12,FALSE)</f>
        <v>386</v>
      </c>
      <c r="K177" s="7">
        <v>0.04</v>
      </c>
      <c r="L177" s="20">
        <f t="shared" si="13"/>
        <v>307.32702</v>
      </c>
      <c r="M177" s="16">
        <f t="shared" si="14"/>
        <v>0.20381601036269426</v>
      </c>
    </row>
    <row r="178" spans="1:13" ht="14.25" customHeight="1" x14ac:dyDescent="0.2">
      <c r="A178" s="10" t="s">
        <v>910</v>
      </c>
      <c r="B178" s="9" t="s">
        <v>669</v>
      </c>
      <c r="C178" s="11" t="s">
        <v>1060</v>
      </c>
      <c r="D178" s="12">
        <f>VLOOKUP(B178,[1]EC!$A$3:$L$10678,11,FALSE)</f>
        <v>53</v>
      </c>
      <c r="E178" s="13">
        <v>41.055</v>
      </c>
      <c r="F178" s="14">
        <f t="shared" si="15"/>
        <v>0.22537735849056606</v>
      </c>
      <c r="G178" s="15">
        <f t="shared" si="12"/>
        <v>45.160500000000006</v>
      </c>
      <c r="H178" s="16">
        <f t="shared" si="16"/>
        <v>0.14791509433962258</v>
      </c>
      <c r="J178" s="12">
        <f>VLOOKUP(B178,[2]!Table_Query_from_AS40036338[[#All],[BPLITM]:[Actual Price Increase]],12,FALSE)</f>
        <v>56</v>
      </c>
      <c r="K178" s="7">
        <v>0.04</v>
      </c>
      <c r="L178" s="20">
        <f t="shared" si="13"/>
        <v>46.966920000000009</v>
      </c>
      <c r="M178" s="16">
        <f t="shared" si="14"/>
        <v>0.16130499999999981</v>
      </c>
    </row>
    <row r="179" spans="1:13" ht="14.25" customHeight="1" x14ac:dyDescent="0.2">
      <c r="A179" s="10" t="s">
        <v>910</v>
      </c>
      <c r="B179" s="9" t="s">
        <v>670</v>
      </c>
      <c r="C179" s="11" t="s">
        <v>1061</v>
      </c>
      <c r="D179" s="12">
        <f>VLOOKUP(B179,[1]EC!$A$3:$L$10678,11,FALSE)</f>
        <v>45</v>
      </c>
      <c r="E179" s="13">
        <v>32.172000000000004</v>
      </c>
      <c r="F179" s="14">
        <f t="shared" si="15"/>
        <v>0.28506666666666658</v>
      </c>
      <c r="G179" s="15">
        <f t="shared" si="12"/>
        <v>35.38920000000001</v>
      </c>
      <c r="H179" s="16">
        <f t="shared" si="16"/>
        <v>0.21357333333333317</v>
      </c>
      <c r="J179" s="12">
        <f>VLOOKUP(B179,[2]!Table_Query_from_AS40036338[[#All],[BPLITM]:[Actual Price Increase]],12,FALSE)</f>
        <v>47</v>
      </c>
      <c r="K179" s="7">
        <v>0.04</v>
      </c>
      <c r="L179" s="20">
        <f t="shared" si="13"/>
        <v>36.80476800000001</v>
      </c>
      <c r="M179" s="16">
        <f t="shared" si="14"/>
        <v>0.21691982978723379</v>
      </c>
    </row>
    <row r="180" spans="1:13" ht="14.25" customHeight="1" x14ac:dyDescent="0.2">
      <c r="A180" s="10" t="s">
        <v>910</v>
      </c>
      <c r="B180" s="9" t="s">
        <v>671</v>
      </c>
      <c r="C180" s="11" t="s">
        <v>1062</v>
      </c>
      <c r="D180" s="12">
        <f>VLOOKUP(B180,[1]EC!$A$3:$L$10678,11,FALSE)</f>
        <v>53</v>
      </c>
      <c r="E180" s="13">
        <v>38.692500000000003</v>
      </c>
      <c r="F180" s="14">
        <f t="shared" si="15"/>
        <v>0.26995283018867922</v>
      </c>
      <c r="G180" s="15">
        <f t="shared" si="12"/>
        <v>42.561750000000004</v>
      </c>
      <c r="H180" s="16">
        <f t="shared" si="16"/>
        <v>0.19694811320754713</v>
      </c>
      <c r="J180" s="12">
        <f>VLOOKUP(B180,[2]!Table_Query_from_AS40036338[[#All],[BPLITM]:[Actual Price Increase]],12,FALSE)</f>
        <v>56</v>
      </c>
      <c r="K180" s="7">
        <v>0.04</v>
      </c>
      <c r="L180" s="20">
        <f t="shared" si="13"/>
        <v>44.264220000000002</v>
      </c>
      <c r="M180" s="16">
        <f t="shared" si="14"/>
        <v>0.20956750000000002</v>
      </c>
    </row>
    <row r="181" spans="1:13" ht="14.25" customHeight="1" x14ac:dyDescent="0.2">
      <c r="A181" s="10" t="s">
        <v>910</v>
      </c>
      <c r="B181" s="9" t="s">
        <v>672</v>
      </c>
      <c r="C181" s="11" t="s">
        <v>1063</v>
      </c>
      <c r="D181" s="12">
        <f>VLOOKUP(B181,[1]EC!$A$3:$L$10678,11,FALSE)</f>
        <v>794</v>
      </c>
      <c r="E181" s="13">
        <v>606.9</v>
      </c>
      <c r="F181" s="14">
        <f t="shared" si="15"/>
        <v>0.23564231738035268</v>
      </c>
      <c r="G181" s="15">
        <f t="shared" si="12"/>
        <v>667.59</v>
      </c>
      <c r="H181" s="16">
        <f t="shared" si="16"/>
        <v>0.15920654911838783</v>
      </c>
      <c r="J181" s="12">
        <f>VLOOKUP(B181,[2]!Table_Query_from_AS40036338[[#All],[BPLITM]:[Actual Price Increase]],12,FALSE)</f>
        <v>873</v>
      </c>
      <c r="K181" s="7">
        <v>0.04</v>
      </c>
      <c r="L181" s="20">
        <f t="shared" si="13"/>
        <v>694.29360000000008</v>
      </c>
      <c r="M181" s="16">
        <f t="shared" si="14"/>
        <v>0.20470378006872847</v>
      </c>
    </row>
    <row r="182" spans="1:13" ht="14.25" customHeight="1" x14ac:dyDescent="0.2">
      <c r="A182" s="10" t="s">
        <v>910</v>
      </c>
      <c r="B182" s="9" t="s">
        <v>673</v>
      </c>
      <c r="C182" s="11" t="s">
        <v>1064</v>
      </c>
      <c r="D182" s="12">
        <f>VLOOKUP(B182,[1]EC!$A$3:$L$10678,11,FALSE)</f>
        <v>787</v>
      </c>
      <c r="E182" s="13">
        <v>602.4375</v>
      </c>
      <c r="F182" s="14">
        <f t="shared" si="15"/>
        <v>0.23451397712833544</v>
      </c>
      <c r="G182" s="15">
        <f t="shared" si="12"/>
        <v>662.68125000000009</v>
      </c>
      <c r="H182" s="16">
        <f t="shared" si="16"/>
        <v>0.1579653748411689</v>
      </c>
      <c r="J182" s="12">
        <f>VLOOKUP(B182,[2]!Table_Query_from_AS40036338[[#All],[BPLITM]:[Actual Price Increase]],12,FALSE)</f>
        <v>850</v>
      </c>
      <c r="K182" s="7">
        <v>0.04</v>
      </c>
      <c r="L182" s="20">
        <f t="shared" si="13"/>
        <v>689.18850000000009</v>
      </c>
      <c r="M182" s="16">
        <f t="shared" si="14"/>
        <v>0.18918999999999986</v>
      </c>
    </row>
    <row r="183" spans="1:13" ht="14.25" customHeight="1" x14ac:dyDescent="0.2">
      <c r="A183" s="10" t="s">
        <v>910</v>
      </c>
      <c r="B183" s="9" t="s">
        <v>674</v>
      </c>
      <c r="C183" s="11" t="s">
        <v>1065</v>
      </c>
      <c r="D183" s="12">
        <f>VLOOKUP(B183,[1]EC!$A$3:$L$10678,11,FALSE)</f>
        <v>1271</v>
      </c>
      <c r="E183" s="13">
        <v>972.82500000000005</v>
      </c>
      <c r="F183" s="14">
        <f t="shared" si="15"/>
        <v>0.23459874114870183</v>
      </c>
      <c r="G183" s="15">
        <f t="shared" si="12"/>
        <v>1070.1075000000001</v>
      </c>
      <c r="H183" s="16">
        <f t="shared" si="16"/>
        <v>0.1580586152635719</v>
      </c>
      <c r="J183" s="12">
        <f>VLOOKUP(B183,[2]!Table_Query_from_AS40036338[[#All],[BPLITM]:[Actual Price Increase]],12,FALSE)</f>
        <v>1373</v>
      </c>
      <c r="K183" s="7">
        <v>0.04</v>
      </c>
      <c r="L183" s="20">
        <f t="shared" si="13"/>
        <v>1112.9118000000001</v>
      </c>
      <c r="M183" s="16">
        <f t="shared" si="14"/>
        <v>0.18943058994901674</v>
      </c>
    </row>
    <row r="184" spans="1:13" ht="14.25" customHeight="1" x14ac:dyDescent="0.2">
      <c r="A184" s="10" t="s">
        <v>910</v>
      </c>
      <c r="B184" s="9" t="s">
        <v>675</v>
      </c>
      <c r="C184" s="11" t="s">
        <v>1066</v>
      </c>
      <c r="D184" s="12">
        <f>VLOOKUP(B184,[1]EC!$A$3:$L$10678,11,FALSE)</f>
        <v>1009</v>
      </c>
      <c r="E184" s="13">
        <v>772.01250000000005</v>
      </c>
      <c r="F184" s="14">
        <f t="shared" si="15"/>
        <v>0.23487363726461841</v>
      </c>
      <c r="G184" s="15">
        <f t="shared" si="12"/>
        <v>849.21375000000012</v>
      </c>
      <c r="H184" s="16">
        <f t="shared" si="16"/>
        <v>0.15836100099108019</v>
      </c>
      <c r="J184" s="12">
        <f>VLOOKUP(B184,[2]!Table_Query_from_AS40036338[[#All],[BPLITM]:[Actual Price Increase]],12,FALSE)</f>
        <v>1090</v>
      </c>
      <c r="K184" s="7">
        <v>0.04</v>
      </c>
      <c r="L184" s="20">
        <f t="shared" si="13"/>
        <v>883.18230000000017</v>
      </c>
      <c r="M184" s="16">
        <f t="shared" si="14"/>
        <v>0.1897410091743118</v>
      </c>
    </row>
    <row r="185" spans="1:13" ht="14.25" customHeight="1" x14ac:dyDescent="0.2">
      <c r="A185" s="10" t="s">
        <v>910</v>
      </c>
      <c r="B185" s="9" t="s">
        <v>676</v>
      </c>
      <c r="C185" s="11" t="s">
        <v>1067</v>
      </c>
      <c r="D185" s="12">
        <f>VLOOKUP(B185,[1]EC!$A$3:$L$10678,11,FALSE)</f>
        <v>782</v>
      </c>
      <c r="E185" s="13">
        <v>597.97500000000002</v>
      </c>
      <c r="F185" s="14">
        <f t="shared" si="15"/>
        <v>0.23532608695652169</v>
      </c>
      <c r="G185" s="15">
        <f t="shared" si="12"/>
        <v>657.77250000000004</v>
      </c>
      <c r="H185" s="16">
        <f t="shared" si="16"/>
        <v>0.15885869565217392</v>
      </c>
      <c r="J185" s="12">
        <f>VLOOKUP(B185,[2]!Table_Query_from_AS40036338[[#All],[BPLITM]:[Actual Price Increase]],12,FALSE)</f>
        <v>845</v>
      </c>
      <c r="K185" s="7">
        <v>0.04</v>
      </c>
      <c r="L185" s="20">
        <f t="shared" si="13"/>
        <v>684.08339999999998</v>
      </c>
      <c r="M185" s="16">
        <f t="shared" si="14"/>
        <v>0.19043384615384618</v>
      </c>
    </row>
    <row r="186" spans="1:13" ht="14.25" customHeight="1" x14ac:dyDescent="0.2">
      <c r="A186" s="10" t="s">
        <v>910</v>
      </c>
      <c r="B186" s="9" t="s">
        <v>677</v>
      </c>
      <c r="C186" s="11" t="s">
        <v>1068</v>
      </c>
      <c r="D186" s="12">
        <f>VLOOKUP(B186,[1]EC!$A$3:$L$10678,11,FALSE)</f>
        <v>1027</v>
      </c>
      <c r="E186" s="13">
        <v>785.4</v>
      </c>
      <c r="F186" s="14">
        <f t="shared" si="15"/>
        <v>0.23524829600778974</v>
      </c>
      <c r="G186" s="15">
        <f t="shared" si="12"/>
        <v>863.94</v>
      </c>
      <c r="H186" s="16">
        <f t="shared" si="16"/>
        <v>0.1587731256085686</v>
      </c>
      <c r="J186" s="12">
        <f>VLOOKUP(B186,[2]!Table_Query_from_AS40036338[[#All],[BPLITM]:[Actual Price Increase]],12,FALSE)</f>
        <v>1109</v>
      </c>
      <c r="K186" s="7">
        <v>0.04</v>
      </c>
      <c r="L186" s="20">
        <f t="shared" si="13"/>
        <v>898.49760000000003</v>
      </c>
      <c r="M186" s="16">
        <f t="shared" si="14"/>
        <v>0.18981280432822356</v>
      </c>
    </row>
    <row r="187" spans="1:13" ht="14.25" customHeight="1" x14ac:dyDescent="0.2">
      <c r="A187" s="10" t="s">
        <v>910</v>
      </c>
      <c r="B187" s="9" t="s">
        <v>678</v>
      </c>
      <c r="C187" s="11" t="s">
        <v>1069</v>
      </c>
      <c r="D187" s="12">
        <f>VLOOKUP(B187,[1]EC!$A$3:$L$10678,11,FALSE)</f>
        <v>677</v>
      </c>
      <c r="E187" s="13">
        <v>486.41250000000002</v>
      </c>
      <c r="F187" s="14">
        <f t="shared" si="15"/>
        <v>0.28151772525849328</v>
      </c>
      <c r="G187" s="15">
        <f t="shared" si="12"/>
        <v>535.05375000000004</v>
      </c>
      <c r="H187" s="16">
        <f t="shared" si="16"/>
        <v>0.20966949778434263</v>
      </c>
      <c r="J187" s="12">
        <f>VLOOKUP(B187,[2]!Table_Query_from_AS40036338[[#All],[BPLITM]:[Actual Price Increase]],12,FALSE)</f>
        <v>779</v>
      </c>
      <c r="K187" s="7">
        <v>0.04</v>
      </c>
      <c r="L187" s="20">
        <f t="shared" si="13"/>
        <v>556.45590000000004</v>
      </c>
      <c r="M187" s="16">
        <f t="shared" si="14"/>
        <v>0.28567920410783054</v>
      </c>
    </row>
    <row r="188" spans="1:13" ht="14.25" customHeight="1" x14ac:dyDescent="0.2">
      <c r="A188" s="10" t="s">
        <v>910</v>
      </c>
      <c r="B188" s="9" t="s">
        <v>679</v>
      </c>
      <c r="C188" s="11" t="s">
        <v>1070</v>
      </c>
      <c r="D188" s="12">
        <f>VLOOKUP(B188,[1]EC!$A$3:$L$10678,11,FALSE)</f>
        <v>642</v>
      </c>
      <c r="E188" s="13">
        <v>461.42250000000001</v>
      </c>
      <c r="F188" s="14">
        <f t="shared" si="15"/>
        <v>0.28127336448598128</v>
      </c>
      <c r="G188" s="15">
        <f t="shared" si="12"/>
        <v>507.56475000000006</v>
      </c>
      <c r="H188" s="16">
        <f t="shared" si="16"/>
        <v>0.2094007009345793</v>
      </c>
      <c r="J188" s="12">
        <f>VLOOKUP(B188,[2]!Table_Query_from_AS40036338[[#All],[BPLITM]:[Actual Price Increase]],12,FALSE)</f>
        <v>738</v>
      </c>
      <c r="K188" s="7">
        <v>0.04</v>
      </c>
      <c r="L188" s="20">
        <f t="shared" si="13"/>
        <v>527.86734000000001</v>
      </c>
      <c r="M188" s="16">
        <f t="shared" si="14"/>
        <v>0.28473260162601621</v>
      </c>
    </row>
    <row r="189" spans="1:13" ht="14.25" customHeight="1" x14ac:dyDescent="0.2">
      <c r="A189" s="10" t="s">
        <v>910</v>
      </c>
      <c r="B189" s="9" t="s">
        <v>680</v>
      </c>
      <c r="C189" s="11" t="s">
        <v>1071</v>
      </c>
      <c r="D189" s="12">
        <f>VLOOKUP(B189,[1]EC!$A$3:$L$10678,11,FALSE)</f>
        <v>455</v>
      </c>
      <c r="E189" s="13">
        <v>330.22500000000002</v>
      </c>
      <c r="F189" s="14">
        <f t="shared" si="15"/>
        <v>0.27423076923076917</v>
      </c>
      <c r="G189" s="15">
        <f t="shared" si="12"/>
        <v>363.24750000000006</v>
      </c>
      <c r="H189" s="16">
        <f t="shared" si="16"/>
        <v>0.20165384615384607</v>
      </c>
      <c r="J189" s="12">
        <f>VLOOKUP(B189,[2]!Table_Query_from_AS40036338[[#All],[BPLITM]:[Actual Price Increase]],12,FALSE)</f>
        <v>491</v>
      </c>
      <c r="K189" s="7">
        <v>0.04</v>
      </c>
      <c r="L189" s="20">
        <f t="shared" si="13"/>
        <v>377.77740000000006</v>
      </c>
      <c r="M189" s="16">
        <f t="shared" si="14"/>
        <v>0.23059592668024431</v>
      </c>
    </row>
    <row r="190" spans="1:13" ht="14.25" customHeight="1" x14ac:dyDescent="0.2">
      <c r="A190" s="10" t="s">
        <v>910</v>
      </c>
      <c r="B190" s="9" t="s">
        <v>681</v>
      </c>
      <c r="C190" s="11" t="s">
        <v>1072</v>
      </c>
      <c r="D190" s="12">
        <f>VLOOKUP(B190,[1]EC!$A$3:$L$10678,11,FALSE)</f>
        <v>455</v>
      </c>
      <c r="E190" s="13">
        <v>330.22500000000002</v>
      </c>
      <c r="F190" s="14">
        <f t="shared" si="15"/>
        <v>0.27423076923076917</v>
      </c>
      <c r="G190" s="15">
        <f t="shared" si="12"/>
        <v>363.24750000000006</v>
      </c>
      <c r="H190" s="16">
        <f t="shared" si="16"/>
        <v>0.20165384615384607</v>
      </c>
      <c r="J190" s="12">
        <f>VLOOKUP(B190,[2]!Table_Query_from_AS40036338[[#All],[BPLITM]:[Actual Price Increase]],12,FALSE)</f>
        <v>491</v>
      </c>
      <c r="K190" s="7">
        <v>0.04</v>
      </c>
      <c r="L190" s="20">
        <f t="shared" si="13"/>
        <v>377.77740000000006</v>
      </c>
      <c r="M190" s="16">
        <f t="shared" si="14"/>
        <v>0.23059592668024431</v>
      </c>
    </row>
    <row r="191" spans="1:13" ht="14.25" customHeight="1" x14ac:dyDescent="0.2">
      <c r="A191" s="10" t="s">
        <v>910</v>
      </c>
      <c r="B191" s="9" t="s">
        <v>682</v>
      </c>
      <c r="C191" s="11" t="s">
        <v>1073</v>
      </c>
      <c r="D191" s="12">
        <f>VLOOKUP(B191,[1]EC!$A$3:$L$10678,11,FALSE)</f>
        <v>455</v>
      </c>
      <c r="E191" s="13">
        <v>330.22500000000002</v>
      </c>
      <c r="F191" s="14">
        <f t="shared" si="15"/>
        <v>0.27423076923076917</v>
      </c>
      <c r="G191" s="15">
        <f t="shared" si="12"/>
        <v>363.24750000000006</v>
      </c>
      <c r="H191" s="16">
        <f t="shared" si="16"/>
        <v>0.20165384615384607</v>
      </c>
      <c r="J191" s="12">
        <f>VLOOKUP(B191,[2]!Table_Query_from_AS40036338[[#All],[BPLITM]:[Actual Price Increase]],12,FALSE)</f>
        <v>491</v>
      </c>
      <c r="K191" s="7">
        <v>0.04</v>
      </c>
      <c r="L191" s="20">
        <f t="shared" si="13"/>
        <v>377.77740000000006</v>
      </c>
      <c r="M191" s="16">
        <f t="shared" si="14"/>
        <v>0.23059592668024431</v>
      </c>
    </row>
    <row r="192" spans="1:13" ht="14.25" customHeight="1" x14ac:dyDescent="0.2">
      <c r="A192" s="10" t="s">
        <v>910</v>
      </c>
      <c r="B192" s="9" t="s">
        <v>683</v>
      </c>
      <c r="C192" s="11" t="s">
        <v>1074</v>
      </c>
      <c r="D192" s="12">
        <f>VLOOKUP(B192,[1]EC!$A$3:$L$10678,11,FALSE)</f>
        <v>455</v>
      </c>
      <c r="E192" s="13">
        <v>330.22500000000002</v>
      </c>
      <c r="F192" s="14">
        <f t="shared" si="15"/>
        <v>0.27423076923076917</v>
      </c>
      <c r="G192" s="15">
        <f t="shared" si="12"/>
        <v>363.24750000000006</v>
      </c>
      <c r="H192" s="16">
        <f t="shared" si="16"/>
        <v>0.20165384615384607</v>
      </c>
      <c r="J192" s="12">
        <f>VLOOKUP(B192,[2]!Table_Query_from_AS40036338[[#All],[BPLITM]:[Actual Price Increase]],12,FALSE)</f>
        <v>491</v>
      </c>
      <c r="K192" s="7">
        <v>0.04</v>
      </c>
      <c r="L192" s="20">
        <f t="shared" si="13"/>
        <v>377.77740000000006</v>
      </c>
      <c r="M192" s="16">
        <f t="shared" si="14"/>
        <v>0.23059592668024431</v>
      </c>
    </row>
    <row r="193" spans="1:13" ht="14.25" customHeight="1" x14ac:dyDescent="0.2">
      <c r="A193" s="10" t="s">
        <v>910</v>
      </c>
      <c r="B193" s="9" t="s">
        <v>684</v>
      </c>
      <c r="C193" s="11" t="s">
        <v>1075</v>
      </c>
      <c r="D193" s="12">
        <f>VLOOKUP(B193,[1]EC!$A$3:$L$10678,11,FALSE)</f>
        <v>455</v>
      </c>
      <c r="E193" s="13">
        <v>330.22500000000002</v>
      </c>
      <c r="F193" s="14">
        <f t="shared" si="15"/>
        <v>0.27423076923076917</v>
      </c>
      <c r="G193" s="15">
        <f t="shared" si="12"/>
        <v>363.24750000000006</v>
      </c>
      <c r="H193" s="16">
        <f t="shared" si="16"/>
        <v>0.20165384615384607</v>
      </c>
      <c r="J193" s="12">
        <f>VLOOKUP(B193,[2]!Table_Query_from_AS40036338[[#All],[BPLITM]:[Actual Price Increase]],12,FALSE)</f>
        <v>491</v>
      </c>
      <c r="K193" s="7">
        <v>0.04</v>
      </c>
      <c r="L193" s="20">
        <f t="shared" si="13"/>
        <v>377.77740000000006</v>
      </c>
      <c r="M193" s="16">
        <f t="shared" si="14"/>
        <v>0.23059592668024431</v>
      </c>
    </row>
    <row r="194" spans="1:13" ht="14.25" customHeight="1" x14ac:dyDescent="0.2">
      <c r="A194" s="10" t="s">
        <v>910</v>
      </c>
      <c r="B194" s="9" t="s">
        <v>685</v>
      </c>
      <c r="C194" s="11" t="s">
        <v>1076</v>
      </c>
      <c r="D194" s="12">
        <f>VLOOKUP(B194,[1]EC!$A$3:$L$10678,11,FALSE)</f>
        <v>455</v>
      </c>
      <c r="E194" s="13">
        <v>330.22500000000002</v>
      </c>
      <c r="F194" s="14">
        <f t="shared" si="15"/>
        <v>0.27423076923076917</v>
      </c>
      <c r="G194" s="15">
        <f t="shared" si="12"/>
        <v>363.24750000000006</v>
      </c>
      <c r="H194" s="16">
        <f t="shared" si="16"/>
        <v>0.20165384615384607</v>
      </c>
      <c r="J194" s="12">
        <f>VLOOKUP(B194,[2]!Table_Query_from_AS40036338[[#All],[BPLITM]:[Actual Price Increase]],12,FALSE)</f>
        <v>491</v>
      </c>
      <c r="K194" s="7">
        <v>0.04</v>
      </c>
      <c r="L194" s="20">
        <f t="shared" si="13"/>
        <v>377.77740000000006</v>
      </c>
      <c r="M194" s="16">
        <f t="shared" si="14"/>
        <v>0.23059592668024431</v>
      </c>
    </row>
    <row r="195" spans="1:13" ht="14.25" customHeight="1" x14ac:dyDescent="0.2">
      <c r="A195" s="10" t="s">
        <v>910</v>
      </c>
      <c r="B195" s="9" t="s">
        <v>686</v>
      </c>
      <c r="C195" s="11" t="s">
        <v>1077</v>
      </c>
      <c r="D195" s="12">
        <f>VLOOKUP(B195,[1]EC!$A$3:$L$10678,11,FALSE)</f>
        <v>782</v>
      </c>
      <c r="E195" s="13">
        <v>566.73750000000007</v>
      </c>
      <c r="F195" s="14">
        <f t="shared" si="15"/>
        <v>0.27527173913043468</v>
      </c>
      <c r="G195" s="15">
        <f t="shared" si="12"/>
        <v>623.41125000000011</v>
      </c>
      <c r="H195" s="16">
        <f t="shared" si="16"/>
        <v>0.20279891304347808</v>
      </c>
      <c r="J195" s="12">
        <f>VLOOKUP(B195,[2]!Table_Query_from_AS40036338[[#All],[BPLITM]:[Actual Price Increase]],12,FALSE)</f>
        <v>845</v>
      </c>
      <c r="K195" s="7">
        <v>0.04</v>
      </c>
      <c r="L195" s="20">
        <f t="shared" si="13"/>
        <v>648.34770000000015</v>
      </c>
      <c r="M195" s="16">
        <f t="shared" si="14"/>
        <v>0.2327246153846152</v>
      </c>
    </row>
    <row r="196" spans="1:13" ht="14.25" customHeight="1" x14ac:dyDescent="0.2">
      <c r="A196" s="10" t="s">
        <v>910</v>
      </c>
      <c r="B196" s="9" t="s">
        <v>687</v>
      </c>
      <c r="C196" s="11" t="s">
        <v>1078</v>
      </c>
      <c r="D196" s="12">
        <f>VLOOKUP(B196,[1]EC!$A$3:$L$10678,11,FALSE)</f>
        <v>980</v>
      </c>
      <c r="E196" s="13">
        <v>709.53750000000002</v>
      </c>
      <c r="F196" s="14">
        <f t="shared" si="15"/>
        <v>0.27598214285714284</v>
      </c>
      <c r="G196" s="15">
        <f t="shared" ref="G196:G259" si="17">+E196*1.1</f>
        <v>780.49125000000004</v>
      </c>
      <c r="H196" s="16">
        <f t="shared" si="16"/>
        <v>0.20358035714285716</v>
      </c>
      <c r="J196" s="12">
        <f>VLOOKUP(B196,[2]!Table_Query_from_AS40036338[[#All],[BPLITM]:[Actual Price Increase]],12,FALSE)</f>
        <v>1098</v>
      </c>
      <c r="K196" s="7">
        <v>0.04</v>
      </c>
      <c r="L196" s="20">
        <f t="shared" ref="L196:L259" si="18">+G196+(G196*K196)</f>
        <v>811.71090000000004</v>
      </c>
      <c r="M196" s="16">
        <f t="shared" ref="M196:M259" si="19">1-(L196/J196)</f>
        <v>0.26073688524590155</v>
      </c>
    </row>
    <row r="197" spans="1:13" ht="14.25" customHeight="1" x14ac:dyDescent="0.2">
      <c r="A197" s="10" t="s">
        <v>910</v>
      </c>
      <c r="B197" s="9" t="s">
        <v>688</v>
      </c>
      <c r="C197" s="11" t="s">
        <v>1079</v>
      </c>
      <c r="D197" s="12">
        <f>VLOOKUP(B197,[1]EC!$A$3:$L$10678,11,FALSE)</f>
        <v>1126</v>
      </c>
      <c r="E197" s="13">
        <v>816.63750000000005</v>
      </c>
      <c r="F197" s="14">
        <f t="shared" si="15"/>
        <v>0.27474467140319714</v>
      </c>
      <c r="G197" s="15">
        <f t="shared" si="17"/>
        <v>898.3012500000001</v>
      </c>
      <c r="H197" s="16">
        <f t="shared" si="16"/>
        <v>0.20221913854351681</v>
      </c>
      <c r="J197" s="12">
        <f>VLOOKUP(B197,[2]!Table_Query_from_AS40036338[[#All],[BPLITM]:[Actual Price Increase]],12,FALSE)</f>
        <v>1261</v>
      </c>
      <c r="K197" s="7">
        <v>0.04</v>
      </c>
      <c r="L197" s="20">
        <f t="shared" si="18"/>
        <v>934.2333000000001</v>
      </c>
      <c r="M197" s="16">
        <f t="shared" si="19"/>
        <v>0.25913298969072152</v>
      </c>
    </row>
    <row r="198" spans="1:13" ht="14.25" customHeight="1" x14ac:dyDescent="0.2">
      <c r="A198" s="10" t="s">
        <v>910</v>
      </c>
      <c r="B198" s="9" t="s">
        <v>856</v>
      </c>
      <c r="C198" s="11" t="s">
        <v>868</v>
      </c>
      <c r="D198" s="12">
        <f>VLOOKUP(B198,[1]EC!$A$3:$L$10678,11,FALSE)</f>
        <v>653</v>
      </c>
      <c r="E198" s="13">
        <v>514.23750000000007</v>
      </c>
      <c r="F198" s="14">
        <f t="shared" ref="F198:F207" si="20">1-(E198/D198)</f>
        <v>0.21249999999999991</v>
      </c>
      <c r="G198" s="15">
        <f t="shared" si="17"/>
        <v>565.66125000000011</v>
      </c>
      <c r="H198" s="16">
        <f t="shared" ref="H198:H207" si="21">1-(G198/D198)</f>
        <v>0.13374999999999981</v>
      </c>
      <c r="J198" s="12">
        <f>VLOOKUP(B198,[2]!Table_Query_from_AS40036338[[#All],[BPLITM]:[Actual Price Increase]],12,FALSE)</f>
        <v>686</v>
      </c>
      <c r="K198" s="7">
        <v>0.04</v>
      </c>
      <c r="L198" s="20">
        <f t="shared" si="18"/>
        <v>588.28770000000009</v>
      </c>
      <c r="M198" s="16">
        <f t="shared" si="19"/>
        <v>0.14243775510204071</v>
      </c>
    </row>
    <row r="199" spans="1:13" ht="14.25" customHeight="1" x14ac:dyDescent="0.2">
      <c r="A199" s="10" t="s">
        <v>910</v>
      </c>
      <c r="B199" s="9" t="s">
        <v>857</v>
      </c>
      <c r="C199" s="11" t="s">
        <v>869</v>
      </c>
      <c r="D199" s="12">
        <f>VLOOKUP(B199,[1]EC!$A$3:$L$10678,11,FALSE)</f>
        <v>523</v>
      </c>
      <c r="E199" s="13">
        <v>411.86250000000001</v>
      </c>
      <c r="F199" s="14">
        <f t="shared" si="20"/>
        <v>0.21250000000000002</v>
      </c>
      <c r="G199" s="15">
        <f t="shared" si="17"/>
        <v>453.04875000000004</v>
      </c>
      <c r="H199" s="16">
        <f t="shared" si="21"/>
        <v>0.13374999999999992</v>
      </c>
      <c r="J199" s="12">
        <f>VLOOKUP(B199,[2]!Table_Query_from_AS40036338[[#All],[BPLITM]:[Actual Price Increase]],12,FALSE)</f>
        <v>549</v>
      </c>
      <c r="K199" s="7">
        <v>0.04</v>
      </c>
      <c r="L199" s="20">
        <f t="shared" si="18"/>
        <v>471.17070000000007</v>
      </c>
      <c r="M199" s="16">
        <f t="shared" si="19"/>
        <v>0.1417655737704917</v>
      </c>
    </row>
    <row r="200" spans="1:13" ht="14.25" customHeight="1" x14ac:dyDescent="0.2">
      <c r="A200" s="10" t="s">
        <v>910</v>
      </c>
      <c r="B200" s="9" t="s">
        <v>858</v>
      </c>
      <c r="C200" s="11" t="s">
        <v>869</v>
      </c>
      <c r="D200" s="12">
        <f>VLOOKUP(B200,[1]EC!$A$3:$L$10678,11,FALSE)</f>
        <v>334</v>
      </c>
      <c r="E200" s="13">
        <v>263.02500000000003</v>
      </c>
      <c r="F200" s="14">
        <f t="shared" si="20"/>
        <v>0.21249999999999991</v>
      </c>
      <c r="G200" s="15">
        <f t="shared" si="17"/>
        <v>289.32750000000004</v>
      </c>
      <c r="H200" s="16">
        <f t="shared" si="21"/>
        <v>0.13374999999999992</v>
      </c>
      <c r="J200" s="12">
        <f>VLOOKUP(B200,[2]!Table_Query_from_AS40036338[[#All],[BPLITM]:[Actual Price Increase]],12,FALSE)</f>
        <v>351</v>
      </c>
      <c r="K200" s="7">
        <v>0.04</v>
      </c>
      <c r="L200" s="20">
        <f t="shared" si="18"/>
        <v>300.90060000000005</v>
      </c>
      <c r="M200" s="16">
        <f t="shared" si="19"/>
        <v>0.14273333333333316</v>
      </c>
    </row>
    <row r="201" spans="1:13" ht="14.25" customHeight="1" x14ac:dyDescent="0.2">
      <c r="A201" s="10" t="s">
        <v>910</v>
      </c>
      <c r="B201" s="9" t="s">
        <v>859</v>
      </c>
      <c r="C201" s="11" t="s">
        <v>870</v>
      </c>
      <c r="D201" s="12">
        <f>VLOOKUP(B201,[1]EC!$A$3:$L$10678,11,FALSE)</f>
        <v>374</v>
      </c>
      <c r="E201" s="13">
        <v>294.52500000000003</v>
      </c>
      <c r="F201" s="14">
        <f t="shared" si="20"/>
        <v>0.21249999999999991</v>
      </c>
      <c r="G201" s="15">
        <f t="shared" si="17"/>
        <v>323.97750000000008</v>
      </c>
      <c r="H201" s="16">
        <f t="shared" si="21"/>
        <v>0.13374999999999981</v>
      </c>
      <c r="J201" s="12">
        <f>VLOOKUP(B201,[2]!Table_Query_from_AS40036338[[#All],[BPLITM]:[Actual Price Increase]],12,FALSE)</f>
        <v>393</v>
      </c>
      <c r="K201" s="7">
        <v>0.04</v>
      </c>
      <c r="L201" s="20">
        <f t="shared" si="18"/>
        <v>336.93660000000006</v>
      </c>
      <c r="M201" s="16">
        <f t="shared" si="19"/>
        <v>0.14265496183206094</v>
      </c>
    </row>
    <row r="202" spans="1:13" ht="14.25" customHeight="1" x14ac:dyDescent="0.2">
      <c r="A202" s="10" t="s">
        <v>910</v>
      </c>
      <c r="B202" s="9" t="s">
        <v>860</v>
      </c>
      <c r="C202" s="11" t="s">
        <v>871</v>
      </c>
      <c r="D202" s="12">
        <f>VLOOKUP(B202,[1]EC!$A$3:$L$10678,11,FALSE)</f>
        <v>1154</v>
      </c>
      <c r="E202" s="13">
        <v>908.77500000000009</v>
      </c>
      <c r="F202" s="14">
        <f t="shared" si="20"/>
        <v>0.21249999999999991</v>
      </c>
      <c r="G202" s="15">
        <f t="shared" si="17"/>
        <v>999.65250000000015</v>
      </c>
      <c r="H202" s="16">
        <f t="shared" si="21"/>
        <v>0.13374999999999992</v>
      </c>
      <c r="J202" s="12">
        <f>VLOOKUP(B202,[2]!Table_Query_from_AS40036338[[#All],[BPLITM]:[Actual Price Increase]],12,FALSE)</f>
        <v>1212</v>
      </c>
      <c r="K202" s="7">
        <v>0.04</v>
      </c>
      <c r="L202" s="20">
        <f t="shared" si="18"/>
        <v>1039.6386000000002</v>
      </c>
      <c r="M202" s="16">
        <f t="shared" si="19"/>
        <v>0.14221237623762362</v>
      </c>
    </row>
    <row r="203" spans="1:13" ht="14.25" customHeight="1" x14ac:dyDescent="0.2">
      <c r="A203" s="10" t="s">
        <v>910</v>
      </c>
      <c r="B203" s="9" t="s">
        <v>861</v>
      </c>
      <c r="C203" s="11" t="s">
        <v>872</v>
      </c>
      <c r="D203" s="12">
        <f>VLOOKUP(B203,[1]EC!$A$3:$L$10678,11,FALSE)</f>
        <v>376</v>
      </c>
      <c r="E203" s="13">
        <v>296.10000000000002</v>
      </c>
      <c r="F203" s="14">
        <f t="shared" si="20"/>
        <v>0.21249999999999991</v>
      </c>
      <c r="G203" s="15">
        <f t="shared" si="17"/>
        <v>325.71000000000004</v>
      </c>
      <c r="H203" s="16">
        <f t="shared" si="21"/>
        <v>0.13374999999999992</v>
      </c>
      <c r="J203" s="12">
        <f>VLOOKUP(B203,[2]!Table_Query_from_AS40036338[[#All],[BPLITM]:[Actual Price Increase]],12,FALSE)</f>
        <v>395</v>
      </c>
      <c r="K203" s="7">
        <v>0.04</v>
      </c>
      <c r="L203" s="20">
        <f t="shared" si="18"/>
        <v>338.73840000000001</v>
      </c>
      <c r="M203" s="16">
        <f t="shared" si="19"/>
        <v>0.14243443037974679</v>
      </c>
    </row>
    <row r="204" spans="1:13" ht="14.25" customHeight="1" x14ac:dyDescent="0.2">
      <c r="A204" s="10" t="s">
        <v>910</v>
      </c>
      <c r="B204" s="9" t="s">
        <v>862</v>
      </c>
      <c r="C204" s="11" t="s">
        <v>873</v>
      </c>
      <c r="D204" s="12">
        <f>VLOOKUP(B204,[1]EC!$A$3:$L$10678,11,FALSE)</f>
        <v>506</v>
      </c>
      <c r="E204" s="13">
        <v>398.47500000000002</v>
      </c>
      <c r="F204" s="14">
        <f t="shared" si="20"/>
        <v>0.21249999999999991</v>
      </c>
      <c r="G204" s="15">
        <f t="shared" si="17"/>
        <v>438.32250000000005</v>
      </c>
      <c r="H204" s="16">
        <f t="shared" si="21"/>
        <v>0.13374999999999992</v>
      </c>
      <c r="J204" s="12">
        <f>VLOOKUP(B204,[2]!Table_Query_from_AS40036338[[#All],[BPLITM]:[Actual Price Increase]],12,FALSE)</f>
        <v>531</v>
      </c>
      <c r="K204" s="7">
        <v>0.04</v>
      </c>
      <c r="L204" s="20">
        <f t="shared" si="18"/>
        <v>455.85540000000003</v>
      </c>
      <c r="M204" s="16">
        <f t="shared" si="19"/>
        <v>0.14151525423728806</v>
      </c>
    </row>
    <row r="205" spans="1:13" ht="14.25" customHeight="1" x14ac:dyDescent="0.2">
      <c r="A205" s="10" t="s">
        <v>910</v>
      </c>
      <c r="B205" s="9" t="s">
        <v>863</v>
      </c>
      <c r="C205" s="11" t="s">
        <v>874</v>
      </c>
      <c r="D205" s="12">
        <f>VLOOKUP(B205,[1]EC!$A$3:$L$10678,11,FALSE)</f>
        <v>376</v>
      </c>
      <c r="E205" s="13">
        <v>296.10000000000002</v>
      </c>
      <c r="F205" s="14">
        <f t="shared" si="20"/>
        <v>0.21249999999999991</v>
      </c>
      <c r="G205" s="15">
        <f t="shared" si="17"/>
        <v>325.71000000000004</v>
      </c>
      <c r="H205" s="16">
        <f t="shared" si="21"/>
        <v>0.13374999999999992</v>
      </c>
      <c r="J205" s="12">
        <f>VLOOKUP(B205,[2]!Table_Query_from_AS40036338[[#All],[BPLITM]:[Actual Price Increase]],12,FALSE)</f>
        <v>395</v>
      </c>
      <c r="K205" s="7">
        <v>0.04</v>
      </c>
      <c r="L205" s="20">
        <f t="shared" si="18"/>
        <v>338.73840000000001</v>
      </c>
      <c r="M205" s="16">
        <f t="shared" si="19"/>
        <v>0.14243443037974679</v>
      </c>
    </row>
    <row r="206" spans="1:13" ht="14.25" customHeight="1" x14ac:dyDescent="0.2">
      <c r="A206" s="10" t="s">
        <v>910</v>
      </c>
      <c r="B206" s="9" t="s">
        <v>864</v>
      </c>
      <c r="C206" s="11" t="s">
        <v>875</v>
      </c>
      <c r="D206" s="12">
        <f>VLOOKUP(B206,[1]EC!$A$3:$L$10678,11,FALSE)</f>
        <v>416</v>
      </c>
      <c r="E206" s="13">
        <v>327.60000000000002</v>
      </c>
      <c r="F206" s="14">
        <f t="shared" si="20"/>
        <v>0.21249999999999991</v>
      </c>
      <c r="G206" s="15">
        <f t="shared" si="17"/>
        <v>360.36000000000007</v>
      </c>
      <c r="H206" s="16">
        <f t="shared" si="21"/>
        <v>0.13374999999999981</v>
      </c>
      <c r="J206" s="12">
        <f>VLOOKUP(B206,[2]!Table_Query_from_AS40036338[[#All],[BPLITM]:[Actual Price Increase]],12,FALSE)</f>
        <v>437</v>
      </c>
      <c r="K206" s="7">
        <v>0.04</v>
      </c>
      <c r="L206" s="20">
        <f t="shared" si="18"/>
        <v>374.77440000000007</v>
      </c>
      <c r="M206" s="16">
        <f t="shared" si="19"/>
        <v>0.14239267734553762</v>
      </c>
    </row>
    <row r="207" spans="1:13" ht="14.25" customHeight="1" x14ac:dyDescent="0.2">
      <c r="A207" s="10" t="s">
        <v>910</v>
      </c>
      <c r="B207" s="9" t="s">
        <v>865</v>
      </c>
      <c r="C207" s="11" t="s">
        <v>876</v>
      </c>
      <c r="D207" s="12">
        <f>VLOOKUP(B207,[1]EC!$A$3:$L$10678,11,FALSE)</f>
        <v>530</v>
      </c>
      <c r="E207" s="13">
        <v>417.375</v>
      </c>
      <c r="F207" s="14">
        <f t="shared" si="20"/>
        <v>0.21250000000000002</v>
      </c>
      <c r="G207" s="15">
        <f t="shared" si="17"/>
        <v>459.11250000000001</v>
      </c>
      <c r="H207" s="16">
        <f t="shared" si="21"/>
        <v>0.13374999999999992</v>
      </c>
      <c r="J207" s="12">
        <f>VLOOKUP(B207,[2]!Table_Query_from_AS40036338[[#All],[BPLITM]:[Actual Price Increase]],12,FALSE)</f>
        <v>557</v>
      </c>
      <c r="K207" s="7">
        <v>0.04</v>
      </c>
      <c r="L207" s="20">
        <f t="shared" si="18"/>
        <v>477.47700000000003</v>
      </c>
      <c r="M207" s="16">
        <f t="shared" si="19"/>
        <v>0.14277019748653497</v>
      </c>
    </row>
    <row r="208" spans="1:13" ht="14.25" customHeight="1" x14ac:dyDescent="0.2">
      <c r="A208" s="10" t="s">
        <v>910</v>
      </c>
      <c r="B208" s="9" t="s">
        <v>866</v>
      </c>
      <c r="C208" s="11" t="s">
        <v>877</v>
      </c>
      <c r="D208" s="12">
        <f>VLOOKUP(B208,[1]EC!$A$3:$L$10678,11,FALSE)</f>
        <v>1365</v>
      </c>
      <c r="E208" s="13">
        <v>1074.9375</v>
      </c>
      <c r="F208" s="14">
        <f t="shared" ref="F208:F209" si="22">1-(E208/D208)</f>
        <v>0.21250000000000002</v>
      </c>
      <c r="G208" s="15">
        <f t="shared" si="17"/>
        <v>1182.4312500000001</v>
      </c>
      <c r="H208" s="16">
        <f t="shared" ref="H208:H209" si="23">1-(G208/D208)</f>
        <v>0.13374999999999992</v>
      </c>
      <c r="J208" s="12">
        <f>VLOOKUP(B208,[2]!Table_Query_from_AS40036338[[#All],[BPLITM]:[Actual Price Increase]],12,FALSE)</f>
        <v>1433</v>
      </c>
      <c r="K208" s="7">
        <v>0.04</v>
      </c>
      <c r="L208" s="20">
        <f t="shared" si="18"/>
        <v>1229.7285000000002</v>
      </c>
      <c r="M208" s="16">
        <f t="shared" si="19"/>
        <v>0.14185031402651771</v>
      </c>
    </row>
    <row r="209" spans="1:13" ht="14.25" customHeight="1" x14ac:dyDescent="0.2">
      <c r="A209" s="10" t="s">
        <v>910</v>
      </c>
      <c r="B209" s="9" t="s">
        <v>867</v>
      </c>
      <c r="C209" s="11" t="s">
        <v>878</v>
      </c>
      <c r="D209" s="12">
        <f>VLOOKUP(B209,[1]EC!$A$3:$L$10678,11,FALSE)</f>
        <v>1469</v>
      </c>
      <c r="E209" s="13">
        <v>1156.8375000000001</v>
      </c>
      <c r="F209" s="14">
        <f t="shared" si="22"/>
        <v>0.21249999999999991</v>
      </c>
      <c r="G209" s="15">
        <f t="shared" si="17"/>
        <v>1272.5212500000002</v>
      </c>
      <c r="H209" s="16">
        <f t="shared" si="23"/>
        <v>0.13374999999999981</v>
      </c>
      <c r="J209" s="12">
        <f>VLOOKUP(B209,[2]!Table_Query_from_AS40036338[[#All],[BPLITM]:[Actual Price Increase]],12,FALSE)</f>
        <v>1542</v>
      </c>
      <c r="K209" s="7">
        <v>0.04</v>
      </c>
      <c r="L209" s="20">
        <f t="shared" si="18"/>
        <v>1323.4221000000002</v>
      </c>
      <c r="M209" s="16">
        <f t="shared" si="19"/>
        <v>0.14174961089494154</v>
      </c>
    </row>
    <row r="210" spans="1:13" ht="14.25" customHeight="1" x14ac:dyDescent="0.2">
      <c r="A210" s="10" t="s">
        <v>910</v>
      </c>
      <c r="B210" s="9" t="s">
        <v>689</v>
      </c>
      <c r="C210" s="11" t="s">
        <v>1080</v>
      </c>
      <c r="D210" s="12">
        <f>VLOOKUP(B210,[1]EC!$A$3:$L$10678,11,FALSE)</f>
        <v>240</v>
      </c>
      <c r="E210" s="13">
        <v>183.85499999999999</v>
      </c>
      <c r="F210" s="14">
        <f t="shared" si="15"/>
        <v>0.23393750000000002</v>
      </c>
      <c r="G210" s="15">
        <f t="shared" si="17"/>
        <v>202.2405</v>
      </c>
      <c r="H210" s="16">
        <f t="shared" si="16"/>
        <v>0.15733125000000003</v>
      </c>
      <c r="J210" s="12">
        <f>VLOOKUP(B210,[2]!Table_Query_from_AS40036338[[#All],[BPLITM]:[Actual Price Increase]],12,FALSE)</f>
        <v>276</v>
      </c>
      <c r="K210" s="7">
        <v>0.04</v>
      </c>
      <c r="L210" s="20">
        <f t="shared" si="18"/>
        <v>210.33011999999999</v>
      </c>
      <c r="M210" s="16">
        <f t="shared" si="19"/>
        <v>0.23793434782608702</v>
      </c>
    </row>
    <row r="211" spans="1:13" ht="14.25" customHeight="1" x14ac:dyDescent="0.2">
      <c r="A211" s="10" t="s">
        <v>910</v>
      </c>
      <c r="B211" s="9" t="s">
        <v>690</v>
      </c>
      <c r="C211" s="11" t="s">
        <v>1081</v>
      </c>
      <c r="D211" s="12">
        <f>VLOOKUP(B211,[1]EC!$A$3:$L$10678,11,FALSE)</f>
        <v>293</v>
      </c>
      <c r="E211" s="13">
        <v>224.01750000000001</v>
      </c>
      <c r="F211" s="14">
        <f t="shared" si="15"/>
        <v>0.23543515358361766</v>
      </c>
      <c r="G211" s="15">
        <f t="shared" si="17"/>
        <v>246.41925000000003</v>
      </c>
      <c r="H211" s="16">
        <f t="shared" si="16"/>
        <v>0.15897866894197943</v>
      </c>
      <c r="J211" s="12">
        <f>VLOOKUP(B211,[2]!Table_Query_from_AS40036338[[#All],[BPLITM]:[Actual Price Increase]],12,FALSE)</f>
        <v>337</v>
      </c>
      <c r="K211" s="7">
        <v>0.04</v>
      </c>
      <c r="L211" s="20">
        <f t="shared" si="18"/>
        <v>256.27602000000002</v>
      </c>
      <c r="M211" s="16">
        <f t="shared" si="19"/>
        <v>0.2395370326409495</v>
      </c>
    </row>
    <row r="212" spans="1:13" ht="14.25" customHeight="1" x14ac:dyDescent="0.2">
      <c r="A212" s="10" t="s">
        <v>910</v>
      </c>
      <c r="B212" s="9" t="s">
        <v>691</v>
      </c>
      <c r="C212" s="11" t="s">
        <v>1082</v>
      </c>
      <c r="D212" s="12">
        <f>VLOOKUP(B212,[1]EC!$A$3:$L$10678,11,FALSE)</f>
        <v>495</v>
      </c>
      <c r="E212" s="13">
        <v>378.42</v>
      </c>
      <c r="F212" s="14">
        <f t="shared" si="15"/>
        <v>0.23551515151515146</v>
      </c>
      <c r="G212" s="15">
        <f t="shared" si="17"/>
        <v>416.26200000000006</v>
      </c>
      <c r="H212" s="16">
        <f t="shared" si="16"/>
        <v>0.15906666666666658</v>
      </c>
      <c r="J212" s="12">
        <f>VLOOKUP(B212,[2]!Table_Query_from_AS40036338[[#All],[BPLITM]:[Actual Price Increase]],12,FALSE)</f>
        <v>569</v>
      </c>
      <c r="K212" s="7">
        <v>0.04</v>
      </c>
      <c r="L212" s="20">
        <f t="shared" si="18"/>
        <v>432.91248000000007</v>
      </c>
      <c r="M212" s="16">
        <f t="shared" si="19"/>
        <v>0.2391696309314586</v>
      </c>
    </row>
    <row r="213" spans="1:13" ht="14.25" customHeight="1" x14ac:dyDescent="0.2">
      <c r="A213" s="10" t="s">
        <v>910</v>
      </c>
      <c r="B213" s="9" t="s">
        <v>692</v>
      </c>
      <c r="C213" s="11" t="s">
        <v>1083</v>
      </c>
      <c r="D213" s="12">
        <f>VLOOKUP(B213,[1]EC!$A$3:$L$10678,11,FALSE)</f>
        <v>294</v>
      </c>
      <c r="E213" s="13">
        <v>224.91</v>
      </c>
      <c r="F213" s="14">
        <f t="shared" si="15"/>
        <v>0.23499999999999999</v>
      </c>
      <c r="G213" s="15">
        <f t="shared" si="17"/>
        <v>247.40100000000001</v>
      </c>
      <c r="H213" s="16">
        <f t="shared" si="16"/>
        <v>0.15849999999999997</v>
      </c>
      <c r="J213" s="12">
        <f>VLOOKUP(B213,[2]!Table_Query_from_AS40036338[[#All],[BPLITM]:[Actual Price Increase]],12,FALSE)</f>
        <v>338</v>
      </c>
      <c r="K213" s="7">
        <v>0.04</v>
      </c>
      <c r="L213" s="20">
        <f t="shared" si="18"/>
        <v>257.29704000000004</v>
      </c>
      <c r="M213" s="16">
        <f t="shared" si="19"/>
        <v>0.23876615384615374</v>
      </c>
    </row>
    <row r="214" spans="1:13" ht="14.25" customHeight="1" x14ac:dyDescent="0.2">
      <c r="A214" s="10" t="s">
        <v>910</v>
      </c>
      <c r="B214" s="9" t="s">
        <v>693</v>
      </c>
      <c r="C214" s="11" t="s">
        <v>1084</v>
      </c>
      <c r="D214" s="12">
        <f>VLOOKUP(B214,[1]EC!$A$3:$L$10678,11,FALSE)</f>
        <v>350</v>
      </c>
      <c r="E214" s="13">
        <v>267.75</v>
      </c>
      <c r="F214" s="14">
        <f t="shared" si="15"/>
        <v>0.23499999999999999</v>
      </c>
      <c r="G214" s="15">
        <f t="shared" si="17"/>
        <v>294.52500000000003</v>
      </c>
      <c r="H214" s="16">
        <f t="shared" si="16"/>
        <v>0.15849999999999986</v>
      </c>
      <c r="J214" s="12">
        <f>VLOOKUP(B214,[2]!Table_Query_from_AS40036338[[#All],[BPLITM]:[Actual Price Increase]],12,FALSE)</f>
        <v>494</v>
      </c>
      <c r="K214" s="7">
        <v>0.04</v>
      </c>
      <c r="L214" s="20">
        <f t="shared" si="18"/>
        <v>306.30600000000004</v>
      </c>
      <c r="M214" s="16">
        <f t="shared" si="19"/>
        <v>0.37994736842105259</v>
      </c>
    </row>
    <row r="215" spans="1:13" ht="14.25" customHeight="1" x14ac:dyDescent="0.2">
      <c r="A215" s="10" t="s">
        <v>910</v>
      </c>
      <c r="B215" s="9" t="s">
        <v>694</v>
      </c>
      <c r="C215" s="11" t="s">
        <v>1085</v>
      </c>
      <c r="D215" s="12">
        <f>VLOOKUP(B215,[1]EC!$A$3:$L$10678,11,FALSE)</f>
        <v>495</v>
      </c>
      <c r="E215" s="13">
        <v>378.42</v>
      </c>
      <c r="F215" s="14">
        <f t="shared" si="15"/>
        <v>0.23551515151515146</v>
      </c>
      <c r="G215" s="15">
        <f t="shared" si="17"/>
        <v>416.26200000000006</v>
      </c>
      <c r="H215" s="16">
        <f t="shared" si="16"/>
        <v>0.15906666666666658</v>
      </c>
      <c r="J215" s="12">
        <f>VLOOKUP(B215,[2]!Table_Query_from_AS40036338[[#All],[BPLITM]:[Actual Price Increase]],12,FALSE)</f>
        <v>569</v>
      </c>
      <c r="K215" s="7">
        <v>0.04</v>
      </c>
      <c r="L215" s="20">
        <f t="shared" si="18"/>
        <v>432.91248000000007</v>
      </c>
      <c r="M215" s="16">
        <f t="shared" si="19"/>
        <v>0.2391696309314586</v>
      </c>
    </row>
    <row r="216" spans="1:13" ht="14.25" customHeight="1" x14ac:dyDescent="0.2">
      <c r="A216" s="10" t="s">
        <v>910</v>
      </c>
      <c r="B216" s="9" t="s">
        <v>695</v>
      </c>
      <c r="C216" s="11" t="s">
        <v>1086</v>
      </c>
      <c r="D216" s="12">
        <f>VLOOKUP(B216,[1]EC!$A$3:$L$10678,11,FALSE)</f>
        <v>460</v>
      </c>
      <c r="E216" s="13">
        <v>351.64499999999998</v>
      </c>
      <c r="F216" s="14">
        <f t="shared" si="15"/>
        <v>0.23555434782608697</v>
      </c>
      <c r="G216" s="15">
        <f t="shared" si="17"/>
        <v>386.80950000000001</v>
      </c>
      <c r="H216" s="16">
        <f t="shared" si="16"/>
        <v>0.15910978260869557</v>
      </c>
      <c r="J216" s="12">
        <f>VLOOKUP(B216,[2]!Table_Query_from_AS40036338[[#All],[BPLITM]:[Actual Price Increase]],12,FALSE)</f>
        <v>529</v>
      </c>
      <c r="K216" s="7">
        <v>0.04</v>
      </c>
      <c r="L216" s="20">
        <f t="shared" si="18"/>
        <v>402.28188</v>
      </c>
      <c r="M216" s="16">
        <f t="shared" si="19"/>
        <v>0.23954275992438567</v>
      </c>
    </row>
    <row r="217" spans="1:13" ht="14.25" customHeight="1" x14ac:dyDescent="0.2">
      <c r="A217" s="10" t="s">
        <v>910</v>
      </c>
      <c r="B217" s="9" t="s">
        <v>696</v>
      </c>
      <c r="C217" s="11" t="s">
        <v>1087</v>
      </c>
      <c r="D217" s="12">
        <f>VLOOKUP(B217,[1]EC!$A$3:$L$10678,11,FALSE)</f>
        <v>846</v>
      </c>
      <c r="E217" s="13">
        <v>647.0625</v>
      </c>
      <c r="F217" s="14">
        <f t="shared" si="15"/>
        <v>0.23515070921985815</v>
      </c>
      <c r="G217" s="15">
        <f t="shared" si="17"/>
        <v>711.76875000000007</v>
      </c>
      <c r="H217" s="16">
        <f t="shared" si="16"/>
        <v>0.15866578014184385</v>
      </c>
      <c r="J217" s="12">
        <f>VLOOKUP(B217,[2]!Table_Query_from_AS40036338[[#All],[BPLITM]:[Actual Price Increase]],12,FALSE)</f>
        <v>973</v>
      </c>
      <c r="K217" s="7">
        <v>0.04</v>
      </c>
      <c r="L217" s="20">
        <f t="shared" si="18"/>
        <v>740.23950000000002</v>
      </c>
      <c r="M217" s="16">
        <f t="shared" si="19"/>
        <v>0.23921942446043165</v>
      </c>
    </row>
    <row r="218" spans="1:13" ht="14.25" customHeight="1" x14ac:dyDescent="0.2">
      <c r="A218" s="10" t="s">
        <v>910</v>
      </c>
      <c r="B218" s="9" t="s">
        <v>697</v>
      </c>
      <c r="C218" s="11" t="s">
        <v>1088</v>
      </c>
      <c r="D218" s="12">
        <f>VLOOKUP(B218,[1]EC!$A$3:$L$10678,11,FALSE)</f>
        <v>460</v>
      </c>
      <c r="E218" s="13">
        <v>351.64499999999998</v>
      </c>
      <c r="F218" s="14">
        <f t="shared" si="15"/>
        <v>0.23555434782608697</v>
      </c>
      <c r="G218" s="15">
        <f t="shared" si="17"/>
        <v>386.80950000000001</v>
      </c>
      <c r="H218" s="16">
        <f t="shared" si="16"/>
        <v>0.15910978260869557</v>
      </c>
      <c r="J218" s="12">
        <f>VLOOKUP(B218,[2]!Table_Query_from_AS40036338[[#All],[BPLITM]:[Actual Price Increase]],12,FALSE)</f>
        <v>529</v>
      </c>
      <c r="K218" s="7">
        <v>0.04</v>
      </c>
      <c r="L218" s="20">
        <f t="shared" si="18"/>
        <v>402.28188</v>
      </c>
      <c r="M218" s="16">
        <f t="shared" si="19"/>
        <v>0.23954275992438567</v>
      </c>
    </row>
    <row r="219" spans="1:13" ht="14.25" customHeight="1" x14ac:dyDescent="0.2">
      <c r="A219" s="10" t="s">
        <v>910</v>
      </c>
      <c r="B219" s="9" t="s">
        <v>698</v>
      </c>
      <c r="C219" s="11" t="s">
        <v>1089</v>
      </c>
      <c r="D219" s="12">
        <f>VLOOKUP(B219,[1]EC!$A$3:$L$10678,11,FALSE)</f>
        <v>846</v>
      </c>
      <c r="E219" s="13">
        <v>647.0625</v>
      </c>
      <c r="F219" s="14">
        <f t="shared" si="15"/>
        <v>0.23515070921985815</v>
      </c>
      <c r="G219" s="15">
        <f t="shared" si="17"/>
        <v>711.76875000000007</v>
      </c>
      <c r="H219" s="16">
        <f t="shared" si="16"/>
        <v>0.15866578014184385</v>
      </c>
      <c r="J219" s="12">
        <f>VLOOKUP(B219,[2]!Table_Query_from_AS40036338[[#All],[BPLITM]:[Actual Price Increase]],12,FALSE)</f>
        <v>973</v>
      </c>
      <c r="K219" s="7">
        <v>0.04</v>
      </c>
      <c r="L219" s="20">
        <f t="shared" si="18"/>
        <v>740.23950000000002</v>
      </c>
      <c r="M219" s="16">
        <f t="shared" si="19"/>
        <v>0.23921942446043165</v>
      </c>
    </row>
    <row r="220" spans="1:13" ht="14.25" customHeight="1" x14ac:dyDescent="0.2">
      <c r="A220" s="10" t="s">
        <v>910</v>
      </c>
      <c r="B220" s="9" t="s">
        <v>699</v>
      </c>
      <c r="C220" s="11" t="s">
        <v>1090</v>
      </c>
      <c r="D220" s="12">
        <f>VLOOKUP(B220,[1]EC!$A$3:$L$10678,11,FALSE)</f>
        <v>1032</v>
      </c>
      <c r="E220" s="13">
        <v>789.86250000000007</v>
      </c>
      <c r="F220" s="14">
        <f t="shared" si="15"/>
        <v>0.23462936046511618</v>
      </c>
      <c r="G220" s="15">
        <f t="shared" si="17"/>
        <v>868.84875000000011</v>
      </c>
      <c r="H220" s="16">
        <f t="shared" si="16"/>
        <v>0.15809229651162782</v>
      </c>
      <c r="J220" s="12">
        <f>VLOOKUP(B220,[2]!Table_Query_from_AS40036338[[#All],[BPLITM]:[Actual Price Increase]],12,FALSE)</f>
        <v>1187</v>
      </c>
      <c r="K220" s="7">
        <v>0.04</v>
      </c>
      <c r="L220" s="20">
        <f t="shared" si="18"/>
        <v>903.60270000000014</v>
      </c>
      <c r="M220" s="16">
        <f t="shared" si="19"/>
        <v>0.23875088458298221</v>
      </c>
    </row>
    <row r="221" spans="1:13" ht="14.25" customHeight="1" x14ac:dyDescent="0.2">
      <c r="A221" s="10" t="s">
        <v>910</v>
      </c>
      <c r="B221" s="9" t="s">
        <v>700</v>
      </c>
      <c r="C221" s="11" t="s">
        <v>1091</v>
      </c>
      <c r="D221" s="12">
        <f>VLOOKUP(B221,[1]EC!$A$3:$L$10678,11,FALSE)</f>
        <v>1412</v>
      </c>
      <c r="E221" s="13">
        <v>1079.925</v>
      </c>
      <c r="F221" s="14">
        <f t="shared" si="15"/>
        <v>0.23518059490084986</v>
      </c>
      <c r="G221" s="15">
        <f t="shared" si="17"/>
        <v>1187.9175</v>
      </c>
      <c r="H221" s="16">
        <f t="shared" si="16"/>
        <v>0.15869865439093478</v>
      </c>
      <c r="J221" s="12">
        <f>VLOOKUP(B221,[2]!Table_Query_from_AS40036338[[#All],[BPLITM]:[Actual Price Increase]],12,FALSE)</f>
        <v>1624</v>
      </c>
      <c r="K221" s="7">
        <v>0.04</v>
      </c>
      <c r="L221" s="20">
        <f t="shared" si="18"/>
        <v>1235.4341999999999</v>
      </c>
      <c r="M221" s="16">
        <f t="shared" si="19"/>
        <v>0.2392646551724138</v>
      </c>
    </row>
    <row r="222" spans="1:13" ht="14.25" customHeight="1" x14ac:dyDescent="0.2">
      <c r="A222" s="10" t="s">
        <v>910</v>
      </c>
      <c r="B222" s="9" t="s">
        <v>701</v>
      </c>
      <c r="C222" s="11" t="s">
        <v>1092</v>
      </c>
      <c r="D222" s="12">
        <f>VLOOKUP(B222,[1]EC!$A$3:$L$10678,11,FALSE)</f>
        <v>1032</v>
      </c>
      <c r="E222" s="13">
        <v>789.86250000000007</v>
      </c>
      <c r="F222" s="14">
        <f t="shared" si="15"/>
        <v>0.23462936046511618</v>
      </c>
      <c r="G222" s="15">
        <f t="shared" si="17"/>
        <v>868.84875000000011</v>
      </c>
      <c r="H222" s="16">
        <f t="shared" si="16"/>
        <v>0.15809229651162782</v>
      </c>
      <c r="J222" s="12">
        <f>VLOOKUP(B222,[2]!Table_Query_from_AS40036338[[#All],[BPLITM]:[Actual Price Increase]],12,FALSE)</f>
        <v>1187</v>
      </c>
      <c r="K222" s="7">
        <v>0.04</v>
      </c>
      <c r="L222" s="20">
        <f t="shared" si="18"/>
        <v>903.60270000000014</v>
      </c>
      <c r="M222" s="16">
        <f t="shared" si="19"/>
        <v>0.23875088458298221</v>
      </c>
    </row>
    <row r="223" spans="1:13" ht="14.25" customHeight="1" x14ac:dyDescent="0.2">
      <c r="A223" s="10" t="s">
        <v>910</v>
      </c>
      <c r="B223" s="9" t="s">
        <v>702</v>
      </c>
      <c r="C223" s="11" t="s">
        <v>1093</v>
      </c>
      <c r="D223" s="12">
        <f>VLOOKUP(B223,[1]EC!$A$3:$L$10678,11,FALSE)</f>
        <v>1412</v>
      </c>
      <c r="E223" s="13">
        <v>1079.925</v>
      </c>
      <c r="F223" s="14">
        <f t="shared" si="15"/>
        <v>0.23518059490084986</v>
      </c>
      <c r="G223" s="15">
        <f t="shared" si="17"/>
        <v>1187.9175</v>
      </c>
      <c r="H223" s="16">
        <f t="shared" si="16"/>
        <v>0.15869865439093478</v>
      </c>
      <c r="J223" s="12">
        <f>VLOOKUP(B223,[2]!Table_Query_from_AS40036338[[#All],[BPLITM]:[Actual Price Increase]],12,FALSE)</f>
        <v>1624</v>
      </c>
      <c r="K223" s="7">
        <v>0.04</v>
      </c>
      <c r="L223" s="20">
        <f t="shared" si="18"/>
        <v>1235.4341999999999</v>
      </c>
      <c r="M223" s="16">
        <f t="shared" si="19"/>
        <v>0.2392646551724138</v>
      </c>
    </row>
    <row r="224" spans="1:13" ht="14.25" customHeight="1" x14ac:dyDescent="0.2">
      <c r="A224" s="10" t="s">
        <v>910</v>
      </c>
      <c r="B224" s="9" t="s">
        <v>703</v>
      </c>
      <c r="C224" s="11" t="s">
        <v>1094</v>
      </c>
      <c r="D224" s="12">
        <f>VLOOKUP(B224,[1]EC!$A$3:$L$10678,11,FALSE)</f>
        <v>834</v>
      </c>
      <c r="E224" s="13">
        <v>638.13750000000005</v>
      </c>
      <c r="F224" s="14">
        <f t="shared" si="15"/>
        <v>0.23484712230215821</v>
      </c>
      <c r="G224" s="15">
        <f t="shared" si="17"/>
        <v>701.95125000000007</v>
      </c>
      <c r="H224" s="16">
        <f t="shared" si="16"/>
        <v>0.15833183453237398</v>
      </c>
      <c r="J224" s="12">
        <f>VLOOKUP(B224,[2]!Table_Query_from_AS40036338[[#All],[BPLITM]:[Actual Price Increase]],12,FALSE)</f>
        <v>959</v>
      </c>
      <c r="K224" s="7">
        <v>0.04</v>
      </c>
      <c r="L224" s="20">
        <f t="shared" si="18"/>
        <v>730.02930000000003</v>
      </c>
      <c r="M224" s="16">
        <f t="shared" si="19"/>
        <v>0.23875985401459854</v>
      </c>
    </row>
    <row r="225" spans="1:14" ht="14.25" customHeight="1" x14ac:dyDescent="0.2">
      <c r="A225" s="10" t="s">
        <v>910</v>
      </c>
      <c r="B225" s="9" t="s">
        <v>704</v>
      </c>
      <c r="C225" s="11" t="s">
        <v>1095</v>
      </c>
      <c r="D225" s="12">
        <f>VLOOKUP(B225,[1]EC!$A$3:$L$10678,11,FALSE)</f>
        <v>863</v>
      </c>
      <c r="E225" s="13">
        <v>660.45</v>
      </c>
      <c r="F225" s="14">
        <f t="shared" si="15"/>
        <v>0.23470451911935108</v>
      </c>
      <c r="G225" s="15">
        <f t="shared" si="17"/>
        <v>726.49500000000012</v>
      </c>
      <c r="H225" s="16">
        <f t="shared" si="16"/>
        <v>0.15817497103128608</v>
      </c>
      <c r="J225" s="12">
        <f>VLOOKUP(B225,[2]!Table_Query_from_AS40036338[[#All],[BPLITM]:[Actual Price Increase]],12,FALSE)</f>
        <v>992</v>
      </c>
      <c r="K225" s="7">
        <v>0.04</v>
      </c>
      <c r="L225" s="20">
        <f t="shared" si="18"/>
        <v>755.55480000000011</v>
      </c>
      <c r="M225" s="16">
        <f t="shared" si="19"/>
        <v>0.23835201612903212</v>
      </c>
    </row>
    <row r="226" spans="1:14" ht="14.25" customHeight="1" x14ac:dyDescent="0.2">
      <c r="A226" s="10" t="s">
        <v>910</v>
      </c>
      <c r="B226" s="9" t="s">
        <v>705</v>
      </c>
      <c r="C226" s="11" t="s">
        <v>1096</v>
      </c>
      <c r="D226" s="12">
        <f>VLOOKUP(B226,[1]EC!$A$3:$L$10678,11,FALSE)</f>
        <v>834</v>
      </c>
      <c r="E226" s="13">
        <v>638.13750000000005</v>
      </c>
      <c r="F226" s="14">
        <f t="shared" si="15"/>
        <v>0.23484712230215821</v>
      </c>
      <c r="G226" s="15">
        <f t="shared" si="17"/>
        <v>701.95125000000007</v>
      </c>
      <c r="H226" s="16">
        <f t="shared" si="16"/>
        <v>0.15833183453237398</v>
      </c>
      <c r="J226" s="12">
        <f>VLOOKUP(B226,[2]!Table_Query_from_AS40036338[[#All],[BPLITM]:[Actual Price Increase]],12,FALSE)</f>
        <v>959</v>
      </c>
      <c r="K226" s="7">
        <v>0.04</v>
      </c>
      <c r="L226" s="20">
        <f t="shared" si="18"/>
        <v>730.02930000000003</v>
      </c>
      <c r="M226" s="16">
        <f t="shared" si="19"/>
        <v>0.23875985401459854</v>
      </c>
    </row>
    <row r="227" spans="1:14" ht="14.25" customHeight="1" x14ac:dyDescent="0.2">
      <c r="A227" s="10" t="s">
        <v>910</v>
      </c>
      <c r="B227" s="9" t="s">
        <v>706</v>
      </c>
      <c r="C227" s="11" t="s">
        <v>1097</v>
      </c>
      <c r="D227" s="12">
        <f>VLOOKUP(B227,[1]EC!$A$3:$L$10678,11,FALSE)</f>
        <v>863</v>
      </c>
      <c r="E227" s="13">
        <v>660.45</v>
      </c>
      <c r="F227" s="14">
        <f t="shared" si="15"/>
        <v>0.23470451911935108</v>
      </c>
      <c r="G227" s="15">
        <f t="shared" si="17"/>
        <v>726.49500000000012</v>
      </c>
      <c r="H227" s="16">
        <f t="shared" si="16"/>
        <v>0.15817497103128608</v>
      </c>
      <c r="J227" s="12">
        <f>VLOOKUP(B227,[2]!Table_Query_from_AS40036338[[#All],[BPLITM]:[Actual Price Increase]],12,FALSE)</f>
        <v>992</v>
      </c>
      <c r="K227" s="7">
        <v>0.04</v>
      </c>
      <c r="L227" s="20">
        <f t="shared" si="18"/>
        <v>755.55480000000011</v>
      </c>
      <c r="M227" s="16">
        <f t="shared" si="19"/>
        <v>0.23835201612903212</v>
      </c>
    </row>
    <row r="228" spans="1:14" ht="14.25" customHeight="1" x14ac:dyDescent="0.2">
      <c r="A228" s="10" t="s">
        <v>910</v>
      </c>
      <c r="B228" s="9" t="s">
        <v>707</v>
      </c>
      <c r="C228" s="11" t="s">
        <v>1098</v>
      </c>
      <c r="D228" s="12">
        <f>VLOOKUP(B228,[1]EC!$A$3:$L$10678,11,FALSE)</f>
        <v>170</v>
      </c>
      <c r="E228" s="13">
        <v>130.30500000000001</v>
      </c>
      <c r="F228" s="14">
        <f t="shared" si="15"/>
        <v>0.23349999999999993</v>
      </c>
      <c r="G228" s="15">
        <f t="shared" si="17"/>
        <v>143.33550000000002</v>
      </c>
      <c r="H228" s="16">
        <f t="shared" si="16"/>
        <v>0.15684999999999982</v>
      </c>
      <c r="J228" s="12">
        <f>VLOOKUP(B228,[2]!Table_Query_from_AS40036338[[#All],[BPLITM]:[Actual Price Increase]],12,FALSE)</f>
        <v>184</v>
      </c>
      <c r="K228" s="7">
        <v>0.04</v>
      </c>
      <c r="L228" s="20">
        <f t="shared" si="18"/>
        <v>149.06892000000002</v>
      </c>
      <c r="M228" s="16">
        <f t="shared" si="19"/>
        <v>0.18984282608695646</v>
      </c>
    </row>
    <row r="229" spans="1:14" ht="14.25" customHeight="1" x14ac:dyDescent="0.2">
      <c r="A229" s="10" t="s">
        <v>910</v>
      </c>
      <c r="B229" s="9" t="s">
        <v>708</v>
      </c>
      <c r="C229" s="11" t="s">
        <v>1099</v>
      </c>
      <c r="D229" s="12">
        <f>VLOOKUP(B229,[1]EC!$A$3:$L$10678,11,FALSE)</f>
        <v>182</v>
      </c>
      <c r="E229" s="13">
        <v>139.22999999999999</v>
      </c>
      <c r="F229" s="14">
        <f t="shared" si="15"/>
        <v>0.2350000000000001</v>
      </c>
      <c r="G229" s="15">
        <f t="shared" si="17"/>
        <v>153.15299999999999</v>
      </c>
      <c r="H229" s="16">
        <f t="shared" si="16"/>
        <v>0.15850000000000009</v>
      </c>
      <c r="J229" s="12">
        <f>VLOOKUP(B229,[2]!Table_Query_from_AS40036338[[#All],[BPLITM]:[Actual Price Increase]],12,FALSE)</f>
        <v>197</v>
      </c>
      <c r="K229" s="7">
        <v>0.04</v>
      </c>
      <c r="L229" s="20">
        <f t="shared" si="18"/>
        <v>159.27911999999998</v>
      </c>
      <c r="M229" s="16">
        <f t="shared" si="19"/>
        <v>0.19147654822335036</v>
      </c>
    </row>
    <row r="230" spans="1:14" ht="14.25" customHeight="1" x14ac:dyDescent="0.2">
      <c r="A230" s="10" t="s">
        <v>910</v>
      </c>
      <c r="B230" s="9" t="s">
        <v>709</v>
      </c>
      <c r="C230" s="11" t="s">
        <v>1100</v>
      </c>
      <c r="D230" s="12">
        <f>VLOOKUP(B230,[1]EC!$A$3:$L$10678,11,FALSE)</f>
        <v>997</v>
      </c>
      <c r="E230" s="13">
        <v>722.92500000000007</v>
      </c>
      <c r="F230" s="14">
        <f t="shared" si="15"/>
        <v>0.27489969909729184</v>
      </c>
      <c r="G230" s="15">
        <f t="shared" si="17"/>
        <v>795.21750000000009</v>
      </c>
      <c r="H230" s="16">
        <f t="shared" si="16"/>
        <v>0.20238966900702093</v>
      </c>
      <c r="J230" s="12">
        <f>VLOOKUP(B230,[2]!Table_Query_from_AS40036338[[#All],[BPLITM]:[Actual Price Increase]],12,FALSE)</f>
        <v>1147</v>
      </c>
      <c r="K230" s="7">
        <v>0.04</v>
      </c>
      <c r="L230" s="20">
        <f t="shared" si="18"/>
        <v>827.02620000000013</v>
      </c>
      <c r="M230" s="16">
        <f t="shared" si="19"/>
        <v>0.27896582388840441</v>
      </c>
    </row>
    <row r="231" spans="1:14" ht="14.25" customHeight="1" x14ac:dyDescent="0.2">
      <c r="A231" s="10" t="s">
        <v>910</v>
      </c>
      <c r="B231" s="9" t="s">
        <v>710</v>
      </c>
      <c r="C231" s="11" t="s">
        <v>1101</v>
      </c>
      <c r="D231" s="12">
        <f>VLOOKUP(B231,[1]EC!$A$3:$L$10678,11,FALSE)</f>
        <v>361</v>
      </c>
      <c r="E231" s="13">
        <v>262.39500000000004</v>
      </c>
      <c r="F231" s="14">
        <f t="shared" si="15"/>
        <v>0.27314404432132955</v>
      </c>
      <c r="G231" s="15">
        <f t="shared" si="17"/>
        <v>288.63450000000006</v>
      </c>
      <c r="H231" s="16">
        <f t="shared" si="16"/>
        <v>0.20045844875346241</v>
      </c>
      <c r="J231" s="12">
        <f>VLOOKUP(B231,[2]!Table_Query_from_AS40036338[[#All],[BPLITM]:[Actual Price Increase]],12,FALSE)</f>
        <v>379</v>
      </c>
      <c r="K231" s="7">
        <v>0.04</v>
      </c>
      <c r="L231" s="20">
        <f t="shared" si="18"/>
        <v>300.17988000000008</v>
      </c>
      <c r="M231" s="16">
        <f t="shared" si="19"/>
        <v>0.20796865435356182</v>
      </c>
    </row>
    <row r="232" spans="1:14" ht="14.25" customHeight="1" x14ac:dyDescent="0.2">
      <c r="A232" s="10" t="s">
        <v>910</v>
      </c>
      <c r="B232" s="9" t="s">
        <v>711</v>
      </c>
      <c r="C232" s="11" t="s">
        <v>1102</v>
      </c>
      <c r="D232" s="12">
        <f>VLOOKUP(B232,[1]EC!$A$3:$L$10678,11,FALSE)</f>
        <v>186</v>
      </c>
      <c r="E232" s="13">
        <v>134.76750000000001</v>
      </c>
      <c r="F232" s="14">
        <f t="shared" si="15"/>
        <v>0.27544354838709673</v>
      </c>
      <c r="G232" s="15">
        <f t="shared" si="17"/>
        <v>148.24425000000002</v>
      </c>
      <c r="H232" s="16">
        <f t="shared" si="16"/>
        <v>0.20298790322580629</v>
      </c>
      <c r="J232" s="12">
        <f>VLOOKUP(B232,[2]!Table_Query_from_AS40036338[[#All],[BPLITM]:[Actual Price Increase]],12,FALSE)</f>
        <v>205</v>
      </c>
      <c r="K232" s="7">
        <v>0.04</v>
      </c>
      <c r="L232" s="20">
        <f t="shared" si="18"/>
        <v>154.17402000000001</v>
      </c>
      <c r="M232" s="16">
        <f t="shared" si="19"/>
        <v>0.24793160975609752</v>
      </c>
    </row>
    <row r="233" spans="1:14" ht="14.25" customHeight="1" x14ac:dyDescent="0.2">
      <c r="A233" s="10" t="s">
        <v>910</v>
      </c>
      <c r="B233" s="9" t="s">
        <v>712</v>
      </c>
      <c r="C233" s="11" t="s">
        <v>1103</v>
      </c>
      <c r="D233" s="12">
        <f>VLOOKUP(B233,[1]EC!$A$3:$L$10678,11,FALSE)</f>
        <v>98</v>
      </c>
      <c r="E233" s="13">
        <v>70.507500000000007</v>
      </c>
      <c r="F233" s="14">
        <f t="shared" ref="F233:F288" si="24">1-(E233/D233)</f>
        <v>0.28053571428571422</v>
      </c>
      <c r="G233" s="15">
        <f t="shared" si="17"/>
        <v>77.558250000000015</v>
      </c>
      <c r="H233" s="16">
        <f t="shared" ref="H233:H288" si="25">1-(G233/D233)</f>
        <v>0.20858928571428559</v>
      </c>
      <c r="J233" s="12">
        <f>VLOOKUP(B233,[2]!Table_Query_from_AS40036338[[#All],[BPLITM]:[Actual Price Increase]],12,FALSE)</f>
        <v>106</v>
      </c>
      <c r="K233" s="7">
        <v>0.04</v>
      </c>
      <c r="L233" s="20">
        <f t="shared" si="18"/>
        <v>80.66058000000001</v>
      </c>
      <c r="M233" s="16">
        <f t="shared" si="19"/>
        <v>0.23905113207547157</v>
      </c>
    </row>
    <row r="234" spans="1:14" ht="14.25" customHeight="1" x14ac:dyDescent="0.2">
      <c r="A234" s="10" t="s">
        <v>910</v>
      </c>
      <c r="B234" s="9" t="s">
        <v>879</v>
      </c>
      <c r="C234" s="11" t="s">
        <v>1104</v>
      </c>
      <c r="D234" s="12">
        <v>3271</v>
      </c>
      <c r="E234" s="13">
        <v>2512.125</v>
      </c>
      <c r="F234" s="14">
        <f t="shared" si="24"/>
        <v>0.23200091715071847</v>
      </c>
      <c r="G234" s="15">
        <f t="shared" si="17"/>
        <v>2763.3375000000001</v>
      </c>
      <c r="H234" s="16">
        <f t="shared" si="25"/>
        <v>0.15520100886579025</v>
      </c>
      <c r="J234" s="12">
        <f>VLOOKUP(B234,[2]!Table_Query_from_AS40036338[[#All],[BPLITM]:[Actual Price Increase]],12,FALSE)</f>
        <v>3533</v>
      </c>
      <c r="K234" s="7">
        <v>1.4999999999999999E-2</v>
      </c>
      <c r="L234" s="20">
        <f t="shared" si="18"/>
        <v>2804.7875625000001</v>
      </c>
      <c r="M234" s="16">
        <f t="shared" si="19"/>
        <v>0.20611730469855638</v>
      </c>
    </row>
    <row r="235" spans="1:14" ht="14.25" customHeight="1" x14ac:dyDescent="0.2">
      <c r="A235" s="10" t="s">
        <v>910</v>
      </c>
      <c r="B235" s="9" t="s">
        <v>880</v>
      </c>
      <c r="C235" s="11" t="s">
        <v>1105</v>
      </c>
      <c r="D235" s="12">
        <v>72</v>
      </c>
      <c r="E235" s="13">
        <v>54.81</v>
      </c>
      <c r="F235" s="14">
        <f t="shared" si="24"/>
        <v>0.23875000000000002</v>
      </c>
      <c r="G235" s="15">
        <f t="shared" si="17"/>
        <v>60.291000000000004</v>
      </c>
      <c r="H235" s="16">
        <f t="shared" si="25"/>
        <v>0.16262499999999991</v>
      </c>
      <c r="J235" s="12">
        <f>VLOOKUP(B235,[2]!Table_Query_from_AS40036338[[#All],[BPLITM]:[Actual Price Increase]],12,FALSE)</f>
        <v>78</v>
      </c>
      <c r="K235" s="7">
        <v>0.04</v>
      </c>
      <c r="L235" s="20">
        <f t="shared" si="18"/>
        <v>62.702640000000002</v>
      </c>
      <c r="M235" s="16">
        <f t="shared" si="19"/>
        <v>0.19611999999999996</v>
      </c>
    </row>
    <row r="236" spans="1:14" ht="14.25" customHeight="1" x14ac:dyDescent="0.2">
      <c r="A236" s="10" t="s">
        <v>910</v>
      </c>
      <c r="B236" s="28" t="s">
        <v>1194</v>
      </c>
      <c r="C236" s="11" t="s">
        <v>1106</v>
      </c>
      <c r="D236" s="12">
        <v>360</v>
      </c>
      <c r="E236" s="13">
        <v>255.78</v>
      </c>
      <c r="F236" s="14">
        <f t="shared" si="24"/>
        <v>0.28949999999999998</v>
      </c>
      <c r="G236" s="15">
        <f t="shared" si="17"/>
        <v>281.358</v>
      </c>
      <c r="H236" s="16">
        <f t="shared" si="25"/>
        <v>0.21845000000000003</v>
      </c>
      <c r="J236" s="12">
        <f>+D236*1.08</f>
        <v>388.8</v>
      </c>
      <c r="K236" s="7">
        <v>0.04</v>
      </c>
      <c r="L236" s="20">
        <f t="shared" si="18"/>
        <v>292.61232000000001</v>
      </c>
      <c r="M236" s="16">
        <f t="shared" si="19"/>
        <v>0.24739629629629634</v>
      </c>
      <c r="N236" s="32" t="s">
        <v>1268</v>
      </c>
    </row>
    <row r="237" spans="1:14" ht="14.25" customHeight="1" x14ac:dyDescent="0.2">
      <c r="A237" s="10" t="s">
        <v>910</v>
      </c>
      <c r="B237" s="28" t="s">
        <v>1195</v>
      </c>
      <c r="C237" s="11" t="s">
        <v>1107</v>
      </c>
      <c r="D237" s="12">
        <v>191</v>
      </c>
      <c r="E237" s="13">
        <v>146.16</v>
      </c>
      <c r="F237" s="14">
        <f t="shared" si="24"/>
        <v>0.2347643979057592</v>
      </c>
      <c r="G237" s="15">
        <f t="shared" si="17"/>
        <v>160.77600000000001</v>
      </c>
      <c r="H237" s="16">
        <f t="shared" si="25"/>
        <v>0.15824083769633501</v>
      </c>
      <c r="J237" s="12">
        <v>206</v>
      </c>
      <c r="K237" s="7">
        <v>0.04</v>
      </c>
      <c r="L237" s="20">
        <f t="shared" si="18"/>
        <v>167.20704000000001</v>
      </c>
      <c r="M237" s="16">
        <f t="shared" si="19"/>
        <v>0.18831533980582527</v>
      </c>
      <c r="N237" s="32" t="s">
        <v>1268</v>
      </c>
    </row>
    <row r="238" spans="1:14" ht="14.25" customHeight="1" x14ac:dyDescent="0.2">
      <c r="A238" s="10" t="s">
        <v>910</v>
      </c>
      <c r="B238" s="28" t="s">
        <v>1196</v>
      </c>
      <c r="C238" s="11" t="s">
        <v>1108</v>
      </c>
      <c r="D238" s="12">
        <v>191</v>
      </c>
      <c r="E238" s="13">
        <v>146.16</v>
      </c>
      <c r="F238" s="14">
        <f t="shared" si="24"/>
        <v>0.2347643979057592</v>
      </c>
      <c r="G238" s="15">
        <f t="shared" si="17"/>
        <v>160.77600000000001</v>
      </c>
      <c r="H238" s="16">
        <f t="shared" si="25"/>
        <v>0.15824083769633501</v>
      </c>
      <c r="J238" s="12">
        <v>206</v>
      </c>
      <c r="K238" s="7">
        <v>0.04</v>
      </c>
      <c r="L238" s="20">
        <f t="shared" si="18"/>
        <v>167.20704000000001</v>
      </c>
      <c r="M238" s="16">
        <f t="shared" si="19"/>
        <v>0.18831533980582527</v>
      </c>
      <c r="N238" s="32" t="s">
        <v>1268</v>
      </c>
    </row>
    <row r="239" spans="1:14" ht="14.25" customHeight="1" x14ac:dyDescent="0.2">
      <c r="A239" s="10" t="s">
        <v>910</v>
      </c>
      <c r="B239" s="28" t="s">
        <v>1197</v>
      </c>
      <c r="C239" s="11" t="s">
        <v>1109</v>
      </c>
      <c r="D239" s="12">
        <v>191</v>
      </c>
      <c r="E239" s="13">
        <v>146.16</v>
      </c>
      <c r="F239" s="14">
        <f t="shared" si="24"/>
        <v>0.2347643979057592</v>
      </c>
      <c r="G239" s="15">
        <f t="shared" si="17"/>
        <v>160.77600000000001</v>
      </c>
      <c r="H239" s="16">
        <f t="shared" si="25"/>
        <v>0.15824083769633501</v>
      </c>
      <c r="J239" s="12">
        <v>206</v>
      </c>
      <c r="K239" s="7">
        <v>0.04</v>
      </c>
      <c r="L239" s="20">
        <f t="shared" si="18"/>
        <v>167.20704000000001</v>
      </c>
      <c r="M239" s="16">
        <f t="shared" si="19"/>
        <v>0.18831533980582527</v>
      </c>
      <c r="N239" s="32" t="s">
        <v>1268</v>
      </c>
    </row>
    <row r="240" spans="1:14" ht="14.25" customHeight="1" x14ac:dyDescent="0.2">
      <c r="A240" s="10" t="s">
        <v>917</v>
      </c>
      <c r="B240" s="9" t="s">
        <v>486</v>
      </c>
      <c r="C240" s="11" t="s">
        <v>505</v>
      </c>
      <c r="D240" s="12">
        <f>VLOOKUP(B240,[1]EC!$A$3:$L$10678,11,FALSE)</f>
        <v>419</v>
      </c>
      <c r="E240" s="13">
        <v>351.96000000000004</v>
      </c>
      <c r="F240" s="14">
        <f t="shared" si="24"/>
        <v>0.15999999999999992</v>
      </c>
      <c r="G240" s="15">
        <f t="shared" si="17"/>
        <v>387.15600000000006</v>
      </c>
      <c r="H240" s="16">
        <f t="shared" si="25"/>
        <v>7.5999999999999845E-2</v>
      </c>
      <c r="J240" s="12">
        <f>VLOOKUP(B240,[2]!Table_Query_from_AS40036338[[#All],[BPLITM]:[Actual Price Increase]],12,FALSE)</f>
        <v>461</v>
      </c>
      <c r="K240" s="7">
        <v>0.04</v>
      </c>
      <c r="L240" s="20">
        <f t="shared" si="18"/>
        <v>402.64224000000007</v>
      </c>
      <c r="M240" s="16">
        <f t="shared" si="19"/>
        <v>0.12658950108459854</v>
      </c>
    </row>
    <row r="241" spans="1:13" ht="14.25" customHeight="1" x14ac:dyDescent="0.2">
      <c r="A241" s="10" t="s">
        <v>917</v>
      </c>
      <c r="B241" s="9" t="s">
        <v>487</v>
      </c>
      <c r="C241" s="11" t="s">
        <v>506</v>
      </c>
      <c r="D241" s="12">
        <f>VLOOKUP(B241,[1]EC!$A$3:$L$10678,11,FALSE)</f>
        <v>419</v>
      </c>
      <c r="E241" s="13">
        <v>351.96000000000004</v>
      </c>
      <c r="F241" s="14">
        <f t="shared" si="24"/>
        <v>0.15999999999999992</v>
      </c>
      <c r="G241" s="15">
        <f t="shared" si="17"/>
        <v>387.15600000000006</v>
      </c>
      <c r="H241" s="16">
        <f t="shared" si="25"/>
        <v>7.5999999999999845E-2</v>
      </c>
      <c r="J241" s="12">
        <f>VLOOKUP(B241,[2]!Table_Query_from_AS40036338[[#All],[BPLITM]:[Actual Price Increase]],12,FALSE)</f>
        <v>461</v>
      </c>
      <c r="K241" s="7">
        <v>0.04</v>
      </c>
      <c r="L241" s="20">
        <f t="shared" si="18"/>
        <v>402.64224000000007</v>
      </c>
      <c r="M241" s="16">
        <f t="shared" si="19"/>
        <v>0.12658950108459854</v>
      </c>
    </row>
    <row r="242" spans="1:13" ht="14.25" customHeight="1" x14ac:dyDescent="0.2">
      <c r="A242" s="10" t="s">
        <v>917</v>
      </c>
      <c r="B242" s="9" t="s">
        <v>488</v>
      </c>
      <c r="C242" s="11" t="s">
        <v>507</v>
      </c>
      <c r="D242" s="12">
        <f>VLOOKUP(B242,[1]EC!$A$3:$L$10678,11,FALSE)</f>
        <v>523</v>
      </c>
      <c r="E242" s="13">
        <v>439.32000000000005</v>
      </c>
      <c r="F242" s="14">
        <f t="shared" si="24"/>
        <v>0.15999999999999992</v>
      </c>
      <c r="G242" s="15">
        <f t="shared" si="17"/>
        <v>483.25200000000007</v>
      </c>
      <c r="H242" s="16">
        <f t="shared" si="25"/>
        <v>7.5999999999999845E-2</v>
      </c>
      <c r="J242" s="12">
        <f>VLOOKUP(B242,[2]!Table_Query_from_AS40036338[[#All],[BPLITM]:[Actual Price Increase]],12,FALSE)</f>
        <v>575</v>
      </c>
      <c r="K242" s="7">
        <v>0.04</v>
      </c>
      <c r="L242" s="20">
        <f t="shared" si="18"/>
        <v>502.58208000000008</v>
      </c>
      <c r="M242" s="16">
        <f t="shared" si="19"/>
        <v>0.12594420869565204</v>
      </c>
    </row>
    <row r="243" spans="1:13" ht="14.25" customHeight="1" x14ac:dyDescent="0.2">
      <c r="A243" s="10" t="s">
        <v>917</v>
      </c>
      <c r="B243" s="9" t="s">
        <v>489</v>
      </c>
      <c r="C243" s="11" t="s">
        <v>508</v>
      </c>
      <c r="D243" s="12">
        <f>VLOOKUP(B243,[1]EC!$A$3:$L$10678,11,FALSE)</f>
        <v>523</v>
      </c>
      <c r="E243" s="13">
        <v>439.32000000000005</v>
      </c>
      <c r="F243" s="14">
        <f t="shared" si="24"/>
        <v>0.15999999999999992</v>
      </c>
      <c r="G243" s="15">
        <f t="shared" si="17"/>
        <v>483.25200000000007</v>
      </c>
      <c r="H243" s="16">
        <f t="shared" si="25"/>
        <v>7.5999999999999845E-2</v>
      </c>
      <c r="J243" s="12">
        <f>VLOOKUP(B243,[2]!Table_Query_from_AS40036338[[#All],[BPLITM]:[Actual Price Increase]],12,FALSE)</f>
        <v>575</v>
      </c>
      <c r="K243" s="7">
        <v>0.04</v>
      </c>
      <c r="L243" s="20">
        <f t="shared" si="18"/>
        <v>502.58208000000008</v>
      </c>
      <c r="M243" s="16">
        <f t="shared" si="19"/>
        <v>0.12594420869565204</v>
      </c>
    </row>
    <row r="244" spans="1:13" ht="14.25" customHeight="1" x14ac:dyDescent="0.2">
      <c r="A244" s="10" t="s">
        <v>917</v>
      </c>
      <c r="B244" s="9" t="s">
        <v>490</v>
      </c>
      <c r="C244" s="11" t="s">
        <v>509</v>
      </c>
      <c r="D244" s="12">
        <f>VLOOKUP(B244,[1]EC!$A$3:$L$10678,11,FALSE)</f>
        <v>759</v>
      </c>
      <c r="E244" s="13">
        <v>637.56000000000006</v>
      </c>
      <c r="F244" s="14">
        <f t="shared" si="24"/>
        <v>0.15999999999999992</v>
      </c>
      <c r="G244" s="15">
        <f t="shared" si="17"/>
        <v>701.31600000000014</v>
      </c>
      <c r="H244" s="16">
        <f t="shared" si="25"/>
        <v>7.5999999999999845E-2</v>
      </c>
      <c r="J244" s="12">
        <f>VLOOKUP(B244,[2]!Table_Query_from_AS40036338[[#All],[BPLITM]:[Actual Price Increase]],12,FALSE)</f>
        <v>835</v>
      </c>
      <c r="K244" s="7">
        <v>0.04</v>
      </c>
      <c r="L244" s="20">
        <f t="shared" si="18"/>
        <v>729.36864000000014</v>
      </c>
      <c r="M244" s="16">
        <f t="shared" si="19"/>
        <v>0.12650462275449081</v>
      </c>
    </row>
    <row r="245" spans="1:13" ht="14.25" customHeight="1" x14ac:dyDescent="0.2">
      <c r="A245" s="10" t="s">
        <v>917</v>
      </c>
      <c r="B245" s="9" t="s">
        <v>491</v>
      </c>
      <c r="C245" s="11" t="s">
        <v>510</v>
      </c>
      <c r="D245" s="12">
        <f>VLOOKUP(B245,[1]EC!$A$3:$L$10678,11,FALSE)</f>
        <v>759</v>
      </c>
      <c r="E245" s="13">
        <v>637.56000000000006</v>
      </c>
      <c r="F245" s="14">
        <f t="shared" si="24"/>
        <v>0.15999999999999992</v>
      </c>
      <c r="G245" s="15">
        <f t="shared" si="17"/>
        <v>701.31600000000014</v>
      </c>
      <c r="H245" s="16">
        <f t="shared" si="25"/>
        <v>7.5999999999999845E-2</v>
      </c>
      <c r="J245" s="12">
        <f>VLOOKUP(B245,[2]!Table_Query_from_AS40036338[[#All],[BPLITM]:[Actual Price Increase]],12,FALSE)</f>
        <v>835</v>
      </c>
      <c r="K245" s="7">
        <v>0.04</v>
      </c>
      <c r="L245" s="20">
        <f t="shared" si="18"/>
        <v>729.36864000000014</v>
      </c>
      <c r="M245" s="16">
        <f t="shared" si="19"/>
        <v>0.12650462275449081</v>
      </c>
    </row>
    <row r="246" spans="1:13" ht="14.25" customHeight="1" x14ac:dyDescent="0.2">
      <c r="A246" s="10" t="s">
        <v>917</v>
      </c>
      <c r="B246" s="7" t="s">
        <v>518</v>
      </c>
      <c r="C246" s="11" t="s">
        <v>788</v>
      </c>
      <c r="D246" s="12">
        <f>VLOOKUP(B246,[1]EC!$A$3:$L$10678,11,FALSE)</f>
        <v>1405</v>
      </c>
      <c r="E246" s="13">
        <v>1100.7674999999999</v>
      </c>
      <c r="F246" s="14">
        <f t="shared" si="24"/>
        <v>0.2165355871886121</v>
      </c>
      <c r="G246" s="15">
        <f t="shared" si="17"/>
        <v>1210.8442500000001</v>
      </c>
      <c r="H246" s="16">
        <f t="shared" si="25"/>
        <v>0.13818914590747322</v>
      </c>
      <c r="J246" s="12">
        <f>VLOOKUP(B246,[2]!Table_Query_from_AS40036338[[#All],[BPLITM]:[Actual Price Increase]],12,FALSE)</f>
        <v>1546</v>
      </c>
      <c r="K246" s="7">
        <v>0.04</v>
      </c>
      <c r="L246" s="20">
        <f t="shared" si="18"/>
        <v>1259.2780200000002</v>
      </c>
      <c r="M246" s="16">
        <f t="shared" si="19"/>
        <v>0.18546053040103483</v>
      </c>
    </row>
    <row r="247" spans="1:13" ht="14.25" customHeight="1" x14ac:dyDescent="0.2">
      <c r="A247" s="10" t="s">
        <v>917</v>
      </c>
      <c r="B247" s="7" t="s">
        <v>517</v>
      </c>
      <c r="C247" s="11" t="s">
        <v>789</v>
      </c>
      <c r="D247" s="12">
        <f>VLOOKUP(B247,[1]EC!$A$3:$L$10678,11,FALSE)</f>
        <v>1405</v>
      </c>
      <c r="E247" s="13">
        <v>1100.7674999999999</v>
      </c>
      <c r="F247" s="14">
        <f t="shared" si="24"/>
        <v>0.2165355871886121</v>
      </c>
      <c r="G247" s="15">
        <f t="shared" si="17"/>
        <v>1210.8442500000001</v>
      </c>
      <c r="H247" s="16">
        <f t="shared" si="25"/>
        <v>0.13818914590747322</v>
      </c>
      <c r="J247" s="12">
        <f>VLOOKUP(B247,[2]!Table_Query_from_AS40036338[[#All],[BPLITM]:[Actual Price Increase]],12,FALSE)</f>
        <v>1546</v>
      </c>
      <c r="K247" s="7">
        <v>0.04</v>
      </c>
      <c r="L247" s="20">
        <f t="shared" si="18"/>
        <v>1259.2780200000002</v>
      </c>
      <c r="M247" s="16">
        <f t="shared" si="19"/>
        <v>0.18546053040103483</v>
      </c>
    </row>
    <row r="248" spans="1:13" ht="14.25" customHeight="1" x14ac:dyDescent="0.2">
      <c r="A248" s="10" t="s">
        <v>917</v>
      </c>
      <c r="B248" s="7" t="s">
        <v>519</v>
      </c>
      <c r="C248" s="11" t="s">
        <v>790</v>
      </c>
      <c r="D248" s="12">
        <f>VLOOKUP(B248,[1]EC!$A$3:$L$10678,11,FALSE)</f>
        <v>1405</v>
      </c>
      <c r="E248" s="13">
        <v>1100.7674999999999</v>
      </c>
      <c r="F248" s="14">
        <f t="shared" si="24"/>
        <v>0.2165355871886121</v>
      </c>
      <c r="G248" s="15">
        <f t="shared" si="17"/>
        <v>1210.8442500000001</v>
      </c>
      <c r="H248" s="16">
        <f t="shared" si="25"/>
        <v>0.13818914590747322</v>
      </c>
      <c r="J248" s="12">
        <f>VLOOKUP(B248,[2]!Table_Query_from_AS40036338[[#All],[BPLITM]:[Actual Price Increase]],12,FALSE)</f>
        <v>1546</v>
      </c>
      <c r="K248" s="7">
        <v>0.04</v>
      </c>
      <c r="L248" s="20">
        <f t="shared" si="18"/>
        <v>1259.2780200000002</v>
      </c>
      <c r="M248" s="16">
        <f t="shared" si="19"/>
        <v>0.18546053040103483</v>
      </c>
    </row>
    <row r="249" spans="1:13" ht="14.25" customHeight="1" x14ac:dyDescent="0.2">
      <c r="A249" s="10" t="s">
        <v>910</v>
      </c>
      <c r="B249" s="9" t="s">
        <v>713</v>
      </c>
      <c r="C249" s="11" t="s">
        <v>1110</v>
      </c>
      <c r="D249" s="12">
        <f>VLOOKUP(B249,[1]EC!$A$3:$L$10678,11,FALSE)</f>
        <v>400</v>
      </c>
      <c r="E249" s="13">
        <v>290.95500000000004</v>
      </c>
      <c r="F249" s="14">
        <f t="shared" si="24"/>
        <v>0.27261249999999992</v>
      </c>
      <c r="G249" s="15">
        <f t="shared" si="17"/>
        <v>320.05050000000006</v>
      </c>
      <c r="H249" s="16">
        <f t="shared" si="25"/>
        <v>0.19987374999999985</v>
      </c>
      <c r="J249" s="12">
        <f>VLOOKUP(B249,[2]!Table_Query_from_AS40036338[[#All],[BPLITM]:[Actual Price Increase]],12,FALSE)</f>
        <v>440</v>
      </c>
      <c r="K249" s="7">
        <v>0.04</v>
      </c>
      <c r="L249" s="20">
        <f t="shared" si="18"/>
        <v>332.85252000000008</v>
      </c>
      <c r="M249" s="16">
        <f t="shared" si="19"/>
        <v>0.24351699999999976</v>
      </c>
    </row>
    <row r="250" spans="1:13" ht="14.25" customHeight="1" x14ac:dyDescent="0.2">
      <c r="A250" s="10" t="s">
        <v>910</v>
      </c>
      <c r="B250" s="9" t="s">
        <v>714</v>
      </c>
      <c r="C250" s="11" t="s">
        <v>1111</v>
      </c>
      <c r="D250" s="12">
        <f>VLOOKUP(B250,[1]EC!$A$3:$L$10678,11,FALSE)</f>
        <v>342</v>
      </c>
      <c r="E250" s="13">
        <v>248.11500000000001</v>
      </c>
      <c r="F250" s="14">
        <f t="shared" si="24"/>
        <v>0.2745175438596491</v>
      </c>
      <c r="G250" s="15">
        <f t="shared" si="17"/>
        <v>272.92650000000003</v>
      </c>
      <c r="H250" s="16">
        <f t="shared" si="25"/>
        <v>0.20196929824561394</v>
      </c>
      <c r="J250" s="12">
        <f>VLOOKUP(B250,[2]!Table_Query_from_AS40036338[[#All],[BPLITM]:[Actual Price Increase]],12,FALSE)</f>
        <v>376</v>
      </c>
      <c r="K250" s="7">
        <v>0.04</v>
      </c>
      <c r="L250" s="20">
        <f t="shared" si="18"/>
        <v>283.84356000000002</v>
      </c>
      <c r="M250" s="16">
        <f t="shared" si="19"/>
        <v>0.24509691489361696</v>
      </c>
    </row>
    <row r="251" spans="1:13" ht="14.25" customHeight="1" x14ac:dyDescent="0.2">
      <c r="A251" s="10" t="s">
        <v>910</v>
      </c>
      <c r="B251" s="9" t="s">
        <v>715</v>
      </c>
      <c r="C251" s="11" t="s">
        <v>1112</v>
      </c>
      <c r="D251" s="12">
        <f>VLOOKUP(B251,[1]EC!$A$3:$L$10678,11,FALSE)</f>
        <v>59</v>
      </c>
      <c r="E251" s="13">
        <v>41.947500000000005</v>
      </c>
      <c r="F251" s="14">
        <f t="shared" si="24"/>
        <v>0.28902542372881346</v>
      </c>
      <c r="G251" s="15">
        <f t="shared" si="17"/>
        <v>46.142250000000011</v>
      </c>
      <c r="H251" s="16">
        <f t="shared" si="25"/>
        <v>0.21792796610169474</v>
      </c>
      <c r="J251" s="12">
        <f>VLOOKUP(B251,[2]!Table_Query_from_AS40036338[[#All],[BPLITM]:[Actual Price Increase]],12,FALSE)</f>
        <v>64</v>
      </c>
      <c r="K251" s="7">
        <v>0.04</v>
      </c>
      <c r="L251" s="20">
        <f t="shared" si="18"/>
        <v>47.987940000000009</v>
      </c>
      <c r="M251" s="16">
        <f t="shared" si="19"/>
        <v>0.25018843749999986</v>
      </c>
    </row>
    <row r="252" spans="1:13" ht="14.25" customHeight="1" x14ac:dyDescent="0.2">
      <c r="A252" s="10" t="s">
        <v>910</v>
      </c>
      <c r="B252" s="9" t="s">
        <v>716</v>
      </c>
      <c r="C252" s="11" t="s">
        <v>1113</v>
      </c>
      <c r="D252" s="12">
        <f>VLOOKUP(B252,[1]EC!$A$3:$L$10678,11,FALSE)</f>
        <v>367</v>
      </c>
      <c r="E252" s="13">
        <v>266.85750000000002</v>
      </c>
      <c r="F252" s="14">
        <f t="shared" si="24"/>
        <v>0.2728678474114441</v>
      </c>
      <c r="G252" s="15">
        <f t="shared" si="17"/>
        <v>293.54325000000006</v>
      </c>
      <c r="H252" s="16">
        <f t="shared" si="25"/>
        <v>0.20015463215258844</v>
      </c>
      <c r="J252" s="12">
        <f>VLOOKUP(B252,[2]!Table_Query_from_AS40036338[[#All],[BPLITM]:[Actual Price Increase]],12,FALSE)</f>
        <v>440</v>
      </c>
      <c r="K252" s="7">
        <v>0.04</v>
      </c>
      <c r="L252" s="20">
        <f t="shared" si="18"/>
        <v>305.28498000000008</v>
      </c>
      <c r="M252" s="16">
        <f t="shared" si="19"/>
        <v>0.30617049999999979</v>
      </c>
    </row>
    <row r="253" spans="1:13" ht="14.25" customHeight="1" x14ac:dyDescent="0.2">
      <c r="A253" s="10" t="s">
        <v>910</v>
      </c>
      <c r="B253" s="9" t="s">
        <v>717</v>
      </c>
      <c r="C253" s="11" t="s">
        <v>1114</v>
      </c>
      <c r="D253" s="12">
        <f>VLOOKUP(B253,[1]EC!$A$3:$L$10678,11,FALSE)</f>
        <v>33</v>
      </c>
      <c r="E253" s="13">
        <v>23.205000000000002</v>
      </c>
      <c r="F253" s="14">
        <f t="shared" si="24"/>
        <v>0.29681818181818176</v>
      </c>
      <c r="G253" s="15">
        <f t="shared" si="17"/>
        <v>25.525500000000005</v>
      </c>
      <c r="H253" s="16">
        <f t="shared" si="25"/>
        <v>0.22649999999999981</v>
      </c>
      <c r="J253" s="12">
        <f>VLOOKUP(B253,[2]!Table_Query_from_AS40036338[[#All],[BPLITM]:[Actual Price Increase]],12,FALSE)</f>
        <v>36</v>
      </c>
      <c r="K253" s="7">
        <v>0.04</v>
      </c>
      <c r="L253" s="20">
        <f t="shared" si="18"/>
        <v>26.546520000000005</v>
      </c>
      <c r="M253" s="16">
        <f t="shared" si="19"/>
        <v>0.26259666666666659</v>
      </c>
    </row>
    <row r="254" spans="1:13" ht="14.25" customHeight="1" x14ac:dyDescent="0.2">
      <c r="A254" s="10" t="s">
        <v>910</v>
      </c>
      <c r="B254" s="9" t="s">
        <v>718</v>
      </c>
      <c r="C254" s="11" t="s">
        <v>1115</v>
      </c>
      <c r="D254" s="12">
        <f>VLOOKUP(B254,[1]EC!$A$3:$L$10678,11,FALSE)</f>
        <v>46</v>
      </c>
      <c r="E254" s="13">
        <v>32.130000000000003</v>
      </c>
      <c r="F254" s="14">
        <f t="shared" si="24"/>
        <v>0.30152173913043467</v>
      </c>
      <c r="G254" s="15">
        <f t="shared" si="17"/>
        <v>35.343000000000004</v>
      </c>
      <c r="H254" s="16">
        <f t="shared" si="25"/>
        <v>0.23167391304347817</v>
      </c>
      <c r="J254" s="12">
        <f>VLOOKUP(B254,[2]!Table_Query_from_AS40036338[[#All],[BPLITM]:[Actual Price Increase]],12,FALSE)</f>
        <v>51</v>
      </c>
      <c r="K254" s="7">
        <v>0.04</v>
      </c>
      <c r="L254" s="20">
        <f t="shared" si="18"/>
        <v>36.756720000000001</v>
      </c>
      <c r="M254" s="16">
        <f t="shared" si="19"/>
        <v>0.27927999999999997</v>
      </c>
    </row>
    <row r="255" spans="1:13" ht="14.25" customHeight="1" x14ac:dyDescent="0.2">
      <c r="A255" s="10" t="s">
        <v>910</v>
      </c>
      <c r="B255" s="9" t="s">
        <v>719</v>
      </c>
      <c r="C255" s="11" t="s">
        <v>1116</v>
      </c>
      <c r="D255" s="12">
        <f>VLOOKUP(B255,[1]EC!$A$3:$L$10678,11,FALSE)</f>
        <v>46</v>
      </c>
      <c r="E255" s="13">
        <v>32.130000000000003</v>
      </c>
      <c r="F255" s="14">
        <f t="shared" si="24"/>
        <v>0.30152173913043467</v>
      </c>
      <c r="G255" s="15">
        <f t="shared" si="17"/>
        <v>35.343000000000004</v>
      </c>
      <c r="H255" s="16">
        <f t="shared" si="25"/>
        <v>0.23167391304347817</v>
      </c>
      <c r="J255" s="12">
        <f>VLOOKUP(B255,[2]!Table_Query_from_AS40036338[[#All],[BPLITM]:[Actual Price Increase]],12,FALSE)</f>
        <v>51</v>
      </c>
      <c r="K255" s="7">
        <v>0.04</v>
      </c>
      <c r="L255" s="20">
        <f t="shared" si="18"/>
        <v>36.756720000000001</v>
      </c>
      <c r="M255" s="16">
        <f t="shared" si="19"/>
        <v>0.27927999999999997</v>
      </c>
    </row>
    <row r="256" spans="1:13" ht="14.25" customHeight="1" x14ac:dyDescent="0.2">
      <c r="A256" s="10" t="s">
        <v>910</v>
      </c>
      <c r="B256" s="9" t="s">
        <v>720</v>
      </c>
      <c r="C256" s="11" t="s">
        <v>1117</v>
      </c>
      <c r="D256" s="12">
        <f>VLOOKUP(B256,[1]EC!$A$3:$L$10678,11,FALSE)</f>
        <v>33</v>
      </c>
      <c r="E256" s="13">
        <v>23.205000000000002</v>
      </c>
      <c r="F256" s="14">
        <f t="shared" si="24"/>
        <v>0.29681818181818176</v>
      </c>
      <c r="G256" s="15">
        <f t="shared" si="17"/>
        <v>25.525500000000005</v>
      </c>
      <c r="H256" s="16">
        <f t="shared" si="25"/>
        <v>0.22649999999999981</v>
      </c>
      <c r="J256" s="12">
        <f>VLOOKUP(B256,[2]!Table_Query_from_AS40036338[[#All],[BPLITM]:[Actual Price Increase]],12,FALSE)</f>
        <v>36</v>
      </c>
      <c r="K256" s="7">
        <v>0.04</v>
      </c>
      <c r="L256" s="20">
        <f t="shared" si="18"/>
        <v>26.546520000000005</v>
      </c>
      <c r="M256" s="16">
        <f t="shared" si="19"/>
        <v>0.26259666666666659</v>
      </c>
    </row>
    <row r="257" spans="1:13" ht="14.25" customHeight="1" x14ac:dyDescent="0.2">
      <c r="A257" s="10" t="s">
        <v>910</v>
      </c>
      <c r="B257" s="9" t="s">
        <v>721</v>
      </c>
      <c r="C257" s="11" t="s">
        <v>1118</v>
      </c>
      <c r="D257" s="12">
        <f>VLOOKUP(B257,[1]EC!$A$3:$L$10678,11,FALSE)</f>
        <v>46</v>
      </c>
      <c r="E257" s="13">
        <v>32.130000000000003</v>
      </c>
      <c r="F257" s="14">
        <f t="shared" si="24"/>
        <v>0.30152173913043467</v>
      </c>
      <c r="G257" s="15">
        <f t="shared" si="17"/>
        <v>35.343000000000004</v>
      </c>
      <c r="H257" s="16">
        <f t="shared" si="25"/>
        <v>0.23167391304347817</v>
      </c>
      <c r="J257" s="12">
        <f>VLOOKUP(B257,[2]!Table_Query_from_AS40036338[[#All],[BPLITM]:[Actual Price Increase]],12,FALSE)</f>
        <v>51</v>
      </c>
      <c r="K257" s="7">
        <v>0.04</v>
      </c>
      <c r="L257" s="20">
        <f t="shared" si="18"/>
        <v>36.756720000000001</v>
      </c>
      <c r="M257" s="16">
        <f t="shared" si="19"/>
        <v>0.27927999999999997</v>
      </c>
    </row>
    <row r="258" spans="1:13" ht="14.25" customHeight="1" x14ac:dyDescent="0.2">
      <c r="A258" s="10" t="s">
        <v>910</v>
      </c>
      <c r="B258" s="9" t="s">
        <v>722</v>
      </c>
      <c r="C258" s="11" t="s">
        <v>1119</v>
      </c>
      <c r="D258" s="12">
        <f>VLOOKUP(B258,[1]EC!$A$3:$L$10678,11,FALSE)</f>
        <v>46</v>
      </c>
      <c r="E258" s="13">
        <v>32.130000000000003</v>
      </c>
      <c r="F258" s="14">
        <f t="shared" si="24"/>
        <v>0.30152173913043467</v>
      </c>
      <c r="G258" s="15">
        <f t="shared" si="17"/>
        <v>35.343000000000004</v>
      </c>
      <c r="H258" s="16">
        <f t="shared" si="25"/>
        <v>0.23167391304347817</v>
      </c>
      <c r="J258" s="12">
        <f>VLOOKUP(B258,[2]!Table_Query_from_AS40036338[[#All],[BPLITM]:[Actual Price Increase]],12,FALSE)</f>
        <v>51</v>
      </c>
      <c r="K258" s="7">
        <v>0.04</v>
      </c>
      <c r="L258" s="20">
        <f t="shared" si="18"/>
        <v>36.756720000000001</v>
      </c>
      <c r="M258" s="16">
        <f t="shared" si="19"/>
        <v>0.27927999999999997</v>
      </c>
    </row>
    <row r="259" spans="1:13" ht="14.25" customHeight="1" x14ac:dyDescent="0.2">
      <c r="A259" s="10" t="s">
        <v>910</v>
      </c>
      <c r="B259" s="9" t="s">
        <v>723</v>
      </c>
      <c r="C259" s="11" t="s">
        <v>1120</v>
      </c>
      <c r="D259" s="12">
        <f>VLOOKUP(B259,[1]EC!$A$3:$L$10678,11,FALSE)</f>
        <v>46</v>
      </c>
      <c r="E259" s="13">
        <v>32.130000000000003</v>
      </c>
      <c r="F259" s="14">
        <f t="shared" si="24"/>
        <v>0.30152173913043467</v>
      </c>
      <c r="G259" s="15">
        <f t="shared" si="17"/>
        <v>35.343000000000004</v>
      </c>
      <c r="H259" s="16">
        <f t="shared" si="25"/>
        <v>0.23167391304347817</v>
      </c>
      <c r="J259" s="12">
        <f>VLOOKUP(B259,[2]!Table_Query_from_AS40036338[[#All],[BPLITM]:[Actual Price Increase]],12,FALSE)</f>
        <v>51</v>
      </c>
      <c r="K259" s="7">
        <v>0.04</v>
      </c>
      <c r="L259" s="20">
        <f t="shared" si="18"/>
        <v>36.756720000000001</v>
      </c>
      <c r="M259" s="16">
        <f t="shared" si="19"/>
        <v>0.27927999999999997</v>
      </c>
    </row>
    <row r="260" spans="1:13" ht="14.25" customHeight="1" x14ac:dyDescent="0.2">
      <c r="A260" s="10" t="s">
        <v>917</v>
      </c>
      <c r="B260" s="9" t="s">
        <v>445</v>
      </c>
      <c r="C260" s="11" t="s">
        <v>476</v>
      </c>
      <c r="D260" s="12">
        <f>VLOOKUP(B260,[1]EC!$A$3:$L$10678,11,FALSE)</f>
        <v>19.62</v>
      </c>
      <c r="E260" s="13">
        <v>15.172499999999999</v>
      </c>
      <c r="F260" s="14">
        <f t="shared" si="24"/>
        <v>0.22668195718654438</v>
      </c>
      <c r="G260" s="15">
        <f t="shared" ref="G260:G319" si="26">+E260*1.1</f>
        <v>16.68975</v>
      </c>
      <c r="H260" s="16">
        <f t="shared" si="25"/>
        <v>0.14935015290519882</v>
      </c>
      <c r="J260" s="12">
        <f>VLOOKUP(B260,[2]!Table_Query_from_AS40036338[[#All],[BPLITM]:[Actual Price Increase]],12,FALSE)</f>
        <v>21.189600000000002</v>
      </c>
      <c r="K260" s="7">
        <v>0.04</v>
      </c>
      <c r="L260" s="20">
        <f t="shared" ref="L260:L323" si="27">+G260+(G260*K260)</f>
        <v>17.357340000000001</v>
      </c>
      <c r="M260" s="16">
        <f t="shared" ref="M260:M323" si="28">1-(L260/J260)</f>
        <v>0.18085570279759888</v>
      </c>
    </row>
    <row r="261" spans="1:13" ht="14.25" customHeight="1" x14ac:dyDescent="0.2">
      <c r="A261" s="10" t="s">
        <v>917</v>
      </c>
      <c r="B261" s="9" t="s">
        <v>451</v>
      </c>
      <c r="C261" s="11" t="s">
        <v>482</v>
      </c>
      <c r="D261" s="12">
        <f>VLOOKUP(B261,[1]EC!$A$3:$L$10678,11,FALSE)</f>
        <v>26</v>
      </c>
      <c r="E261" s="13">
        <v>19.635000000000002</v>
      </c>
      <c r="F261" s="14">
        <f t="shared" si="24"/>
        <v>0.24480769230769228</v>
      </c>
      <c r="G261" s="15">
        <f t="shared" si="26"/>
        <v>21.598500000000005</v>
      </c>
      <c r="H261" s="16">
        <f t="shared" si="25"/>
        <v>0.16928846153846133</v>
      </c>
      <c r="J261" s="12">
        <f>VLOOKUP(B261,[2]!Table_Query_from_AS40036338[[#All],[BPLITM]:[Actual Price Increase]],12,FALSE)</f>
        <v>28</v>
      </c>
      <c r="K261" s="7">
        <v>0.04</v>
      </c>
      <c r="L261" s="20">
        <f t="shared" si="27"/>
        <v>22.462440000000004</v>
      </c>
      <c r="M261" s="16">
        <f t="shared" si="28"/>
        <v>0.19776999999999989</v>
      </c>
    </row>
    <row r="262" spans="1:13" ht="14.25" customHeight="1" x14ac:dyDescent="0.2">
      <c r="A262" s="10" t="s">
        <v>910</v>
      </c>
      <c r="B262" s="9" t="s">
        <v>724</v>
      </c>
      <c r="C262" s="11" t="s">
        <v>1121</v>
      </c>
      <c r="D262" s="12">
        <f>VLOOKUP(B262,[1]EC!$A$3:$L$10678,11,FALSE)</f>
        <v>7.6300000000000008</v>
      </c>
      <c r="E262" s="13">
        <v>4.4625000000000004</v>
      </c>
      <c r="F262" s="14">
        <f t="shared" si="24"/>
        <v>0.41513761467889909</v>
      </c>
      <c r="G262" s="15">
        <f t="shared" si="26"/>
        <v>4.9087500000000004</v>
      </c>
      <c r="H262" s="16">
        <f t="shared" si="25"/>
        <v>0.35665137614678899</v>
      </c>
      <c r="J262" s="12">
        <f>VLOOKUP(B262,[2]!Table_Query_from_AS40036338[[#All],[BPLITM]:[Actual Price Increase]],12,FALSE)</f>
        <v>8.0114999999999998</v>
      </c>
      <c r="K262" s="7">
        <v>0.04</v>
      </c>
      <c r="L262" s="20">
        <f t="shared" si="27"/>
        <v>5.1051000000000002</v>
      </c>
      <c r="M262" s="16">
        <f t="shared" si="28"/>
        <v>0.36277850589777194</v>
      </c>
    </row>
    <row r="263" spans="1:13" ht="14.25" customHeight="1" x14ac:dyDescent="0.2">
      <c r="A263" s="10" t="s">
        <v>910</v>
      </c>
      <c r="B263" s="9" t="s">
        <v>725</v>
      </c>
      <c r="C263" s="11" t="s">
        <v>1122</v>
      </c>
      <c r="D263" s="12">
        <f>VLOOKUP(B263,[1]EC!$A$3:$L$10678,11,FALSE)</f>
        <v>70</v>
      </c>
      <c r="E263" s="13">
        <v>49.980000000000004</v>
      </c>
      <c r="F263" s="14">
        <f t="shared" si="24"/>
        <v>0.28599999999999992</v>
      </c>
      <c r="G263" s="15">
        <f t="shared" si="26"/>
        <v>54.978000000000009</v>
      </c>
      <c r="H263" s="16">
        <f t="shared" si="25"/>
        <v>0.2145999999999999</v>
      </c>
      <c r="J263" s="12">
        <f>VLOOKUP(B263,[2]!Table_Query_from_AS40036338[[#All],[BPLITM]:[Actual Price Increase]],12,FALSE)</f>
        <v>76</v>
      </c>
      <c r="K263" s="7">
        <v>0.04</v>
      </c>
      <c r="L263" s="20">
        <f t="shared" si="27"/>
        <v>57.177120000000009</v>
      </c>
      <c r="M263" s="16">
        <f t="shared" si="28"/>
        <v>0.24766947368421044</v>
      </c>
    </row>
    <row r="264" spans="1:13" ht="14.25" customHeight="1" x14ac:dyDescent="0.2">
      <c r="A264" s="10" t="s">
        <v>910</v>
      </c>
      <c r="B264" s="9" t="s">
        <v>726</v>
      </c>
      <c r="C264" s="11" t="s">
        <v>1123</v>
      </c>
      <c r="D264" s="12">
        <f>VLOOKUP(B264,[1]EC!$A$3:$L$10678,11,FALSE)</f>
        <v>70</v>
      </c>
      <c r="E264" s="13">
        <v>49.980000000000004</v>
      </c>
      <c r="F264" s="14">
        <f t="shared" si="24"/>
        <v>0.28599999999999992</v>
      </c>
      <c r="G264" s="15">
        <f t="shared" si="26"/>
        <v>54.978000000000009</v>
      </c>
      <c r="H264" s="16">
        <f t="shared" si="25"/>
        <v>0.2145999999999999</v>
      </c>
      <c r="J264" s="12">
        <f>VLOOKUP(B264,[2]!Table_Query_from_AS40036338[[#All],[BPLITM]:[Actual Price Increase]],12,FALSE)</f>
        <v>76</v>
      </c>
      <c r="K264" s="7">
        <v>0.04</v>
      </c>
      <c r="L264" s="20">
        <f t="shared" si="27"/>
        <v>57.177120000000009</v>
      </c>
      <c r="M264" s="16">
        <f t="shared" si="28"/>
        <v>0.24766947368421044</v>
      </c>
    </row>
    <row r="265" spans="1:13" ht="14.25" customHeight="1" x14ac:dyDescent="0.2">
      <c r="A265" s="10" t="s">
        <v>917</v>
      </c>
      <c r="B265" s="9" t="s">
        <v>431</v>
      </c>
      <c r="C265" s="11" t="s">
        <v>464</v>
      </c>
      <c r="D265" s="12">
        <f>VLOOKUP(B265,[1]EC!$A$3:$L$10678,11,FALSE)</f>
        <v>17.440000000000001</v>
      </c>
      <c r="E265" s="13">
        <v>13.387500000000001</v>
      </c>
      <c r="F265" s="14">
        <f t="shared" si="24"/>
        <v>0.23236811926605505</v>
      </c>
      <c r="G265" s="15">
        <f t="shared" si="26"/>
        <v>14.726250000000002</v>
      </c>
      <c r="H265" s="16">
        <f t="shared" si="25"/>
        <v>0.1556049311926605</v>
      </c>
      <c r="J265" s="12">
        <f>VLOOKUP(B265,[2]!Table_Query_from_AS40036338[[#All],[BPLITM]:[Actual Price Increase]],12,FALSE)</f>
        <v>18.8352</v>
      </c>
      <c r="K265" s="7">
        <v>0.04</v>
      </c>
      <c r="L265" s="20">
        <f t="shared" si="27"/>
        <v>15.315300000000002</v>
      </c>
      <c r="M265" s="16">
        <f t="shared" si="28"/>
        <v>0.18687882262996935</v>
      </c>
    </row>
    <row r="266" spans="1:13" ht="14.25" customHeight="1" x14ac:dyDescent="0.2">
      <c r="A266" s="10" t="s">
        <v>910</v>
      </c>
      <c r="B266" s="9" t="s">
        <v>727</v>
      </c>
      <c r="C266" s="11" t="s">
        <v>1124</v>
      </c>
      <c r="D266" s="12">
        <f>VLOOKUP(B266,[1]EC!$A$3:$L$10678,11,FALSE)</f>
        <v>111</v>
      </c>
      <c r="E266" s="13">
        <v>55.335000000000008</v>
      </c>
      <c r="F266" s="14">
        <f t="shared" si="24"/>
        <v>0.50148648648648642</v>
      </c>
      <c r="G266" s="15">
        <f t="shared" si="26"/>
        <v>60.868500000000012</v>
      </c>
      <c r="H266" s="16">
        <f t="shared" si="25"/>
        <v>0.45163513513513498</v>
      </c>
      <c r="J266" s="12">
        <f>VLOOKUP(B266,[2]!Table_Query_from_AS40036338[[#All],[BPLITM]:[Actual Price Increase]],12,FALSE)</f>
        <v>120</v>
      </c>
      <c r="K266" s="7">
        <v>0.04</v>
      </c>
      <c r="L266" s="20">
        <f t="shared" si="27"/>
        <v>63.30324000000001</v>
      </c>
      <c r="M266" s="16">
        <f t="shared" si="28"/>
        <v>0.47247299999999992</v>
      </c>
    </row>
    <row r="267" spans="1:13" ht="14.25" customHeight="1" x14ac:dyDescent="0.2">
      <c r="A267" s="10" t="s">
        <v>910</v>
      </c>
      <c r="B267" s="9" t="s">
        <v>728</v>
      </c>
      <c r="C267" s="11" t="s">
        <v>1125</v>
      </c>
      <c r="D267" s="12">
        <f>VLOOKUP(B267,[1]EC!$A$3:$L$10678,11,FALSE)</f>
        <v>97</v>
      </c>
      <c r="E267" s="13">
        <v>55.335000000000008</v>
      </c>
      <c r="F267" s="14">
        <f t="shared" si="24"/>
        <v>0.4295360824742267</v>
      </c>
      <c r="G267" s="15">
        <f t="shared" si="26"/>
        <v>60.868500000000012</v>
      </c>
      <c r="H267" s="16">
        <f t="shared" si="25"/>
        <v>0.37248969072164939</v>
      </c>
      <c r="J267" s="12">
        <f>VLOOKUP(B267,[2]!Table_Query_from_AS40036338[[#All],[BPLITM]:[Actual Price Increase]],12,FALSE)</f>
        <v>105</v>
      </c>
      <c r="K267" s="7">
        <v>0.04</v>
      </c>
      <c r="L267" s="20">
        <f t="shared" si="27"/>
        <v>63.30324000000001</v>
      </c>
      <c r="M267" s="16">
        <f t="shared" si="28"/>
        <v>0.39711199999999991</v>
      </c>
    </row>
    <row r="268" spans="1:13" ht="14.25" customHeight="1" x14ac:dyDescent="0.2">
      <c r="A268" s="10" t="s">
        <v>910</v>
      </c>
      <c r="B268" s="9" t="s">
        <v>729</v>
      </c>
      <c r="C268" s="11" t="s">
        <v>1126</v>
      </c>
      <c r="D268" s="12">
        <f>VLOOKUP(B268,[1]EC!$A$3:$L$10678,11,FALSE)</f>
        <v>111</v>
      </c>
      <c r="E268" s="13">
        <v>55.335000000000008</v>
      </c>
      <c r="F268" s="14">
        <f t="shared" si="24"/>
        <v>0.50148648648648642</v>
      </c>
      <c r="G268" s="15">
        <f t="shared" si="26"/>
        <v>60.868500000000012</v>
      </c>
      <c r="H268" s="16">
        <f t="shared" si="25"/>
        <v>0.45163513513513498</v>
      </c>
      <c r="J268" s="12">
        <f>VLOOKUP(B268,[2]!Table_Query_from_AS40036338[[#All],[BPLITM]:[Actual Price Increase]],12,FALSE)</f>
        <v>120</v>
      </c>
      <c r="K268" s="7">
        <v>0.04</v>
      </c>
      <c r="L268" s="20">
        <f t="shared" si="27"/>
        <v>63.30324000000001</v>
      </c>
      <c r="M268" s="16">
        <f t="shared" si="28"/>
        <v>0.47247299999999992</v>
      </c>
    </row>
    <row r="269" spans="1:13" ht="14.25" customHeight="1" x14ac:dyDescent="0.2">
      <c r="A269" s="10" t="s">
        <v>917</v>
      </c>
      <c r="B269" s="9" t="s">
        <v>430</v>
      </c>
      <c r="C269" s="11" t="s">
        <v>463</v>
      </c>
      <c r="D269" s="12">
        <f>VLOOKUP(B269,[1]EC!$A$3:$L$10678,11,FALSE)</f>
        <v>11.99</v>
      </c>
      <c r="E269" s="13">
        <v>8.9250000000000007</v>
      </c>
      <c r="F269" s="14">
        <f t="shared" si="24"/>
        <v>0.25562969140950786</v>
      </c>
      <c r="G269" s="15">
        <f t="shared" si="26"/>
        <v>9.8175000000000008</v>
      </c>
      <c r="H269" s="16">
        <f t="shared" si="25"/>
        <v>0.18119266055045868</v>
      </c>
      <c r="J269" s="12">
        <f>VLOOKUP(B269,[2]!Table_Query_from_AS40036338[[#All],[BPLITM]:[Actual Price Increase]],12,FALSE)</f>
        <v>12.949200000000001</v>
      </c>
      <c r="K269" s="7">
        <v>0.04</v>
      </c>
      <c r="L269" s="20">
        <f t="shared" si="27"/>
        <v>10.2102</v>
      </c>
      <c r="M269" s="16">
        <f t="shared" si="28"/>
        <v>0.21151885830784922</v>
      </c>
    </row>
    <row r="270" spans="1:13" ht="14.25" customHeight="1" x14ac:dyDescent="0.2">
      <c r="A270" s="10" t="s">
        <v>910</v>
      </c>
      <c r="B270" s="9" t="s">
        <v>730</v>
      </c>
      <c r="C270" s="11" t="s">
        <v>1127</v>
      </c>
      <c r="D270" s="12">
        <f>VLOOKUP(B270,[1]EC!$A$3:$L$10678,11,FALSE)</f>
        <v>468</v>
      </c>
      <c r="E270" s="13">
        <v>340.04250000000002</v>
      </c>
      <c r="F270" s="14">
        <f t="shared" si="24"/>
        <v>0.27341346153846147</v>
      </c>
      <c r="G270" s="15">
        <f t="shared" si="26"/>
        <v>374.04675000000003</v>
      </c>
      <c r="H270" s="16">
        <f t="shared" si="25"/>
        <v>0.20075480769230758</v>
      </c>
      <c r="J270" s="12">
        <f>VLOOKUP(B270,[2]!Table_Query_from_AS40036338[[#All],[BPLITM]:[Actual Price Increase]],12,FALSE)</f>
        <v>505</v>
      </c>
      <c r="K270" s="7">
        <v>0.04</v>
      </c>
      <c r="L270" s="20">
        <f t="shared" si="27"/>
        <v>389.00862000000001</v>
      </c>
      <c r="M270" s="16">
        <f t="shared" si="28"/>
        <v>0.229685900990099</v>
      </c>
    </row>
    <row r="271" spans="1:13" ht="14.25" customHeight="1" x14ac:dyDescent="0.2">
      <c r="A271" s="10" t="s">
        <v>910</v>
      </c>
      <c r="B271" s="9" t="s">
        <v>731</v>
      </c>
      <c r="C271" s="11" t="s">
        <v>1128</v>
      </c>
      <c r="D271" s="12">
        <f>VLOOKUP(B271,[1]EC!$A$3:$L$10678,11,FALSE)</f>
        <v>101</v>
      </c>
      <c r="E271" s="13">
        <v>77.647500000000008</v>
      </c>
      <c r="F271" s="14">
        <f t="shared" si="24"/>
        <v>0.23121287128712864</v>
      </c>
      <c r="G271" s="15">
        <f t="shared" si="26"/>
        <v>85.412250000000014</v>
      </c>
      <c r="H271" s="16">
        <f t="shared" si="25"/>
        <v>0.15433415841584142</v>
      </c>
      <c r="J271" s="12">
        <f>VLOOKUP(B271,[2]!Table_Query_from_AS40036338[[#All],[BPLITM]:[Actual Price Increase]],12,FALSE)</f>
        <v>109</v>
      </c>
      <c r="K271" s="7">
        <v>0.04</v>
      </c>
      <c r="L271" s="20">
        <f t="shared" si="27"/>
        <v>88.82874000000001</v>
      </c>
      <c r="M271" s="16">
        <f t="shared" si="28"/>
        <v>0.18505743119266049</v>
      </c>
    </row>
    <row r="272" spans="1:13" ht="14.25" customHeight="1" x14ac:dyDescent="0.2">
      <c r="A272" s="10" t="s">
        <v>910</v>
      </c>
      <c r="B272" s="9" t="s">
        <v>732</v>
      </c>
      <c r="C272" s="11" t="s">
        <v>1129</v>
      </c>
      <c r="D272" s="12">
        <f>VLOOKUP(B272,[1]EC!$A$3:$L$10678,11,FALSE)</f>
        <v>577</v>
      </c>
      <c r="E272" s="13">
        <v>418.58249999999998</v>
      </c>
      <c r="F272" s="14">
        <f t="shared" si="24"/>
        <v>0.27455372616984408</v>
      </c>
      <c r="G272" s="15">
        <f t="shared" si="26"/>
        <v>460.44075000000004</v>
      </c>
      <c r="H272" s="16">
        <f t="shared" si="25"/>
        <v>0.20200909878682838</v>
      </c>
      <c r="J272" s="12">
        <f>VLOOKUP(B272,[2]!Table_Query_from_AS40036338[[#All],[BPLITM]:[Actual Price Increase]],12,FALSE)</f>
        <v>606</v>
      </c>
      <c r="K272" s="7">
        <v>0.04</v>
      </c>
      <c r="L272" s="20">
        <f t="shared" si="27"/>
        <v>478.85838000000001</v>
      </c>
      <c r="M272" s="16">
        <f t="shared" si="28"/>
        <v>0.20980465346534649</v>
      </c>
    </row>
    <row r="273" spans="1:13" ht="14.25" customHeight="1" x14ac:dyDescent="0.2">
      <c r="A273" s="10" t="s">
        <v>910</v>
      </c>
      <c r="B273" s="9" t="s">
        <v>733</v>
      </c>
      <c r="C273" s="11" t="s">
        <v>1130</v>
      </c>
      <c r="D273" s="12">
        <f>VLOOKUP(B273,[1]EC!$A$3:$L$10678,11,FALSE)</f>
        <v>46</v>
      </c>
      <c r="E273" s="13">
        <v>32.130000000000003</v>
      </c>
      <c r="F273" s="14">
        <f t="shared" si="24"/>
        <v>0.30152173913043467</v>
      </c>
      <c r="G273" s="15">
        <f t="shared" si="26"/>
        <v>35.343000000000004</v>
      </c>
      <c r="H273" s="16">
        <f t="shared" si="25"/>
        <v>0.23167391304347817</v>
      </c>
      <c r="J273" s="12">
        <f>VLOOKUP(B273,[2]!Table_Query_from_AS40036338[[#All],[BPLITM]:[Actual Price Increase]],12,FALSE)</f>
        <v>50</v>
      </c>
      <c r="K273" s="7">
        <v>0.04</v>
      </c>
      <c r="L273" s="20">
        <f t="shared" si="27"/>
        <v>36.756720000000001</v>
      </c>
      <c r="M273" s="16">
        <f t="shared" si="28"/>
        <v>0.26486559999999992</v>
      </c>
    </row>
    <row r="274" spans="1:13" ht="14.25" customHeight="1" x14ac:dyDescent="0.2">
      <c r="A274" s="10" t="s">
        <v>910</v>
      </c>
      <c r="B274" s="9" t="s">
        <v>734</v>
      </c>
      <c r="C274" s="11" t="s">
        <v>1131</v>
      </c>
      <c r="D274" s="12">
        <f>VLOOKUP(B274,[1]EC!$A$3:$L$10678,11,FALSE)</f>
        <v>89</v>
      </c>
      <c r="E274" s="13">
        <v>73.709999999999994</v>
      </c>
      <c r="F274" s="14">
        <f t="shared" si="24"/>
        <v>0.17179775280898879</v>
      </c>
      <c r="G274" s="15">
        <f t="shared" si="26"/>
        <v>81.081000000000003</v>
      </c>
      <c r="H274" s="16">
        <f t="shared" si="25"/>
        <v>8.897752808988757E-2</v>
      </c>
      <c r="J274" s="12">
        <f>VLOOKUP(B274,[2]!Table_Query_from_AS40036338[[#All],[BPLITM]:[Actual Price Increase]],12,FALSE)</f>
        <v>96</v>
      </c>
      <c r="K274" s="7">
        <v>0.04</v>
      </c>
      <c r="L274" s="20">
        <f t="shared" si="27"/>
        <v>84.324240000000003</v>
      </c>
      <c r="M274" s="16">
        <f t="shared" si="28"/>
        <v>0.12162249999999997</v>
      </c>
    </row>
    <row r="275" spans="1:13" ht="14.25" customHeight="1" x14ac:dyDescent="0.2">
      <c r="A275" s="10" t="s">
        <v>910</v>
      </c>
      <c r="B275" s="9" t="s">
        <v>735</v>
      </c>
      <c r="C275" s="11" t="s">
        <v>1132</v>
      </c>
      <c r="D275" s="12">
        <f>VLOOKUP(B275,[1]EC!$A$3:$L$10678,11,FALSE)</f>
        <v>537</v>
      </c>
      <c r="E275" s="13">
        <v>408.33449999999999</v>
      </c>
      <c r="F275" s="14">
        <f t="shared" si="24"/>
        <v>0.23960055865921792</v>
      </c>
      <c r="G275" s="15">
        <f t="shared" si="26"/>
        <v>449.16795000000002</v>
      </c>
      <c r="H275" s="16">
        <f t="shared" si="25"/>
        <v>0.16356061452513959</v>
      </c>
      <c r="J275" s="12">
        <f>VLOOKUP(B275,[2]!Table_Query_from_AS40036338[[#All],[BPLITM]:[Actual Price Increase]],12,FALSE)</f>
        <v>618</v>
      </c>
      <c r="K275" s="7">
        <v>0.04</v>
      </c>
      <c r="L275" s="20">
        <f t="shared" si="27"/>
        <v>467.13466800000003</v>
      </c>
      <c r="M275" s="16">
        <f t="shared" si="28"/>
        <v>0.24411866019417472</v>
      </c>
    </row>
    <row r="276" spans="1:13" ht="14.25" customHeight="1" x14ac:dyDescent="0.2">
      <c r="A276" s="10" t="s">
        <v>910</v>
      </c>
      <c r="B276" s="9" t="s">
        <v>736</v>
      </c>
      <c r="C276" s="11" t="s">
        <v>1133</v>
      </c>
      <c r="D276" s="12">
        <f>VLOOKUP(B276,[1]EC!$A$3:$L$10678,11,FALSE)</f>
        <v>113</v>
      </c>
      <c r="E276" s="13">
        <v>82.11</v>
      </c>
      <c r="F276" s="14">
        <f t="shared" si="24"/>
        <v>0.27336283185840704</v>
      </c>
      <c r="G276" s="15">
        <f t="shared" si="26"/>
        <v>90.321000000000012</v>
      </c>
      <c r="H276" s="16">
        <f t="shared" si="25"/>
        <v>0.20069911504424764</v>
      </c>
      <c r="J276" s="12">
        <f>VLOOKUP(B276,[2]!Table_Query_from_AS40036338[[#All],[BPLITM]:[Actual Price Increase]],12,FALSE)</f>
        <v>122</v>
      </c>
      <c r="K276" s="7">
        <v>0.04</v>
      </c>
      <c r="L276" s="20">
        <f t="shared" si="27"/>
        <v>93.933840000000018</v>
      </c>
      <c r="M276" s="16">
        <f t="shared" si="28"/>
        <v>0.23005049180327852</v>
      </c>
    </row>
    <row r="277" spans="1:13" ht="14.25" customHeight="1" x14ac:dyDescent="0.2">
      <c r="A277" s="10" t="s">
        <v>910</v>
      </c>
      <c r="B277" s="9" t="s">
        <v>737</v>
      </c>
      <c r="C277" s="11" t="s">
        <v>1134</v>
      </c>
      <c r="D277" s="12">
        <f>VLOOKUP(B277,[1]EC!$A$3:$L$10678,11,FALSE)</f>
        <v>363</v>
      </c>
      <c r="E277" s="13">
        <v>263.28750000000002</v>
      </c>
      <c r="F277" s="14">
        <f t="shared" si="24"/>
        <v>0.27469008264462802</v>
      </c>
      <c r="G277" s="15">
        <f t="shared" si="26"/>
        <v>289.61625000000004</v>
      </c>
      <c r="H277" s="16">
        <f t="shared" si="25"/>
        <v>0.20215909090909079</v>
      </c>
      <c r="J277" s="12">
        <f>VLOOKUP(B277,[2]!Table_Query_from_AS40036338[[#All],[BPLITM]:[Actual Price Increase]],12,FALSE)</f>
        <v>392</v>
      </c>
      <c r="K277" s="7">
        <v>0.04</v>
      </c>
      <c r="L277" s="20">
        <f t="shared" si="27"/>
        <v>301.20090000000005</v>
      </c>
      <c r="M277" s="16">
        <f t="shared" si="28"/>
        <v>0.23163035714285707</v>
      </c>
    </row>
    <row r="278" spans="1:13" ht="14.25" customHeight="1" x14ac:dyDescent="0.2">
      <c r="A278" s="10" t="s">
        <v>910</v>
      </c>
      <c r="B278" s="9" t="s">
        <v>738</v>
      </c>
      <c r="C278" s="11" t="s">
        <v>1135</v>
      </c>
      <c r="D278" s="12">
        <f>VLOOKUP(B278,[1]EC!$A$3:$L$10678,11,FALSE)</f>
        <v>465</v>
      </c>
      <c r="E278" s="13">
        <v>338.25749999999999</v>
      </c>
      <c r="F278" s="14">
        <f t="shared" si="24"/>
        <v>0.27256451612903232</v>
      </c>
      <c r="G278" s="15">
        <f t="shared" si="26"/>
        <v>372.08325000000002</v>
      </c>
      <c r="H278" s="16">
        <f t="shared" si="25"/>
        <v>0.19982096774193547</v>
      </c>
      <c r="J278" s="12">
        <f>VLOOKUP(B278,[2]!Table_Query_from_AS40036338[[#All],[BPLITM]:[Actual Price Increase]],12,FALSE)</f>
        <v>502</v>
      </c>
      <c r="K278" s="7">
        <v>0.04</v>
      </c>
      <c r="L278" s="20">
        <f t="shared" si="27"/>
        <v>386.96658000000002</v>
      </c>
      <c r="M278" s="16">
        <f t="shared" si="28"/>
        <v>0.2291502390438247</v>
      </c>
    </row>
    <row r="279" spans="1:13" ht="14.25" customHeight="1" x14ac:dyDescent="0.2">
      <c r="A279" s="10" t="s">
        <v>910</v>
      </c>
      <c r="B279" s="9" t="s">
        <v>739</v>
      </c>
      <c r="C279" s="11" t="s">
        <v>1136</v>
      </c>
      <c r="D279" s="12">
        <f>VLOOKUP(B279,[1]EC!$A$3:$L$10678,11,FALSE)</f>
        <v>420</v>
      </c>
      <c r="E279" s="13">
        <v>305.23500000000001</v>
      </c>
      <c r="F279" s="14">
        <f t="shared" si="24"/>
        <v>0.27324999999999999</v>
      </c>
      <c r="G279" s="15">
        <f t="shared" si="26"/>
        <v>335.75850000000003</v>
      </c>
      <c r="H279" s="16">
        <f t="shared" si="25"/>
        <v>0.20057499999999995</v>
      </c>
      <c r="J279" s="12">
        <f>VLOOKUP(B279,[2]!Table_Query_from_AS40036338[[#All],[BPLITM]:[Actual Price Increase]],12,FALSE)</f>
        <v>454</v>
      </c>
      <c r="K279" s="7">
        <v>0.04</v>
      </c>
      <c r="L279" s="20">
        <f t="shared" si="27"/>
        <v>349.18884000000003</v>
      </c>
      <c r="M279" s="16">
        <f t="shared" si="28"/>
        <v>0.23086158590308359</v>
      </c>
    </row>
    <row r="280" spans="1:13" ht="14.25" customHeight="1" x14ac:dyDescent="0.2">
      <c r="A280" s="10" t="s">
        <v>917</v>
      </c>
      <c r="B280" s="9" t="s">
        <v>492</v>
      </c>
      <c r="C280" s="11" t="s">
        <v>511</v>
      </c>
      <c r="D280" s="12">
        <f>VLOOKUP(B280,[1]EC!$A$3:$L$10678,11,FALSE)</f>
        <v>1207</v>
      </c>
      <c r="E280" s="13">
        <v>945.47250000000008</v>
      </c>
      <c r="F280" s="14">
        <f t="shared" si="24"/>
        <v>0.21667564208782097</v>
      </c>
      <c r="G280" s="15">
        <f t="shared" si="26"/>
        <v>1040.0197500000002</v>
      </c>
      <c r="H280" s="16">
        <f t="shared" si="25"/>
        <v>0.13834320629660302</v>
      </c>
      <c r="J280" s="12">
        <f>VLOOKUP(B280,[2]!Table_Query_from_AS40036338[[#All],[BPLITM]:[Actual Price Increase]],12,FALSE)</f>
        <v>1328</v>
      </c>
      <c r="K280" s="7">
        <v>0.04</v>
      </c>
      <c r="L280" s="20">
        <f t="shared" si="27"/>
        <v>1081.6205400000001</v>
      </c>
      <c r="M280" s="16">
        <f t="shared" si="28"/>
        <v>0.18552670180722886</v>
      </c>
    </row>
    <row r="281" spans="1:13" ht="14.25" customHeight="1" x14ac:dyDescent="0.2">
      <c r="A281" s="10" t="s">
        <v>917</v>
      </c>
      <c r="B281" s="9" t="s">
        <v>493</v>
      </c>
      <c r="C281" s="11" t="s">
        <v>512</v>
      </c>
      <c r="D281" s="12">
        <f>VLOOKUP(B281,[1]EC!$A$3:$L$10678,11,FALSE)</f>
        <v>3067</v>
      </c>
      <c r="E281" s="13">
        <v>2402.5050000000001</v>
      </c>
      <c r="F281" s="14">
        <f t="shared" si="24"/>
        <v>0.2166596022171503</v>
      </c>
      <c r="G281" s="15">
        <f t="shared" si="26"/>
        <v>2642.7555000000002</v>
      </c>
      <c r="H281" s="16">
        <f t="shared" si="25"/>
        <v>0.13832556243886529</v>
      </c>
      <c r="J281" s="12">
        <f>VLOOKUP(B281,[2]!Table_Query_from_AS40036338[[#All],[BPLITM]:[Actual Price Increase]],12,FALSE)</f>
        <v>3374</v>
      </c>
      <c r="K281" s="7">
        <v>0.04</v>
      </c>
      <c r="L281" s="20">
        <f t="shared" si="27"/>
        <v>2748.4657200000001</v>
      </c>
      <c r="M281" s="16">
        <f t="shared" si="28"/>
        <v>0.18539842323651445</v>
      </c>
    </row>
    <row r="282" spans="1:13" ht="14.25" customHeight="1" x14ac:dyDescent="0.2">
      <c r="A282" s="10" t="s">
        <v>910</v>
      </c>
      <c r="B282" s="9" t="s">
        <v>740</v>
      </c>
      <c r="C282" s="11" t="s">
        <v>1137</v>
      </c>
      <c r="D282" s="12">
        <f>VLOOKUP(B282,[1]EC!$A$3:$L$10678,11,FALSE)</f>
        <v>10.9</v>
      </c>
      <c r="E282" s="13">
        <v>6.2475000000000005</v>
      </c>
      <c r="F282" s="14">
        <f t="shared" si="24"/>
        <v>0.42683486238532109</v>
      </c>
      <c r="G282" s="15">
        <f t="shared" si="26"/>
        <v>6.8722500000000011</v>
      </c>
      <c r="H282" s="16">
        <f t="shared" si="25"/>
        <v>0.36951834862385313</v>
      </c>
      <c r="J282" s="12">
        <f>VLOOKUP(B282,[2]!Table_Query_from_AS40036338[[#All],[BPLITM]:[Actual Price Increase]],12,FALSE)</f>
        <v>11.772</v>
      </c>
      <c r="K282" s="7">
        <v>0.04</v>
      </c>
      <c r="L282" s="20">
        <f t="shared" si="27"/>
        <v>7.1471400000000012</v>
      </c>
      <c r="M282" s="16">
        <f t="shared" si="28"/>
        <v>0.39286952089704374</v>
      </c>
    </row>
    <row r="283" spans="1:13" ht="14.25" customHeight="1" x14ac:dyDescent="0.2">
      <c r="A283" s="10" t="s">
        <v>910</v>
      </c>
      <c r="B283" s="9" t="s">
        <v>741</v>
      </c>
      <c r="C283" s="11" t="s">
        <v>1138</v>
      </c>
      <c r="D283" s="12">
        <f>VLOOKUP(B283,[1]EC!$A$3:$L$10678,11,FALSE)</f>
        <v>82</v>
      </c>
      <c r="E283" s="13">
        <v>64.260000000000005</v>
      </c>
      <c r="F283" s="14">
        <f t="shared" si="24"/>
        <v>0.21634146341463412</v>
      </c>
      <c r="G283" s="15">
        <f t="shared" si="26"/>
        <v>70.686000000000007</v>
      </c>
      <c r="H283" s="16">
        <f t="shared" si="25"/>
        <v>0.13797560975609746</v>
      </c>
      <c r="J283" s="12">
        <f>VLOOKUP(B283,[2]!Table_Query_from_AS40036338[[#All],[BPLITM]:[Actual Price Increase]],12,FALSE)</f>
        <v>89</v>
      </c>
      <c r="K283" s="7">
        <v>0.04</v>
      </c>
      <c r="L283" s="20">
        <f t="shared" si="27"/>
        <v>73.513440000000003</v>
      </c>
      <c r="M283" s="16">
        <f t="shared" si="28"/>
        <v>0.17400629213483143</v>
      </c>
    </row>
    <row r="284" spans="1:13" ht="14.25" customHeight="1" x14ac:dyDescent="0.2">
      <c r="A284" s="10" t="s">
        <v>917</v>
      </c>
      <c r="B284" s="9" t="s">
        <v>435</v>
      </c>
      <c r="C284" s="11" t="s">
        <v>467</v>
      </c>
      <c r="D284" s="12">
        <f>VLOOKUP(B284,[1]EC!$A$3:$L$10678,11,FALSE)</f>
        <v>5.45</v>
      </c>
      <c r="E284" s="13">
        <v>4.4625000000000004</v>
      </c>
      <c r="F284" s="14">
        <f t="shared" si="24"/>
        <v>0.18119266055045868</v>
      </c>
      <c r="G284" s="15">
        <f t="shared" si="26"/>
        <v>4.9087500000000004</v>
      </c>
      <c r="H284" s="16">
        <f t="shared" si="25"/>
        <v>9.9311926605504586E-2</v>
      </c>
      <c r="J284" s="12">
        <f>VLOOKUP(B284,[2]!Table_Query_from_AS40036338[[#All],[BPLITM]:[Actual Price Increase]],12,FALSE)</f>
        <v>5.8860000000000001</v>
      </c>
      <c r="K284" s="7">
        <v>0.04</v>
      </c>
      <c r="L284" s="20">
        <f t="shared" si="27"/>
        <v>5.1051000000000002</v>
      </c>
      <c r="M284" s="16">
        <f t="shared" si="28"/>
        <v>0.132670744138634</v>
      </c>
    </row>
    <row r="285" spans="1:13" ht="14.25" customHeight="1" x14ac:dyDescent="0.2">
      <c r="A285" s="10" t="s">
        <v>917</v>
      </c>
      <c r="B285" s="7" t="s">
        <v>795</v>
      </c>
      <c r="C285" s="8" t="s">
        <v>828</v>
      </c>
      <c r="D285" s="12">
        <f>VLOOKUP(B285,[1]EC!$A$3:$L$10678,11,FALSE)</f>
        <v>1942</v>
      </c>
      <c r="E285" s="17">
        <v>996.45</v>
      </c>
      <c r="F285" s="14">
        <f t="shared" si="24"/>
        <v>0.48689495365602464</v>
      </c>
      <c r="G285" s="15">
        <f t="shared" si="26"/>
        <v>1096.095</v>
      </c>
      <c r="H285" s="16">
        <f t="shared" si="25"/>
        <v>0.43558444902162718</v>
      </c>
      <c r="J285" s="12">
        <f>VLOOKUP(B285,[2]!Table_Query_from_AS40036338[[#All],[BPLITM]:[Actual Price Increase]],12,FALSE)</f>
        <v>2233</v>
      </c>
      <c r="K285" s="7">
        <v>1.4999999999999999E-2</v>
      </c>
      <c r="L285" s="20">
        <f t="shared" si="27"/>
        <v>1112.536425</v>
      </c>
      <c r="M285" s="16">
        <f t="shared" si="28"/>
        <v>0.50177499999999997</v>
      </c>
    </row>
    <row r="286" spans="1:13" ht="14.25" customHeight="1" x14ac:dyDescent="0.2">
      <c r="A286" s="10" t="s">
        <v>917</v>
      </c>
      <c r="B286" s="7" t="s">
        <v>796</v>
      </c>
      <c r="C286" s="8" t="s">
        <v>829</v>
      </c>
      <c r="D286" s="12">
        <f>VLOOKUP(B286,[1]EC!$A$3:$L$10678,11,FALSE)</f>
        <v>2111</v>
      </c>
      <c r="E286" s="17">
        <v>1102.626</v>
      </c>
      <c r="F286" s="14">
        <f t="shared" si="24"/>
        <v>0.47767598294647085</v>
      </c>
      <c r="G286" s="15">
        <f t="shared" si="26"/>
        <v>1212.8886</v>
      </c>
      <c r="H286" s="16">
        <f t="shared" si="25"/>
        <v>0.42544358124111792</v>
      </c>
      <c r="J286" s="12">
        <f>VLOOKUP(B286,[2]!Table_Query_from_AS40036338[[#All],[BPLITM]:[Actual Price Increase]],12,FALSE)</f>
        <v>2428</v>
      </c>
      <c r="K286" s="7">
        <v>1.4999999999999999E-2</v>
      </c>
      <c r="L286" s="20">
        <f t="shared" si="27"/>
        <v>1231.0819289999999</v>
      </c>
      <c r="M286" s="16">
        <f t="shared" si="28"/>
        <v>0.49296460914332785</v>
      </c>
    </row>
    <row r="287" spans="1:13" ht="14.25" customHeight="1" x14ac:dyDescent="0.2">
      <c r="A287" s="10" t="s">
        <v>917</v>
      </c>
      <c r="B287" s="7" t="s">
        <v>797</v>
      </c>
      <c r="C287" s="8" t="s">
        <v>513</v>
      </c>
      <c r="D287" s="12">
        <f>VLOOKUP(B287,[1]EC!$A$3:$L$10678,11,FALSE)</f>
        <v>2099</v>
      </c>
      <c r="E287" s="17">
        <v>1096.3470000000002</v>
      </c>
      <c r="F287" s="14">
        <f t="shared" si="24"/>
        <v>0.47768127679847538</v>
      </c>
      <c r="G287" s="15">
        <f t="shared" si="26"/>
        <v>1205.9817000000003</v>
      </c>
      <c r="H287" s="16">
        <f t="shared" si="25"/>
        <v>0.42544940447832291</v>
      </c>
      <c r="J287" s="12">
        <f>VLOOKUP(B287,[2]!Table_Query_from_AS40036338[[#All],[BPLITM]:[Actual Price Increase]],12,FALSE)</f>
        <v>2414</v>
      </c>
      <c r="K287" s="7">
        <v>1.4999999999999999E-2</v>
      </c>
      <c r="L287" s="20">
        <f t="shared" si="27"/>
        <v>1224.0714255000003</v>
      </c>
      <c r="M287" s="16">
        <f t="shared" si="28"/>
        <v>0.49292815845070415</v>
      </c>
    </row>
    <row r="288" spans="1:13" ht="14.25" customHeight="1" x14ac:dyDescent="0.2">
      <c r="A288" s="10" t="s">
        <v>917</v>
      </c>
      <c r="B288" s="7" t="s">
        <v>798</v>
      </c>
      <c r="C288" s="8" t="s">
        <v>514</v>
      </c>
      <c r="D288" s="12">
        <f>VLOOKUP(B288,[1]EC!$A$3:$L$10678,11,FALSE)</f>
        <v>2233</v>
      </c>
      <c r="E288" s="17">
        <v>1165.4580000000001</v>
      </c>
      <c r="F288" s="14">
        <f t="shared" si="24"/>
        <v>0.47807523510971783</v>
      </c>
      <c r="G288" s="15">
        <f t="shared" si="26"/>
        <v>1282.0038000000002</v>
      </c>
      <c r="H288" s="16">
        <f t="shared" si="25"/>
        <v>0.42588275862068958</v>
      </c>
      <c r="J288" s="12">
        <f>VLOOKUP(B288,[2]!Table_Query_from_AS40036338[[#All],[BPLITM]:[Actual Price Increase]],12,FALSE)</f>
        <v>2568</v>
      </c>
      <c r="K288" s="7">
        <v>1.4999999999999999E-2</v>
      </c>
      <c r="L288" s="20">
        <f t="shared" si="27"/>
        <v>1301.2338570000002</v>
      </c>
      <c r="M288" s="16">
        <f t="shared" si="28"/>
        <v>0.49328899649532698</v>
      </c>
    </row>
    <row r="289" spans="1:13" ht="14.25" customHeight="1" x14ac:dyDescent="0.2">
      <c r="A289" s="10" t="s">
        <v>917</v>
      </c>
      <c r="B289" s="7" t="s">
        <v>799</v>
      </c>
      <c r="C289" s="8" t="s">
        <v>830</v>
      </c>
      <c r="D289" s="12">
        <f>VLOOKUP(B289,[1]EC!$A$3:$L$10678,11,FALSE)</f>
        <v>2176</v>
      </c>
      <c r="E289" s="17">
        <v>1391.25</v>
      </c>
      <c r="F289" s="14">
        <f t="shared" ref="F289:F335" si="29">1-(E289/D289)</f>
        <v>0.36063878676470584</v>
      </c>
      <c r="G289" s="15">
        <f t="shared" si="26"/>
        <v>1530.3750000000002</v>
      </c>
      <c r="H289" s="16">
        <f t="shared" ref="H289:H335" si="30">1-(G289/D289)</f>
        <v>0.29670266544117641</v>
      </c>
      <c r="J289" s="12">
        <f>VLOOKUP(B289,[2]!Table_Query_from_AS40036338[[#All],[BPLITM]:[Actual Price Increase]],12,FALSE)</f>
        <v>2502</v>
      </c>
      <c r="K289" s="7">
        <v>1.4999999999999999E-2</v>
      </c>
      <c r="L289" s="20">
        <f t="shared" si="27"/>
        <v>1553.3306250000003</v>
      </c>
      <c r="M289" s="16">
        <f t="shared" si="28"/>
        <v>0.37916441846522775</v>
      </c>
    </row>
    <row r="290" spans="1:13" ht="14.25" customHeight="1" x14ac:dyDescent="0.2">
      <c r="A290" s="10" t="s">
        <v>917</v>
      </c>
      <c r="B290" s="7" t="s">
        <v>800</v>
      </c>
      <c r="C290" s="8" t="s">
        <v>831</v>
      </c>
      <c r="D290" s="12">
        <f>VLOOKUP(B290,[1]EC!$A$3:$L$10678,11,FALSE)</f>
        <v>2333</v>
      </c>
      <c r="E290" s="17">
        <v>1305.7170000000001</v>
      </c>
      <c r="F290" s="14">
        <f t="shared" si="29"/>
        <v>0.44032704672096012</v>
      </c>
      <c r="G290" s="15">
        <f t="shared" si="26"/>
        <v>1436.2887000000003</v>
      </c>
      <c r="H290" s="16">
        <f t="shared" si="30"/>
        <v>0.384359751393056</v>
      </c>
      <c r="J290" s="12">
        <f>VLOOKUP(B290,[2]!Table_Query_from_AS40036338[[#All],[BPLITM]:[Actual Price Increase]],12,FALSE)</f>
        <v>2683</v>
      </c>
      <c r="K290" s="7">
        <v>1.4999999999999999E-2</v>
      </c>
      <c r="L290" s="20">
        <f t="shared" si="27"/>
        <v>1457.8330305000004</v>
      </c>
      <c r="M290" s="16">
        <f t="shared" si="28"/>
        <v>0.45664068934029056</v>
      </c>
    </row>
    <row r="291" spans="1:13" x14ac:dyDescent="0.2">
      <c r="A291" s="10" t="s">
        <v>910</v>
      </c>
      <c r="B291" s="9" t="s">
        <v>742</v>
      </c>
      <c r="C291" s="11" t="s">
        <v>1139</v>
      </c>
      <c r="D291" s="12">
        <f>VLOOKUP(B291,[1]EC!$A$3:$L$10678,11,FALSE)</f>
        <v>2094</v>
      </c>
      <c r="E291" s="13">
        <v>1639.7325000000001</v>
      </c>
      <c r="F291" s="14">
        <f t="shared" si="29"/>
        <v>0.21693767908309447</v>
      </c>
      <c r="G291" s="15">
        <f t="shared" si="26"/>
        <v>1803.7057500000003</v>
      </c>
      <c r="H291" s="16">
        <f t="shared" si="30"/>
        <v>0.13863144699140384</v>
      </c>
      <c r="J291" s="12">
        <f>VLOOKUP(B291,[2]!Table_Query_from_AS40036338[[#All],[BPLITM]:[Actual Price Increase]],12,FALSE)</f>
        <v>2262</v>
      </c>
      <c r="K291" s="7">
        <v>1.4999999999999999E-2</v>
      </c>
      <c r="L291" s="20">
        <f t="shared" si="27"/>
        <v>1830.7613362500003</v>
      </c>
      <c r="M291" s="16">
        <f t="shared" si="28"/>
        <v>0.19064485576923063</v>
      </c>
    </row>
    <row r="292" spans="1:13" ht="25.5" x14ac:dyDescent="0.2">
      <c r="A292" s="10" t="s">
        <v>910</v>
      </c>
      <c r="B292" s="9" t="s">
        <v>743</v>
      </c>
      <c r="C292" s="11" t="s">
        <v>1140</v>
      </c>
      <c r="D292" s="12">
        <f>VLOOKUP(B292,[1]EC!$A$3:$L$10678,11,FALSE)</f>
        <v>50101</v>
      </c>
      <c r="E292" s="13">
        <v>38813.701500000003</v>
      </c>
      <c r="F292" s="14">
        <f t="shared" si="29"/>
        <v>0.2252908824175166</v>
      </c>
      <c r="G292" s="15">
        <f t="shared" si="26"/>
        <v>42695.071650000005</v>
      </c>
      <c r="H292" s="16">
        <f t="shared" si="30"/>
        <v>0.14781997065926822</v>
      </c>
      <c r="J292" s="12">
        <f>VLOOKUP(B292,[2]!Table_Query_from_AS40036338[[#All],[BPLITM]:[Actual Price Increase]],12,FALSE)</f>
        <v>52606</v>
      </c>
      <c r="K292" s="7">
        <v>1.4999999999999999E-2</v>
      </c>
      <c r="L292" s="20">
        <f t="shared" si="27"/>
        <v>43335.497724750006</v>
      </c>
      <c r="M292" s="16">
        <f t="shared" si="28"/>
        <v>0.17622518867144421</v>
      </c>
    </row>
    <row r="293" spans="1:13" x14ac:dyDescent="0.2">
      <c r="A293" s="10" t="s">
        <v>910</v>
      </c>
      <c r="B293" s="9" t="s">
        <v>744</v>
      </c>
      <c r="C293" s="11" t="s">
        <v>1141</v>
      </c>
      <c r="D293" s="12">
        <f>VLOOKUP(B293,[1]EC!$A$3:$L$10678,11,FALSE)</f>
        <v>45201</v>
      </c>
      <c r="E293" s="13">
        <v>35024.503499999999</v>
      </c>
      <c r="F293" s="14">
        <f t="shared" si="29"/>
        <v>0.22513874693037772</v>
      </c>
      <c r="G293" s="15">
        <f t="shared" si="26"/>
        <v>38526.953850000005</v>
      </c>
      <c r="H293" s="16">
        <f t="shared" si="30"/>
        <v>0.1476526216234153</v>
      </c>
      <c r="J293" s="12">
        <f>VLOOKUP(B293,[2]!Table_Query_from_AS40036338[[#All],[BPLITM]:[Actual Price Increase]],12,FALSE)</f>
        <v>47461</v>
      </c>
      <c r="K293" s="7">
        <v>1.4999999999999999E-2</v>
      </c>
      <c r="L293" s="20">
        <f t="shared" si="27"/>
        <v>39104.858157750008</v>
      </c>
      <c r="M293" s="16">
        <f t="shared" si="28"/>
        <v>0.1760633328891088</v>
      </c>
    </row>
    <row r="294" spans="1:13" x14ac:dyDescent="0.2">
      <c r="A294" s="10" t="s">
        <v>910</v>
      </c>
      <c r="B294" s="9" t="s">
        <v>745</v>
      </c>
      <c r="C294" s="11" t="s">
        <v>1142</v>
      </c>
      <c r="D294" s="12">
        <f>VLOOKUP(B294,[1]EC!$A$3:$L$10678,11,FALSE)</f>
        <v>30829</v>
      </c>
      <c r="E294" s="13">
        <v>23850.571500000002</v>
      </c>
      <c r="F294" s="14">
        <f t="shared" si="29"/>
        <v>0.22635922345843196</v>
      </c>
      <c r="G294" s="15">
        <f t="shared" si="26"/>
        <v>26235.628650000002</v>
      </c>
      <c r="H294" s="16">
        <f t="shared" si="30"/>
        <v>0.14899514580427509</v>
      </c>
      <c r="J294" s="12">
        <f>VLOOKUP(B294,[2]!Table_Query_from_AS40036338[[#All],[BPLITM]:[Actual Price Increase]],12,FALSE)</f>
        <v>32370</v>
      </c>
      <c r="K294" s="7">
        <v>1.4999999999999999E-2</v>
      </c>
      <c r="L294" s="20">
        <f t="shared" si="27"/>
        <v>26629.163079750004</v>
      </c>
      <c r="M294" s="16">
        <f t="shared" si="28"/>
        <v>0.17735053816033353</v>
      </c>
    </row>
    <row r="295" spans="1:13" ht="25.5" x14ac:dyDescent="0.2">
      <c r="A295" s="10" t="s">
        <v>910</v>
      </c>
      <c r="B295" s="9" t="s">
        <v>746</v>
      </c>
      <c r="C295" s="11" t="s">
        <v>1143</v>
      </c>
      <c r="D295" s="12">
        <f>VLOOKUP(B295,[1]EC!$A$3:$L$10678,11,FALSE)</f>
        <v>43652</v>
      </c>
      <c r="E295" s="13">
        <v>33825.991500000004</v>
      </c>
      <c r="F295" s="14">
        <f t="shared" si="29"/>
        <v>0.2250987010904425</v>
      </c>
      <c r="G295" s="15">
        <f t="shared" si="26"/>
        <v>37208.590650000006</v>
      </c>
      <c r="H295" s="16">
        <f t="shared" si="30"/>
        <v>0.14760857119948667</v>
      </c>
      <c r="J295" s="12">
        <f>VLOOKUP(B295,[2]!Table_Query_from_AS40036338[[#All],[BPLITM]:[Actual Price Increase]],12,FALSE)</f>
        <v>45835</v>
      </c>
      <c r="K295" s="7">
        <v>1.4999999999999999E-2</v>
      </c>
      <c r="L295" s="20">
        <f t="shared" si="27"/>
        <v>37766.719509750008</v>
      </c>
      <c r="M295" s="16">
        <f t="shared" si="28"/>
        <v>0.1760288096487399</v>
      </c>
    </row>
    <row r="296" spans="1:13" x14ac:dyDescent="0.2">
      <c r="A296" s="10" t="s">
        <v>910</v>
      </c>
      <c r="B296" s="9" t="s">
        <v>747</v>
      </c>
      <c r="C296" s="11" t="s">
        <v>1144</v>
      </c>
      <c r="D296" s="12">
        <f>VLOOKUP(B296,[1]EC!$A$3:$L$10678,11,FALSE)</f>
        <v>27670</v>
      </c>
      <c r="E296" s="13">
        <v>21452.634000000002</v>
      </c>
      <c r="F296" s="14">
        <f t="shared" si="29"/>
        <v>0.22469700036140217</v>
      </c>
      <c r="G296" s="15">
        <f t="shared" si="26"/>
        <v>23597.897400000005</v>
      </c>
      <c r="H296" s="16">
        <f t="shared" si="30"/>
        <v>0.14716670039754232</v>
      </c>
      <c r="J296" s="12">
        <f>VLOOKUP(B296,[2]!Table_Query_from_AS40036338[[#All],[BPLITM]:[Actual Price Increase]],12,FALSE)</f>
        <v>29054</v>
      </c>
      <c r="K296" s="7">
        <v>1.4999999999999999E-2</v>
      </c>
      <c r="L296" s="20">
        <f t="shared" si="27"/>
        <v>23951.865861000006</v>
      </c>
      <c r="M296" s="16">
        <f t="shared" si="28"/>
        <v>0.17560866452123614</v>
      </c>
    </row>
    <row r="297" spans="1:13" ht="25.5" x14ac:dyDescent="0.2">
      <c r="A297" s="10" t="s">
        <v>910</v>
      </c>
      <c r="B297" s="9" t="s">
        <v>748</v>
      </c>
      <c r="C297" s="11" t="s">
        <v>1145</v>
      </c>
      <c r="D297" s="12">
        <f>VLOOKUP(B297,[1]EC!$A$3:$L$10678,11,FALSE)</f>
        <v>50159</v>
      </c>
      <c r="E297" s="13">
        <v>38813.701500000003</v>
      </c>
      <c r="F297" s="14">
        <f t="shared" si="29"/>
        <v>0.22618669630574761</v>
      </c>
      <c r="G297" s="15">
        <f t="shared" si="26"/>
        <v>42695.071650000005</v>
      </c>
      <c r="H297" s="16">
        <f t="shared" si="30"/>
        <v>0.14880536593632243</v>
      </c>
      <c r="J297" s="12">
        <f>VLOOKUP(B297,[2]!Table_Query_from_AS40036338[[#All],[BPLITM]:[Actual Price Increase]],12,FALSE)</f>
        <v>52667</v>
      </c>
      <c r="K297" s="7">
        <v>1.4999999999999999E-2</v>
      </c>
      <c r="L297" s="20">
        <f t="shared" si="27"/>
        <v>43335.497724750006</v>
      </c>
      <c r="M297" s="16">
        <f t="shared" si="28"/>
        <v>0.17717930155980011</v>
      </c>
    </row>
    <row r="298" spans="1:13" x14ac:dyDescent="0.2">
      <c r="A298" s="10" t="s">
        <v>910</v>
      </c>
      <c r="B298" s="9" t="s">
        <v>749</v>
      </c>
      <c r="C298" s="11" t="s">
        <v>1146</v>
      </c>
      <c r="D298" s="12">
        <f>VLOOKUP(B298,[1]EC!$A$3:$L$10678,11,FALSE)</f>
        <v>19302</v>
      </c>
      <c r="E298" s="13">
        <v>14930.244000000001</v>
      </c>
      <c r="F298" s="14">
        <f t="shared" si="29"/>
        <v>0.22649238420889029</v>
      </c>
      <c r="G298" s="15">
        <f t="shared" si="26"/>
        <v>16423.268400000001</v>
      </c>
      <c r="H298" s="16">
        <f t="shared" si="30"/>
        <v>0.14914162262977926</v>
      </c>
      <c r="J298" s="12">
        <f>VLOOKUP(B298,[2]!Table_Query_from_AS40036338[[#All],[BPLITM]:[Actual Price Increase]],12,FALSE)</f>
        <v>20267</v>
      </c>
      <c r="K298" s="7">
        <v>1.4999999999999999E-2</v>
      </c>
      <c r="L298" s="20">
        <f t="shared" si="27"/>
        <v>16669.617426000001</v>
      </c>
      <c r="M298" s="16">
        <f t="shared" si="28"/>
        <v>0.17749951023831845</v>
      </c>
    </row>
    <row r="299" spans="1:13" x14ac:dyDescent="0.2">
      <c r="A299" s="10" t="s">
        <v>910</v>
      </c>
      <c r="B299" s="9" t="s">
        <v>750</v>
      </c>
      <c r="C299" s="11" t="s">
        <v>1147</v>
      </c>
      <c r="D299" s="12">
        <f>VLOOKUP(B299,[1]EC!$A$3:$L$10678,11,FALSE)</f>
        <v>3124</v>
      </c>
      <c r="E299" s="13">
        <v>2289</v>
      </c>
      <c r="F299" s="14">
        <f t="shared" si="29"/>
        <v>0.26728553137003841</v>
      </c>
      <c r="G299" s="15">
        <f t="shared" si="26"/>
        <v>2517.9</v>
      </c>
      <c r="H299" s="16">
        <f t="shared" si="30"/>
        <v>0.19401408450704227</v>
      </c>
      <c r="J299" s="12">
        <f>VLOOKUP(B299,[2]!Table_Query_from_AS40036338[[#All],[BPLITM]:[Actual Price Increase]],12,FALSE)</f>
        <v>3593</v>
      </c>
      <c r="K299" s="7">
        <v>1.4999999999999999E-2</v>
      </c>
      <c r="L299" s="20">
        <f t="shared" si="27"/>
        <v>2555.6685000000002</v>
      </c>
      <c r="M299" s="16">
        <f t="shared" si="28"/>
        <v>0.28870901753409406</v>
      </c>
    </row>
    <row r="300" spans="1:13" x14ac:dyDescent="0.2">
      <c r="A300" s="10" t="s">
        <v>910</v>
      </c>
      <c r="B300" s="9" t="s">
        <v>751</v>
      </c>
      <c r="C300" s="11" t="s">
        <v>1148</v>
      </c>
      <c r="D300" s="12">
        <f>VLOOKUP(B300,[1]EC!$A$3:$L$10678,11,FALSE)</f>
        <v>3848</v>
      </c>
      <c r="E300" s="13">
        <v>2642.0625</v>
      </c>
      <c r="F300" s="14">
        <f t="shared" si="29"/>
        <v>0.3133933212058212</v>
      </c>
      <c r="G300" s="15">
        <f t="shared" si="26"/>
        <v>2906.2687500000002</v>
      </c>
      <c r="H300" s="16">
        <f t="shared" si="30"/>
        <v>0.24473265332640326</v>
      </c>
      <c r="J300" s="12">
        <f>VLOOKUP(B300,[2]!Table_Query_from_AS40036338[[#All],[BPLITM]:[Actual Price Increase]],12,FALSE)</f>
        <v>4425</v>
      </c>
      <c r="K300" s="7">
        <v>1.4999999999999999E-2</v>
      </c>
      <c r="L300" s="20">
        <f t="shared" si="27"/>
        <v>2949.8627812500004</v>
      </c>
      <c r="M300" s="16">
        <f t="shared" si="28"/>
        <v>0.33336434322033892</v>
      </c>
    </row>
    <row r="301" spans="1:13" ht="15" x14ac:dyDescent="0.2">
      <c r="A301" s="10" t="s">
        <v>917</v>
      </c>
      <c r="B301" s="9" t="s">
        <v>419</v>
      </c>
      <c r="C301" s="11" t="s">
        <v>452</v>
      </c>
      <c r="D301" s="12">
        <f>VLOOKUP(B301,[1]EC!$A$3:$L$10678,11,FALSE)</f>
        <v>2829</v>
      </c>
      <c r="E301" s="13">
        <v>1909.6875</v>
      </c>
      <c r="F301" s="14">
        <f t="shared" si="29"/>
        <v>0.32496023329798518</v>
      </c>
      <c r="G301" s="15">
        <f t="shared" si="26"/>
        <v>2100.65625</v>
      </c>
      <c r="H301" s="16">
        <f t="shared" si="30"/>
        <v>0.25745625662778371</v>
      </c>
      <c r="J301" s="12">
        <f>VLOOKUP(B301,[2]!Table_Query_from_AS40036338[[#All],[BPLITM]:[Actual Price Increase]],12,FALSE)</f>
        <v>3253</v>
      </c>
      <c r="K301" s="7">
        <v>1.4999999999999999E-2</v>
      </c>
      <c r="L301" s="20">
        <f t="shared" si="27"/>
        <v>2132.1660937500001</v>
      </c>
      <c r="M301" s="16">
        <f t="shared" si="28"/>
        <v>0.34455392138026431</v>
      </c>
    </row>
    <row r="302" spans="1:13" ht="15" x14ac:dyDescent="0.2">
      <c r="A302" s="10" t="s">
        <v>917</v>
      </c>
      <c r="B302" s="9" t="s">
        <v>420</v>
      </c>
      <c r="C302" s="11" t="s">
        <v>453</v>
      </c>
      <c r="D302" s="12">
        <f>VLOOKUP(B302,[1]EC!$A$3:$L$10678,11,FALSE)</f>
        <v>2741</v>
      </c>
      <c r="E302" s="13">
        <v>1850.625</v>
      </c>
      <c r="F302" s="14">
        <f t="shared" si="29"/>
        <v>0.32483582634075159</v>
      </c>
      <c r="G302" s="15">
        <f t="shared" si="26"/>
        <v>2035.6875000000002</v>
      </c>
      <c r="H302" s="16">
        <f t="shared" si="30"/>
        <v>0.25731940897482664</v>
      </c>
      <c r="J302" s="12">
        <f>VLOOKUP(B302,[2]!Table_Query_from_AS40036338[[#All],[BPLITM]:[Actual Price Increase]],12,FALSE)</f>
        <v>3152</v>
      </c>
      <c r="K302" s="7">
        <v>1.4999999999999999E-2</v>
      </c>
      <c r="L302" s="20">
        <f t="shared" si="27"/>
        <v>2066.2228125000001</v>
      </c>
      <c r="M302" s="16">
        <f t="shared" si="28"/>
        <v>0.34447245796319792</v>
      </c>
    </row>
    <row r="303" spans="1:13" ht="15" x14ac:dyDescent="0.2">
      <c r="A303" s="10" t="s">
        <v>917</v>
      </c>
      <c r="B303" s="9" t="s">
        <v>421</v>
      </c>
      <c r="C303" s="11" t="s">
        <v>454</v>
      </c>
      <c r="D303" s="12">
        <f>VLOOKUP(B303,[1]EC!$A$3:$L$10678,11,FALSE)</f>
        <v>3062</v>
      </c>
      <c r="E303" s="13">
        <v>2067.1875</v>
      </c>
      <c r="F303" s="14">
        <f t="shared" si="29"/>
        <v>0.32488977792292617</v>
      </c>
      <c r="G303" s="15">
        <f t="shared" si="26"/>
        <v>2273.90625</v>
      </c>
      <c r="H303" s="16">
        <f t="shared" si="30"/>
        <v>0.25737875571521884</v>
      </c>
      <c r="J303" s="12">
        <f>VLOOKUP(B303,[2]!Table_Query_from_AS40036338[[#All],[BPLITM]:[Actual Price Increase]],12,FALSE)</f>
        <v>3521</v>
      </c>
      <c r="K303" s="7">
        <v>1.4999999999999999E-2</v>
      </c>
      <c r="L303" s="20">
        <f t="shared" si="27"/>
        <v>2308.0148437500002</v>
      </c>
      <c r="M303" s="16">
        <f t="shared" si="28"/>
        <v>0.34450018638170965</v>
      </c>
    </row>
    <row r="304" spans="1:13" ht="15" x14ac:dyDescent="0.2">
      <c r="A304" s="10" t="s">
        <v>917</v>
      </c>
      <c r="B304" s="9" t="s">
        <v>422</v>
      </c>
      <c r="C304" s="11" t="s">
        <v>455</v>
      </c>
      <c r="D304" s="12">
        <f>VLOOKUP(B304,[1]EC!$A$3:$L$10678,11,FALSE)</f>
        <v>2975</v>
      </c>
      <c r="E304" s="13">
        <v>2008.125</v>
      </c>
      <c r="F304" s="14">
        <f t="shared" si="29"/>
        <v>0.32499999999999996</v>
      </c>
      <c r="G304" s="15">
        <f t="shared" si="26"/>
        <v>2208.9375</v>
      </c>
      <c r="H304" s="16">
        <f t="shared" si="30"/>
        <v>0.25749999999999995</v>
      </c>
      <c r="J304" s="12">
        <f>VLOOKUP(B304,[2]!Table_Query_from_AS40036338[[#All],[BPLITM]:[Actual Price Increase]],12,FALSE)</f>
        <v>3421</v>
      </c>
      <c r="K304" s="7">
        <v>1.4999999999999999E-2</v>
      </c>
      <c r="L304" s="20">
        <f t="shared" si="27"/>
        <v>2242.0715624999998</v>
      </c>
      <c r="M304" s="16">
        <f t="shared" si="28"/>
        <v>0.34461515273311905</v>
      </c>
    </row>
    <row r="305" spans="1:13" ht="15" x14ac:dyDescent="0.2">
      <c r="A305" s="10" t="s">
        <v>917</v>
      </c>
      <c r="B305" s="9" t="s">
        <v>423</v>
      </c>
      <c r="C305" s="11" t="s">
        <v>456</v>
      </c>
      <c r="D305" s="12">
        <f>VLOOKUP(B305,[1]EC!$A$3:$L$10678,11,FALSE)</f>
        <v>2916</v>
      </c>
      <c r="E305" s="13">
        <v>1968.75</v>
      </c>
      <c r="F305" s="14">
        <f t="shared" si="29"/>
        <v>0.32484567901234573</v>
      </c>
      <c r="G305" s="15">
        <f t="shared" si="26"/>
        <v>2165.625</v>
      </c>
      <c r="H305" s="16">
        <f t="shared" si="30"/>
        <v>0.2573302469135802</v>
      </c>
      <c r="J305" s="12">
        <f>VLOOKUP(B305,[2]!Table_Query_from_AS40036338[[#All],[BPLITM]:[Actual Price Increase]],12,FALSE)</f>
        <v>3353</v>
      </c>
      <c r="K305" s="7">
        <v>1.4999999999999999E-2</v>
      </c>
      <c r="L305" s="20">
        <f t="shared" si="27"/>
        <v>2198.109375</v>
      </c>
      <c r="M305" s="16">
        <f t="shared" si="28"/>
        <v>0.34443502087682676</v>
      </c>
    </row>
    <row r="306" spans="1:13" ht="15" x14ac:dyDescent="0.2">
      <c r="A306" s="10" t="s">
        <v>917</v>
      </c>
      <c r="B306" s="9" t="s">
        <v>424</v>
      </c>
      <c r="C306" s="11" t="s">
        <v>457</v>
      </c>
      <c r="D306" s="12">
        <f>VLOOKUP(B306,[1]EC!$A$3:$L$10678,11,FALSE)</f>
        <v>2829</v>
      </c>
      <c r="E306" s="13">
        <v>1909.6875</v>
      </c>
      <c r="F306" s="14">
        <f t="shared" si="29"/>
        <v>0.32496023329798518</v>
      </c>
      <c r="G306" s="15">
        <f t="shared" si="26"/>
        <v>2100.65625</v>
      </c>
      <c r="H306" s="16">
        <f t="shared" si="30"/>
        <v>0.25745625662778371</v>
      </c>
      <c r="J306" s="12">
        <f>VLOOKUP(B306,[2]!Table_Query_from_AS40036338[[#All],[BPLITM]:[Actual Price Increase]],12,FALSE)</f>
        <v>3253</v>
      </c>
      <c r="K306" s="7">
        <v>1.4999999999999999E-2</v>
      </c>
      <c r="L306" s="20">
        <f t="shared" si="27"/>
        <v>2132.1660937500001</v>
      </c>
      <c r="M306" s="16">
        <f t="shared" si="28"/>
        <v>0.34455392138026431</v>
      </c>
    </row>
    <row r="307" spans="1:13" ht="15" x14ac:dyDescent="0.2">
      <c r="A307" s="10" t="s">
        <v>917</v>
      </c>
      <c r="B307" s="9" t="s">
        <v>425</v>
      </c>
      <c r="C307" s="11" t="s">
        <v>458</v>
      </c>
      <c r="D307" s="12">
        <f>VLOOKUP(B307,[1]EC!$A$3:$L$10678,11,FALSE)</f>
        <v>3149</v>
      </c>
      <c r="E307" s="13">
        <v>2126.25</v>
      </c>
      <c r="F307" s="14">
        <f t="shared" si="29"/>
        <v>0.32478564623690065</v>
      </c>
      <c r="G307" s="15">
        <f t="shared" si="26"/>
        <v>2338.875</v>
      </c>
      <c r="H307" s="16">
        <f t="shared" si="30"/>
        <v>0.2572642108605907</v>
      </c>
      <c r="J307" s="12">
        <f>VLOOKUP(B307,[2]!Table_Query_from_AS40036338[[#All],[BPLITM]:[Actual Price Increase]],12,FALSE)</f>
        <v>3621</v>
      </c>
      <c r="K307" s="7">
        <v>1.4999999999999999E-2</v>
      </c>
      <c r="L307" s="20">
        <f t="shared" si="27"/>
        <v>2373.9581250000001</v>
      </c>
      <c r="M307" s="16">
        <f t="shared" si="28"/>
        <v>0.34439157000828502</v>
      </c>
    </row>
    <row r="308" spans="1:13" ht="15" x14ac:dyDescent="0.2">
      <c r="A308" s="10" t="s">
        <v>917</v>
      </c>
      <c r="B308" s="9" t="s">
        <v>426</v>
      </c>
      <c r="C308" s="11" t="s">
        <v>459</v>
      </c>
      <c r="D308" s="12">
        <f>VLOOKUP(B308,[1]EC!$A$3:$L$10678,11,FALSE)</f>
        <v>3062</v>
      </c>
      <c r="E308" s="13">
        <v>2067.1875</v>
      </c>
      <c r="F308" s="14">
        <f t="shared" si="29"/>
        <v>0.32488977792292617</v>
      </c>
      <c r="G308" s="15">
        <f t="shared" si="26"/>
        <v>2273.90625</v>
      </c>
      <c r="H308" s="16">
        <f t="shared" si="30"/>
        <v>0.25737875571521884</v>
      </c>
      <c r="J308" s="12">
        <f>VLOOKUP(B308,[2]!Table_Query_from_AS40036338[[#All],[BPLITM]:[Actual Price Increase]],12,FALSE)</f>
        <v>3521</v>
      </c>
      <c r="K308" s="7">
        <v>1.4999999999999999E-2</v>
      </c>
      <c r="L308" s="20">
        <f t="shared" si="27"/>
        <v>2308.0148437500002</v>
      </c>
      <c r="M308" s="16">
        <f t="shared" si="28"/>
        <v>0.34450018638170965</v>
      </c>
    </row>
    <row r="309" spans="1:13" ht="15" x14ac:dyDescent="0.2">
      <c r="A309" s="10" t="s">
        <v>917</v>
      </c>
      <c r="B309" s="7" t="s">
        <v>791</v>
      </c>
      <c r="C309" s="8" t="s">
        <v>823</v>
      </c>
      <c r="D309" s="12">
        <f>VLOOKUP(B309,[1]EC!$A$3:$L$10678,11,FALSE)</f>
        <v>2794</v>
      </c>
      <c r="E309" s="17">
        <v>1886.0625</v>
      </c>
      <c r="F309" s="14">
        <f t="shared" si="29"/>
        <v>0.32495973514674303</v>
      </c>
      <c r="G309" s="15">
        <f t="shared" si="26"/>
        <v>2074.6687500000003</v>
      </c>
      <c r="H309" s="16">
        <f t="shared" si="30"/>
        <v>0.2574557086614172</v>
      </c>
      <c r="J309" s="12">
        <f>VLOOKUP(B309,[2]!Table_Query_from_AS40036338[[#All],[BPLITM]:[Actual Price Increase]],12,FALSE)</f>
        <v>3213</v>
      </c>
      <c r="K309" s="7">
        <v>1.4999999999999999E-2</v>
      </c>
      <c r="L309" s="20">
        <f t="shared" si="27"/>
        <v>2105.7887812500003</v>
      </c>
      <c r="M309" s="16">
        <f t="shared" si="28"/>
        <v>0.3446035539215685</v>
      </c>
    </row>
    <row r="310" spans="1:13" ht="15" x14ac:dyDescent="0.2">
      <c r="A310" s="10" t="s">
        <v>917</v>
      </c>
      <c r="B310" s="7" t="s">
        <v>792</v>
      </c>
      <c r="C310" s="8" t="s">
        <v>824</v>
      </c>
      <c r="D310" s="12">
        <f>VLOOKUP(B310,[1]EC!$A$3:$L$10678,11,FALSE)</f>
        <v>2677</v>
      </c>
      <c r="E310" s="17">
        <v>1807.3125</v>
      </c>
      <c r="F310" s="14">
        <f t="shared" si="29"/>
        <v>0.32487392603660814</v>
      </c>
      <c r="G310" s="15">
        <f t="shared" si="26"/>
        <v>1988.0437500000003</v>
      </c>
      <c r="H310" s="16">
        <f t="shared" si="30"/>
        <v>0.2573613186402689</v>
      </c>
      <c r="J310" s="12">
        <f>VLOOKUP(B310,[2]!Table_Query_from_AS40036338[[#All],[BPLITM]:[Actual Price Increase]],12,FALSE)</f>
        <v>3079</v>
      </c>
      <c r="K310" s="7">
        <v>1.4999999999999999E-2</v>
      </c>
      <c r="L310" s="20">
        <f t="shared" si="27"/>
        <v>2017.8644062500002</v>
      </c>
      <c r="M310" s="16">
        <f t="shared" si="28"/>
        <v>0.3446364383728483</v>
      </c>
    </row>
    <row r="311" spans="1:13" ht="15" x14ac:dyDescent="0.2">
      <c r="A311" s="10" t="s">
        <v>917</v>
      </c>
      <c r="B311" s="9" t="s">
        <v>500</v>
      </c>
      <c r="C311" s="11" t="s">
        <v>515</v>
      </c>
      <c r="D311" s="12">
        <f>VLOOKUP(B311,[1]EC!$A$3:$L$10678,11,FALSE)</f>
        <v>18882</v>
      </c>
      <c r="E311" s="13">
        <v>14570.325000000001</v>
      </c>
      <c r="F311" s="14">
        <f t="shared" si="29"/>
        <v>0.22834842707340319</v>
      </c>
      <c r="G311" s="15">
        <f t="shared" si="26"/>
        <v>16027.357500000002</v>
      </c>
      <c r="H311" s="16">
        <f t="shared" si="30"/>
        <v>0.15118326978074348</v>
      </c>
      <c r="J311" s="12">
        <f>VLOOKUP(B311,[2]!Table_Query_from_AS40036338[[#All],[BPLITM]:[Actual Price Increase]],12,FALSE)</f>
        <v>20015</v>
      </c>
      <c r="K311" s="7">
        <v>1.4999999999999999E-2</v>
      </c>
      <c r="L311" s="20">
        <f t="shared" si="27"/>
        <v>16267.767862500003</v>
      </c>
      <c r="M311" s="16">
        <f t="shared" si="28"/>
        <v>0.1872211909817636</v>
      </c>
    </row>
    <row r="312" spans="1:13" ht="15" x14ac:dyDescent="0.2">
      <c r="A312" s="10" t="s">
        <v>917</v>
      </c>
      <c r="B312" s="9" t="s">
        <v>501</v>
      </c>
      <c r="C312" s="11" t="s">
        <v>516</v>
      </c>
      <c r="D312" s="12">
        <f>VLOOKUP(B312,[1]EC!$A$3:$L$10678,11,FALSE)</f>
        <v>11191</v>
      </c>
      <c r="E312" s="13">
        <v>8632.5750000000007</v>
      </c>
      <c r="F312" s="14">
        <f t="shared" si="29"/>
        <v>0.22861451166115621</v>
      </c>
      <c r="G312" s="15">
        <f t="shared" si="26"/>
        <v>9495.8325000000023</v>
      </c>
      <c r="H312" s="16">
        <f t="shared" si="30"/>
        <v>0.15147596282727172</v>
      </c>
      <c r="J312" s="12">
        <f>VLOOKUP(B312,[2]!Table_Query_from_AS40036338[[#All],[BPLITM]:[Actual Price Increase]],12,FALSE)</f>
        <v>11862</v>
      </c>
      <c r="K312" s="7">
        <v>1.4999999999999999E-2</v>
      </c>
      <c r="L312" s="20">
        <f t="shared" si="27"/>
        <v>9638.2699875000017</v>
      </c>
      <c r="M312" s="16">
        <f t="shared" si="28"/>
        <v>0.18746670144157795</v>
      </c>
    </row>
    <row r="313" spans="1:13" x14ac:dyDescent="0.2">
      <c r="A313" s="10" t="s">
        <v>910</v>
      </c>
      <c r="B313" s="9" t="s">
        <v>752</v>
      </c>
      <c r="C313" s="11" t="s">
        <v>1149</v>
      </c>
      <c r="D313" s="12">
        <f>VLOOKUP(B313,[1]EC!$A$3:$L$10678,11,FALSE)</f>
        <v>28009</v>
      </c>
      <c r="E313" s="13">
        <v>21672.787500000002</v>
      </c>
      <c r="F313" s="14">
        <f t="shared" si="29"/>
        <v>0.22622058981041804</v>
      </c>
      <c r="G313" s="15">
        <f t="shared" si="26"/>
        <v>23840.066250000003</v>
      </c>
      <c r="H313" s="16">
        <f t="shared" si="30"/>
        <v>0.14884264879145981</v>
      </c>
      <c r="J313" s="12">
        <f>VLOOKUP(B313,[2]!Table_Query_from_AS40036338[[#All],[BPLITM]:[Actual Price Increase]],12,FALSE)</f>
        <v>29409</v>
      </c>
      <c r="K313" s="7">
        <v>1.4999999999999999E-2</v>
      </c>
      <c r="L313" s="20">
        <f t="shared" si="27"/>
        <v>24197.667243750002</v>
      </c>
      <c r="M313" s="16">
        <f t="shared" si="28"/>
        <v>0.17720197069774557</v>
      </c>
    </row>
    <row r="314" spans="1:13" ht="25.5" x14ac:dyDescent="0.2">
      <c r="A314" s="10" t="s">
        <v>910</v>
      </c>
      <c r="B314" s="9" t="s">
        <v>753</v>
      </c>
      <c r="C314" s="11" t="s">
        <v>1150</v>
      </c>
      <c r="D314" s="12">
        <f>VLOOKUP(B314,[1]EC!$A$3:$L$10678,11,FALSE)</f>
        <v>47715</v>
      </c>
      <c r="E314" s="13">
        <v>36923.670000000006</v>
      </c>
      <c r="F314" s="14">
        <f t="shared" si="29"/>
        <v>0.22616221314052176</v>
      </c>
      <c r="G314" s="15">
        <f t="shared" si="26"/>
        <v>40616.037000000011</v>
      </c>
      <c r="H314" s="16">
        <f t="shared" si="30"/>
        <v>0.14877843445457384</v>
      </c>
      <c r="J314" s="12">
        <f>VLOOKUP(B314,[2]!Table_Query_from_AS40036338[[#All],[BPLITM]:[Actual Price Increase]],12,FALSE)</f>
        <v>50101</v>
      </c>
      <c r="K314" s="7">
        <v>1.4999999999999999E-2</v>
      </c>
      <c r="L314" s="20">
        <f t="shared" si="27"/>
        <v>41225.277555000008</v>
      </c>
      <c r="M314" s="16">
        <f t="shared" si="28"/>
        <v>0.17715659258298222</v>
      </c>
    </row>
    <row r="315" spans="1:13" x14ac:dyDescent="0.2">
      <c r="A315" s="10" t="s">
        <v>910</v>
      </c>
      <c r="B315" s="9" t="s">
        <v>754</v>
      </c>
      <c r="C315" s="11" t="s">
        <v>1151</v>
      </c>
      <c r="D315" s="12">
        <f>VLOOKUP(B315,[1]EC!$A$3:$L$10678,11,FALSE)</f>
        <v>46912</v>
      </c>
      <c r="E315" s="13">
        <v>36299.749500000005</v>
      </c>
      <c r="F315" s="14">
        <f t="shared" si="29"/>
        <v>0.22621611741132319</v>
      </c>
      <c r="G315" s="15">
        <f t="shared" si="26"/>
        <v>39929.724450000009</v>
      </c>
      <c r="H315" s="16">
        <f t="shared" si="30"/>
        <v>0.14883772915245552</v>
      </c>
      <c r="J315" s="12">
        <f>VLOOKUP(B315,[2]!Table_Query_from_AS40036338[[#All],[BPLITM]:[Actual Price Increase]],12,FALSE)</f>
        <v>49258</v>
      </c>
      <c r="K315" s="7">
        <v>1.4999999999999999E-2</v>
      </c>
      <c r="L315" s="20">
        <f t="shared" si="27"/>
        <v>40528.670316750009</v>
      </c>
      <c r="M315" s="16">
        <f t="shared" si="28"/>
        <v>0.17721648632201858</v>
      </c>
    </row>
    <row r="316" spans="1:13" x14ac:dyDescent="0.2">
      <c r="A316" s="10" t="s">
        <v>910</v>
      </c>
      <c r="B316" s="9" t="s">
        <v>755</v>
      </c>
      <c r="C316" s="11" t="s">
        <v>1152</v>
      </c>
      <c r="D316" s="12">
        <f>VLOOKUP(B316,[1]EC!$A$3:$L$10678,11,FALSE)</f>
        <v>45361</v>
      </c>
      <c r="E316" s="13">
        <v>35101.237500000003</v>
      </c>
      <c r="F316" s="14">
        <f t="shared" si="29"/>
        <v>0.22618025396265506</v>
      </c>
      <c r="G316" s="15">
        <f t="shared" si="26"/>
        <v>38611.361250000009</v>
      </c>
      <c r="H316" s="16">
        <f t="shared" si="30"/>
        <v>0.14879827935892043</v>
      </c>
      <c r="J316" s="12">
        <f>VLOOKUP(B316,[2]!Table_Query_from_AS40036338[[#All],[BPLITM]:[Actual Price Increase]],12,FALSE)</f>
        <v>47629</v>
      </c>
      <c r="K316" s="7">
        <v>1.4999999999999999E-2</v>
      </c>
      <c r="L316" s="20">
        <f t="shared" si="27"/>
        <v>39190.531668750009</v>
      </c>
      <c r="M316" s="16">
        <f t="shared" si="28"/>
        <v>0.17717080625774195</v>
      </c>
    </row>
    <row r="317" spans="1:13" x14ac:dyDescent="0.2">
      <c r="A317" s="10" t="s">
        <v>910</v>
      </c>
      <c r="B317" s="9" t="s">
        <v>756</v>
      </c>
      <c r="C317" s="11" t="s">
        <v>1153</v>
      </c>
      <c r="D317" s="12">
        <f>VLOOKUP(B317,[1]EC!$A$3:$L$10678,11,FALSE)</f>
        <v>16858</v>
      </c>
      <c r="E317" s="13">
        <v>13040.212500000001</v>
      </c>
      <c r="F317" s="14">
        <f t="shared" si="29"/>
        <v>0.22646740419978639</v>
      </c>
      <c r="G317" s="15">
        <f t="shared" si="26"/>
        <v>14344.233750000003</v>
      </c>
      <c r="H317" s="16">
        <f t="shared" si="30"/>
        <v>0.14911414461976491</v>
      </c>
      <c r="J317" s="12">
        <f>VLOOKUP(B317,[2]!Table_Query_from_AS40036338[[#All],[BPLITM]:[Actual Price Increase]],12,FALSE)</f>
        <v>17701</v>
      </c>
      <c r="K317" s="7">
        <v>1.4999999999999999E-2</v>
      </c>
      <c r="L317" s="20">
        <f t="shared" si="27"/>
        <v>14559.397256250004</v>
      </c>
      <c r="M317" s="16">
        <f t="shared" si="28"/>
        <v>0.17748165322580622</v>
      </c>
    </row>
    <row r="318" spans="1:13" x14ac:dyDescent="0.2">
      <c r="A318" s="10" t="s">
        <v>910</v>
      </c>
      <c r="B318" s="9" t="s">
        <v>757</v>
      </c>
      <c r="C318" s="11" t="s">
        <v>1154</v>
      </c>
      <c r="D318" s="12">
        <f>VLOOKUP(B318,[1]EC!$A$3:$L$10678,11,FALSE)</f>
        <v>26649</v>
      </c>
      <c r="E318" s="13">
        <v>20617.695000000003</v>
      </c>
      <c r="F318" s="14">
        <f t="shared" si="29"/>
        <v>0.22632387706855783</v>
      </c>
      <c r="G318" s="15">
        <f t="shared" si="26"/>
        <v>22679.464500000006</v>
      </c>
      <c r="H318" s="16">
        <f t="shared" si="30"/>
        <v>0.14895626477541346</v>
      </c>
      <c r="J318" s="12">
        <f>VLOOKUP(B318,[2]!Table_Query_from_AS40036338[[#All],[BPLITM]:[Actual Price Increase]],12,FALSE)</f>
        <v>27981</v>
      </c>
      <c r="K318" s="7">
        <v>1.4999999999999999E-2</v>
      </c>
      <c r="L318" s="20">
        <f t="shared" si="27"/>
        <v>23019.656467500005</v>
      </c>
      <c r="M318" s="16">
        <f t="shared" si="28"/>
        <v>0.1773111587327113</v>
      </c>
    </row>
    <row r="319" spans="1:13" x14ac:dyDescent="0.2">
      <c r="A319" s="10" t="s">
        <v>910</v>
      </c>
      <c r="B319" s="9" t="s">
        <v>758</v>
      </c>
      <c r="C319" s="11" t="s">
        <v>1155</v>
      </c>
      <c r="D319" s="12">
        <f>VLOOKUP(B319,[1]EC!$A$3:$L$10678,11,FALSE)</f>
        <v>28386</v>
      </c>
      <c r="E319" s="13">
        <v>21960.54</v>
      </c>
      <c r="F319" s="14">
        <f t="shared" si="29"/>
        <v>0.22636017755231452</v>
      </c>
      <c r="G319" s="15">
        <f t="shared" si="26"/>
        <v>24156.594000000005</v>
      </c>
      <c r="H319" s="16">
        <f t="shared" si="30"/>
        <v>0.14899619530754582</v>
      </c>
      <c r="J319" s="12">
        <f>VLOOKUP(B319,[2]!Table_Query_from_AS40036338[[#All],[BPLITM]:[Actual Price Increase]],12,FALSE)</f>
        <v>29805</v>
      </c>
      <c r="K319" s="7">
        <v>1.4999999999999999E-2</v>
      </c>
      <c r="L319" s="20">
        <f t="shared" si="27"/>
        <v>24518.942910000005</v>
      </c>
      <c r="M319" s="16">
        <f t="shared" si="28"/>
        <v>0.17735470860593838</v>
      </c>
    </row>
    <row r="320" spans="1:13" x14ac:dyDescent="0.2">
      <c r="A320" s="10" t="s">
        <v>910</v>
      </c>
      <c r="B320" s="9" t="s">
        <v>759</v>
      </c>
      <c r="C320" s="11" t="s">
        <v>1156</v>
      </c>
      <c r="D320" s="12">
        <f>VLOOKUP(B320,[1]EC!$A$3:$L$10678,11,FALSE)</f>
        <v>33710</v>
      </c>
      <c r="E320" s="13">
        <v>26084.9925</v>
      </c>
      <c r="F320" s="14">
        <f t="shared" si="29"/>
        <v>0.22619423019875406</v>
      </c>
      <c r="G320" s="15">
        <f t="shared" ref="G320:G366" si="31">+E320*1.1</f>
        <v>28693.491750000001</v>
      </c>
      <c r="H320" s="16">
        <f t="shared" si="30"/>
        <v>0.14881365321862949</v>
      </c>
      <c r="J320" s="12">
        <f>VLOOKUP(B320,[2]!Table_Query_from_AS40036338[[#All],[BPLITM]:[Actual Price Increase]],12,FALSE)</f>
        <v>35396</v>
      </c>
      <c r="K320" s="7">
        <v>1.4999999999999999E-2</v>
      </c>
      <c r="L320" s="20">
        <f t="shared" si="27"/>
        <v>29123.894126250001</v>
      </c>
      <c r="M320" s="16">
        <f t="shared" si="28"/>
        <v>0.1771981544171658</v>
      </c>
    </row>
    <row r="321" spans="1:13" x14ac:dyDescent="0.2">
      <c r="A321" s="10" t="s">
        <v>910</v>
      </c>
      <c r="B321" s="9" t="s">
        <v>760</v>
      </c>
      <c r="C321" s="11" t="s">
        <v>1157</v>
      </c>
      <c r="D321" s="12">
        <f>VLOOKUP(B321,[1]EC!$A$3:$L$10678,11,FALSE)</f>
        <v>37176</v>
      </c>
      <c r="E321" s="13">
        <v>28770.682500000003</v>
      </c>
      <c r="F321" s="14">
        <f t="shared" si="29"/>
        <v>0.22609526307295025</v>
      </c>
      <c r="G321" s="15">
        <f t="shared" si="31"/>
        <v>31647.750750000007</v>
      </c>
      <c r="H321" s="16">
        <f t="shared" si="30"/>
        <v>0.14870478938024512</v>
      </c>
      <c r="J321" s="12">
        <f>VLOOKUP(B321,[2]!Table_Query_from_AS40036338[[#All],[BPLITM]:[Actual Price Increase]],12,FALSE)</f>
        <v>39035</v>
      </c>
      <c r="K321" s="7">
        <v>1.4999999999999999E-2</v>
      </c>
      <c r="L321" s="20">
        <f t="shared" si="27"/>
        <v>32122.467011250006</v>
      </c>
      <c r="M321" s="16">
        <f t="shared" si="28"/>
        <v>0.17708551271294981</v>
      </c>
    </row>
    <row r="322" spans="1:13" x14ac:dyDescent="0.2">
      <c r="A322" s="10" t="s">
        <v>910</v>
      </c>
      <c r="B322" s="9" t="s">
        <v>761</v>
      </c>
      <c r="C322" s="11" t="s">
        <v>1158</v>
      </c>
      <c r="D322" s="12">
        <f>VLOOKUP(B322,[1]EC!$A$3:$L$10678,11,FALSE)</f>
        <v>41266</v>
      </c>
      <c r="E322" s="13">
        <v>31935.960000000003</v>
      </c>
      <c r="F322" s="14">
        <f t="shared" si="29"/>
        <v>0.2260950903891823</v>
      </c>
      <c r="G322" s="15">
        <f t="shared" si="31"/>
        <v>35129.556000000004</v>
      </c>
      <c r="H322" s="16">
        <f t="shared" si="30"/>
        <v>0.14870459942810055</v>
      </c>
      <c r="J322" s="12">
        <f>VLOOKUP(B322,[2]!Table_Query_from_AS40036338[[#All],[BPLITM]:[Actual Price Increase]],12,FALSE)</f>
        <v>43329</v>
      </c>
      <c r="K322" s="7">
        <v>1.4999999999999999E-2</v>
      </c>
      <c r="L322" s="20">
        <f t="shared" si="27"/>
        <v>35656.499340000002</v>
      </c>
      <c r="M322" s="16">
        <f t="shared" si="28"/>
        <v>0.17707541507996949</v>
      </c>
    </row>
    <row r="323" spans="1:13" x14ac:dyDescent="0.2">
      <c r="A323" s="10" t="s">
        <v>910</v>
      </c>
      <c r="B323" s="9" t="s">
        <v>762</v>
      </c>
      <c r="C323" s="11" t="s">
        <v>1159</v>
      </c>
      <c r="D323" s="12">
        <f>VLOOKUP(B323,[1]EC!$A$3:$L$10678,11,FALSE)</f>
        <v>45361</v>
      </c>
      <c r="E323" s="13">
        <v>35101.237500000003</v>
      </c>
      <c r="F323" s="14">
        <f t="shared" si="29"/>
        <v>0.22618025396265506</v>
      </c>
      <c r="G323" s="15">
        <f t="shared" si="31"/>
        <v>38611.361250000009</v>
      </c>
      <c r="H323" s="16">
        <f t="shared" si="30"/>
        <v>0.14879827935892043</v>
      </c>
      <c r="J323" s="12">
        <f>VLOOKUP(B323,[2]!Table_Query_from_AS40036338[[#All],[BPLITM]:[Actual Price Increase]],12,FALSE)</f>
        <v>47629</v>
      </c>
      <c r="K323" s="7">
        <v>1.4999999999999999E-2</v>
      </c>
      <c r="L323" s="20">
        <f t="shared" si="27"/>
        <v>39190.531668750009</v>
      </c>
      <c r="M323" s="16">
        <f t="shared" si="28"/>
        <v>0.17717080625774195</v>
      </c>
    </row>
    <row r="324" spans="1:13" ht="25.5" x14ac:dyDescent="0.2">
      <c r="A324" s="10" t="s">
        <v>910</v>
      </c>
      <c r="B324" s="9" t="s">
        <v>763</v>
      </c>
      <c r="C324" s="11" t="s">
        <v>1160</v>
      </c>
      <c r="D324" s="12">
        <f>VLOOKUP(B324,[1]EC!$A$3:$L$10678,11,FALSE)</f>
        <v>47715</v>
      </c>
      <c r="E324" s="13">
        <v>36923.670000000006</v>
      </c>
      <c r="F324" s="14">
        <f t="shared" si="29"/>
        <v>0.22616221314052176</v>
      </c>
      <c r="G324" s="15">
        <f t="shared" si="31"/>
        <v>40616.037000000011</v>
      </c>
      <c r="H324" s="16">
        <f t="shared" si="30"/>
        <v>0.14877843445457384</v>
      </c>
      <c r="J324" s="12">
        <f>VLOOKUP(B324,[2]!Table_Query_from_AS40036338[[#All],[BPLITM]:[Actual Price Increase]],12,FALSE)</f>
        <v>50101</v>
      </c>
      <c r="K324" s="7">
        <v>1.4999999999999999E-2</v>
      </c>
      <c r="L324" s="20">
        <f t="shared" ref="L324:L379" si="32">+G324+(G324*K324)</f>
        <v>41225.277555000008</v>
      </c>
      <c r="M324" s="16">
        <f t="shared" ref="M324:M379" si="33">1-(L324/J324)</f>
        <v>0.17715659258298222</v>
      </c>
    </row>
    <row r="325" spans="1:13" x14ac:dyDescent="0.2">
      <c r="A325" s="10" t="s">
        <v>910</v>
      </c>
      <c r="B325" s="9" t="s">
        <v>764</v>
      </c>
      <c r="C325" s="11" t="s">
        <v>1161</v>
      </c>
      <c r="D325" s="12">
        <f>VLOOKUP(B325,[1]EC!$A$3:$L$10678,11,FALSE)</f>
        <v>42817</v>
      </c>
      <c r="E325" s="13">
        <v>33134.472000000002</v>
      </c>
      <c r="F325" s="14">
        <f t="shared" si="29"/>
        <v>0.22613746876240737</v>
      </c>
      <c r="G325" s="15">
        <f t="shared" si="31"/>
        <v>36447.919200000004</v>
      </c>
      <c r="H325" s="16">
        <f t="shared" si="30"/>
        <v>0.14875121563864813</v>
      </c>
      <c r="J325" s="12">
        <f>VLOOKUP(B325,[2]!Table_Query_from_AS40036338[[#All],[BPLITM]:[Actual Price Increase]],12,FALSE)</f>
        <v>44958</v>
      </c>
      <c r="K325" s="7">
        <v>1.4999999999999999E-2</v>
      </c>
      <c r="L325" s="20">
        <f t="shared" si="32"/>
        <v>36994.637988000002</v>
      </c>
      <c r="M325" s="16">
        <f t="shared" si="33"/>
        <v>0.17712892059255303</v>
      </c>
    </row>
    <row r="326" spans="1:13" x14ac:dyDescent="0.2">
      <c r="A326" s="10" t="s">
        <v>910</v>
      </c>
      <c r="B326" s="9" t="s">
        <v>765</v>
      </c>
      <c r="C326" s="11" t="s">
        <v>1162</v>
      </c>
      <c r="D326" s="12">
        <f>VLOOKUP(B326,[1]EC!$A$3:$L$10678,11,FALSE)</f>
        <v>16858</v>
      </c>
      <c r="E326" s="13">
        <v>13040.212500000001</v>
      </c>
      <c r="F326" s="14">
        <f t="shared" si="29"/>
        <v>0.22646740419978639</v>
      </c>
      <c r="G326" s="15">
        <f t="shared" si="31"/>
        <v>14344.233750000003</v>
      </c>
      <c r="H326" s="16">
        <f t="shared" si="30"/>
        <v>0.14911414461976491</v>
      </c>
      <c r="J326" s="12">
        <f>VLOOKUP(B326,[2]!Table_Query_from_AS40036338[[#All],[BPLITM]:[Actual Price Increase]],12,FALSE)</f>
        <v>17701</v>
      </c>
      <c r="K326" s="7">
        <v>1.4999999999999999E-2</v>
      </c>
      <c r="L326" s="20">
        <f t="shared" si="32"/>
        <v>14559.397256250004</v>
      </c>
      <c r="M326" s="16">
        <f t="shared" si="33"/>
        <v>0.17748165322580622</v>
      </c>
    </row>
    <row r="327" spans="1:13" x14ac:dyDescent="0.2">
      <c r="A327" s="10" t="s">
        <v>910</v>
      </c>
      <c r="B327" s="9" t="s">
        <v>766</v>
      </c>
      <c r="C327" s="11" t="s">
        <v>1163</v>
      </c>
      <c r="D327" s="12">
        <f>VLOOKUP(B327,[1]EC!$A$3:$L$10678,11,FALSE)</f>
        <v>19706</v>
      </c>
      <c r="E327" s="13">
        <v>15246.315000000001</v>
      </c>
      <c r="F327" s="14">
        <f t="shared" si="29"/>
        <v>0.22631102202374909</v>
      </c>
      <c r="G327" s="15">
        <f t="shared" si="31"/>
        <v>16770.946500000002</v>
      </c>
      <c r="H327" s="16">
        <f t="shared" si="30"/>
        <v>0.14894212422612396</v>
      </c>
      <c r="J327" s="12">
        <f>VLOOKUP(B327,[2]!Table_Query_from_AS40036338[[#All],[BPLITM]:[Actual Price Increase]],12,FALSE)</f>
        <v>20691</v>
      </c>
      <c r="K327" s="7">
        <v>1.4999999999999999E-2</v>
      </c>
      <c r="L327" s="20">
        <f t="shared" si="32"/>
        <v>17022.510697500002</v>
      </c>
      <c r="M327" s="16">
        <f t="shared" si="33"/>
        <v>0.17729879186602859</v>
      </c>
    </row>
    <row r="328" spans="1:13" x14ac:dyDescent="0.2">
      <c r="A328" s="10" t="s">
        <v>910</v>
      </c>
      <c r="B328" s="9" t="s">
        <v>767</v>
      </c>
      <c r="C328" s="11" t="s">
        <v>1164</v>
      </c>
      <c r="D328" s="12">
        <f>VLOOKUP(B328,[1]EC!$A$3:$L$10678,11,FALSE)</f>
        <v>35199</v>
      </c>
      <c r="E328" s="13">
        <v>27236.002499999999</v>
      </c>
      <c r="F328" s="14">
        <f t="shared" si="29"/>
        <v>0.22622794681667091</v>
      </c>
      <c r="G328" s="15">
        <f t="shared" si="31"/>
        <v>29959.602750000002</v>
      </c>
      <c r="H328" s="16">
        <f t="shared" si="30"/>
        <v>0.14885074149833799</v>
      </c>
      <c r="J328" s="12">
        <f>VLOOKUP(B328,[2]!Table_Query_from_AS40036338[[#All],[BPLITM]:[Actual Price Increase]],12,FALSE)</f>
        <v>36959</v>
      </c>
      <c r="K328" s="7">
        <v>1.4999999999999999E-2</v>
      </c>
      <c r="L328" s="20">
        <f t="shared" si="32"/>
        <v>30408.996791250003</v>
      </c>
      <c r="M328" s="16">
        <f t="shared" si="33"/>
        <v>0.17722349654346703</v>
      </c>
    </row>
    <row r="329" spans="1:13" x14ac:dyDescent="0.2">
      <c r="A329" s="10" t="s">
        <v>910</v>
      </c>
      <c r="B329" s="9" t="s">
        <v>768</v>
      </c>
      <c r="C329" s="11" t="s">
        <v>1165</v>
      </c>
      <c r="D329" s="12">
        <f>VLOOKUP(B329,[1]EC!$A$3:$L$10678,11,FALSE)</f>
        <v>25284</v>
      </c>
      <c r="E329" s="13">
        <v>19562.602500000001</v>
      </c>
      <c r="F329" s="14">
        <f t="shared" si="29"/>
        <v>0.22628529900332217</v>
      </c>
      <c r="G329" s="15">
        <f t="shared" si="31"/>
        <v>21518.862750000004</v>
      </c>
      <c r="H329" s="16">
        <f t="shared" si="30"/>
        <v>0.14891382890365434</v>
      </c>
      <c r="J329" s="12">
        <f>VLOOKUP(B329,[2]!Table_Query_from_AS40036338[[#All],[BPLITM]:[Actual Price Increase]],12,FALSE)</f>
        <v>26548</v>
      </c>
      <c r="K329" s="7">
        <v>1.4999999999999999E-2</v>
      </c>
      <c r="L329" s="20">
        <f t="shared" si="32"/>
        <v>21841.645691250003</v>
      </c>
      <c r="M329" s="16">
        <f t="shared" si="33"/>
        <v>0.17727716998455612</v>
      </c>
    </row>
    <row r="330" spans="1:13" x14ac:dyDescent="0.2">
      <c r="A330" s="10" t="s">
        <v>910</v>
      </c>
      <c r="B330" s="9" t="s">
        <v>769</v>
      </c>
      <c r="C330" s="11" t="s">
        <v>1166</v>
      </c>
      <c r="D330" s="12">
        <f>VLOOKUP(B330,[1]EC!$A$3:$L$10678,11,FALSE)</f>
        <v>22554</v>
      </c>
      <c r="E330" s="13">
        <v>17452.4175</v>
      </c>
      <c r="F330" s="14">
        <f t="shared" si="29"/>
        <v>0.22619413407821232</v>
      </c>
      <c r="G330" s="15">
        <f t="shared" si="31"/>
        <v>19197.659250000001</v>
      </c>
      <c r="H330" s="16">
        <f t="shared" si="30"/>
        <v>0.14881354748603348</v>
      </c>
      <c r="J330" s="12">
        <f>VLOOKUP(B330,[2]!Table_Query_from_AS40036338[[#All],[BPLITM]:[Actual Price Increase]],12,FALSE)</f>
        <v>23682</v>
      </c>
      <c r="K330" s="7">
        <v>1.4999999999999999E-2</v>
      </c>
      <c r="L330" s="20">
        <f t="shared" si="32"/>
        <v>19485.624138750001</v>
      </c>
      <c r="M330" s="16">
        <f t="shared" si="33"/>
        <v>0.17719685251456796</v>
      </c>
    </row>
    <row r="331" spans="1:13" x14ac:dyDescent="0.2">
      <c r="A331" s="10" t="s">
        <v>910</v>
      </c>
      <c r="B331" s="9" t="s">
        <v>770</v>
      </c>
      <c r="C331" s="11" t="s">
        <v>1167</v>
      </c>
      <c r="D331" s="12">
        <f>VLOOKUP(B331,[1]EC!$A$3:$L$10678,11,FALSE)</f>
        <v>23295</v>
      </c>
      <c r="E331" s="13">
        <v>18027.922500000001</v>
      </c>
      <c r="F331" s="14">
        <f t="shared" si="29"/>
        <v>0.22610334835801671</v>
      </c>
      <c r="G331" s="15">
        <f t="shared" si="31"/>
        <v>19830.714750000003</v>
      </c>
      <c r="H331" s="16">
        <f t="shared" si="30"/>
        <v>0.14871368319381828</v>
      </c>
      <c r="J331" s="12">
        <f>VLOOKUP(B331,[2]!Table_Query_from_AS40036338[[#All],[BPLITM]:[Actual Price Increase]],12,FALSE)</f>
        <v>24460</v>
      </c>
      <c r="K331" s="7">
        <v>1.4999999999999999E-2</v>
      </c>
      <c r="L331" s="20">
        <f t="shared" si="32"/>
        <v>20128.175471250004</v>
      </c>
      <c r="M331" s="16">
        <f t="shared" si="33"/>
        <v>0.17709830452780029</v>
      </c>
    </row>
    <row r="332" spans="1:13" x14ac:dyDescent="0.2">
      <c r="A332" s="10" t="s">
        <v>910</v>
      </c>
      <c r="B332" s="9" t="s">
        <v>771</v>
      </c>
      <c r="C332" s="11" t="s">
        <v>1168</v>
      </c>
      <c r="D332" s="12">
        <f>VLOOKUP(B332,[1]EC!$A$3:$L$10678,11,FALSE)</f>
        <v>26026</v>
      </c>
      <c r="E332" s="13">
        <v>20138.107500000002</v>
      </c>
      <c r="F332" s="14">
        <f t="shared" si="29"/>
        <v>0.22623117267348025</v>
      </c>
      <c r="G332" s="15">
        <f t="shared" si="31"/>
        <v>22151.918250000002</v>
      </c>
      <c r="H332" s="16">
        <f t="shared" si="30"/>
        <v>0.14885428994082828</v>
      </c>
      <c r="J332" s="12">
        <f>VLOOKUP(B332,[2]!Table_Query_from_AS40036338[[#All],[BPLITM]:[Actual Price Increase]],12,FALSE)</f>
        <v>27327</v>
      </c>
      <c r="K332" s="7">
        <v>1.4999999999999999E-2</v>
      </c>
      <c r="L332" s="20">
        <f t="shared" si="32"/>
        <v>22484.197023750003</v>
      </c>
      <c r="M332" s="16">
        <f t="shared" si="33"/>
        <v>0.17721678106817429</v>
      </c>
    </row>
    <row r="333" spans="1:13" ht="25.5" x14ac:dyDescent="0.2">
      <c r="A333" s="10" t="s">
        <v>910</v>
      </c>
      <c r="B333" s="9" t="s">
        <v>772</v>
      </c>
      <c r="C333" s="11" t="s">
        <v>1169</v>
      </c>
      <c r="D333" s="12">
        <f>VLOOKUP(B333,[1]EC!$A$3:$L$10678,11,FALSE)</f>
        <v>26768</v>
      </c>
      <c r="E333" s="13">
        <v>20713.612499999999</v>
      </c>
      <c r="F333" s="14">
        <f t="shared" si="29"/>
        <v>0.22618004707112971</v>
      </c>
      <c r="G333" s="15">
        <f t="shared" si="31"/>
        <v>22784.973750000001</v>
      </c>
      <c r="H333" s="16">
        <f t="shared" si="30"/>
        <v>0.14879805177824268</v>
      </c>
      <c r="J333" s="12">
        <f>VLOOKUP(B333,[2]!Table_Query_from_AS40036338[[#All],[BPLITM]:[Actual Price Increase]],12,FALSE)</f>
        <v>28106</v>
      </c>
      <c r="K333" s="7">
        <v>1.4999999999999999E-2</v>
      </c>
      <c r="L333" s="20">
        <f t="shared" si="32"/>
        <v>23126.748356250002</v>
      </c>
      <c r="M333" s="16">
        <f t="shared" si="33"/>
        <v>0.17715973969081333</v>
      </c>
    </row>
    <row r="334" spans="1:13" x14ac:dyDescent="0.2">
      <c r="A334" s="10" t="s">
        <v>910</v>
      </c>
      <c r="B334" s="9" t="s">
        <v>773</v>
      </c>
      <c r="C334" s="11" t="s">
        <v>1170</v>
      </c>
      <c r="D334" s="12">
        <f>VLOOKUP(B334,[1]EC!$A$3:$L$10678,11,FALSE)</f>
        <v>28386</v>
      </c>
      <c r="E334" s="13">
        <v>21960.54</v>
      </c>
      <c r="F334" s="14">
        <f t="shared" si="29"/>
        <v>0.22636017755231452</v>
      </c>
      <c r="G334" s="15">
        <f t="shared" si="31"/>
        <v>24156.594000000005</v>
      </c>
      <c r="H334" s="16">
        <f t="shared" si="30"/>
        <v>0.14899619530754582</v>
      </c>
      <c r="J334" s="12">
        <f>VLOOKUP(B334,[2]!Table_Query_from_AS40036338[[#All],[BPLITM]:[Actual Price Increase]],12,FALSE)</f>
        <v>29805</v>
      </c>
      <c r="K334" s="7">
        <v>1.4999999999999999E-2</v>
      </c>
      <c r="L334" s="20">
        <f t="shared" si="32"/>
        <v>24518.942910000005</v>
      </c>
      <c r="M334" s="16">
        <f t="shared" si="33"/>
        <v>0.17735470860593838</v>
      </c>
    </row>
    <row r="335" spans="1:13" x14ac:dyDescent="0.2">
      <c r="A335" s="10" t="s">
        <v>910</v>
      </c>
      <c r="B335" s="9" t="s">
        <v>774</v>
      </c>
      <c r="C335" s="11" t="s">
        <v>1171</v>
      </c>
      <c r="D335" s="12">
        <f>VLOOKUP(B335,[1]EC!$A$3:$L$10678,11,FALSE)</f>
        <v>29121</v>
      </c>
      <c r="E335" s="13">
        <v>22536.045000000002</v>
      </c>
      <c r="F335" s="14">
        <f t="shared" si="29"/>
        <v>0.22612393118368179</v>
      </c>
      <c r="G335" s="15">
        <f t="shared" si="31"/>
        <v>24789.649500000003</v>
      </c>
      <c r="H335" s="16">
        <f t="shared" si="30"/>
        <v>0.14873632430204997</v>
      </c>
      <c r="J335" s="12">
        <f>VLOOKUP(B335,[2]!Table_Query_from_AS40036338[[#All],[BPLITM]:[Actual Price Increase]],12,FALSE)</f>
        <v>30577</v>
      </c>
      <c r="K335" s="7">
        <v>1.4999999999999999E-2</v>
      </c>
      <c r="L335" s="20">
        <f t="shared" si="32"/>
        <v>25161.494242500004</v>
      </c>
      <c r="M335" s="16">
        <f t="shared" si="33"/>
        <v>0.17711043455865505</v>
      </c>
    </row>
    <row r="336" spans="1:13" x14ac:dyDescent="0.2">
      <c r="A336" s="10" t="s">
        <v>910</v>
      </c>
      <c r="B336" s="9" t="s">
        <v>775</v>
      </c>
      <c r="C336" s="11" t="s">
        <v>1172</v>
      </c>
      <c r="D336" s="12">
        <f>VLOOKUP(B336,[1]EC!$A$3:$L$10678,11,FALSE)</f>
        <v>32474</v>
      </c>
      <c r="E336" s="13">
        <v>25125.817500000001</v>
      </c>
      <c r="F336" s="14">
        <f t="shared" ref="F336:F366" si="34">1-(E336/D336)</f>
        <v>0.22627894623391021</v>
      </c>
      <c r="G336" s="15">
        <f t="shared" si="31"/>
        <v>27638.399250000002</v>
      </c>
      <c r="H336" s="16">
        <f t="shared" ref="H336:H367" si="35">1-(G336/D336)</f>
        <v>0.1489068408573011</v>
      </c>
      <c r="J336" s="12">
        <f>VLOOKUP(B336,[2]!Table_Query_from_AS40036338[[#All],[BPLITM]:[Actual Price Increase]],12,FALSE)</f>
        <v>34098</v>
      </c>
      <c r="K336" s="7">
        <v>1.4999999999999999E-2</v>
      </c>
      <c r="L336" s="20">
        <f t="shared" si="32"/>
        <v>28052.975238750001</v>
      </c>
      <c r="M336" s="16">
        <f t="shared" si="33"/>
        <v>0.17728385128893187</v>
      </c>
    </row>
    <row r="337" spans="1:13" x14ac:dyDescent="0.2">
      <c r="A337" s="10" t="s">
        <v>910</v>
      </c>
      <c r="B337" s="9" t="s">
        <v>776</v>
      </c>
      <c r="C337" s="11" t="s">
        <v>1173</v>
      </c>
      <c r="D337" s="12">
        <f>VLOOKUP(B337,[1]EC!$A$3:$L$10678,11,FALSE)</f>
        <v>33710</v>
      </c>
      <c r="E337" s="13">
        <v>26084.9925</v>
      </c>
      <c r="F337" s="14">
        <f t="shared" si="34"/>
        <v>0.22619423019875406</v>
      </c>
      <c r="G337" s="15">
        <f t="shared" si="31"/>
        <v>28693.491750000001</v>
      </c>
      <c r="H337" s="16">
        <f t="shared" si="35"/>
        <v>0.14881365321862949</v>
      </c>
      <c r="J337" s="12">
        <f>VLOOKUP(B337,[2]!Table_Query_from_AS40036338[[#All],[BPLITM]:[Actual Price Increase]],12,FALSE)</f>
        <v>35396</v>
      </c>
      <c r="K337" s="7">
        <v>1.4999999999999999E-2</v>
      </c>
      <c r="L337" s="20">
        <f t="shared" si="32"/>
        <v>29123.894126250001</v>
      </c>
      <c r="M337" s="16">
        <f t="shared" si="33"/>
        <v>0.1771981544171658</v>
      </c>
    </row>
    <row r="338" spans="1:13" x14ac:dyDescent="0.2">
      <c r="A338" s="10" t="s">
        <v>910</v>
      </c>
      <c r="B338" s="9" t="s">
        <v>777</v>
      </c>
      <c r="C338" s="11" t="s">
        <v>1174</v>
      </c>
      <c r="D338" s="12">
        <f>VLOOKUP(B338,[1]EC!$A$3:$L$10678,11,FALSE)</f>
        <v>37176</v>
      </c>
      <c r="E338" s="13">
        <v>28770.682500000003</v>
      </c>
      <c r="F338" s="14">
        <f t="shared" si="34"/>
        <v>0.22609526307295025</v>
      </c>
      <c r="G338" s="15">
        <f t="shared" si="31"/>
        <v>31647.750750000007</v>
      </c>
      <c r="H338" s="16">
        <f t="shared" si="35"/>
        <v>0.14870478938024512</v>
      </c>
      <c r="J338" s="12">
        <f>VLOOKUP(B338,[2]!Table_Query_from_AS40036338[[#All],[BPLITM]:[Actual Price Increase]],12,FALSE)</f>
        <v>39035</v>
      </c>
      <c r="K338" s="7">
        <v>1.4999999999999999E-2</v>
      </c>
      <c r="L338" s="20">
        <f t="shared" si="32"/>
        <v>32122.467011250006</v>
      </c>
      <c r="M338" s="16">
        <f t="shared" si="33"/>
        <v>0.17708551271294981</v>
      </c>
    </row>
    <row r="339" spans="1:13" x14ac:dyDescent="0.2">
      <c r="A339" s="10" t="s">
        <v>910</v>
      </c>
      <c r="B339" s="9" t="s">
        <v>778</v>
      </c>
      <c r="C339" s="11" t="s">
        <v>1175</v>
      </c>
      <c r="D339" s="12">
        <f>VLOOKUP(B339,[1]EC!$A$3:$L$10678,11,FALSE)</f>
        <v>38727</v>
      </c>
      <c r="E339" s="13">
        <v>29969.194500000001</v>
      </c>
      <c r="F339" s="14">
        <f t="shared" si="34"/>
        <v>0.22614211015570529</v>
      </c>
      <c r="G339" s="15">
        <f t="shared" si="31"/>
        <v>32966.113950000006</v>
      </c>
      <c r="H339" s="16">
        <f t="shared" si="35"/>
        <v>0.14875632117127568</v>
      </c>
      <c r="J339" s="12">
        <f>VLOOKUP(B339,[2]!Table_Query_from_AS40036338[[#All],[BPLITM]:[Actual Price Increase]],12,FALSE)</f>
        <v>40663</v>
      </c>
      <c r="K339" s="7">
        <v>1.4999999999999999E-2</v>
      </c>
      <c r="L339" s="20">
        <f t="shared" si="32"/>
        <v>33460.60565925001</v>
      </c>
      <c r="M339" s="16">
        <f t="shared" si="33"/>
        <v>0.1771240277586501</v>
      </c>
    </row>
    <row r="340" spans="1:13" x14ac:dyDescent="0.2">
      <c r="A340" s="10" t="s">
        <v>910</v>
      </c>
      <c r="B340" s="9" t="s">
        <v>779</v>
      </c>
      <c r="C340" s="11" t="s">
        <v>1176</v>
      </c>
      <c r="D340" s="12">
        <f>VLOOKUP(B340,[1]EC!$A$3:$L$10678,11,FALSE)</f>
        <v>41266</v>
      </c>
      <c r="E340" s="13">
        <v>31935.960000000003</v>
      </c>
      <c r="F340" s="14">
        <f t="shared" si="34"/>
        <v>0.2260950903891823</v>
      </c>
      <c r="G340" s="15">
        <f t="shared" si="31"/>
        <v>35129.556000000004</v>
      </c>
      <c r="H340" s="16">
        <f t="shared" si="35"/>
        <v>0.14870459942810055</v>
      </c>
      <c r="J340" s="12">
        <f>VLOOKUP(B340,[2]!Table_Query_from_AS40036338[[#All],[BPLITM]:[Actual Price Increase]],12,FALSE)</f>
        <v>43329</v>
      </c>
      <c r="K340" s="7">
        <v>1.4999999999999999E-2</v>
      </c>
      <c r="L340" s="20">
        <f t="shared" si="32"/>
        <v>35656.499340000002</v>
      </c>
      <c r="M340" s="16">
        <f t="shared" si="33"/>
        <v>0.17707541507996949</v>
      </c>
    </row>
    <row r="341" spans="1:13" x14ac:dyDescent="0.2">
      <c r="A341" s="10" t="s">
        <v>910</v>
      </c>
      <c r="B341" s="9" t="s">
        <v>780</v>
      </c>
      <c r="C341" s="11" t="s">
        <v>1177</v>
      </c>
      <c r="D341" s="12">
        <f>VLOOKUP(B341,[1]EC!$A$3:$L$10678,11,FALSE)</f>
        <v>42817</v>
      </c>
      <c r="E341" s="13">
        <v>33134.472000000002</v>
      </c>
      <c r="F341" s="14">
        <f t="shared" si="34"/>
        <v>0.22613746876240737</v>
      </c>
      <c r="G341" s="15">
        <f t="shared" si="31"/>
        <v>36447.919200000004</v>
      </c>
      <c r="H341" s="16">
        <f t="shared" si="35"/>
        <v>0.14875121563864813</v>
      </c>
      <c r="J341" s="12">
        <f>VLOOKUP(B341,[2]!Table_Query_from_AS40036338[[#All],[BPLITM]:[Actual Price Increase]],12,FALSE)</f>
        <v>44958</v>
      </c>
      <c r="K341" s="7">
        <v>1.4999999999999999E-2</v>
      </c>
      <c r="L341" s="20">
        <f t="shared" si="32"/>
        <v>36994.637988000002</v>
      </c>
      <c r="M341" s="16">
        <f t="shared" si="33"/>
        <v>0.17712892059255303</v>
      </c>
    </row>
    <row r="342" spans="1:13" ht="25.5" x14ac:dyDescent="0.2">
      <c r="A342" s="10" t="s">
        <v>910</v>
      </c>
      <c r="B342" s="9" t="s">
        <v>781</v>
      </c>
      <c r="C342" s="11" t="s">
        <v>1178</v>
      </c>
      <c r="D342" s="12">
        <f>VLOOKUP(B342,[1]EC!$A$3:$L$10678,11,FALSE)</f>
        <v>31228</v>
      </c>
      <c r="E342" s="13">
        <v>24166.642499999998</v>
      </c>
      <c r="F342" s="14">
        <f t="shared" si="34"/>
        <v>0.22612263033175362</v>
      </c>
      <c r="G342" s="15">
        <f t="shared" si="31"/>
        <v>26583.30675</v>
      </c>
      <c r="H342" s="16">
        <f t="shared" si="35"/>
        <v>0.14873489336492896</v>
      </c>
      <c r="J342" s="12">
        <f>VLOOKUP(B342,[2]!Table_Query_from_AS40036338[[#All],[BPLITM]:[Actual Price Increase]],12,FALSE)</f>
        <v>32789</v>
      </c>
      <c r="K342" s="7">
        <v>1.4999999999999999E-2</v>
      </c>
      <c r="L342" s="20">
        <f t="shared" si="32"/>
        <v>26982.056351250001</v>
      </c>
      <c r="M342" s="16">
        <f t="shared" si="33"/>
        <v>0.17710035831376369</v>
      </c>
    </row>
    <row r="343" spans="1:13" ht="25.5" x14ac:dyDescent="0.2">
      <c r="A343" s="10" t="s">
        <v>910</v>
      </c>
      <c r="B343" s="9" t="s">
        <v>782</v>
      </c>
      <c r="C343" s="11" t="s">
        <v>1179</v>
      </c>
      <c r="D343" s="12">
        <f>VLOOKUP(B343,[1]EC!$A$3:$L$10678,11,FALSE)</f>
        <v>39530</v>
      </c>
      <c r="E343" s="13">
        <v>30593.115000000002</v>
      </c>
      <c r="F343" s="14">
        <f t="shared" si="34"/>
        <v>0.22607854793827464</v>
      </c>
      <c r="G343" s="15">
        <f t="shared" si="31"/>
        <v>33652.426500000001</v>
      </c>
      <c r="H343" s="16">
        <f t="shared" si="35"/>
        <v>0.14868640273210221</v>
      </c>
      <c r="J343" s="12">
        <f>VLOOKUP(B343,[2]!Table_Query_from_AS40036338[[#All],[BPLITM]:[Actual Price Increase]],12,FALSE)</f>
        <v>41507</v>
      </c>
      <c r="K343" s="7">
        <v>1.4999999999999999E-2</v>
      </c>
      <c r="L343" s="20">
        <f t="shared" si="32"/>
        <v>34157.212897500001</v>
      </c>
      <c r="M343" s="16">
        <f t="shared" si="33"/>
        <v>0.17707343586623936</v>
      </c>
    </row>
    <row r="344" spans="1:13" ht="25.5" x14ac:dyDescent="0.2">
      <c r="A344" s="10" t="s">
        <v>910</v>
      </c>
      <c r="B344" s="9" t="s">
        <v>783</v>
      </c>
      <c r="C344" s="11" t="s">
        <v>1180</v>
      </c>
      <c r="D344" s="12">
        <f>VLOOKUP(B344,[1]EC!$A$3:$L$10678,11,FALSE)</f>
        <v>43625</v>
      </c>
      <c r="E344" s="13">
        <v>33758.392500000002</v>
      </c>
      <c r="F344" s="14">
        <f t="shared" si="34"/>
        <v>0.22616865329512892</v>
      </c>
      <c r="G344" s="15">
        <f t="shared" si="31"/>
        <v>37134.231750000006</v>
      </c>
      <c r="H344" s="16">
        <f t="shared" si="35"/>
        <v>0.14878551862464173</v>
      </c>
      <c r="J344" s="12">
        <f>VLOOKUP(B344,[2]!Table_Query_from_AS40036338[[#All],[BPLITM]:[Actual Price Increase]],12,FALSE)</f>
        <v>45806</v>
      </c>
      <c r="K344" s="7">
        <v>1.4999999999999999E-2</v>
      </c>
      <c r="L344" s="20">
        <f t="shared" si="32"/>
        <v>37691.245226250008</v>
      </c>
      <c r="M344" s="16">
        <f t="shared" si="33"/>
        <v>0.17715484377046653</v>
      </c>
    </row>
    <row r="345" spans="1:13" ht="25.5" x14ac:dyDescent="0.2">
      <c r="A345" s="10" t="s">
        <v>910</v>
      </c>
      <c r="B345" s="9" t="s">
        <v>784</v>
      </c>
      <c r="C345" s="11" t="s">
        <v>1181</v>
      </c>
      <c r="D345" s="12">
        <f>VLOOKUP(B345,[1]EC!$A$3:$L$10678,11,FALSE)</f>
        <v>40278</v>
      </c>
      <c r="E345" s="13">
        <v>31168.620000000003</v>
      </c>
      <c r="F345" s="14">
        <f t="shared" si="34"/>
        <v>0.22616266944734087</v>
      </c>
      <c r="G345" s="15">
        <f t="shared" si="31"/>
        <v>34285.482000000004</v>
      </c>
      <c r="H345" s="16">
        <f t="shared" si="35"/>
        <v>0.14877893639207496</v>
      </c>
      <c r="J345" s="12">
        <f>VLOOKUP(B345,[2]!Table_Query_from_AS40036338[[#All],[BPLITM]:[Actual Price Increase]],12,FALSE)</f>
        <v>42292</v>
      </c>
      <c r="K345" s="7">
        <v>1.4999999999999999E-2</v>
      </c>
      <c r="L345" s="20">
        <f t="shared" si="32"/>
        <v>34799.764230000001</v>
      </c>
      <c r="M345" s="16">
        <f t="shared" si="33"/>
        <v>0.17715491747848289</v>
      </c>
    </row>
    <row r="346" spans="1:13" x14ac:dyDescent="0.2">
      <c r="A346" s="10" t="s">
        <v>910</v>
      </c>
      <c r="B346" s="9" t="s">
        <v>785</v>
      </c>
      <c r="C346" s="11" t="s">
        <v>1182</v>
      </c>
      <c r="D346" s="12">
        <f>VLOOKUP(B346,[1]EC!$A$3:$L$10678,11,FALSE)</f>
        <v>37924</v>
      </c>
      <c r="E346" s="13">
        <v>29346.1875</v>
      </c>
      <c r="F346" s="14">
        <f t="shared" si="34"/>
        <v>0.22618427644763206</v>
      </c>
      <c r="G346" s="15">
        <f t="shared" si="31"/>
        <v>32280.806250000001</v>
      </c>
      <c r="H346" s="16">
        <f t="shared" si="35"/>
        <v>0.14880270409239527</v>
      </c>
      <c r="J346" s="12">
        <f>VLOOKUP(B346,[2]!Table_Query_from_AS40036338[[#All],[BPLITM]:[Actual Price Increase]],12,FALSE)</f>
        <v>39820</v>
      </c>
      <c r="K346" s="7">
        <v>1.4999999999999999E-2</v>
      </c>
      <c r="L346" s="20">
        <f t="shared" si="32"/>
        <v>32765.018343750002</v>
      </c>
      <c r="M346" s="16">
        <f t="shared" si="33"/>
        <v>0.17717181457182318</v>
      </c>
    </row>
    <row r="347" spans="1:13" ht="25.5" x14ac:dyDescent="0.2">
      <c r="A347" s="10" t="s">
        <v>910</v>
      </c>
      <c r="B347" s="9" t="s">
        <v>786</v>
      </c>
      <c r="C347" s="11" t="s">
        <v>1183</v>
      </c>
      <c r="D347" s="12">
        <f>VLOOKUP(B347,[1]EC!$A$3:$L$10678,11,FALSE)</f>
        <v>31480</v>
      </c>
      <c r="E347" s="13">
        <v>24358.477500000001</v>
      </c>
      <c r="F347" s="14">
        <f t="shared" si="34"/>
        <v>0.22622371346886905</v>
      </c>
      <c r="G347" s="15">
        <f t="shared" si="31"/>
        <v>26794.325250000002</v>
      </c>
      <c r="H347" s="16">
        <f t="shared" si="35"/>
        <v>0.14884608481575601</v>
      </c>
      <c r="J347" s="12">
        <f>VLOOKUP(B347,[2]!Table_Query_from_AS40036338[[#All],[BPLITM]:[Actual Price Increase]],12,FALSE)</f>
        <v>33054</v>
      </c>
      <c r="K347" s="7">
        <v>1.4999999999999999E-2</v>
      </c>
      <c r="L347" s="20">
        <f t="shared" si="32"/>
        <v>27196.240128750003</v>
      </c>
      <c r="M347" s="16">
        <f t="shared" si="33"/>
        <v>0.17721788198856403</v>
      </c>
    </row>
    <row r="348" spans="1:13" ht="15" x14ac:dyDescent="0.2">
      <c r="A348" s="10" t="s">
        <v>917</v>
      </c>
      <c r="B348" s="9" t="s">
        <v>787</v>
      </c>
      <c r="C348" s="11" t="s">
        <v>1184</v>
      </c>
      <c r="D348" s="12">
        <f>VLOOKUP(B348,[1]EC!$A$3:$L$10678,11,FALSE)</f>
        <v>1236</v>
      </c>
      <c r="E348" s="13">
        <v>923.73750000000007</v>
      </c>
      <c r="F348" s="14">
        <f t="shared" si="34"/>
        <v>0.25263956310679603</v>
      </c>
      <c r="G348" s="15">
        <f t="shared" si="31"/>
        <v>1016.1112500000002</v>
      </c>
      <c r="H348" s="16">
        <f t="shared" si="35"/>
        <v>0.17790351941747562</v>
      </c>
      <c r="J348" s="12">
        <f>VLOOKUP(B348,[2]!Table_Query_from_AS40036338[[#All],[BPLITM]:[Actual Price Increase]],12,FALSE)</f>
        <v>1298</v>
      </c>
      <c r="K348" s="7">
        <v>0.04</v>
      </c>
      <c r="L348" s="20">
        <f t="shared" si="32"/>
        <v>1056.7557000000002</v>
      </c>
      <c r="M348" s="16">
        <f t="shared" si="33"/>
        <v>0.18585847457627103</v>
      </c>
    </row>
    <row r="349" spans="1:13" ht="15" x14ac:dyDescent="0.2">
      <c r="A349" s="10" t="s">
        <v>917</v>
      </c>
      <c r="B349" s="7" t="s">
        <v>804</v>
      </c>
      <c r="C349" s="8" t="s">
        <v>834</v>
      </c>
      <c r="D349" s="12">
        <f>VLOOKUP(B349,[1]EC!$A$3:$L$10678,11,FALSE)</f>
        <v>47</v>
      </c>
      <c r="E349" s="17">
        <v>33.022500000000001</v>
      </c>
      <c r="F349" s="14">
        <f t="shared" si="34"/>
        <v>0.29739361702127654</v>
      </c>
      <c r="G349" s="15">
        <f t="shared" si="31"/>
        <v>36.324750000000002</v>
      </c>
      <c r="H349" s="16">
        <f t="shared" si="35"/>
        <v>0.22713297872340421</v>
      </c>
      <c r="J349" s="12">
        <f>VLOOKUP(B349,[2]!Table_Query_from_AS40036338[[#All],[BPLITM]:[Actual Price Increase]],12,FALSE)</f>
        <v>49</v>
      </c>
      <c r="K349" s="7">
        <v>0.04</v>
      </c>
      <c r="L349" s="20">
        <f t="shared" si="32"/>
        <v>37.777740000000001</v>
      </c>
      <c r="M349" s="16">
        <f t="shared" si="33"/>
        <v>0.22902571428571428</v>
      </c>
    </row>
    <row r="350" spans="1:13" ht="15" x14ac:dyDescent="0.2">
      <c r="A350" s="10" t="s">
        <v>917</v>
      </c>
      <c r="B350" s="7" t="s">
        <v>805</v>
      </c>
      <c r="C350" s="8" t="s">
        <v>835</v>
      </c>
      <c r="D350" s="12">
        <f>VLOOKUP(B350,[1]EC!$A$3:$L$10678,11,FALSE)</f>
        <v>69</v>
      </c>
      <c r="E350" s="17">
        <v>49.087499999999999</v>
      </c>
      <c r="F350" s="14">
        <f t="shared" si="34"/>
        <v>0.28858695652173916</v>
      </c>
      <c r="G350" s="15">
        <f t="shared" si="31"/>
        <v>53.996250000000003</v>
      </c>
      <c r="H350" s="16">
        <f t="shared" si="35"/>
        <v>0.21744565217391298</v>
      </c>
      <c r="J350" s="12">
        <f>VLOOKUP(B350,[2]!Table_Query_from_AS40036338[[#All],[BPLITM]:[Actual Price Increase]],12,FALSE)</f>
        <v>72</v>
      </c>
      <c r="K350" s="7">
        <v>0.04</v>
      </c>
      <c r="L350" s="20">
        <f t="shared" si="32"/>
        <v>56.156100000000002</v>
      </c>
      <c r="M350" s="16">
        <f t="shared" si="33"/>
        <v>0.22005416666666666</v>
      </c>
    </row>
    <row r="351" spans="1:13" ht="15" x14ac:dyDescent="0.2">
      <c r="A351" s="10" t="s">
        <v>917</v>
      </c>
      <c r="B351" s="7" t="s">
        <v>806</v>
      </c>
      <c r="C351" s="8" t="s">
        <v>836</v>
      </c>
      <c r="D351" s="12">
        <f>VLOOKUP(B351,[1]EC!$A$3:$L$10678,11,FALSE)</f>
        <v>180</v>
      </c>
      <c r="E351" s="17">
        <v>130.30500000000001</v>
      </c>
      <c r="F351" s="14">
        <f t="shared" si="34"/>
        <v>0.27608333333333335</v>
      </c>
      <c r="G351" s="15">
        <f t="shared" si="31"/>
        <v>143.33550000000002</v>
      </c>
      <c r="H351" s="16">
        <f t="shared" si="35"/>
        <v>0.20369166666666649</v>
      </c>
      <c r="J351" s="12">
        <f>VLOOKUP(B351,[2]!Table_Query_from_AS40036338[[#All],[BPLITM]:[Actual Price Increase]],12,FALSE)</f>
        <v>189</v>
      </c>
      <c r="K351" s="7">
        <v>0.04</v>
      </c>
      <c r="L351" s="20">
        <f t="shared" si="32"/>
        <v>149.06892000000002</v>
      </c>
      <c r="M351" s="16">
        <f t="shared" si="33"/>
        <v>0.21127555555555544</v>
      </c>
    </row>
    <row r="352" spans="1:13" ht="15" x14ac:dyDescent="0.2">
      <c r="A352" s="10" t="s">
        <v>917</v>
      </c>
      <c r="B352" s="7" t="s">
        <v>807</v>
      </c>
      <c r="C352" s="8" t="s">
        <v>837</v>
      </c>
      <c r="D352" s="12">
        <f>VLOOKUP(B352,[1]EC!$A$3:$L$10678,11,FALSE)</f>
        <v>104</v>
      </c>
      <c r="E352" s="17">
        <v>74.970000000000013</v>
      </c>
      <c r="F352" s="14">
        <f t="shared" si="34"/>
        <v>0.27913461538461526</v>
      </c>
      <c r="G352" s="15">
        <f t="shared" si="31"/>
        <v>82.467000000000027</v>
      </c>
      <c r="H352" s="16">
        <f t="shared" si="35"/>
        <v>0.2070480769230767</v>
      </c>
      <c r="J352" s="12">
        <f>VLOOKUP(B352,[2]!Table_Query_from_AS40036338[[#All],[BPLITM]:[Actual Price Increase]],12,FALSE)</f>
        <v>109</v>
      </c>
      <c r="K352" s="7">
        <v>0.04</v>
      </c>
      <c r="L352" s="20">
        <f t="shared" si="32"/>
        <v>85.765680000000032</v>
      </c>
      <c r="M352" s="16">
        <f t="shared" si="33"/>
        <v>0.21315889908256846</v>
      </c>
    </row>
    <row r="353" spans="1:13" ht="15" x14ac:dyDescent="0.2">
      <c r="A353" s="10" t="s">
        <v>917</v>
      </c>
      <c r="B353" s="7" t="s">
        <v>808</v>
      </c>
      <c r="C353" s="8" t="s">
        <v>838</v>
      </c>
      <c r="D353" s="12">
        <f>VLOOKUP(B353,[1]EC!$A$3:$L$10678,11,FALSE)</f>
        <v>190</v>
      </c>
      <c r="E353" s="17">
        <v>137.44500000000002</v>
      </c>
      <c r="F353" s="14">
        <f t="shared" si="34"/>
        <v>0.27660526315789458</v>
      </c>
      <c r="G353" s="15">
        <f t="shared" si="31"/>
        <v>151.18950000000004</v>
      </c>
      <c r="H353" s="16">
        <f t="shared" si="35"/>
        <v>0.20426578947368401</v>
      </c>
      <c r="J353" s="12">
        <f>VLOOKUP(B353,[2]!Table_Query_from_AS40036338[[#All],[BPLITM]:[Actual Price Increase]],12,FALSE)</f>
        <v>200</v>
      </c>
      <c r="K353" s="7">
        <v>0.04</v>
      </c>
      <c r="L353" s="20">
        <f t="shared" si="32"/>
        <v>157.23708000000005</v>
      </c>
      <c r="M353" s="16">
        <f t="shared" si="33"/>
        <v>0.21381459999999974</v>
      </c>
    </row>
    <row r="354" spans="1:13" ht="15" x14ac:dyDescent="0.2">
      <c r="A354" s="10" t="s">
        <v>917</v>
      </c>
      <c r="B354" s="7" t="s">
        <v>809</v>
      </c>
      <c r="C354" s="8" t="s">
        <v>839</v>
      </c>
      <c r="D354" s="12">
        <f>VLOOKUP(B354,[1]EC!$A$3:$L$10678,11,FALSE)</f>
        <v>217</v>
      </c>
      <c r="E354" s="17">
        <v>157.08000000000001</v>
      </c>
      <c r="F354" s="14">
        <f t="shared" si="34"/>
        <v>0.27612903225806451</v>
      </c>
      <c r="G354" s="15">
        <f t="shared" si="31"/>
        <v>172.78800000000004</v>
      </c>
      <c r="H354" s="16">
        <f t="shared" si="35"/>
        <v>0.20374193548387076</v>
      </c>
      <c r="J354" s="12">
        <f>VLOOKUP(B354,[2]!Table_Query_from_AS40036338[[#All],[BPLITM]:[Actual Price Increase]],12,FALSE)</f>
        <v>228</v>
      </c>
      <c r="K354" s="7">
        <v>0.04</v>
      </c>
      <c r="L354" s="20">
        <f t="shared" si="32"/>
        <v>179.69952000000004</v>
      </c>
      <c r="M354" s="16">
        <f t="shared" si="33"/>
        <v>0.21184421052631563</v>
      </c>
    </row>
    <row r="355" spans="1:13" ht="15" x14ac:dyDescent="0.2">
      <c r="A355" s="10" t="s">
        <v>917</v>
      </c>
      <c r="B355" s="7" t="s">
        <v>810</v>
      </c>
      <c r="C355" s="8" t="s">
        <v>840</v>
      </c>
      <c r="D355" s="12">
        <f>VLOOKUP(B355,[1]EC!$A$3:$L$10678,11,FALSE)</f>
        <v>257</v>
      </c>
      <c r="E355" s="17">
        <v>186.53250000000003</v>
      </c>
      <c r="F355" s="14">
        <f t="shared" si="34"/>
        <v>0.27419260700389092</v>
      </c>
      <c r="G355" s="15">
        <f t="shared" si="31"/>
        <v>205.18575000000004</v>
      </c>
      <c r="H355" s="16">
        <f t="shared" si="35"/>
        <v>0.20161186770427997</v>
      </c>
      <c r="J355" s="12">
        <f>VLOOKUP(B355,[2]!Table_Query_from_AS40036338[[#All],[BPLITM]:[Actual Price Increase]],12,FALSE)</f>
        <v>270</v>
      </c>
      <c r="K355" s="7">
        <v>0.04</v>
      </c>
      <c r="L355" s="20">
        <f t="shared" si="32"/>
        <v>213.39318000000003</v>
      </c>
      <c r="M355" s="16">
        <f t="shared" si="33"/>
        <v>0.20965488888888884</v>
      </c>
    </row>
    <row r="356" spans="1:13" ht="15" x14ac:dyDescent="0.2">
      <c r="A356" s="10" t="s">
        <v>917</v>
      </c>
      <c r="B356" s="7" t="s">
        <v>811</v>
      </c>
      <c r="C356" s="8" t="s">
        <v>841</v>
      </c>
      <c r="D356" s="12">
        <f>VLOOKUP(B356,[1]EC!$A$3:$L$10678,11,FALSE)</f>
        <v>235</v>
      </c>
      <c r="E356" s="17">
        <v>171.35999999999999</v>
      </c>
      <c r="F356" s="14">
        <f t="shared" si="34"/>
        <v>0.27080851063829792</v>
      </c>
      <c r="G356" s="15">
        <f t="shared" si="31"/>
        <v>188.49600000000001</v>
      </c>
      <c r="H356" s="16">
        <f t="shared" si="35"/>
        <v>0.19788936170212768</v>
      </c>
      <c r="J356" s="12">
        <f>VLOOKUP(B356,[2]!Table_Query_from_AS40036338[[#All],[BPLITM]:[Actual Price Increase]],12,FALSE)</f>
        <v>247</v>
      </c>
      <c r="K356" s="7">
        <v>0.04</v>
      </c>
      <c r="L356" s="20">
        <f t="shared" si="32"/>
        <v>196.03584000000001</v>
      </c>
      <c r="M356" s="16">
        <f t="shared" si="33"/>
        <v>0.20633263157894732</v>
      </c>
    </row>
    <row r="357" spans="1:13" ht="15" x14ac:dyDescent="0.2">
      <c r="A357" s="10" t="s">
        <v>917</v>
      </c>
      <c r="B357" s="7" t="s">
        <v>801</v>
      </c>
      <c r="C357" s="8" t="s">
        <v>832</v>
      </c>
      <c r="D357" s="12">
        <f>VLOOKUP(B357,[1]EC!$A$3:$L$10678,11,FALSE)</f>
        <v>526</v>
      </c>
      <c r="E357" s="17">
        <v>374.85</v>
      </c>
      <c r="F357" s="14">
        <f t="shared" si="34"/>
        <v>0.28735741444866914</v>
      </c>
      <c r="G357" s="15">
        <f t="shared" si="31"/>
        <v>412.33500000000004</v>
      </c>
      <c r="H357" s="16">
        <f t="shared" si="35"/>
        <v>0.21609315589353606</v>
      </c>
      <c r="J357" s="12">
        <f>VLOOKUP(B357,[2]!Table_Query_from_AS40036338[[#All],[BPLITM]:[Actual Price Increase]],12,FALSE)</f>
        <v>589</v>
      </c>
      <c r="K357" s="7">
        <v>0.04</v>
      </c>
      <c r="L357" s="20">
        <f t="shared" si="32"/>
        <v>428.82840000000004</v>
      </c>
      <c r="M357" s="16">
        <f t="shared" si="33"/>
        <v>0.27193820033955851</v>
      </c>
    </row>
    <row r="358" spans="1:13" ht="15" x14ac:dyDescent="0.2">
      <c r="A358" s="10" t="s">
        <v>917</v>
      </c>
      <c r="B358" s="7" t="s">
        <v>802</v>
      </c>
      <c r="C358" s="8" t="s">
        <v>503</v>
      </c>
      <c r="D358" s="12">
        <f>VLOOKUP(B358,[1]EC!$A$3:$L$10678,11,FALSE)</f>
        <v>526</v>
      </c>
      <c r="E358" s="17">
        <v>374.85</v>
      </c>
      <c r="F358" s="14">
        <f t="shared" si="34"/>
        <v>0.28735741444866914</v>
      </c>
      <c r="G358" s="15">
        <f t="shared" si="31"/>
        <v>412.33500000000004</v>
      </c>
      <c r="H358" s="16">
        <f t="shared" si="35"/>
        <v>0.21609315589353606</v>
      </c>
      <c r="J358" s="12">
        <f>VLOOKUP(B358,[2]!Table_Query_from_AS40036338[[#All],[BPLITM]:[Actual Price Increase]],12,FALSE)</f>
        <v>589</v>
      </c>
      <c r="K358" s="7">
        <v>0.04</v>
      </c>
      <c r="L358" s="20">
        <f t="shared" si="32"/>
        <v>428.82840000000004</v>
      </c>
      <c r="M358" s="16">
        <f t="shared" si="33"/>
        <v>0.27193820033955851</v>
      </c>
    </row>
    <row r="359" spans="1:13" ht="15" x14ac:dyDescent="0.2">
      <c r="A359" s="10" t="s">
        <v>917</v>
      </c>
      <c r="B359" s="7" t="s">
        <v>803</v>
      </c>
      <c r="C359" s="8" t="s">
        <v>833</v>
      </c>
      <c r="D359" s="12">
        <f>VLOOKUP(B359,[1]EC!$A$3:$L$10678,11,FALSE)</f>
        <v>526</v>
      </c>
      <c r="E359" s="17">
        <v>374.85</v>
      </c>
      <c r="F359" s="14">
        <f t="shared" si="34"/>
        <v>0.28735741444866914</v>
      </c>
      <c r="G359" s="15">
        <f t="shared" si="31"/>
        <v>412.33500000000004</v>
      </c>
      <c r="H359" s="16">
        <f t="shared" si="35"/>
        <v>0.21609315589353606</v>
      </c>
      <c r="J359" s="12">
        <f>VLOOKUP(B359,[2]!Table_Query_from_AS40036338[[#All],[BPLITM]:[Actual Price Increase]],12,FALSE)</f>
        <v>589</v>
      </c>
      <c r="K359" s="7">
        <v>0.04</v>
      </c>
      <c r="L359" s="20">
        <f t="shared" si="32"/>
        <v>428.82840000000004</v>
      </c>
      <c r="M359" s="16">
        <f t="shared" si="33"/>
        <v>0.27193820033955851</v>
      </c>
    </row>
    <row r="360" spans="1:13" ht="15" x14ac:dyDescent="0.2">
      <c r="A360" s="10" t="s">
        <v>917</v>
      </c>
      <c r="B360" s="7" t="s">
        <v>813</v>
      </c>
      <c r="C360" s="8" t="s">
        <v>843</v>
      </c>
      <c r="D360" s="12">
        <f>VLOOKUP(B360,[1]EC!$A$3:$L$10678,11,FALSE)</f>
        <v>53</v>
      </c>
      <c r="E360" s="17">
        <v>29.452500000000001</v>
      </c>
      <c r="F360" s="14">
        <f t="shared" si="34"/>
        <v>0.4442924528301887</v>
      </c>
      <c r="G360" s="15">
        <f t="shared" si="31"/>
        <v>32.397750000000002</v>
      </c>
      <c r="H360" s="16">
        <f t="shared" si="35"/>
        <v>0.38872169811320756</v>
      </c>
      <c r="J360" s="12">
        <f>VLOOKUP(B360,[2]!Table_Query_from_AS40036338[[#All],[BPLITM]:[Actual Price Increase]],12,FALSE)</f>
        <v>59</v>
      </c>
      <c r="K360" s="7">
        <v>0.04</v>
      </c>
      <c r="L360" s="20">
        <f t="shared" si="32"/>
        <v>33.693660000000001</v>
      </c>
      <c r="M360" s="16">
        <f t="shared" si="33"/>
        <v>0.42892101694915252</v>
      </c>
    </row>
    <row r="361" spans="1:13" ht="15" x14ac:dyDescent="0.2">
      <c r="A361" s="10" t="s">
        <v>917</v>
      </c>
      <c r="B361" s="7" t="s">
        <v>812</v>
      </c>
      <c r="C361" s="8" t="s">
        <v>842</v>
      </c>
      <c r="D361" s="12">
        <f>VLOOKUP(B361,[1]EC!$A$3:$L$10678,11,FALSE)</f>
        <v>121</v>
      </c>
      <c r="E361" s="17">
        <v>66.9375</v>
      </c>
      <c r="F361" s="14">
        <f t="shared" si="34"/>
        <v>0.44679752066115708</v>
      </c>
      <c r="G361" s="15">
        <f t="shared" si="31"/>
        <v>73.631250000000009</v>
      </c>
      <c r="H361" s="16">
        <f t="shared" si="35"/>
        <v>0.39147727272727262</v>
      </c>
      <c r="J361" s="12">
        <f>VLOOKUP(B361,[2]!Table_Query_from_AS40036338[[#All],[BPLITM]:[Actual Price Increase]],12,FALSE)</f>
        <v>136</v>
      </c>
      <c r="K361" s="7">
        <v>0.04</v>
      </c>
      <c r="L361" s="20">
        <f t="shared" si="32"/>
        <v>76.57650000000001</v>
      </c>
      <c r="M361" s="16">
        <f t="shared" si="33"/>
        <v>0.43693749999999998</v>
      </c>
    </row>
    <row r="362" spans="1:13" ht="15" x14ac:dyDescent="0.2">
      <c r="A362" s="10" t="s">
        <v>917</v>
      </c>
      <c r="B362" s="7" t="s">
        <v>814</v>
      </c>
      <c r="C362" s="8" t="s">
        <v>844</v>
      </c>
      <c r="D362" s="12">
        <f>VLOOKUP(B362,[1]EC!$A$3:$L$10678,11,FALSE)</f>
        <v>39</v>
      </c>
      <c r="E362" s="17">
        <v>28.56</v>
      </c>
      <c r="F362" s="14">
        <f t="shared" si="34"/>
        <v>0.26769230769230767</v>
      </c>
      <c r="G362" s="15">
        <f t="shared" si="31"/>
        <v>31.416</v>
      </c>
      <c r="H362" s="16">
        <f t="shared" si="35"/>
        <v>0.19446153846153846</v>
      </c>
      <c r="J362" s="12">
        <f>VLOOKUP(B362,[2]!Table_Query_from_AS40036338[[#All],[BPLITM]:[Actual Price Increase]],12,FALSE)</f>
        <v>44</v>
      </c>
      <c r="K362" s="7">
        <v>0.04</v>
      </c>
      <c r="L362" s="20">
        <f t="shared" si="32"/>
        <v>32.672640000000001</v>
      </c>
      <c r="M362" s="16">
        <f t="shared" si="33"/>
        <v>0.25744</v>
      </c>
    </row>
    <row r="363" spans="1:13" ht="15" x14ac:dyDescent="0.2">
      <c r="A363" s="10" t="s">
        <v>917</v>
      </c>
      <c r="B363" s="7" t="s">
        <v>815</v>
      </c>
      <c r="C363" s="8" t="s">
        <v>845</v>
      </c>
      <c r="D363" s="12">
        <f>VLOOKUP(B363,[1]EC!$A$3:$L$10678,11,FALSE)</f>
        <v>190</v>
      </c>
      <c r="E363" s="17">
        <v>137.44500000000002</v>
      </c>
      <c r="F363" s="14">
        <f t="shared" si="34"/>
        <v>0.27660526315789458</v>
      </c>
      <c r="G363" s="15">
        <f t="shared" si="31"/>
        <v>151.18950000000004</v>
      </c>
      <c r="H363" s="16">
        <f t="shared" si="35"/>
        <v>0.20426578947368401</v>
      </c>
      <c r="J363" s="12">
        <f>VLOOKUP(B363,[2]!Table_Query_from_AS40036338[[#All],[BPLITM]:[Actual Price Increase]],12,FALSE)</f>
        <v>213</v>
      </c>
      <c r="K363" s="7">
        <v>0.04</v>
      </c>
      <c r="L363" s="20">
        <f t="shared" si="32"/>
        <v>157.23708000000005</v>
      </c>
      <c r="M363" s="16">
        <f t="shared" si="33"/>
        <v>0.26179774647887299</v>
      </c>
    </row>
    <row r="364" spans="1:13" ht="15" x14ac:dyDescent="0.2">
      <c r="A364" s="10" t="s">
        <v>917</v>
      </c>
      <c r="B364" s="7" t="s">
        <v>816</v>
      </c>
      <c r="C364" s="8" t="s">
        <v>846</v>
      </c>
      <c r="D364" s="12">
        <f>VLOOKUP(B364,[1]EC!$A$3:$L$10678,11,FALSE)</f>
        <v>190</v>
      </c>
      <c r="E364" s="17">
        <v>137.44500000000002</v>
      </c>
      <c r="F364" s="14">
        <f t="shared" si="34"/>
        <v>0.27660526315789458</v>
      </c>
      <c r="G364" s="15">
        <f t="shared" si="31"/>
        <v>151.18950000000004</v>
      </c>
      <c r="H364" s="16">
        <f t="shared" si="35"/>
        <v>0.20426578947368401</v>
      </c>
      <c r="J364" s="12">
        <f>VLOOKUP(B364,[2]!Table_Query_from_AS40036338[[#All],[BPLITM]:[Actual Price Increase]],12,FALSE)</f>
        <v>213</v>
      </c>
      <c r="K364" s="7">
        <v>0.04</v>
      </c>
      <c r="L364" s="20">
        <f t="shared" si="32"/>
        <v>157.23708000000005</v>
      </c>
      <c r="M364" s="16">
        <f t="shared" si="33"/>
        <v>0.26179774647887299</v>
      </c>
    </row>
    <row r="365" spans="1:13" ht="15" x14ac:dyDescent="0.2">
      <c r="A365" s="10" t="s">
        <v>917</v>
      </c>
      <c r="B365" s="7" t="s">
        <v>817</v>
      </c>
      <c r="C365" s="8" t="s">
        <v>847</v>
      </c>
      <c r="D365" s="12">
        <f>VLOOKUP(B365,[1]EC!$A$3:$L$10678,11,FALSE)</f>
        <v>190</v>
      </c>
      <c r="E365" s="17">
        <v>137.44500000000002</v>
      </c>
      <c r="F365" s="14">
        <f t="shared" si="34"/>
        <v>0.27660526315789458</v>
      </c>
      <c r="G365" s="15">
        <f t="shared" si="31"/>
        <v>151.18950000000004</v>
      </c>
      <c r="H365" s="16">
        <f t="shared" si="35"/>
        <v>0.20426578947368401</v>
      </c>
      <c r="J365" s="12">
        <f>VLOOKUP(B365,[2]!Table_Query_from_AS40036338[[#All],[BPLITM]:[Actual Price Increase]],12,FALSE)</f>
        <v>213</v>
      </c>
      <c r="K365" s="7">
        <v>0.04</v>
      </c>
      <c r="L365" s="20">
        <f t="shared" si="32"/>
        <v>157.23708000000005</v>
      </c>
      <c r="M365" s="16">
        <f t="shared" si="33"/>
        <v>0.26179774647887299</v>
      </c>
    </row>
    <row r="366" spans="1:13" ht="15" x14ac:dyDescent="0.2">
      <c r="A366" s="10" t="s">
        <v>917</v>
      </c>
      <c r="B366" s="7" t="s">
        <v>818</v>
      </c>
      <c r="C366" s="8" t="s">
        <v>848</v>
      </c>
      <c r="D366" s="12">
        <f>VLOOKUP(B366,[1]EC!$A$3:$L$10678,11,FALSE)</f>
        <v>62</v>
      </c>
      <c r="E366" s="17">
        <v>44.625</v>
      </c>
      <c r="F366" s="14">
        <f t="shared" si="34"/>
        <v>0.280241935483871</v>
      </c>
      <c r="G366" s="15">
        <f t="shared" si="31"/>
        <v>49.087500000000006</v>
      </c>
      <c r="H366" s="16">
        <f t="shared" si="35"/>
        <v>0.20826612903225794</v>
      </c>
      <c r="J366" s="12">
        <f>VLOOKUP(B366,[2]!Table_Query_from_AS40036338[[#All],[BPLITM]:[Actual Price Increase]],12,FALSE)</f>
        <v>69</v>
      </c>
      <c r="K366" s="7">
        <v>0.04</v>
      </c>
      <c r="L366" s="20">
        <f t="shared" si="32"/>
        <v>51.051000000000009</v>
      </c>
      <c r="M366" s="16">
        <f t="shared" si="33"/>
        <v>0.26013043478260856</v>
      </c>
    </row>
    <row r="367" spans="1:13" ht="15" x14ac:dyDescent="0.2">
      <c r="A367" s="10" t="s">
        <v>917</v>
      </c>
      <c r="B367" s="7" t="s">
        <v>882</v>
      </c>
      <c r="C367" s="8" t="s">
        <v>883</v>
      </c>
      <c r="D367" s="12">
        <f>VLOOKUP(B367,[1]EC!$A$3:$L$10678,11,FALSE)</f>
        <v>327</v>
      </c>
      <c r="G367" s="20">
        <f>+D367*0.8</f>
        <v>261.60000000000002</v>
      </c>
      <c r="H367" s="16">
        <f t="shared" si="35"/>
        <v>0.19999999999999996</v>
      </c>
      <c r="J367" s="12">
        <f>VLOOKUP(B367,[2]!Table_Query_from_AS40036338[[#All],[BPLITM]:[Actual Price Increase]],12,FALSE)</f>
        <v>360</v>
      </c>
      <c r="K367" s="7">
        <v>0.04</v>
      </c>
      <c r="L367" s="20">
        <f t="shared" si="32"/>
        <v>272.06400000000002</v>
      </c>
      <c r="M367" s="16">
        <f t="shared" si="33"/>
        <v>0.24426666666666663</v>
      </c>
    </row>
    <row r="368" spans="1:13" ht="15" x14ac:dyDescent="0.2">
      <c r="A368" s="10" t="s">
        <v>917</v>
      </c>
      <c r="B368" s="7" t="s">
        <v>884</v>
      </c>
      <c r="C368" s="8" t="s">
        <v>885</v>
      </c>
      <c r="D368" s="12">
        <f>VLOOKUP(B368,[1]EC!$A$3:$L$10678,11,FALSE)</f>
        <v>94</v>
      </c>
      <c r="G368" s="20">
        <f t="shared" ref="G368:G379" si="36">+D368*0.8</f>
        <v>75.2</v>
      </c>
      <c r="H368" s="16">
        <f t="shared" ref="H368:H379" si="37">1-(G368/D368)</f>
        <v>0.19999999999999996</v>
      </c>
      <c r="J368" s="12">
        <f>VLOOKUP(B368,[2]!Table_Query_from_AS40036338[[#All],[BPLITM]:[Actual Price Increase]],12,FALSE)</f>
        <v>103</v>
      </c>
      <c r="K368" s="7">
        <v>0.04</v>
      </c>
      <c r="L368" s="20">
        <f t="shared" si="32"/>
        <v>78.207999999999998</v>
      </c>
      <c r="M368" s="16">
        <f t="shared" si="33"/>
        <v>0.24069902912621366</v>
      </c>
    </row>
    <row r="369" spans="1:14" ht="15" x14ac:dyDescent="0.2">
      <c r="A369" s="10" t="s">
        <v>917</v>
      </c>
      <c r="B369" s="7" t="s">
        <v>886</v>
      </c>
      <c r="C369" s="8" t="s">
        <v>887</v>
      </c>
      <c r="D369" s="12">
        <f>VLOOKUP(B369,[1]EC!$A$3:$L$10678,11,FALSE)</f>
        <v>20.71</v>
      </c>
      <c r="G369" s="20">
        <f t="shared" si="36"/>
        <v>16.568000000000001</v>
      </c>
      <c r="H369" s="16">
        <f t="shared" si="37"/>
        <v>0.19999999999999996</v>
      </c>
      <c r="J369" s="12">
        <f>VLOOKUP(B369,[2]!Table_Query_from_AS40036338[[#All],[BPLITM]:[Actual Price Increase]],12,FALSE)</f>
        <v>23</v>
      </c>
      <c r="K369" s="7">
        <v>0.04</v>
      </c>
      <c r="L369" s="20">
        <f t="shared" si="32"/>
        <v>17.230720000000002</v>
      </c>
      <c r="M369" s="16">
        <f t="shared" si="33"/>
        <v>0.25083826086956518</v>
      </c>
    </row>
    <row r="370" spans="1:14" ht="15" x14ac:dyDescent="0.2">
      <c r="A370" s="10" t="s">
        <v>917</v>
      </c>
      <c r="B370" s="7" t="s">
        <v>888</v>
      </c>
      <c r="C370" s="8" t="s">
        <v>889</v>
      </c>
      <c r="D370" s="12">
        <f>VLOOKUP(B370,[1]EC!$A$3:$L$10678,11,FALSE)</f>
        <v>152</v>
      </c>
      <c r="G370" s="20">
        <f t="shared" si="36"/>
        <v>121.60000000000001</v>
      </c>
      <c r="H370" s="16">
        <f t="shared" si="37"/>
        <v>0.19999999999999996</v>
      </c>
      <c r="J370" s="12">
        <f>VLOOKUP(B370,[2]!Table_Query_from_AS40036338[[#All],[BPLITM]:[Actual Price Increase]],12,FALSE)</f>
        <v>380</v>
      </c>
      <c r="K370" s="7">
        <v>0.04</v>
      </c>
      <c r="L370" s="33">
        <v>255.85</v>
      </c>
      <c r="M370" s="16">
        <f t="shared" si="33"/>
        <v>0.32671052631578945</v>
      </c>
      <c r="N370" s="7" t="s">
        <v>1269</v>
      </c>
    </row>
    <row r="371" spans="1:14" ht="15" x14ac:dyDescent="0.2">
      <c r="A371" s="10" t="s">
        <v>917</v>
      </c>
      <c r="B371" s="7" t="s">
        <v>890</v>
      </c>
      <c r="C371" s="8" t="s">
        <v>891</v>
      </c>
      <c r="D371" s="12">
        <f>VLOOKUP(B371,[1]EC!$A$3:$L$10678,11,FALSE)</f>
        <v>129</v>
      </c>
      <c r="G371" s="20">
        <f t="shared" si="36"/>
        <v>103.2</v>
      </c>
      <c r="H371" s="16">
        <f t="shared" si="37"/>
        <v>0.19999999999999996</v>
      </c>
      <c r="J371" s="12">
        <f>VLOOKUP(B371,[2]!Table_Query_from_AS40036338[[#All],[BPLITM]:[Actual Price Increase]],12,FALSE)</f>
        <v>323</v>
      </c>
      <c r="K371" s="7">
        <v>0.04</v>
      </c>
      <c r="L371" s="33">
        <v>216.84</v>
      </c>
      <c r="M371" s="16">
        <f t="shared" si="33"/>
        <v>0.32866873065015478</v>
      </c>
      <c r="N371" s="7" t="s">
        <v>1269</v>
      </c>
    </row>
    <row r="372" spans="1:14" ht="15" x14ac:dyDescent="0.2">
      <c r="A372" s="10" t="s">
        <v>917</v>
      </c>
      <c r="B372" s="7" t="s">
        <v>892</v>
      </c>
      <c r="C372" s="8" t="s">
        <v>893</v>
      </c>
      <c r="D372" s="12">
        <f>VLOOKUP(B372,[1]EC!$A$3:$L$10678,11,FALSE)</f>
        <v>133</v>
      </c>
      <c r="G372" s="20">
        <f t="shared" si="36"/>
        <v>106.4</v>
      </c>
      <c r="H372" s="16">
        <f t="shared" si="37"/>
        <v>0.19999999999999996</v>
      </c>
      <c r="J372" s="12">
        <f>VLOOKUP(B372,[2]!Table_Query_from_AS40036338[[#All],[BPLITM]:[Actual Price Increase]],12,FALSE)</f>
        <v>146</v>
      </c>
      <c r="K372" s="7">
        <v>0.04</v>
      </c>
      <c r="L372" s="20">
        <f t="shared" si="32"/>
        <v>110.65600000000001</v>
      </c>
      <c r="M372" s="16">
        <f t="shared" si="33"/>
        <v>0.24208219178082191</v>
      </c>
    </row>
    <row r="373" spans="1:14" ht="15" x14ac:dyDescent="0.2">
      <c r="A373" s="10" t="s">
        <v>917</v>
      </c>
      <c r="B373" s="7" t="s">
        <v>894</v>
      </c>
      <c r="C373" s="8" t="s">
        <v>895</v>
      </c>
      <c r="D373" s="12">
        <f>VLOOKUP(B373,[1]EC!$A$3:$L$10678,11,FALSE)</f>
        <v>71</v>
      </c>
      <c r="G373" s="20">
        <f t="shared" si="36"/>
        <v>56.800000000000004</v>
      </c>
      <c r="H373" s="16">
        <f t="shared" si="37"/>
        <v>0.19999999999999996</v>
      </c>
      <c r="J373" s="12">
        <f>VLOOKUP(B373,[2]!Table_Query_from_AS40036338[[#All],[BPLITM]:[Actual Price Increase]],12,FALSE)</f>
        <v>77</v>
      </c>
      <c r="K373" s="7">
        <v>0.04</v>
      </c>
      <c r="L373" s="20">
        <f t="shared" si="32"/>
        <v>59.072000000000003</v>
      </c>
      <c r="M373" s="16">
        <f t="shared" si="33"/>
        <v>0.23283116883116883</v>
      </c>
    </row>
    <row r="374" spans="1:14" ht="15" x14ac:dyDescent="0.2">
      <c r="A374" s="10" t="s">
        <v>917</v>
      </c>
      <c r="B374" s="7" t="s">
        <v>896</v>
      </c>
      <c r="C374" s="8" t="s">
        <v>897</v>
      </c>
      <c r="D374" s="12">
        <f>VLOOKUP(B374,[1]EC!$A$3:$L$10678,11,FALSE)</f>
        <v>39</v>
      </c>
      <c r="G374" s="20">
        <f t="shared" si="36"/>
        <v>31.200000000000003</v>
      </c>
      <c r="H374" s="16">
        <f t="shared" si="37"/>
        <v>0.19999999999999996</v>
      </c>
      <c r="J374" s="12">
        <f>VLOOKUP(B374,[2]!Table_Query_from_AS40036338[[#All],[BPLITM]:[Actual Price Increase]],12,FALSE)</f>
        <v>43</v>
      </c>
      <c r="K374" s="7">
        <v>0.04</v>
      </c>
      <c r="L374" s="20">
        <f t="shared" si="32"/>
        <v>32.448</v>
      </c>
      <c r="M374" s="16">
        <f t="shared" si="33"/>
        <v>0.24539534883720926</v>
      </c>
    </row>
    <row r="375" spans="1:14" ht="15" x14ac:dyDescent="0.2">
      <c r="A375" s="10" t="s">
        <v>917</v>
      </c>
      <c r="B375" s="7" t="s">
        <v>898</v>
      </c>
      <c r="C375" s="8" t="s">
        <v>899</v>
      </c>
      <c r="D375" s="12">
        <f>VLOOKUP(B375,[1]EC!$A$3:$L$10678,11,FALSE)</f>
        <v>60</v>
      </c>
      <c r="G375" s="20">
        <f t="shared" si="36"/>
        <v>48</v>
      </c>
      <c r="H375" s="16">
        <f t="shared" si="37"/>
        <v>0.19999999999999996</v>
      </c>
      <c r="J375" s="12">
        <f>VLOOKUP(B375,[2]!Table_Query_from_AS40036338[[#All],[BPLITM]:[Actual Price Increase]],12,FALSE)</f>
        <v>67</v>
      </c>
      <c r="K375" s="7">
        <v>0.04</v>
      </c>
      <c r="L375" s="20">
        <f t="shared" si="32"/>
        <v>49.92</v>
      </c>
      <c r="M375" s="16">
        <f t="shared" si="33"/>
        <v>0.25492537313432828</v>
      </c>
    </row>
    <row r="376" spans="1:14" ht="15" x14ac:dyDescent="0.2">
      <c r="A376" s="10" t="s">
        <v>917</v>
      </c>
      <c r="B376" s="7" t="s">
        <v>900</v>
      </c>
      <c r="C376" s="8" t="s">
        <v>901</v>
      </c>
      <c r="D376" s="12">
        <f>VLOOKUP(B376,[1]EC!$A$3:$L$10678,11,FALSE)</f>
        <v>470</v>
      </c>
      <c r="G376" s="20">
        <f t="shared" si="36"/>
        <v>376</v>
      </c>
      <c r="H376" s="16">
        <f t="shared" si="37"/>
        <v>0.19999999999999996</v>
      </c>
      <c r="J376" s="12">
        <f>VLOOKUP(B376,[2]!Table_Query_from_AS40036338[[#All],[BPLITM]:[Actual Price Increase]],12,FALSE)</f>
        <v>508</v>
      </c>
      <c r="K376" s="7">
        <v>0.04</v>
      </c>
      <c r="L376" s="20">
        <f t="shared" si="32"/>
        <v>391.04</v>
      </c>
      <c r="M376" s="16">
        <f t="shared" si="33"/>
        <v>0.23023622047244086</v>
      </c>
    </row>
    <row r="377" spans="1:14" ht="15" x14ac:dyDescent="0.2">
      <c r="A377" s="10" t="s">
        <v>917</v>
      </c>
      <c r="B377" s="7" t="s">
        <v>902</v>
      </c>
      <c r="C377" s="8" t="s">
        <v>903</v>
      </c>
      <c r="D377" s="12">
        <f>VLOOKUP(B377,[1]EC!$A$3:$L$10678,11,FALSE)</f>
        <v>49</v>
      </c>
      <c r="G377" s="20">
        <f t="shared" si="36"/>
        <v>39.200000000000003</v>
      </c>
      <c r="H377" s="16">
        <f t="shared" si="37"/>
        <v>0.19999999999999996</v>
      </c>
      <c r="J377" s="12">
        <f>VLOOKUP(B377,[2]!Table_Query_from_AS40036338[[#All],[BPLITM]:[Actual Price Increase]],12,FALSE)</f>
        <v>54</v>
      </c>
      <c r="K377" s="7">
        <v>0.04</v>
      </c>
      <c r="L377" s="20">
        <f t="shared" si="32"/>
        <v>40.768000000000001</v>
      </c>
      <c r="M377" s="16">
        <f t="shared" si="33"/>
        <v>0.24503703703703705</v>
      </c>
    </row>
    <row r="378" spans="1:14" ht="15" x14ac:dyDescent="0.2">
      <c r="A378" s="10" t="s">
        <v>917</v>
      </c>
      <c r="B378" s="7" t="s">
        <v>904</v>
      </c>
      <c r="C378" s="8" t="s">
        <v>905</v>
      </c>
      <c r="D378" s="12">
        <f>VLOOKUP(B378,[1]EC!$A$3:$L$10678,11,FALSE)</f>
        <v>52</v>
      </c>
      <c r="G378" s="20">
        <f t="shared" si="36"/>
        <v>41.6</v>
      </c>
      <c r="H378" s="16">
        <f t="shared" si="37"/>
        <v>0.19999999999999996</v>
      </c>
      <c r="J378" s="12">
        <f>VLOOKUP(B378,[2]!Table_Query_from_AS40036338[[#All],[BPLITM]:[Actual Price Increase]],12,FALSE)</f>
        <v>58</v>
      </c>
      <c r="K378" s="7">
        <v>0.04</v>
      </c>
      <c r="L378" s="20">
        <f t="shared" si="32"/>
        <v>43.264000000000003</v>
      </c>
      <c r="M378" s="16">
        <f t="shared" si="33"/>
        <v>0.25406896551724134</v>
      </c>
    </row>
    <row r="379" spans="1:14" ht="15" x14ac:dyDescent="0.2">
      <c r="A379" s="10" t="s">
        <v>917</v>
      </c>
      <c r="B379" s="7" t="s">
        <v>906</v>
      </c>
      <c r="C379" s="8" t="s">
        <v>907</v>
      </c>
      <c r="D379" s="12">
        <f>VLOOKUP(B379,[1]EC!$A$3:$L$10678,11,FALSE)</f>
        <v>23</v>
      </c>
      <c r="G379" s="20">
        <f t="shared" si="36"/>
        <v>18.400000000000002</v>
      </c>
      <c r="H379" s="16">
        <f t="shared" si="37"/>
        <v>0.19999999999999996</v>
      </c>
      <c r="J379" s="12">
        <f>VLOOKUP(B379,[2]!Table_Query_from_AS40036338[[#All],[BPLITM]:[Actual Price Increase]],12,FALSE)</f>
        <v>25</v>
      </c>
      <c r="K379" s="7">
        <v>0.04</v>
      </c>
      <c r="L379" s="20">
        <f t="shared" si="32"/>
        <v>19.136000000000003</v>
      </c>
      <c r="M379" s="16">
        <f t="shared" si="33"/>
        <v>0.23455999999999988</v>
      </c>
    </row>
    <row r="381" spans="1:14" x14ac:dyDescent="0.2">
      <c r="A381" s="35" t="s">
        <v>1266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4" ht="15" x14ac:dyDescent="0.2">
      <c r="A382" s="10" t="s">
        <v>917</v>
      </c>
      <c r="B382" s="7" t="s">
        <v>1198</v>
      </c>
      <c r="C382" s="8" t="s">
        <v>1237</v>
      </c>
      <c r="D382" s="29"/>
      <c r="J382" s="29">
        <v>203</v>
      </c>
      <c r="K382" s="7">
        <v>0.04</v>
      </c>
      <c r="L382" s="31">
        <f>+J382-(J382*M382)</f>
        <v>152.25</v>
      </c>
      <c r="M382" s="30">
        <v>0.25</v>
      </c>
      <c r="N382" s="31"/>
    </row>
    <row r="383" spans="1:14" ht="15" x14ac:dyDescent="0.2">
      <c r="A383" s="10" t="s">
        <v>917</v>
      </c>
      <c r="B383" s="7" t="s">
        <v>1199</v>
      </c>
      <c r="C383" s="8" t="s">
        <v>1238</v>
      </c>
      <c r="D383" s="29"/>
      <c r="J383" s="29">
        <v>271</v>
      </c>
      <c r="K383" s="7">
        <v>0.04</v>
      </c>
      <c r="L383" s="31">
        <f t="shared" ref="L383:L420" si="38">+J383-(J383*M383)</f>
        <v>203.25</v>
      </c>
      <c r="M383" s="30">
        <v>0.25</v>
      </c>
      <c r="N383" s="31"/>
    </row>
    <row r="384" spans="1:14" ht="15" x14ac:dyDescent="0.2">
      <c r="A384" s="10" t="s">
        <v>917</v>
      </c>
      <c r="B384" s="7" t="s">
        <v>1200</v>
      </c>
      <c r="C384" s="8" t="s">
        <v>1239</v>
      </c>
      <c r="D384" s="29"/>
      <c r="J384" s="29">
        <v>3259</v>
      </c>
      <c r="K384" s="7">
        <v>0.04</v>
      </c>
      <c r="L384" s="31">
        <f t="shared" si="38"/>
        <v>2444.25</v>
      </c>
      <c r="M384" s="30">
        <v>0.25</v>
      </c>
      <c r="N384" s="31"/>
    </row>
    <row r="385" spans="1:14" ht="15" x14ac:dyDescent="0.2">
      <c r="A385" s="10" t="s">
        <v>917</v>
      </c>
      <c r="B385" s="7" t="s">
        <v>1201</v>
      </c>
      <c r="C385" s="8" t="s">
        <v>1239</v>
      </c>
      <c r="D385" s="29"/>
      <c r="J385" s="29">
        <v>3259</v>
      </c>
      <c r="K385" s="7">
        <v>0.04</v>
      </c>
      <c r="L385" s="31">
        <f t="shared" si="38"/>
        <v>2444.25</v>
      </c>
      <c r="M385" s="30">
        <v>0.25</v>
      </c>
      <c r="N385" s="31"/>
    </row>
    <row r="386" spans="1:14" ht="15" x14ac:dyDescent="0.2">
      <c r="A386" s="10" t="s">
        <v>917</v>
      </c>
      <c r="B386" s="7" t="s">
        <v>1202</v>
      </c>
      <c r="C386" s="8" t="s">
        <v>1239</v>
      </c>
      <c r="D386" s="29"/>
      <c r="J386" s="29">
        <v>3259</v>
      </c>
      <c r="K386" s="7">
        <v>0.04</v>
      </c>
      <c r="L386" s="31">
        <f t="shared" si="38"/>
        <v>2444.25</v>
      </c>
      <c r="M386" s="30">
        <v>0.25</v>
      </c>
      <c r="N386" s="31"/>
    </row>
    <row r="387" spans="1:14" ht="15" x14ac:dyDescent="0.2">
      <c r="A387" s="10" t="s">
        <v>917</v>
      </c>
      <c r="B387" s="7" t="s">
        <v>1203</v>
      </c>
      <c r="C387" s="8" t="s">
        <v>1239</v>
      </c>
      <c r="D387" s="29"/>
      <c r="J387" s="29">
        <v>3259</v>
      </c>
      <c r="K387" s="7">
        <v>0.04</v>
      </c>
      <c r="L387" s="31">
        <f t="shared" si="38"/>
        <v>2444.25</v>
      </c>
      <c r="M387" s="30">
        <v>0.25</v>
      </c>
      <c r="N387" s="31"/>
    </row>
    <row r="388" spans="1:14" ht="15" x14ac:dyDescent="0.2">
      <c r="A388" s="10" t="s">
        <v>917</v>
      </c>
      <c r="B388" s="7" t="s">
        <v>1204</v>
      </c>
      <c r="C388" s="8" t="s">
        <v>1239</v>
      </c>
      <c r="D388" s="29"/>
      <c r="J388" s="29">
        <v>3259</v>
      </c>
      <c r="K388" s="7">
        <v>0.04</v>
      </c>
      <c r="L388" s="31">
        <f t="shared" si="38"/>
        <v>2444.25</v>
      </c>
      <c r="M388" s="30">
        <v>0.25</v>
      </c>
      <c r="N388" s="31"/>
    </row>
    <row r="389" spans="1:14" ht="15" x14ac:dyDescent="0.2">
      <c r="A389" s="10" t="s">
        <v>917</v>
      </c>
      <c r="B389" s="7" t="s">
        <v>1205</v>
      </c>
      <c r="C389" s="8" t="s">
        <v>1239</v>
      </c>
      <c r="D389" s="29"/>
      <c r="J389" s="29">
        <v>3259</v>
      </c>
      <c r="K389" s="7">
        <v>0.04</v>
      </c>
      <c r="L389" s="31">
        <f t="shared" si="38"/>
        <v>2444.25</v>
      </c>
      <c r="M389" s="30">
        <v>0.25</v>
      </c>
      <c r="N389" s="31"/>
    </row>
    <row r="390" spans="1:14" ht="15" x14ac:dyDescent="0.2">
      <c r="A390" s="10" t="s">
        <v>917</v>
      </c>
      <c r="B390" s="7" t="s">
        <v>1206</v>
      </c>
      <c r="C390" s="8" t="s">
        <v>1239</v>
      </c>
      <c r="D390" s="29"/>
      <c r="J390" s="29">
        <v>3259</v>
      </c>
      <c r="K390" s="7">
        <v>0.04</v>
      </c>
      <c r="L390" s="31">
        <f t="shared" si="38"/>
        <v>2444.25</v>
      </c>
      <c r="M390" s="30">
        <v>0.25</v>
      </c>
      <c r="N390" s="31"/>
    </row>
    <row r="391" spans="1:14" ht="15" x14ac:dyDescent="0.2">
      <c r="A391" s="10" t="s">
        <v>917</v>
      </c>
      <c r="B391" s="7" t="s">
        <v>1207</v>
      </c>
      <c r="C391" s="8" t="s">
        <v>1239</v>
      </c>
      <c r="D391" s="29"/>
      <c r="J391" s="29">
        <v>3259</v>
      </c>
      <c r="K391" s="7">
        <v>0.04</v>
      </c>
      <c r="L391" s="31">
        <f t="shared" si="38"/>
        <v>2444.25</v>
      </c>
      <c r="M391" s="30">
        <v>0.25</v>
      </c>
      <c r="N391" s="31"/>
    </row>
    <row r="392" spans="1:14" ht="15" x14ac:dyDescent="0.2">
      <c r="A392" s="10" t="s">
        <v>917</v>
      </c>
      <c r="B392" s="7" t="s">
        <v>1208</v>
      </c>
      <c r="C392" s="8" t="s">
        <v>1240</v>
      </c>
      <c r="D392" s="29"/>
      <c r="J392" s="29">
        <v>29</v>
      </c>
      <c r="K392" s="7">
        <v>0.04</v>
      </c>
      <c r="L392" s="31">
        <f t="shared" si="38"/>
        <v>21.75</v>
      </c>
      <c r="M392" s="30">
        <v>0.25</v>
      </c>
      <c r="N392" s="31"/>
    </row>
    <row r="393" spans="1:14" ht="15" x14ac:dyDescent="0.2">
      <c r="A393" s="10" t="s">
        <v>917</v>
      </c>
      <c r="B393" s="7" t="s">
        <v>1209</v>
      </c>
      <c r="C393" s="8" t="s">
        <v>1241</v>
      </c>
      <c r="D393" s="29"/>
      <c r="J393" s="29">
        <v>625</v>
      </c>
      <c r="K393" s="7">
        <v>0.04</v>
      </c>
      <c r="L393" s="31">
        <f t="shared" si="38"/>
        <v>468.75</v>
      </c>
      <c r="M393" s="30">
        <v>0.25</v>
      </c>
      <c r="N393" s="31"/>
    </row>
    <row r="394" spans="1:14" ht="15" x14ac:dyDescent="0.2">
      <c r="A394" s="10" t="s">
        <v>917</v>
      </c>
      <c r="B394" s="7" t="s">
        <v>1210</v>
      </c>
      <c r="C394" s="8" t="s">
        <v>1242</v>
      </c>
      <c r="D394" s="29"/>
      <c r="J394" s="29">
        <v>41</v>
      </c>
      <c r="K394" s="7">
        <v>0.04</v>
      </c>
      <c r="L394" s="31">
        <f t="shared" si="38"/>
        <v>30.75</v>
      </c>
      <c r="M394" s="30">
        <v>0.25</v>
      </c>
      <c r="N394" s="31"/>
    </row>
    <row r="395" spans="1:14" ht="15" x14ac:dyDescent="0.2">
      <c r="A395" s="10" t="s">
        <v>917</v>
      </c>
      <c r="B395" s="7" t="s">
        <v>1211</v>
      </c>
      <c r="C395" s="8" t="s">
        <v>1243</v>
      </c>
      <c r="D395" s="29"/>
      <c r="J395" s="29">
        <v>979</v>
      </c>
      <c r="K395" s="7">
        <v>0.04</v>
      </c>
      <c r="L395" s="31">
        <f t="shared" si="38"/>
        <v>734.25</v>
      </c>
      <c r="M395" s="30">
        <v>0.25</v>
      </c>
      <c r="N395" s="31"/>
    </row>
    <row r="396" spans="1:14" ht="15" x14ac:dyDescent="0.2">
      <c r="A396" s="10" t="s">
        <v>917</v>
      </c>
      <c r="B396" s="7" t="s">
        <v>1212</v>
      </c>
      <c r="C396" s="8" t="s">
        <v>1244</v>
      </c>
      <c r="D396" s="29"/>
      <c r="J396" s="29">
        <v>449</v>
      </c>
      <c r="K396" s="7">
        <v>0.04</v>
      </c>
      <c r="L396" s="31">
        <f t="shared" si="38"/>
        <v>336.75</v>
      </c>
      <c r="M396" s="30">
        <v>0.25</v>
      </c>
      <c r="N396" s="31"/>
    </row>
    <row r="397" spans="1:14" ht="15" x14ac:dyDescent="0.2">
      <c r="A397" s="10" t="s">
        <v>917</v>
      </c>
      <c r="B397" s="7" t="s">
        <v>1213</v>
      </c>
      <c r="C397" s="8" t="s">
        <v>1245</v>
      </c>
      <c r="D397" s="29"/>
      <c r="J397" s="29">
        <v>509</v>
      </c>
      <c r="K397" s="7">
        <v>0.04</v>
      </c>
      <c r="L397" s="31">
        <f t="shared" si="38"/>
        <v>381.75</v>
      </c>
      <c r="M397" s="30">
        <v>0.25</v>
      </c>
      <c r="N397" s="31"/>
    </row>
    <row r="398" spans="1:14" ht="15" x14ac:dyDescent="0.2">
      <c r="A398" s="10" t="s">
        <v>917</v>
      </c>
      <c r="B398" s="7" t="s">
        <v>1214</v>
      </c>
      <c r="C398" s="8" t="s">
        <v>1246</v>
      </c>
      <c r="D398" s="29"/>
      <c r="J398" s="29">
        <v>509</v>
      </c>
      <c r="K398" s="7">
        <v>0.04</v>
      </c>
      <c r="L398" s="31">
        <f t="shared" si="38"/>
        <v>381.75</v>
      </c>
      <c r="M398" s="30">
        <v>0.25</v>
      </c>
      <c r="N398" s="31"/>
    </row>
    <row r="399" spans="1:14" ht="15" x14ac:dyDescent="0.2">
      <c r="A399" s="10" t="s">
        <v>917</v>
      </c>
      <c r="B399" s="7" t="s">
        <v>1215</v>
      </c>
      <c r="C399" s="8" t="s">
        <v>1247</v>
      </c>
      <c r="D399" s="29"/>
      <c r="J399" s="29">
        <v>302</v>
      </c>
      <c r="K399" s="7">
        <v>0.04</v>
      </c>
      <c r="L399" s="31">
        <f t="shared" si="38"/>
        <v>226.5</v>
      </c>
      <c r="M399" s="30">
        <v>0.25</v>
      </c>
      <c r="N399" s="31"/>
    </row>
    <row r="400" spans="1:14" ht="15" x14ac:dyDescent="0.2">
      <c r="A400" s="10" t="s">
        <v>917</v>
      </c>
      <c r="B400" s="7" t="s">
        <v>1216</v>
      </c>
      <c r="C400" s="8" t="s">
        <v>1248</v>
      </c>
      <c r="D400" s="29"/>
      <c r="J400" s="29">
        <v>285</v>
      </c>
      <c r="K400" s="7">
        <v>0.04</v>
      </c>
      <c r="L400" s="31">
        <f t="shared" si="38"/>
        <v>213.75</v>
      </c>
      <c r="M400" s="30">
        <v>0.25</v>
      </c>
      <c r="N400" s="31"/>
    </row>
    <row r="401" spans="1:14" ht="15" x14ac:dyDescent="0.2">
      <c r="A401" s="10" t="s">
        <v>917</v>
      </c>
      <c r="B401" s="7" t="s">
        <v>1217</v>
      </c>
      <c r="C401" s="8" t="s">
        <v>1249</v>
      </c>
      <c r="D401" s="29"/>
      <c r="J401" s="29">
        <v>64</v>
      </c>
      <c r="K401" s="7">
        <v>0.04</v>
      </c>
      <c r="L401" s="31">
        <f t="shared" si="38"/>
        <v>48</v>
      </c>
      <c r="M401" s="30">
        <v>0.25</v>
      </c>
      <c r="N401" s="31"/>
    </row>
    <row r="402" spans="1:14" ht="15" x14ac:dyDescent="0.2">
      <c r="A402" s="10" t="s">
        <v>917</v>
      </c>
      <c r="B402" s="7" t="s">
        <v>1218</v>
      </c>
      <c r="C402" s="8" t="s">
        <v>1250</v>
      </c>
      <c r="D402" s="29"/>
      <c r="J402" s="29">
        <v>128</v>
      </c>
      <c r="K402" s="7">
        <v>0.04</v>
      </c>
      <c r="L402" s="31">
        <f t="shared" si="38"/>
        <v>96</v>
      </c>
      <c r="M402" s="30">
        <v>0.25</v>
      </c>
      <c r="N402" s="31"/>
    </row>
    <row r="403" spans="1:14" ht="15" x14ac:dyDescent="0.2">
      <c r="A403" s="10" t="s">
        <v>917</v>
      </c>
      <c r="B403" s="7" t="s">
        <v>1219</v>
      </c>
      <c r="C403" s="8" t="s">
        <v>1251</v>
      </c>
      <c r="D403" s="29"/>
      <c r="J403" s="29">
        <v>374</v>
      </c>
      <c r="K403" s="7">
        <v>0.04</v>
      </c>
      <c r="L403" s="31">
        <f t="shared" si="38"/>
        <v>280.5</v>
      </c>
      <c r="M403" s="30">
        <v>0.25</v>
      </c>
      <c r="N403" s="31"/>
    </row>
    <row r="404" spans="1:14" ht="15" x14ac:dyDescent="0.2">
      <c r="A404" s="10" t="s">
        <v>917</v>
      </c>
      <c r="B404" s="7" t="s">
        <v>1220</v>
      </c>
      <c r="C404" s="8" t="s">
        <v>1252</v>
      </c>
      <c r="D404" s="29"/>
      <c r="J404" s="29">
        <v>96</v>
      </c>
      <c r="K404" s="7">
        <v>0.04</v>
      </c>
      <c r="L404" s="31">
        <f t="shared" si="38"/>
        <v>72</v>
      </c>
      <c r="M404" s="30">
        <v>0.25</v>
      </c>
      <c r="N404" s="31"/>
    </row>
    <row r="405" spans="1:14" ht="15" x14ac:dyDescent="0.2">
      <c r="A405" s="10" t="s">
        <v>917</v>
      </c>
      <c r="B405" s="7" t="s">
        <v>1221</v>
      </c>
      <c r="C405" s="8" t="s">
        <v>1253</v>
      </c>
      <c r="D405" s="29"/>
      <c r="J405" s="29">
        <v>111</v>
      </c>
      <c r="K405" s="7">
        <v>0.04</v>
      </c>
      <c r="L405" s="31">
        <f t="shared" si="38"/>
        <v>83.25</v>
      </c>
      <c r="M405" s="30">
        <v>0.25</v>
      </c>
      <c r="N405" s="31"/>
    </row>
    <row r="406" spans="1:14" ht="15" x14ac:dyDescent="0.2">
      <c r="A406" s="10" t="s">
        <v>917</v>
      </c>
      <c r="B406" s="7" t="s">
        <v>1222</v>
      </c>
      <c r="C406" s="8" t="s">
        <v>1254</v>
      </c>
      <c r="D406" s="29"/>
      <c r="J406" s="29">
        <v>1122</v>
      </c>
      <c r="K406" s="7">
        <v>0.04</v>
      </c>
      <c r="L406" s="31">
        <f t="shared" si="38"/>
        <v>841.5</v>
      </c>
      <c r="M406" s="30">
        <v>0.25</v>
      </c>
      <c r="N406" s="31"/>
    </row>
    <row r="407" spans="1:14" ht="15" x14ac:dyDescent="0.2">
      <c r="A407" s="10" t="s">
        <v>917</v>
      </c>
      <c r="B407" s="7" t="s">
        <v>1223</v>
      </c>
      <c r="C407" s="8" t="s">
        <v>1255</v>
      </c>
      <c r="D407" s="29"/>
      <c r="J407" s="29">
        <v>318</v>
      </c>
      <c r="K407" s="7">
        <v>0.04</v>
      </c>
      <c r="L407" s="31">
        <f t="shared" si="38"/>
        <v>238.5</v>
      </c>
      <c r="M407" s="30">
        <v>0.25</v>
      </c>
      <c r="N407" s="31"/>
    </row>
    <row r="408" spans="1:14" ht="15" x14ac:dyDescent="0.2">
      <c r="A408" s="10" t="s">
        <v>917</v>
      </c>
      <c r="B408" s="7" t="s">
        <v>1224</v>
      </c>
      <c r="C408" s="8" t="s">
        <v>1256</v>
      </c>
      <c r="D408" s="29"/>
      <c r="J408" s="29">
        <v>1546</v>
      </c>
      <c r="K408" s="7">
        <v>0.04</v>
      </c>
      <c r="L408" s="31">
        <f t="shared" si="38"/>
        <v>1159.5</v>
      </c>
      <c r="M408" s="30">
        <v>0.25</v>
      </c>
      <c r="N408" s="31"/>
    </row>
    <row r="409" spans="1:14" ht="15" x14ac:dyDescent="0.2">
      <c r="A409" s="10" t="s">
        <v>917</v>
      </c>
      <c r="B409" s="7" t="s">
        <v>1225</v>
      </c>
      <c r="C409" s="8" t="s">
        <v>1257</v>
      </c>
      <c r="D409" s="29"/>
      <c r="J409" s="29">
        <v>2945</v>
      </c>
      <c r="K409" s="7">
        <v>0.04</v>
      </c>
      <c r="L409" s="31">
        <f t="shared" si="38"/>
        <v>2208.75</v>
      </c>
      <c r="M409" s="30">
        <v>0.25</v>
      </c>
      <c r="N409" s="31"/>
    </row>
    <row r="410" spans="1:14" ht="15" x14ac:dyDescent="0.2">
      <c r="A410" s="10" t="s">
        <v>917</v>
      </c>
      <c r="B410" s="7" t="s">
        <v>1226</v>
      </c>
      <c r="C410" s="8" t="s">
        <v>1257</v>
      </c>
      <c r="D410" s="29"/>
      <c r="J410" s="29">
        <v>2945</v>
      </c>
      <c r="K410" s="7">
        <v>0.04</v>
      </c>
      <c r="L410" s="31">
        <f t="shared" si="38"/>
        <v>2208.75</v>
      </c>
      <c r="M410" s="30">
        <v>0.25</v>
      </c>
      <c r="N410" s="31"/>
    </row>
    <row r="411" spans="1:14" ht="15" x14ac:dyDescent="0.2">
      <c r="A411" s="10" t="s">
        <v>917</v>
      </c>
      <c r="B411" s="7" t="s">
        <v>1227</v>
      </c>
      <c r="C411" s="8" t="s">
        <v>1257</v>
      </c>
      <c r="D411" s="29"/>
      <c r="J411" s="29">
        <v>2945</v>
      </c>
      <c r="K411" s="7">
        <v>0.04</v>
      </c>
      <c r="L411" s="31">
        <f t="shared" si="38"/>
        <v>2208.75</v>
      </c>
      <c r="M411" s="30">
        <v>0.25</v>
      </c>
      <c r="N411" s="31"/>
    </row>
    <row r="412" spans="1:14" ht="15" x14ac:dyDescent="0.2">
      <c r="A412" s="10" t="s">
        <v>917</v>
      </c>
      <c r="B412" s="7" t="s">
        <v>1228</v>
      </c>
      <c r="C412" s="8" t="s">
        <v>1256</v>
      </c>
      <c r="D412" s="29"/>
      <c r="J412" s="29">
        <v>1546</v>
      </c>
      <c r="K412" s="7">
        <v>0.04</v>
      </c>
      <c r="L412" s="31">
        <f t="shared" si="38"/>
        <v>1159.5</v>
      </c>
      <c r="M412" s="30">
        <v>0.25</v>
      </c>
      <c r="N412" s="31"/>
    </row>
    <row r="413" spans="1:14" ht="15" x14ac:dyDescent="0.2">
      <c r="A413" s="10" t="s">
        <v>917</v>
      </c>
      <c r="B413" s="7" t="s">
        <v>1229</v>
      </c>
      <c r="C413" s="8" t="s">
        <v>1258</v>
      </c>
      <c r="D413" s="29"/>
      <c r="J413" s="29">
        <v>8.2403999999999993</v>
      </c>
      <c r="K413" s="7">
        <v>0.04</v>
      </c>
      <c r="L413" s="31">
        <f t="shared" si="38"/>
        <v>6.180299999999999</v>
      </c>
      <c r="M413" s="30">
        <v>0.25</v>
      </c>
      <c r="N413" s="31"/>
    </row>
    <row r="414" spans="1:14" ht="15" x14ac:dyDescent="0.2">
      <c r="A414" s="10" t="s">
        <v>917</v>
      </c>
      <c r="B414" s="7" t="s">
        <v>1230</v>
      </c>
      <c r="C414" s="8" t="s">
        <v>1259</v>
      </c>
      <c r="D414" s="29"/>
      <c r="J414" s="29">
        <v>206</v>
      </c>
      <c r="K414" s="7">
        <v>0.04</v>
      </c>
      <c r="L414" s="31">
        <f t="shared" si="38"/>
        <v>154.5</v>
      </c>
      <c r="M414" s="30">
        <v>0.25</v>
      </c>
      <c r="N414" s="31"/>
    </row>
    <row r="415" spans="1:14" ht="15" x14ac:dyDescent="0.2">
      <c r="A415" s="10" t="s">
        <v>917</v>
      </c>
      <c r="B415" s="7" t="s">
        <v>1231</v>
      </c>
      <c r="C415" s="8" t="s">
        <v>1260</v>
      </c>
      <c r="D415" s="29"/>
      <c r="J415" s="29">
        <v>2568</v>
      </c>
      <c r="K415" s="7">
        <v>0.04</v>
      </c>
      <c r="L415" s="31">
        <f t="shared" si="38"/>
        <v>1926</v>
      </c>
      <c r="M415" s="30">
        <v>0.25</v>
      </c>
      <c r="N415" s="31"/>
    </row>
    <row r="416" spans="1:14" ht="15" x14ac:dyDescent="0.2">
      <c r="A416" s="10" t="s">
        <v>917</v>
      </c>
      <c r="B416" s="7" t="s">
        <v>1232</v>
      </c>
      <c r="C416" s="8" t="s">
        <v>1261</v>
      </c>
      <c r="D416" s="29"/>
      <c r="J416" s="29">
        <v>2750</v>
      </c>
      <c r="K416" s="7">
        <v>0.04</v>
      </c>
      <c r="L416" s="31">
        <f t="shared" si="38"/>
        <v>2062.5</v>
      </c>
      <c r="M416" s="30">
        <v>0.25</v>
      </c>
      <c r="N416" s="31"/>
    </row>
    <row r="417" spans="1:14" ht="15" x14ac:dyDescent="0.2">
      <c r="A417" s="10" t="s">
        <v>917</v>
      </c>
      <c r="B417" s="7" t="s">
        <v>1233</v>
      </c>
      <c r="C417" s="8" t="s">
        <v>1262</v>
      </c>
      <c r="D417" s="29"/>
      <c r="J417" s="29">
        <v>2837</v>
      </c>
      <c r="K417" s="7">
        <v>0.04</v>
      </c>
      <c r="L417" s="31">
        <f t="shared" si="38"/>
        <v>2127.75</v>
      </c>
      <c r="M417" s="30">
        <v>0.25</v>
      </c>
      <c r="N417" s="31"/>
    </row>
    <row r="418" spans="1:14" ht="15" x14ac:dyDescent="0.2">
      <c r="A418" s="10" t="s">
        <v>917</v>
      </c>
      <c r="B418" s="7" t="s">
        <v>1234</v>
      </c>
      <c r="C418" s="8" t="s">
        <v>1263</v>
      </c>
      <c r="D418" s="29"/>
      <c r="J418" s="29">
        <v>50</v>
      </c>
      <c r="K418" s="7">
        <v>0.04</v>
      </c>
      <c r="L418" s="31">
        <f t="shared" si="38"/>
        <v>37.5</v>
      </c>
      <c r="M418" s="30">
        <v>0.25</v>
      </c>
      <c r="N418" s="31"/>
    </row>
    <row r="419" spans="1:14" ht="15" x14ac:dyDescent="0.2">
      <c r="A419" s="10" t="s">
        <v>917</v>
      </c>
      <c r="B419" s="7" t="s">
        <v>1235</v>
      </c>
      <c r="C419" s="8" t="s">
        <v>1264</v>
      </c>
      <c r="D419" s="29"/>
      <c r="J419" s="29">
        <v>307</v>
      </c>
      <c r="K419" s="7">
        <v>0.04</v>
      </c>
      <c r="L419" s="31">
        <f t="shared" si="38"/>
        <v>230.25</v>
      </c>
      <c r="M419" s="30">
        <v>0.25</v>
      </c>
      <c r="N419" s="31"/>
    </row>
    <row r="420" spans="1:14" ht="15" x14ac:dyDescent="0.2">
      <c r="A420" s="10" t="s">
        <v>917</v>
      </c>
      <c r="B420" s="7" t="s">
        <v>1236</v>
      </c>
      <c r="C420" s="8" t="s">
        <v>1265</v>
      </c>
      <c r="D420" s="29"/>
      <c r="J420" s="29">
        <v>24</v>
      </c>
      <c r="K420" s="7">
        <v>0.04</v>
      </c>
      <c r="L420" s="31">
        <f t="shared" si="38"/>
        <v>18</v>
      </c>
      <c r="M420" s="30">
        <v>0.25</v>
      </c>
      <c r="N420" s="31"/>
    </row>
    <row r="421" spans="1:14" ht="15" x14ac:dyDescent="0.2">
      <c r="A421" s="10" t="s">
        <v>917</v>
      </c>
      <c r="B421" s="7" t="s">
        <v>1270</v>
      </c>
      <c r="C421" s="8" t="s">
        <v>1271</v>
      </c>
      <c r="J421" s="29">
        <v>60</v>
      </c>
      <c r="K421" s="7">
        <v>0.04</v>
      </c>
      <c r="L421" s="31">
        <f t="shared" ref="L421" si="39">+J421-(J421*M421)</f>
        <v>45</v>
      </c>
      <c r="M421" s="30">
        <v>0.25</v>
      </c>
    </row>
  </sheetData>
  <sortState xmlns:xlrd2="http://schemas.microsoft.com/office/spreadsheetml/2017/richdata2" ref="A3:E366">
    <sortCondition ref="B3:B366"/>
  </sortState>
  <mergeCells count="3">
    <mergeCell ref="D1:H1"/>
    <mergeCell ref="J1:M1"/>
    <mergeCell ref="A381:M381"/>
  </mergeCells>
  <phoneticPr fontId="9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1067-B7E9-467A-8667-F460A873E8D2}">
  <sheetPr filterMode="1"/>
  <dimension ref="A1:A473"/>
  <sheetViews>
    <sheetView workbookViewId="0">
      <selection activeCell="A292" sqref="A292"/>
    </sheetView>
  </sheetViews>
  <sheetFormatPr defaultRowHeight="12.75" x14ac:dyDescent="0.2"/>
  <cols>
    <col min="1" max="1" width="16.6640625" bestFit="1" customWidth="1"/>
  </cols>
  <sheetData>
    <row r="1" spans="1:1" x14ac:dyDescent="0.2">
      <c r="A1" s="4"/>
    </row>
    <row r="2" spans="1:1" x14ac:dyDescent="0.2">
      <c r="A2" s="1" t="s">
        <v>0</v>
      </c>
    </row>
    <row r="3" spans="1:1" hidden="1" x14ac:dyDescent="0.2">
      <c r="A3" s="2" t="s">
        <v>1</v>
      </c>
    </row>
    <row r="4" spans="1:1" hidden="1" x14ac:dyDescent="0.2">
      <c r="A4" s="2" t="s">
        <v>2</v>
      </c>
    </row>
    <row r="5" spans="1:1" hidden="1" x14ac:dyDescent="0.2">
      <c r="A5" s="2" t="s">
        <v>3</v>
      </c>
    </row>
    <row r="6" spans="1:1" hidden="1" x14ac:dyDescent="0.2">
      <c r="A6" s="2" t="s">
        <v>4</v>
      </c>
    </row>
    <row r="7" spans="1:1" hidden="1" x14ac:dyDescent="0.2">
      <c r="A7" s="2" t="s">
        <v>5</v>
      </c>
    </row>
    <row r="8" spans="1:1" hidden="1" x14ac:dyDescent="0.2">
      <c r="A8" s="2" t="s">
        <v>6</v>
      </c>
    </row>
    <row r="9" spans="1:1" hidden="1" x14ac:dyDescent="0.2">
      <c r="A9" s="2" t="s">
        <v>7</v>
      </c>
    </row>
    <row r="10" spans="1:1" hidden="1" x14ac:dyDescent="0.2">
      <c r="A10" s="2" t="s">
        <v>8</v>
      </c>
    </row>
    <row r="11" spans="1:1" hidden="1" x14ac:dyDescent="0.2">
      <c r="A11" s="2" t="s">
        <v>9</v>
      </c>
    </row>
    <row r="12" spans="1:1" hidden="1" x14ac:dyDescent="0.2">
      <c r="A12" s="2" t="s">
        <v>10</v>
      </c>
    </row>
    <row r="13" spans="1:1" hidden="1" x14ac:dyDescent="0.2">
      <c r="A13" s="2" t="s">
        <v>11</v>
      </c>
    </row>
    <row r="14" spans="1:1" hidden="1" x14ac:dyDescent="0.2">
      <c r="A14" s="2" t="s">
        <v>12</v>
      </c>
    </row>
    <row r="15" spans="1:1" hidden="1" x14ac:dyDescent="0.2">
      <c r="A15" s="2" t="s">
        <v>13</v>
      </c>
    </row>
    <row r="16" spans="1:1" hidden="1" x14ac:dyDescent="0.2">
      <c r="A16" s="2" t="s">
        <v>14</v>
      </c>
    </row>
    <row r="17" spans="1:1" hidden="1" x14ac:dyDescent="0.2">
      <c r="A17" s="2" t="s">
        <v>15</v>
      </c>
    </row>
    <row r="18" spans="1:1" hidden="1" x14ac:dyDescent="0.2">
      <c r="A18" s="2" t="s">
        <v>16</v>
      </c>
    </row>
    <row r="19" spans="1:1" hidden="1" x14ac:dyDescent="0.2">
      <c r="A19" s="2" t="s">
        <v>17</v>
      </c>
    </row>
    <row r="20" spans="1:1" hidden="1" x14ac:dyDescent="0.2">
      <c r="A20" s="2" t="s">
        <v>18</v>
      </c>
    </row>
    <row r="21" spans="1:1" hidden="1" x14ac:dyDescent="0.2">
      <c r="A21" s="2" t="s">
        <v>19</v>
      </c>
    </row>
    <row r="22" spans="1:1" hidden="1" x14ac:dyDescent="0.2">
      <c r="A22" s="2" t="s">
        <v>20</v>
      </c>
    </row>
    <row r="23" spans="1:1" hidden="1" x14ac:dyDescent="0.2">
      <c r="A23" s="2" t="s">
        <v>21</v>
      </c>
    </row>
    <row r="24" spans="1:1" hidden="1" x14ac:dyDescent="0.2">
      <c r="A24" s="2" t="s">
        <v>22</v>
      </c>
    </row>
    <row r="25" spans="1:1" hidden="1" x14ac:dyDescent="0.2">
      <c r="A25" s="2" t="s">
        <v>23</v>
      </c>
    </row>
    <row r="26" spans="1:1" hidden="1" x14ac:dyDescent="0.2">
      <c r="A26" s="2" t="s">
        <v>24</v>
      </c>
    </row>
    <row r="27" spans="1:1" hidden="1" x14ac:dyDescent="0.2">
      <c r="A27" s="2" t="s">
        <v>25</v>
      </c>
    </row>
    <row r="28" spans="1:1" hidden="1" x14ac:dyDescent="0.2">
      <c r="A28" s="2" t="s">
        <v>26</v>
      </c>
    </row>
    <row r="29" spans="1:1" hidden="1" x14ac:dyDescent="0.2">
      <c r="A29" s="2" t="s">
        <v>27</v>
      </c>
    </row>
    <row r="30" spans="1:1" hidden="1" x14ac:dyDescent="0.2">
      <c r="A30" s="2" t="s">
        <v>28</v>
      </c>
    </row>
    <row r="31" spans="1:1" hidden="1" x14ac:dyDescent="0.2">
      <c r="A31" s="2" t="s">
        <v>29</v>
      </c>
    </row>
    <row r="32" spans="1:1" hidden="1" x14ac:dyDescent="0.2">
      <c r="A32" s="2" t="s">
        <v>30</v>
      </c>
    </row>
    <row r="33" spans="1:1" hidden="1" x14ac:dyDescent="0.2">
      <c r="A33" s="2" t="s">
        <v>31</v>
      </c>
    </row>
    <row r="34" spans="1:1" hidden="1" x14ac:dyDescent="0.2">
      <c r="A34" s="2" t="s">
        <v>32</v>
      </c>
    </row>
    <row r="35" spans="1:1" hidden="1" x14ac:dyDescent="0.2">
      <c r="A35" s="2" t="s">
        <v>33</v>
      </c>
    </row>
    <row r="36" spans="1:1" hidden="1" x14ac:dyDescent="0.2">
      <c r="A36" s="2" t="s">
        <v>34</v>
      </c>
    </row>
    <row r="37" spans="1:1" hidden="1" x14ac:dyDescent="0.2">
      <c r="A37" s="2" t="s">
        <v>35</v>
      </c>
    </row>
    <row r="38" spans="1:1" hidden="1" x14ac:dyDescent="0.2">
      <c r="A38" s="2" t="s">
        <v>36</v>
      </c>
    </row>
    <row r="39" spans="1:1" hidden="1" x14ac:dyDescent="0.2">
      <c r="A39" s="2" t="s">
        <v>37</v>
      </c>
    </row>
    <row r="40" spans="1:1" hidden="1" x14ac:dyDescent="0.2">
      <c r="A40" s="2" t="s">
        <v>38</v>
      </c>
    </row>
    <row r="41" spans="1:1" hidden="1" x14ac:dyDescent="0.2">
      <c r="A41" s="2" t="s">
        <v>39</v>
      </c>
    </row>
    <row r="42" spans="1:1" hidden="1" x14ac:dyDescent="0.2">
      <c r="A42" s="2" t="s">
        <v>40</v>
      </c>
    </row>
    <row r="43" spans="1:1" hidden="1" x14ac:dyDescent="0.2">
      <c r="A43" s="2" t="s">
        <v>41</v>
      </c>
    </row>
    <row r="44" spans="1:1" hidden="1" x14ac:dyDescent="0.2">
      <c r="A44" s="2" t="s">
        <v>42</v>
      </c>
    </row>
    <row r="45" spans="1:1" hidden="1" x14ac:dyDescent="0.2">
      <c r="A45" s="2" t="s">
        <v>43</v>
      </c>
    </row>
    <row r="46" spans="1:1" hidden="1" x14ac:dyDescent="0.2">
      <c r="A46" s="2" t="s">
        <v>44</v>
      </c>
    </row>
    <row r="47" spans="1:1" hidden="1" x14ac:dyDescent="0.2">
      <c r="A47" s="2" t="s">
        <v>45</v>
      </c>
    </row>
    <row r="48" spans="1:1" hidden="1" x14ac:dyDescent="0.2">
      <c r="A48" s="2" t="s">
        <v>46</v>
      </c>
    </row>
    <row r="49" spans="1:1" hidden="1" x14ac:dyDescent="0.2">
      <c r="A49" s="2" t="s">
        <v>47</v>
      </c>
    </row>
    <row r="50" spans="1:1" hidden="1" x14ac:dyDescent="0.2">
      <c r="A50" s="2" t="s">
        <v>48</v>
      </c>
    </row>
    <row r="51" spans="1:1" hidden="1" x14ac:dyDescent="0.2">
      <c r="A51" s="2" t="s">
        <v>49</v>
      </c>
    </row>
    <row r="52" spans="1:1" hidden="1" x14ac:dyDescent="0.2">
      <c r="A52" s="2" t="s">
        <v>50</v>
      </c>
    </row>
    <row r="53" spans="1:1" hidden="1" x14ac:dyDescent="0.2">
      <c r="A53" s="2" t="s">
        <v>51</v>
      </c>
    </row>
    <row r="54" spans="1:1" hidden="1" x14ac:dyDescent="0.2">
      <c r="A54" s="2" t="s">
        <v>52</v>
      </c>
    </row>
    <row r="55" spans="1:1" hidden="1" x14ac:dyDescent="0.2">
      <c r="A55" s="2" t="s">
        <v>53</v>
      </c>
    </row>
    <row r="56" spans="1:1" hidden="1" x14ac:dyDescent="0.2">
      <c r="A56" s="2" t="s">
        <v>54</v>
      </c>
    </row>
    <row r="57" spans="1:1" hidden="1" x14ac:dyDescent="0.2">
      <c r="A57" s="2" t="s">
        <v>55</v>
      </c>
    </row>
    <row r="58" spans="1:1" hidden="1" x14ac:dyDescent="0.2">
      <c r="A58" s="2" t="s">
        <v>56</v>
      </c>
    </row>
    <row r="59" spans="1:1" hidden="1" x14ac:dyDescent="0.2">
      <c r="A59" s="2" t="s">
        <v>57</v>
      </c>
    </row>
    <row r="60" spans="1:1" hidden="1" x14ac:dyDescent="0.2">
      <c r="A60" s="2" t="s">
        <v>58</v>
      </c>
    </row>
    <row r="61" spans="1:1" hidden="1" x14ac:dyDescent="0.2">
      <c r="A61" s="2" t="s">
        <v>59</v>
      </c>
    </row>
    <row r="62" spans="1:1" hidden="1" x14ac:dyDescent="0.2">
      <c r="A62" s="2" t="s">
        <v>60</v>
      </c>
    </row>
    <row r="63" spans="1:1" hidden="1" x14ac:dyDescent="0.2">
      <c r="A63" s="2" t="s">
        <v>61</v>
      </c>
    </row>
    <row r="64" spans="1:1" hidden="1" x14ac:dyDescent="0.2">
      <c r="A64" s="2" t="s">
        <v>62</v>
      </c>
    </row>
    <row r="65" spans="1:1" hidden="1" x14ac:dyDescent="0.2">
      <c r="A65" s="2" t="s">
        <v>63</v>
      </c>
    </row>
    <row r="66" spans="1:1" hidden="1" x14ac:dyDescent="0.2">
      <c r="A66" s="2" t="s">
        <v>64</v>
      </c>
    </row>
    <row r="67" spans="1:1" hidden="1" x14ac:dyDescent="0.2">
      <c r="A67" s="2" t="s">
        <v>65</v>
      </c>
    </row>
    <row r="68" spans="1:1" hidden="1" x14ac:dyDescent="0.2">
      <c r="A68" s="2" t="s">
        <v>66</v>
      </c>
    </row>
    <row r="69" spans="1:1" hidden="1" x14ac:dyDescent="0.2">
      <c r="A69" s="2" t="s">
        <v>67</v>
      </c>
    </row>
    <row r="70" spans="1:1" hidden="1" x14ac:dyDescent="0.2">
      <c r="A70" s="2" t="s">
        <v>68</v>
      </c>
    </row>
    <row r="71" spans="1:1" hidden="1" x14ac:dyDescent="0.2">
      <c r="A71" s="2" t="s">
        <v>69</v>
      </c>
    </row>
    <row r="72" spans="1:1" hidden="1" x14ac:dyDescent="0.2">
      <c r="A72" s="2" t="s">
        <v>70</v>
      </c>
    </row>
    <row r="73" spans="1:1" hidden="1" x14ac:dyDescent="0.2">
      <c r="A73" s="2" t="s">
        <v>71</v>
      </c>
    </row>
    <row r="74" spans="1:1" hidden="1" x14ac:dyDescent="0.2">
      <c r="A74" s="2" t="s">
        <v>72</v>
      </c>
    </row>
    <row r="75" spans="1:1" hidden="1" x14ac:dyDescent="0.2">
      <c r="A75" s="2" t="s">
        <v>73</v>
      </c>
    </row>
    <row r="76" spans="1:1" hidden="1" x14ac:dyDescent="0.2">
      <c r="A76" s="2" t="s">
        <v>74</v>
      </c>
    </row>
    <row r="77" spans="1:1" hidden="1" x14ac:dyDescent="0.2">
      <c r="A77" s="2" t="s">
        <v>75</v>
      </c>
    </row>
    <row r="78" spans="1:1" hidden="1" x14ac:dyDescent="0.2">
      <c r="A78" s="2" t="s">
        <v>76</v>
      </c>
    </row>
    <row r="79" spans="1:1" hidden="1" x14ac:dyDescent="0.2">
      <c r="A79" s="2" t="s">
        <v>77</v>
      </c>
    </row>
    <row r="80" spans="1:1" hidden="1" x14ac:dyDescent="0.2">
      <c r="A80" s="2" t="s">
        <v>78</v>
      </c>
    </row>
    <row r="81" spans="1:1" hidden="1" x14ac:dyDescent="0.2">
      <c r="A81" s="2" t="s">
        <v>79</v>
      </c>
    </row>
    <row r="82" spans="1:1" hidden="1" x14ac:dyDescent="0.2">
      <c r="A82" s="2" t="s">
        <v>80</v>
      </c>
    </row>
    <row r="83" spans="1:1" hidden="1" x14ac:dyDescent="0.2">
      <c r="A83" s="2" t="s">
        <v>81</v>
      </c>
    </row>
    <row r="84" spans="1:1" hidden="1" x14ac:dyDescent="0.2">
      <c r="A84" s="2" t="s">
        <v>82</v>
      </c>
    </row>
    <row r="85" spans="1:1" hidden="1" x14ac:dyDescent="0.2">
      <c r="A85" s="2" t="s">
        <v>83</v>
      </c>
    </row>
    <row r="86" spans="1:1" hidden="1" x14ac:dyDescent="0.2">
      <c r="A86" s="2" t="s">
        <v>84</v>
      </c>
    </row>
    <row r="87" spans="1:1" hidden="1" x14ac:dyDescent="0.2">
      <c r="A87" s="2" t="s">
        <v>85</v>
      </c>
    </row>
    <row r="88" spans="1:1" hidden="1" x14ac:dyDescent="0.2">
      <c r="A88" s="2" t="s">
        <v>86</v>
      </c>
    </row>
    <row r="89" spans="1:1" hidden="1" x14ac:dyDescent="0.2">
      <c r="A89" s="2" t="s">
        <v>87</v>
      </c>
    </row>
    <row r="90" spans="1:1" hidden="1" x14ac:dyDescent="0.2">
      <c r="A90" s="2" t="s">
        <v>88</v>
      </c>
    </row>
    <row r="91" spans="1:1" hidden="1" x14ac:dyDescent="0.2">
      <c r="A91" s="2" t="s">
        <v>89</v>
      </c>
    </row>
    <row r="92" spans="1:1" hidden="1" x14ac:dyDescent="0.2">
      <c r="A92" s="2" t="s">
        <v>90</v>
      </c>
    </row>
    <row r="93" spans="1:1" hidden="1" x14ac:dyDescent="0.2">
      <c r="A93" s="2" t="s">
        <v>91</v>
      </c>
    </row>
    <row r="94" spans="1:1" hidden="1" x14ac:dyDescent="0.2">
      <c r="A94" s="2" t="s">
        <v>92</v>
      </c>
    </row>
    <row r="95" spans="1:1" hidden="1" x14ac:dyDescent="0.2">
      <c r="A95" s="2" t="s">
        <v>93</v>
      </c>
    </row>
    <row r="96" spans="1:1" hidden="1" x14ac:dyDescent="0.2">
      <c r="A96" s="2" t="s">
        <v>94</v>
      </c>
    </row>
    <row r="97" spans="1:1" hidden="1" x14ac:dyDescent="0.2">
      <c r="A97" s="2" t="s">
        <v>95</v>
      </c>
    </row>
    <row r="98" spans="1:1" hidden="1" x14ac:dyDescent="0.2">
      <c r="A98" s="2" t="s">
        <v>96</v>
      </c>
    </row>
    <row r="99" spans="1:1" hidden="1" x14ac:dyDescent="0.2">
      <c r="A99" s="2" t="s">
        <v>97</v>
      </c>
    </row>
    <row r="100" spans="1:1" hidden="1" x14ac:dyDescent="0.2">
      <c r="A100" s="2" t="s">
        <v>98</v>
      </c>
    </row>
    <row r="101" spans="1:1" hidden="1" x14ac:dyDescent="0.2">
      <c r="A101" s="2" t="s">
        <v>99</v>
      </c>
    </row>
    <row r="102" spans="1:1" hidden="1" x14ac:dyDescent="0.2">
      <c r="A102" s="2" t="s">
        <v>100</v>
      </c>
    </row>
    <row r="103" spans="1:1" hidden="1" x14ac:dyDescent="0.2">
      <c r="A103" s="2" t="s">
        <v>101</v>
      </c>
    </row>
    <row r="104" spans="1:1" hidden="1" x14ac:dyDescent="0.2">
      <c r="A104" s="3" t="s">
        <v>102</v>
      </c>
    </row>
    <row r="105" spans="1:1" hidden="1" x14ac:dyDescent="0.2">
      <c r="A105" s="3" t="s">
        <v>103</v>
      </c>
    </row>
    <row r="106" spans="1:1" hidden="1" x14ac:dyDescent="0.2">
      <c r="A106" s="3" t="s">
        <v>104</v>
      </c>
    </row>
    <row r="107" spans="1:1" hidden="1" x14ac:dyDescent="0.2">
      <c r="A107" s="3" t="s">
        <v>105</v>
      </c>
    </row>
    <row r="108" spans="1:1" hidden="1" x14ac:dyDescent="0.2">
      <c r="A108" s="3" t="s">
        <v>106</v>
      </c>
    </row>
    <row r="109" spans="1:1" hidden="1" x14ac:dyDescent="0.2">
      <c r="A109" s="3" t="s">
        <v>107</v>
      </c>
    </row>
    <row r="110" spans="1:1" hidden="1" x14ac:dyDescent="0.2">
      <c r="A110" s="3" t="s">
        <v>108</v>
      </c>
    </row>
    <row r="111" spans="1:1" hidden="1" x14ac:dyDescent="0.2">
      <c r="A111" s="3" t="s">
        <v>109</v>
      </c>
    </row>
    <row r="112" spans="1:1" hidden="1" x14ac:dyDescent="0.2">
      <c r="A112" s="3" t="s">
        <v>110</v>
      </c>
    </row>
    <row r="113" spans="1:1" hidden="1" x14ac:dyDescent="0.2">
      <c r="A113" s="3" t="s">
        <v>111</v>
      </c>
    </row>
    <row r="114" spans="1:1" hidden="1" x14ac:dyDescent="0.2">
      <c r="A114" s="3" t="s">
        <v>112</v>
      </c>
    </row>
    <row r="115" spans="1:1" hidden="1" x14ac:dyDescent="0.2">
      <c r="A115" s="3" t="s">
        <v>113</v>
      </c>
    </row>
    <row r="116" spans="1:1" hidden="1" x14ac:dyDescent="0.2">
      <c r="A116" s="3" t="s">
        <v>114</v>
      </c>
    </row>
    <row r="117" spans="1:1" hidden="1" x14ac:dyDescent="0.2">
      <c r="A117" s="3" t="s">
        <v>115</v>
      </c>
    </row>
    <row r="118" spans="1:1" hidden="1" x14ac:dyDescent="0.2">
      <c r="A118" s="3" t="s">
        <v>116</v>
      </c>
    </row>
    <row r="119" spans="1:1" hidden="1" x14ac:dyDescent="0.2">
      <c r="A119" s="3" t="s">
        <v>117</v>
      </c>
    </row>
    <row r="120" spans="1:1" hidden="1" x14ac:dyDescent="0.2">
      <c r="A120" s="3" t="s">
        <v>118</v>
      </c>
    </row>
    <row r="121" spans="1:1" hidden="1" x14ac:dyDescent="0.2">
      <c r="A121" s="3" t="s">
        <v>119</v>
      </c>
    </row>
    <row r="122" spans="1:1" hidden="1" x14ac:dyDescent="0.2">
      <c r="A122" s="3" t="s">
        <v>120</v>
      </c>
    </row>
    <row r="123" spans="1:1" hidden="1" x14ac:dyDescent="0.2">
      <c r="A123" s="3" t="s">
        <v>121</v>
      </c>
    </row>
    <row r="124" spans="1:1" hidden="1" x14ac:dyDescent="0.2">
      <c r="A124" s="3" t="s">
        <v>122</v>
      </c>
    </row>
    <row r="125" spans="1:1" hidden="1" x14ac:dyDescent="0.2">
      <c r="A125" s="3" t="s">
        <v>123</v>
      </c>
    </row>
    <row r="126" spans="1:1" hidden="1" x14ac:dyDescent="0.2">
      <c r="A126" s="3" t="s">
        <v>124</v>
      </c>
    </row>
    <row r="127" spans="1:1" hidden="1" x14ac:dyDescent="0.2">
      <c r="A127" s="3" t="s">
        <v>125</v>
      </c>
    </row>
    <row r="128" spans="1:1" hidden="1" x14ac:dyDescent="0.2">
      <c r="A128" s="3" t="s">
        <v>126</v>
      </c>
    </row>
    <row r="129" spans="1:1" hidden="1" x14ac:dyDescent="0.2">
      <c r="A129" s="3" t="s">
        <v>127</v>
      </c>
    </row>
    <row r="130" spans="1:1" hidden="1" x14ac:dyDescent="0.2">
      <c r="A130" s="3" t="s">
        <v>128</v>
      </c>
    </row>
    <row r="131" spans="1:1" hidden="1" x14ac:dyDescent="0.2">
      <c r="A131" s="3" t="s">
        <v>129</v>
      </c>
    </row>
    <row r="132" spans="1:1" hidden="1" x14ac:dyDescent="0.2">
      <c r="A132" s="3" t="s">
        <v>130</v>
      </c>
    </row>
    <row r="133" spans="1:1" hidden="1" x14ac:dyDescent="0.2">
      <c r="A133" s="3" t="s">
        <v>131</v>
      </c>
    </row>
    <row r="134" spans="1:1" hidden="1" x14ac:dyDescent="0.2">
      <c r="A134" s="3" t="s">
        <v>132</v>
      </c>
    </row>
    <row r="135" spans="1:1" hidden="1" x14ac:dyDescent="0.2">
      <c r="A135" s="3" t="s">
        <v>133</v>
      </c>
    </row>
    <row r="136" spans="1:1" hidden="1" x14ac:dyDescent="0.2">
      <c r="A136" s="3" t="s">
        <v>134</v>
      </c>
    </row>
    <row r="137" spans="1:1" hidden="1" x14ac:dyDescent="0.2">
      <c r="A137" s="3" t="s">
        <v>135</v>
      </c>
    </row>
    <row r="138" spans="1:1" hidden="1" x14ac:dyDescent="0.2">
      <c r="A138" s="3" t="s">
        <v>136</v>
      </c>
    </row>
    <row r="139" spans="1:1" hidden="1" x14ac:dyDescent="0.2">
      <c r="A139" s="3" t="s">
        <v>137</v>
      </c>
    </row>
    <row r="140" spans="1:1" hidden="1" x14ac:dyDescent="0.2">
      <c r="A140" s="3" t="s">
        <v>138</v>
      </c>
    </row>
    <row r="141" spans="1:1" hidden="1" x14ac:dyDescent="0.2">
      <c r="A141" s="3" t="s">
        <v>139</v>
      </c>
    </row>
    <row r="142" spans="1:1" hidden="1" x14ac:dyDescent="0.2">
      <c r="A142" s="3" t="s">
        <v>140</v>
      </c>
    </row>
    <row r="143" spans="1:1" hidden="1" x14ac:dyDescent="0.2">
      <c r="A143" s="3" t="s">
        <v>141</v>
      </c>
    </row>
    <row r="144" spans="1:1" hidden="1" x14ac:dyDescent="0.2">
      <c r="A144" s="3" t="s">
        <v>142</v>
      </c>
    </row>
    <row r="145" spans="1:1" hidden="1" x14ac:dyDescent="0.2">
      <c r="A145" s="3" t="s">
        <v>143</v>
      </c>
    </row>
    <row r="146" spans="1:1" hidden="1" x14ac:dyDescent="0.2">
      <c r="A146" s="3" t="s">
        <v>144</v>
      </c>
    </row>
    <row r="147" spans="1:1" hidden="1" x14ac:dyDescent="0.2">
      <c r="A147" s="3" t="s">
        <v>145</v>
      </c>
    </row>
    <row r="148" spans="1:1" hidden="1" x14ac:dyDescent="0.2">
      <c r="A148" s="3" t="s">
        <v>146</v>
      </c>
    </row>
    <row r="149" spans="1:1" hidden="1" x14ac:dyDescent="0.2">
      <c r="A149" s="3" t="s">
        <v>147</v>
      </c>
    </row>
    <row r="150" spans="1:1" hidden="1" x14ac:dyDescent="0.2">
      <c r="A150" s="3" t="s">
        <v>148</v>
      </c>
    </row>
    <row r="151" spans="1:1" hidden="1" x14ac:dyDescent="0.2">
      <c r="A151" s="3" t="s">
        <v>149</v>
      </c>
    </row>
    <row r="152" spans="1:1" hidden="1" x14ac:dyDescent="0.2">
      <c r="A152" s="3" t="s">
        <v>150</v>
      </c>
    </row>
    <row r="153" spans="1:1" hidden="1" x14ac:dyDescent="0.2">
      <c r="A153" s="3" t="s">
        <v>151</v>
      </c>
    </row>
    <row r="154" spans="1:1" hidden="1" x14ac:dyDescent="0.2">
      <c r="A154" s="3" t="s">
        <v>152</v>
      </c>
    </row>
    <row r="155" spans="1:1" hidden="1" x14ac:dyDescent="0.2">
      <c r="A155" s="3" t="s">
        <v>153</v>
      </c>
    </row>
    <row r="156" spans="1:1" hidden="1" x14ac:dyDescent="0.2">
      <c r="A156" s="3" t="s">
        <v>154</v>
      </c>
    </row>
    <row r="157" spans="1:1" hidden="1" x14ac:dyDescent="0.2">
      <c r="A157" s="3" t="s">
        <v>155</v>
      </c>
    </row>
    <row r="158" spans="1:1" hidden="1" x14ac:dyDescent="0.2">
      <c r="A158" s="3" t="s">
        <v>156</v>
      </c>
    </row>
    <row r="159" spans="1:1" hidden="1" x14ac:dyDescent="0.2">
      <c r="A159" s="3" t="s">
        <v>157</v>
      </c>
    </row>
    <row r="160" spans="1:1" hidden="1" x14ac:dyDescent="0.2">
      <c r="A160" s="3" t="s">
        <v>158</v>
      </c>
    </row>
    <row r="161" spans="1:1" hidden="1" x14ac:dyDescent="0.2">
      <c r="A161" s="3" t="s">
        <v>159</v>
      </c>
    </row>
    <row r="162" spans="1:1" hidden="1" x14ac:dyDescent="0.2">
      <c r="A162" s="3" t="s">
        <v>160</v>
      </c>
    </row>
    <row r="163" spans="1:1" hidden="1" x14ac:dyDescent="0.2">
      <c r="A163" s="3" t="s">
        <v>161</v>
      </c>
    </row>
    <row r="164" spans="1:1" hidden="1" x14ac:dyDescent="0.2">
      <c r="A164" s="3" t="s">
        <v>162</v>
      </c>
    </row>
    <row r="165" spans="1:1" hidden="1" x14ac:dyDescent="0.2">
      <c r="A165" s="3" t="s">
        <v>163</v>
      </c>
    </row>
    <row r="166" spans="1:1" hidden="1" x14ac:dyDescent="0.2">
      <c r="A166" s="3" t="s">
        <v>164</v>
      </c>
    </row>
    <row r="167" spans="1:1" hidden="1" x14ac:dyDescent="0.2">
      <c r="A167" s="3" t="s">
        <v>165</v>
      </c>
    </row>
    <row r="168" spans="1:1" hidden="1" x14ac:dyDescent="0.2">
      <c r="A168" s="3" t="s">
        <v>166</v>
      </c>
    </row>
    <row r="169" spans="1:1" hidden="1" x14ac:dyDescent="0.2">
      <c r="A169" s="3" t="s">
        <v>167</v>
      </c>
    </row>
    <row r="170" spans="1:1" hidden="1" x14ac:dyDescent="0.2">
      <c r="A170" s="3" t="s">
        <v>168</v>
      </c>
    </row>
    <row r="171" spans="1:1" hidden="1" x14ac:dyDescent="0.2">
      <c r="A171" s="3" t="s">
        <v>169</v>
      </c>
    </row>
    <row r="172" spans="1:1" hidden="1" x14ac:dyDescent="0.2">
      <c r="A172" s="3" t="s">
        <v>170</v>
      </c>
    </row>
    <row r="173" spans="1:1" hidden="1" x14ac:dyDescent="0.2">
      <c r="A173" s="3" t="s">
        <v>171</v>
      </c>
    </row>
    <row r="174" spans="1:1" hidden="1" x14ac:dyDescent="0.2">
      <c r="A174" s="3" t="s">
        <v>172</v>
      </c>
    </row>
    <row r="175" spans="1:1" hidden="1" x14ac:dyDescent="0.2">
      <c r="A175" s="3" t="s">
        <v>173</v>
      </c>
    </row>
    <row r="176" spans="1:1" hidden="1" x14ac:dyDescent="0.2">
      <c r="A176" s="3" t="s">
        <v>174</v>
      </c>
    </row>
    <row r="177" spans="1:1" hidden="1" x14ac:dyDescent="0.2">
      <c r="A177" s="3" t="s">
        <v>175</v>
      </c>
    </row>
    <row r="178" spans="1:1" hidden="1" x14ac:dyDescent="0.2">
      <c r="A178" s="3" t="s">
        <v>176</v>
      </c>
    </row>
    <row r="179" spans="1:1" hidden="1" x14ac:dyDescent="0.2">
      <c r="A179" s="3" t="s">
        <v>177</v>
      </c>
    </row>
    <row r="180" spans="1:1" hidden="1" x14ac:dyDescent="0.2">
      <c r="A180" s="3" t="s">
        <v>178</v>
      </c>
    </row>
    <row r="181" spans="1:1" hidden="1" x14ac:dyDescent="0.2">
      <c r="A181" s="3" t="s">
        <v>179</v>
      </c>
    </row>
    <row r="182" spans="1:1" hidden="1" x14ac:dyDescent="0.2">
      <c r="A182" s="3" t="s">
        <v>180</v>
      </c>
    </row>
    <row r="183" spans="1:1" hidden="1" x14ac:dyDescent="0.2">
      <c r="A183" s="3" t="s">
        <v>181</v>
      </c>
    </row>
    <row r="184" spans="1:1" hidden="1" x14ac:dyDescent="0.2">
      <c r="A184" s="3" t="s">
        <v>182</v>
      </c>
    </row>
    <row r="185" spans="1:1" hidden="1" x14ac:dyDescent="0.2">
      <c r="A185" s="3" t="s">
        <v>183</v>
      </c>
    </row>
    <row r="186" spans="1:1" hidden="1" x14ac:dyDescent="0.2">
      <c r="A186" s="3" t="s">
        <v>184</v>
      </c>
    </row>
    <row r="187" spans="1:1" hidden="1" x14ac:dyDescent="0.2">
      <c r="A187" s="3" t="s">
        <v>185</v>
      </c>
    </row>
    <row r="188" spans="1:1" hidden="1" x14ac:dyDescent="0.2">
      <c r="A188" s="3" t="s">
        <v>186</v>
      </c>
    </row>
    <row r="189" spans="1:1" hidden="1" x14ac:dyDescent="0.2">
      <c r="A189" s="3" t="s">
        <v>187</v>
      </c>
    </row>
    <row r="190" spans="1:1" hidden="1" x14ac:dyDescent="0.2">
      <c r="A190" s="3" t="s">
        <v>188</v>
      </c>
    </row>
    <row r="191" spans="1:1" hidden="1" x14ac:dyDescent="0.2">
      <c r="A191" s="3" t="s">
        <v>189</v>
      </c>
    </row>
    <row r="192" spans="1:1" hidden="1" x14ac:dyDescent="0.2">
      <c r="A192" s="3" t="s">
        <v>190</v>
      </c>
    </row>
    <row r="193" spans="1:1" hidden="1" x14ac:dyDescent="0.2">
      <c r="A193" s="3" t="s">
        <v>191</v>
      </c>
    </row>
    <row r="194" spans="1:1" hidden="1" x14ac:dyDescent="0.2">
      <c r="A194" s="3" t="s">
        <v>192</v>
      </c>
    </row>
    <row r="195" spans="1:1" hidden="1" x14ac:dyDescent="0.2">
      <c r="A195" s="3" t="s">
        <v>193</v>
      </c>
    </row>
    <row r="196" spans="1:1" hidden="1" x14ac:dyDescent="0.2">
      <c r="A196" s="3" t="s">
        <v>194</v>
      </c>
    </row>
    <row r="197" spans="1:1" hidden="1" x14ac:dyDescent="0.2">
      <c r="A197" s="3" t="s">
        <v>195</v>
      </c>
    </row>
    <row r="198" spans="1:1" hidden="1" x14ac:dyDescent="0.2">
      <c r="A198" s="3" t="s">
        <v>196</v>
      </c>
    </row>
    <row r="199" spans="1:1" hidden="1" x14ac:dyDescent="0.2">
      <c r="A199" s="3" t="s">
        <v>197</v>
      </c>
    </row>
    <row r="200" spans="1:1" hidden="1" x14ac:dyDescent="0.2">
      <c r="A200" s="3" t="s">
        <v>198</v>
      </c>
    </row>
    <row r="201" spans="1:1" hidden="1" x14ac:dyDescent="0.2">
      <c r="A201" s="3" t="s">
        <v>199</v>
      </c>
    </row>
    <row r="202" spans="1:1" hidden="1" x14ac:dyDescent="0.2">
      <c r="A202" s="3" t="s">
        <v>200</v>
      </c>
    </row>
    <row r="203" spans="1:1" hidden="1" x14ac:dyDescent="0.2">
      <c r="A203" s="3" t="s">
        <v>201</v>
      </c>
    </row>
    <row r="204" spans="1:1" hidden="1" x14ac:dyDescent="0.2">
      <c r="A204" s="3" t="s">
        <v>202</v>
      </c>
    </row>
    <row r="205" spans="1:1" hidden="1" x14ac:dyDescent="0.2">
      <c r="A205" s="3" t="s">
        <v>203</v>
      </c>
    </row>
    <row r="206" spans="1:1" hidden="1" x14ac:dyDescent="0.2">
      <c r="A206" s="3" t="s">
        <v>204</v>
      </c>
    </row>
    <row r="207" spans="1:1" hidden="1" x14ac:dyDescent="0.2">
      <c r="A207" s="3" t="s">
        <v>205</v>
      </c>
    </row>
    <row r="208" spans="1:1" hidden="1" x14ac:dyDescent="0.2">
      <c r="A208" s="3" t="s">
        <v>206</v>
      </c>
    </row>
    <row r="209" spans="1:1" hidden="1" x14ac:dyDescent="0.2">
      <c r="A209" s="3" t="s">
        <v>207</v>
      </c>
    </row>
    <row r="210" spans="1:1" hidden="1" x14ac:dyDescent="0.2">
      <c r="A210" s="3" t="s">
        <v>208</v>
      </c>
    </row>
    <row r="211" spans="1:1" hidden="1" x14ac:dyDescent="0.2">
      <c r="A211" s="3" t="s">
        <v>209</v>
      </c>
    </row>
    <row r="212" spans="1:1" hidden="1" x14ac:dyDescent="0.2">
      <c r="A212" s="3" t="s">
        <v>210</v>
      </c>
    </row>
    <row r="213" spans="1:1" hidden="1" x14ac:dyDescent="0.2">
      <c r="A213" s="3" t="s">
        <v>211</v>
      </c>
    </row>
    <row r="214" spans="1:1" hidden="1" x14ac:dyDescent="0.2">
      <c r="A214" s="3" t="s">
        <v>212</v>
      </c>
    </row>
    <row r="215" spans="1:1" hidden="1" x14ac:dyDescent="0.2">
      <c r="A215" s="3" t="s">
        <v>213</v>
      </c>
    </row>
    <row r="216" spans="1:1" hidden="1" x14ac:dyDescent="0.2">
      <c r="A216" s="3" t="s">
        <v>214</v>
      </c>
    </row>
    <row r="217" spans="1:1" hidden="1" x14ac:dyDescent="0.2">
      <c r="A217" s="3" t="s">
        <v>215</v>
      </c>
    </row>
    <row r="218" spans="1:1" hidden="1" x14ac:dyDescent="0.2">
      <c r="A218" s="3" t="s">
        <v>216</v>
      </c>
    </row>
    <row r="219" spans="1:1" hidden="1" x14ac:dyDescent="0.2">
      <c r="A219" s="3" t="s">
        <v>217</v>
      </c>
    </row>
    <row r="220" spans="1:1" hidden="1" x14ac:dyDescent="0.2">
      <c r="A220" s="3" t="s">
        <v>218</v>
      </c>
    </row>
    <row r="221" spans="1:1" hidden="1" x14ac:dyDescent="0.2">
      <c r="A221" s="3" t="s">
        <v>219</v>
      </c>
    </row>
    <row r="222" spans="1:1" hidden="1" x14ac:dyDescent="0.2">
      <c r="A222" s="3" t="s">
        <v>220</v>
      </c>
    </row>
    <row r="223" spans="1:1" hidden="1" x14ac:dyDescent="0.2">
      <c r="A223" s="3" t="s">
        <v>221</v>
      </c>
    </row>
    <row r="224" spans="1:1" hidden="1" x14ac:dyDescent="0.2">
      <c r="A224" s="3" t="s">
        <v>222</v>
      </c>
    </row>
    <row r="225" spans="1:1" hidden="1" x14ac:dyDescent="0.2">
      <c r="A225" s="3" t="s">
        <v>223</v>
      </c>
    </row>
    <row r="226" spans="1:1" hidden="1" x14ac:dyDescent="0.2">
      <c r="A226" s="3" t="s">
        <v>224</v>
      </c>
    </row>
    <row r="227" spans="1:1" hidden="1" x14ac:dyDescent="0.2">
      <c r="A227" s="3" t="s">
        <v>225</v>
      </c>
    </row>
    <row r="228" spans="1:1" hidden="1" x14ac:dyDescent="0.2">
      <c r="A228" s="3" t="s">
        <v>226</v>
      </c>
    </row>
    <row r="229" spans="1:1" hidden="1" x14ac:dyDescent="0.2">
      <c r="A229" s="3" t="s">
        <v>227</v>
      </c>
    </row>
    <row r="230" spans="1:1" hidden="1" x14ac:dyDescent="0.2">
      <c r="A230" s="3" t="s">
        <v>228</v>
      </c>
    </row>
    <row r="231" spans="1:1" hidden="1" x14ac:dyDescent="0.2">
      <c r="A231" s="3" t="s">
        <v>229</v>
      </c>
    </row>
    <row r="232" spans="1:1" hidden="1" x14ac:dyDescent="0.2">
      <c r="A232" s="3" t="s">
        <v>230</v>
      </c>
    </row>
    <row r="233" spans="1:1" hidden="1" x14ac:dyDescent="0.2">
      <c r="A233" s="3" t="s">
        <v>231</v>
      </c>
    </row>
    <row r="234" spans="1:1" hidden="1" x14ac:dyDescent="0.2">
      <c r="A234" s="3" t="s">
        <v>232</v>
      </c>
    </row>
    <row r="235" spans="1:1" hidden="1" x14ac:dyDescent="0.2">
      <c r="A235" s="3" t="s">
        <v>233</v>
      </c>
    </row>
    <row r="236" spans="1:1" hidden="1" x14ac:dyDescent="0.2">
      <c r="A236" s="3" t="s">
        <v>234</v>
      </c>
    </row>
    <row r="237" spans="1:1" hidden="1" x14ac:dyDescent="0.2">
      <c r="A237" s="3" t="s">
        <v>235</v>
      </c>
    </row>
    <row r="238" spans="1:1" hidden="1" x14ac:dyDescent="0.2">
      <c r="A238" s="3" t="s">
        <v>236</v>
      </c>
    </row>
    <row r="239" spans="1:1" hidden="1" x14ac:dyDescent="0.2">
      <c r="A239" s="3" t="s">
        <v>237</v>
      </c>
    </row>
    <row r="240" spans="1:1" hidden="1" x14ac:dyDescent="0.2">
      <c r="A240" s="3" t="s">
        <v>238</v>
      </c>
    </row>
    <row r="241" spans="1:1" hidden="1" x14ac:dyDescent="0.2">
      <c r="A241" s="3" t="s">
        <v>239</v>
      </c>
    </row>
    <row r="242" spans="1:1" hidden="1" x14ac:dyDescent="0.2">
      <c r="A242" s="3" t="s">
        <v>240</v>
      </c>
    </row>
    <row r="243" spans="1:1" hidden="1" x14ac:dyDescent="0.2">
      <c r="A243" s="3" t="s">
        <v>241</v>
      </c>
    </row>
    <row r="244" spans="1:1" hidden="1" x14ac:dyDescent="0.2">
      <c r="A244" s="3" t="s">
        <v>242</v>
      </c>
    </row>
    <row r="245" spans="1:1" hidden="1" x14ac:dyDescent="0.2">
      <c r="A245" s="3" t="s">
        <v>243</v>
      </c>
    </row>
    <row r="246" spans="1:1" hidden="1" x14ac:dyDescent="0.2">
      <c r="A246" s="3" t="s">
        <v>244</v>
      </c>
    </row>
    <row r="247" spans="1:1" hidden="1" x14ac:dyDescent="0.2">
      <c r="A247" s="3" t="s">
        <v>245</v>
      </c>
    </row>
    <row r="248" spans="1:1" hidden="1" x14ac:dyDescent="0.2">
      <c r="A248" s="3" t="s">
        <v>246</v>
      </c>
    </row>
    <row r="249" spans="1:1" hidden="1" x14ac:dyDescent="0.2">
      <c r="A249" s="3" t="s">
        <v>247</v>
      </c>
    </row>
    <row r="250" spans="1:1" hidden="1" x14ac:dyDescent="0.2">
      <c r="A250" s="3" t="s">
        <v>248</v>
      </c>
    </row>
    <row r="251" spans="1:1" hidden="1" x14ac:dyDescent="0.2">
      <c r="A251" s="3" t="s">
        <v>249</v>
      </c>
    </row>
    <row r="252" spans="1:1" hidden="1" x14ac:dyDescent="0.2">
      <c r="A252" s="3" t="s">
        <v>250</v>
      </c>
    </row>
    <row r="253" spans="1:1" hidden="1" x14ac:dyDescent="0.2">
      <c r="A253" s="3" t="s">
        <v>251</v>
      </c>
    </row>
    <row r="254" spans="1:1" hidden="1" x14ac:dyDescent="0.2">
      <c r="A254" s="3" t="s">
        <v>252</v>
      </c>
    </row>
    <row r="255" spans="1:1" hidden="1" x14ac:dyDescent="0.2">
      <c r="A255" s="3" t="s">
        <v>253</v>
      </c>
    </row>
    <row r="256" spans="1:1" hidden="1" x14ac:dyDescent="0.2">
      <c r="A256" s="3" t="s">
        <v>254</v>
      </c>
    </row>
    <row r="257" spans="1:1" hidden="1" x14ac:dyDescent="0.2">
      <c r="A257" s="3" t="s">
        <v>255</v>
      </c>
    </row>
    <row r="258" spans="1:1" hidden="1" x14ac:dyDescent="0.2">
      <c r="A258" s="3" t="s">
        <v>256</v>
      </c>
    </row>
    <row r="259" spans="1:1" hidden="1" x14ac:dyDescent="0.2">
      <c r="A259" s="3" t="s">
        <v>257</v>
      </c>
    </row>
    <row r="260" spans="1:1" hidden="1" x14ac:dyDescent="0.2">
      <c r="A260" s="3" t="s">
        <v>258</v>
      </c>
    </row>
    <row r="261" spans="1:1" hidden="1" x14ac:dyDescent="0.2">
      <c r="A261" s="3" t="s">
        <v>259</v>
      </c>
    </row>
    <row r="262" spans="1:1" hidden="1" x14ac:dyDescent="0.2">
      <c r="A262" s="3" t="s">
        <v>260</v>
      </c>
    </row>
    <row r="263" spans="1:1" hidden="1" x14ac:dyDescent="0.2">
      <c r="A263" s="3" t="s">
        <v>261</v>
      </c>
    </row>
    <row r="264" spans="1:1" hidden="1" x14ac:dyDescent="0.2">
      <c r="A264" s="3" t="s">
        <v>262</v>
      </c>
    </row>
    <row r="265" spans="1:1" hidden="1" x14ac:dyDescent="0.2">
      <c r="A265" s="3" t="s">
        <v>263</v>
      </c>
    </row>
    <row r="266" spans="1:1" hidden="1" x14ac:dyDescent="0.2">
      <c r="A266" s="3" t="s">
        <v>264</v>
      </c>
    </row>
    <row r="267" spans="1:1" hidden="1" x14ac:dyDescent="0.2">
      <c r="A267" s="3" t="s">
        <v>265</v>
      </c>
    </row>
    <row r="268" spans="1:1" hidden="1" x14ac:dyDescent="0.2">
      <c r="A268" s="3" t="s">
        <v>266</v>
      </c>
    </row>
    <row r="269" spans="1:1" hidden="1" x14ac:dyDescent="0.2">
      <c r="A269" s="3" t="s">
        <v>267</v>
      </c>
    </row>
    <row r="270" spans="1:1" hidden="1" x14ac:dyDescent="0.2">
      <c r="A270" s="3" t="s">
        <v>268</v>
      </c>
    </row>
    <row r="271" spans="1:1" hidden="1" x14ac:dyDescent="0.2">
      <c r="A271" s="3" t="s">
        <v>269</v>
      </c>
    </row>
    <row r="272" spans="1:1" hidden="1" x14ac:dyDescent="0.2">
      <c r="A272" s="3" t="s">
        <v>270</v>
      </c>
    </row>
    <row r="273" spans="1:1" hidden="1" x14ac:dyDescent="0.2">
      <c r="A273" s="3" t="s">
        <v>271</v>
      </c>
    </row>
    <row r="274" spans="1:1" hidden="1" x14ac:dyDescent="0.2">
      <c r="A274" s="3" t="s">
        <v>272</v>
      </c>
    </row>
    <row r="275" spans="1:1" hidden="1" x14ac:dyDescent="0.2">
      <c r="A275" s="3" t="s">
        <v>273</v>
      </c>
    </row>
    <row r="276" spans="1:1" hidden="1" x14ac:dyDescent="0.2">
      <c r="A276" s="3" t="s">
        <v>274</v>
      </c>
    </row>
    <row r="277" spans="1:1" hidden="1" x14ac:dyDescent="0.2">
      <c r="A277" s="3" t="s">
        <v>275</v>
      </c>
    </row>
    <row r="278" spans="1:1" hidden="1" x14ac:dyDescent="0.2">
      <c r="A278" s="3" t="s">
        <v>276</v>
      </c>
    </row>
    <row r="279" spans="1:1" hidden="1" x14ac:dyDescent="0.2">
      <c r="A279" s="3" t="s">
        <v>277</v>
      </c>
    </row>
    <row r="280" spans="1:1" hidden="1" x14ac:dyDescent="0.2">
      <c r="A280" s="3" t="s">
        <v>278</v>
      </c>
    </row>
    <row r="281" spans="1:1" hidden="1" x14ac:dyDescent="0.2">
      <c r="A281" s="3" t="s">
        <v>279</v>
      </c>
    </row>
    <row r="282" spans="1:1" hidden="1" x14ac:dyDescent="0.2">
      <c r="A282" s="3" t="s">
        <v>280</v>
      </c>
    </row>
    <row r="283" spans="1:1" hidden="1" x14ac:dyDescent="0.2">
      <c r="A283" s="3" t="s">
        <v>281</v>
      </c>
    </row>
    <row r="284" spans="1:1" hidden="1" x14ac:dyDescent="0.2">
      <c r="A284" s="3" t="s">
        <v>282</v>
      </c>
    </row>
    <row r="285" spans="1:1" hidden="1" x14ac:dyDescent="0.2">
      <c r="A285" s="3" t="s">
        <v>283</v>
      </c>
    </row>
    <row r="286" spans="1:1" hidden="1" x14ac:dyDescent="0.2">
      <c r="A286" s="3" t="s">
        <v>284</v>
      </c>
    </row>
    <row r="287" spans="1:1" hidden="1" x14ac:dyDescent="0.2">
      <c r="A287" s="3" t="s">
        <v>285</v>
      </c>
    </row>
    <row r="288" spans="1:1" hidden="1" x14ac:dyDescent="0.2">
      <c r="A288" s="3" t="s">
        <v>286</v>
      </c>
    </row>
    <row r="289" spans="1:1" hidden="1" x14ac:dyDescent="0.2">
      <c r="A289" s="3" t="s">
        <v>287</v>
      </c>
    </row>
    <row r="290" spans="1:1" hidden="1" x14ac:dyDescent="0.2">
      <c r="A290" s="3" t="s">
        <v>288</v>
      </c>
    </row>
    <row r="291" spans="1:1" hidden="1" x14ac:dyDescent="0.2">
      <c r="A291" s="3" t="s">
        <v>289</v>
      </c>
    </row>
    <row r="292" spans="1:1" x14ac:dyDescent="0.2">
      <c r="A292" s="3" t="s">
        <v>290</v>
      </c>
    </row>
    <row r="293" spans="1:1" hidden="1" x14ac:dyDescent="0.2">
      <c r="A293" s="3" t="s">
        <v>291</v>
      </c>
    </row>
    <row r="294" spans="1:1" hidden="1" x14ac:dyDescent="0.2">
      <c r="A294" s="3" t="s">
        <v>292</v>
      </c>
    </row>
    <row r="295" spans="1:1" hidden="1" x14ac:dyDescent="0.2">
      <c r="A295" s="3" t="s">
        <v>293</v>
      </c>
    </row>
    <row r="296" spans="1:1" hidden="1" x14ac:dyDescent="0.2">
      <c r="A296" s="3" t="s">
        <v>294</v>
      </c>
    </row>
    <row r="297" spans="1:1" hidden="1" x14ac:dyDescent="0.2">
      <c r="A297" s="3" t="s">
        <v>295</v>
      </c>
    </row>
    <row r="298" spans="1:1" hidden="1" x14ac:dyDescent="0.2">
      <c r="A298" s="3" t="s">
        <v>296</v>
      </c>
    </row>
    <row r="299" spans="1:1" hidden="1" x14ac:dyDescent="0.2">
      <c r="A299" s="3" t="s">
        <v>297</v>
      </c>
    </row>
    <row r="300" spans="1:1" hidden="1" x14ac:dyDescent="0.2">
      <c r="A300" s="3" t="s">
        <v>298</v>
      </c>
    </row>
    <row r="301" spans="1:1" hidden="1" x14ac:dyDescent="0.2">
      <c r="A301" s="3" t="s">
        <v>299</v>
      </c>
    </row>
    <row r="302" spans="1:1" hidden="1" x14ac:dyDescent="0.2">
      <c r="A302" s="3" t="s">
        <v>300</v>
      </c>
    </row>
    <row r="303" spans="1:1" hidden="1" x14ac:dyDescent="0.2">
      <c r="A303" s="3" t="s">
        <v>301</v>
      </c>
    </row>
    <row r="304" spans="1:1" hidden="1" x14ac:dyDescent="0.2">
      <c r="A304" s="3" t="s">
        <v>302</v>
      </c>
    </row>
    <row r="305" spans="1:1" hidden="1" x14ac:dyDescent="0.2">
      <c r="A305" s="3" t="s">
        <v>303</v>
      </c>
    </row>
    <row r="306" spans="1:1" hidden="1" x14ac:dyDescent="0.2">
      <c r="A306" s="3" t="s">
        <v>304</v>
      </c>
    </row>
    <row r="307" spans="1:1" hidden="1" x14ac:dyDescent="0.2">
      <c r="A307" s="3" t="s">
        <v>305</v>
      </c>
    </row>
    <row r="308" spans="1:1" hidden="1" x14ac:dyDescent="0.2">
      <c r="A308" s="3" t="s">
        <v>306</v>
      </c>
    </row>
    <row r="309" spans="1:1" hidden="1" x14ac:dyDescent="0.2">
      <c r="A309" s="3" t="s">
        <v>307</v>
      </c>
    </row>
    <row r="310" spans="1:1" hidden="1" x14ac:dyDescent="0.2">
      <c r="A310" s="3" t="s">
        <v>308</v>
      </c>
    </row>
    <row r="311" spans="1:1" hidden="1" x14ac:dyDescent="0.2">
      <c r="A311" s="3" t="s">
        <v>309</v>
      </c>
    </row>
    <row r="312" spans="1:1" hidden="1" x14ac:dyDescent="0.2">
      <c r="A312" s="3" t="s">
        <v>310</v>
      </c>
    </row>
    <row r="313" spans="1:1" hidden="1" x14ac:dyDescent="0.2">
      <c r="A313" s="3" t="s">
        <v>311</v>
      </c>
    </row>
    <row r="314" spans="1:1" hidden="1" x14ac:dyDescent="0.2">
      <c r="A314" s="3" t="s">
        <v>312</v>
      </c>
    </row>
    <row r="315" spans="1:1" hidden="1" x14ac:dyDescent="0.2">
      <c r="A315" s="3" t="s">
        <v>313</v>
      </c>
    </row>
    <row r="316" spans="1:1" hidden="1" x14ac:dyDescent="0.2">
      <c r="A316" s="3" t="s">
        <v>314</v>
      </c>
    </row>
    <row r="317" spans="1:1" hidden="1" x14ac:dyDescent="0.2">
      <c r="A317" s="3" t="s">
        <v>315</v>
      </c>
    </row>
    <row r="318" spans="1:1" hidden="1" x14ac:dyDescent="0.2">
      <c r="A318" s="3" t="s">
        <v>316</v>
      </c>
    </row>
    <row r="319" spans="1:1" hidden="1" x14ac:dyDescent="0.2">
      <c r="A319" s="3" t="s">
        <v>317</v>
      </c>
    </row>
    <row r="320" spans="1:1" hidden="1" x14ac:dyDescent="0.2">
      <c r="A320" s="3" t="s">
        <v>318</v>
      </c>
    </row>
    <row r="321" spans="1:1" hidden="1" x14ac:dyDescent="0.2">
      <c r="A321" s="3" t="s">
        <v>319</v>
      </c>
    </row>
    <row r="322" spans="1:1" hidden="1" x14ac:dyDescent="0.2">
      <c r="A322" s="3" t="s">
        <v>320</v>
      </c>
    </row>
    <row r="323" spans="1:1" hidden="1" x14ac:dyDescent="0.2">
      <c r="A323" s="3" t="s">
        <v>321</v>
      </c>
    </row>
    <row r="324" spans="1:1" hidden="1" x14ac:dyDescent="0.2">
      <c r="A324" s="3" t="s">
        <v>322</v>
      </c>
    </row>
    <row r="325" spans="1:1" hidden="1" x14ac:dyDescent="0.2">
      <c r="A325" s="3" t="s">
        <v>323</v>
      </c>
    </row>
    <row r="326" spans="1:1" hidden="1" x14ac:dyDescent="0.2">
      <c r="A326" s="3" t="s">
        <v>324</v>
      </c>
    </row>
    <row r="327" spans="1:1" hidden="1" x14ac:dyDescent="0.2">
      <c r="A327" s="3" t="s">
        <v>325</v>
      </c>
    </row>
    <row r="328" spans="1:1" hidden="1" x14ac:dyDescent="0.2">
      <c r="A328" s="3" t="s">
        <v>326</v>
      </c>
    </row>
    <row r="329" spans="1:1" hidden="1" x14ac:dyDescent="0.2">
      <c r="A329" s="3" t="s">
        <v>327</v>
      </c>
    </row>
    <row r="330" spans="1:1" hidden="1" x14ac:dyDescent="0.2">
      <c r="A330" s="3" t="s">
        <v>328</v>
      </c>
    </row>
    <row r="331" spans="1:1" hidden="1" x14ac:dyDescent="0.2">
      <c r="A331" s="3" t="s">
        <v>329</v>
      </c>
    </row>
    <row r="332" spans="1:1" hidden="1" x14ac:dyDescent="0.2">
      <c r="A332" s="3" t="s">
        <v>330</v>
      </c>
    </row>
    <row r="333" spans="1:1" hidden="1" x14ac:dyDescent="0.2">
      <c r="A333" s="3" t="s">
        <v>331</v>
      </c>
    </row>
    <row r="334" spans="1:1" hidden="1" x14ac:dyDescent="0.2">
      <c r="A334" s="3" t="s">
        <v>332</v>
      </c>
    </row>
    <row r="335" spans="1:1" hidden="1" x14ac:dyDescent="0.2">
      <c r="A335" s="3" t="s">
        <v>333</v>
      </c>
    </row>
    <row r="336" spans="1:1" hidden="1" x14ac:dyDescent="0.2">
      <c r="A336" s="3" t="s">
        <v>334</v>
      </c>
    </row>
    <row r="337" spans="1:1" hidden="1" x14ac:dyDescent="0.2">
      <c r="A337" s="3" t="s">
        <v>335</v>
      </c>
    </row>
    <row r="338" spans="1:1" hidden="1" x14ac:dyDescent="0.2">
      <c r="A338" s="3" t="s">
        <v>336</v>
      </c>
    </row>
    <row r="339" spans="1:1" hidden="1" x14ac:dyDescent="0.2">
      <c r="A339" s="3" t="s">
        <v>337</v>
      </c>
    </row>
    <row r="340" spans="1:1" hidden="1" x14ac:dyDescent="0.2">
      <c r="A340" s="3" t="s">
        <v>338</v>
      </c>
    </row>
    <row r="341" spans="1:1" hidden="1" x14ac:dyDescent="0.2">
      <c r="A341" s="3" t="s">
        <v>339</v>
      </c>
    </row>
    <row r="342" spans="1:1" hidden="1" x14ac:dyDescent="0.2">
      <c r="A342" s="3" t="s">
        <v>340</v>
      </c>
    </row>
    <row r="343" spans="1:1" hidden="1" x14ac:dyDescent="0.2">
      <c r="A343" s="3" t="s">
        <v>341</v>
      </c>
    </row>
    <row r="344" spans="1:1" hidden="1" x14ac:dyDescent="0.2">
      <c r="A344" s="3" t="s">
        <v>342</v>
      </c>
    </row>
    <row r="345" spans="1:1" hidden="1" x14ac:dyDescent="0.2">
      <c r="A345" s="3" t="s">
        <v>343</v>
      </c>
    </row>
    <row r="346" spans="1:1" hidden="1" x14ac:dyDescent="0.2">
      <c r="A346" s="3" t="s">
        <v>344</v>
      </c>
    </row>
    <row r="347" spans="1:1" hidden="1" x14ac:dyDescent="0.2">
      <c r="A347" s="3" t="s">
        <v>345</v>
      </c>
    </row>
    <row r="348" spans="1:1" hidden="1" x14ac:dyDescent="0.2">
      <c r="A348" s="3" t="s">
        <v>346</v>
      </c>
    </row>
    <row r="349" spans="1:1" hidden="1" x14ac:dyDescent="0.2">
      <c r="A349" s="3" t="s">
        <v>347</v>
      </c>
    </row>
    <row r="350" spans="1:1" hidden="1" x14ac:dyDescent="0.2">
      <c r="A350" s="3" t="s">
        <v>348</v>
      </c>
    </row>
    <row r="351" spans="1:1" hidden="1" x14ac:dyDescent="0.2">
      <c r="A351" s="3" t="s">
        <v>349</v>
      </c>
    </row>
    <row r="352" spans="1:1" hidden="1" x14ac:dyDescent="0.2">
      <c r="A352" s="3" t="s">
        <v>350</v>
      </c>
    </row>
    <row r="353" spans="1:1" hidden="1" x14ac:dyDescent="0.2">
      <c r="A353" s="3" t="s">
        <v>351</v>
      </c>
    </row>
    <row r="354" spans="1:1" hidden="1" x14ac:dyDescent="0.2">
      <c r="A354" s="3" t="s">
        <v>352</v>
      </c>
    </row>
    <row r="355" spans="1:1" hidden="1" x14ac:dyDescent="0.2">
      <c r="A355" s="3" t="s">
        <v>353</v>
      </c>
    </row>
    <row r="356" spans="1:1" hidden="1" x14ac:dyDescent="0.2">
      <c r="A356" s="3" t="s">
        <v>354</v>
      </c>
    </row>
    <row r="357" spans="1:1" hidden="1" x14ac:dyDescent="0.2">
      <c r="A357" s="3" t="s">
        <v>355</v>
      </c>
    </row>
    <row r="358" spans="1:1" hidden="1" x14ac:dyDescent="0.2">
      <c r="A358" s="3" t="s">
        <v>356</v>
      </c>
    </row>
    <row r="359" spans="1:1" hidden="1" x14ac:dyDescent="0.2">
      <c r="A359" s="3" t="s">
        <v>357</v>
      </c>
    </row>
    <row r="360" spans="1:1" hidden="1" x14ac:dyDescent="0.2">
      <c r="A360" s="3" t="s">
        <v>358</v>
      </c>
    </row>
    <row r="361" spans="1:1" hidden="1" x14ac:dyDescent="0.2">
      <c r="A361" s="3" t="s">
        <v>359</v>
      </c>
    </row>
    <row r="362" spans="1:1" hidden="1" x14ac:dyDescent="0.2">
      <c r="A362" s="3" t="s">
        <v>360</v>
      </c>
    </row>
    <row r="363" spans="1:1" hidden="1" x14ac:dyDescent="0.2">
      <c r="A363" s="3" t="s">
        <v>361</v>
      </c>
    </row>
    <row r="364" spans="1:1" hidden="1" x14ac:dyDescent="0.2">
      <c r="A364" s="3" t="s">
        <v>362</v>
      </c>
    </row>
    <row r="365" spans="1:1" hidden="1" x14ac:dyDescent="0.2">
      <c r="A365" s="3" t="s">
        <v>363</v>
      </c>
    </row>
    <row r="366" spans="1:1" hidden="1" x14ac:dyDescent="0.2">
      <c r="A366" s="3" t="s">
        <v>364</v>
      </c>
    </row>
    <row r="367" spans="1:1" hidden="1" x14ac:dyDescent="0.2">
      <c r="A367" s="3" t="s">
        <v>365</v>
      </c>
    </row>
    <row r="368" spans="1:1" hidden="1" x14ac:dyDescent="0.2">
      <c r="A368" s="3" t="s">
        <v>366</v>
      </c>
    </row>
    <row r="369" spans="1:1" hidden="1" x14ac:dyDescent="0.2">
      <c r="A369" s="3" t="s">
        <v>367</v>
      </c>
    </row>
    <row r="370" spans="1:1" hidden="1" x14ac:dyDescent="0.2">
      <c r="A370" s="3" t="s">
        <v>368</v>
      </c>
    </row>
    <row r="371" spans="1:1" hidden="1" x14ac:dyDescent="0.2">
      <c r="A371" s="3" t="s">
        <v>369</v>
      </c>
    </row>
    <row r="372" spans="1:1" hidden="1" x14ac:dyDescent="0.2">
      <c r="A372" s="3" t="s">
        <v>370</v>
      </c>
    </row>
    <row r="373" spans="1:1" hidden="1" x14ac:dyDescent="0.2">
      <c r="A373" s="3" t="s">
        <v>371</v>
      </c>
    </row>
    <row r="374" spans="1:1" hidden="1" x14ac:dyDescent="0.2">
      <c r="A374" s="3" t="s">
        <v>372</v>
      </c>
    </row>
    <row r="375" spans="1:1" hidden="1" x14ac:dyDescent="0.2">
      <c r="A375" s="3" t="s">
        <v>373</v>
      </c>
    </row>
    <row r="376" spans="1:1" hidden="1" x14ac:dyDescent="0.2">
      <c r="A376" s="3" t="s">
        <v>374</v>
      </c>
    </row>
    <row r="377" spans="1:1" hidden="1" x14ac:dyDescent="0.2">
      <c r="A377" s="3" t="s">
        <v>375</v>
      </c>
    </row>
    <row r="378" spans="1:1" hidden="1" x14ac:dyDescent="0.2">
      <c r="A378" s="3" t="s">
        <v>376</v>
      </c>
    </row>
    <row r="379" spans="1:1" hidden="1" x14ac:dyDescent="0.2">
      <c r="A379" s="3" t="s">
        <v>377</v>
      </c>
    </row>
    <row r="380" spans="1:1" hidden="1" x14ac:dyDescent="0.2">
      <c r="A380" s="3" t="s">
        <v>378</v>
      </c>
    </row>
    <row r="381" spans="1:1" hidden="1" x14ac:dyDescent="0.2">
      <c r="A381" s="3" t="s">
        <v>379</v>
      </c>
    </row>
    <row r="382" spans="1:1" hidden="1" x14ac:dyDescent="0.2">
      <c r="A382" s="3" t="s">
        <v>380</v>
      </c>
    </row>
    <row r="383" spans="1:1" hidden="1" x14ac:dyDescent="0.2">
      <c r="A383" s="3" t="s">
        <v>381</v>
      </c>
    </row>
    <row r="384" spans="1:1" hidden="1" x14ac:dyDescent="0.2">
      <c r="A384" s="3" t="s">
        <v>382</v>
      </c>
    </row>
    <row r="385" spans="1:1" hidden="1" x14ac:dyDescent="0.2">
      <c r="A385" s="3" t="s">
        <v>383</v>
      </c>
    </row>
    <row r="386" spans="1:1" hidden="1" x14ac:dyDescent="0.2">
      <c r="A386" s="3" t="s">
        <v>384</v>
      </c>
    </row>
    <row r="387" spans="1:1" hidden="1" x14ac:dyDescent="0.2">
      <c r="A387" s="3" t="s">
        <v>385</v>
      </c>
    </row>
    <row r="388" spans="1:1" hidden="1" x14ac:dyDescent="0.2">
      <c r="A388" s="3" t="s">
        <v>386</v>
      </c>
    </row>
    <row r="389" spans="1:1" hidden="1" x14ac:dyDescent="0.2">
      <c r="A389" s="3" t="s">
        <v>387</v>
      </c>
    </row>
    <row r="390" spans="1:1" hidden="1" x14ac:dyDescent="0.2">
      <c r="A390" s="3" t="s">
        <v>388</v>
      </c>
    </row>
    <row r="391" spans="1:1" hidden="1" x14ac:dyDescent="0.2">
      <c r="A391" s="3" t="s">
        <v>389</v>
      </c>
    </row>
    <row r="392" spans="1:1" hidden="1" x14ac:dyDescent="0.2">
      <c r="A392" s="3" t="s">
        <v>390</v>
      </c>
    </row>
    <row r="393" spans="1:1" hidden="1" x14ac:dyDescent="0.2">
      <c r="A393" s="3" t="s">
        <v>391</v>
      </c>
    </row>
    <row r="394" spans="1:1" hidden="1" x14ac:dyDescent="0.2">
      <c r="A394" s="3" t="s">
        <v>392</v>
      </c>
    </row>
    <row r="395" spans="1:1" hidden="1" x14ac:dyDescent="0.2">
      <c r="A395" s="3" t="s">
        <v>393</v>
      </c>
    </row>
    <row r="396" spans="1:1" hidden="1" x14ac:dyDescent="0.2">
      <c r="A396" s="3" t="s">
        <v>394</v>
      </c>
    </row>
    <row r="397" spans="1:1" hidden="1" x14ac:dyDescent="0.2">
      <c r="A397" s="3" t="s">
        <v>395</v>
      </c>
    </row>
    <row r="398" spans="1:1" hidden="1" x14ac:dyDescent="0.2">
      <c r="A398" s="3" t="s">
        <v>396</v>
      </c>
    </row>
    <row r="399" spans="1:1" hidden="1" x14ac:dyDescent="0.2">
      <c r="A399" s="3" t="s">
        <v>397</v>
      </c>
    </row>
    <row r="400" spans="1:1" hidden="1" x14ac:dyDescent="0.2">
      <c r="A400" s="3" t="s">
        <v>398</v>
      </c>
    </row>
    <row r="401" spans="1:1" hidden="1" x14ac:dyDescent="0.2">
      <c r="A401" s="3" t="s">
        <v>399</v>
      </c>
    </row>
    <row r="402" spans="1:1" hidden="1" x14ac:dyDescent="0.2">
      <c r="A402" s="3" t="s">
        <v>400</v>
      </c>
    </row>
    <row r="403" spans="1:1" hidden="1" x14ac:dyDescent="0.2">
      <c r="A403" s="3" t="s">
        <v>401</v>
      </c>
    </row>
    <row r="404" spans="1:1" hidden="1" x14ac:dyDescent="0.2">
      <c r="A404" s="3" t="s">
        <v>402</v>
      </c>
    </row>
    <row r="405" spans="1:1" hidden="1" x14ac:dyDescent="0.2">
      <c r="A405" s="3" t="s">
        <v>403</v>
      </c>
    </row>
    <row r="406" spans="1:1" hidden="1" x14ac:dyDescent="0.2">
      <c r="A406" s="3" t="s">
        <v>404</v>
      </c>
    </row>
    <row r="407" spans="1:1" hidden="1" x14ac:dyDescent="0.2">
      <c r="A407" s="3" t="s">
        <v>405</v>
      </c>
    </row>
    <row r="408" spans="1:1" hidden="1" x14ac:dyDescent="0.2">
      <c r="A408" s="3" t="s">
        <v>406</v>
      </c>
    </row>
    <row r="409" spans="1:1" hidden="1" x14ac:dyDescent="0.2">
      <c r="A409" s="3" t="s">
        <v>407</v>
      </c>
    </row>
    <row r="410" spans="1:1" hidden="1" x14ac:dyDescent="0.2">
      <c r="A410" s="3" t="s">
        <v>408</v>
      </c>
    </row>
    <row r="411" spans="1:1" hidden="1" x14ac:dyDescent="0.2">
      <c r="A411" s="3" t="s">
        <v>409</v>
      </c>
    </row>
    <row r="412" spans="1:1" hidden="1" x14ac:dyDescent="0.2">
      <c r="A412" s="3" t="s">
        <v>410</v>
      </c>
    </row>
    <row r="413" spans="1:1" hidden="1" x14ac:dyDescent="0.2">
      <c r="A413" s="3" t="s">
        <v>411</v>
      </c>
    </row>
    <row r="414" spans="1:1" hidden="1" x14ac:dyDescent="0.2">
      <c r="A414" s="3" t="s">
        <v>412</v>
      </c>
    </row>
    <row r="415" spans="1:1" hidden="1" x14ac:dyDescent="0.2">
      <c r="A415" s="3" t="s">
        <v>413</v>
      </c>
    </row>
    <row r="416" spans="1:1" hidden="1" x14ac:dyDescent="0.2">
      <c r="A416" s="3" t="s">
        <v>414</v>
      </c>
    </row>
    <row r="417" spans="1:1" hidden="1" x14ac:dyDescent="0.2">
      <c r="A417" s="3" t="s">
        <v>415</v>
      </c>
    </row>
    <row r="418" spans="1:1" hidden="1" x14ac:dyDescent="0.2">
      <c r="A418" s="3" t="s">
        <v>416</v>
      </c>
    </row>
    <row r="419" spans="1:1" hidden="1" x14ac:dyDescent="0.2">
      <c r="A419" s="3" t="s">
        <v>417</v>
      </c>
    </row>
    <row r="420" spans="1:1" hidden="1" x14ac:dyDescent="0.2">
      <c r="A420" s="3" t="s">
        <v>418</v>
      </c>
    </row>
    <row r="421" spans="1:1" hidden="1" x14ac:dyDescent="0.2">
      <c r="A421" s="3" t="s">
        <v>419</v>
      </c>
    </row>
    <row r="422" spans="1:1" hidden="1" x14ac:dyDescent="0.2">
      <c r="A422" s="3" t="s">
        <v>420</v>
      </c>
    </row>
    <row r="423" spans="1:1" hidden="1" x14ac:dyDescent="0.2">
      <c r="A423" s="3" t="s">
        <v>421</v>
      </c>
    </row>
    <row r="424" spans="1:1" hidden="1" x14ac:dyDescent="0.2">
      <c r="A424" s="3" t="s">
        <v>422</v>
      </c>
    </row>
    <row r="425" spans="1:1" hidden="1" x14ac:dyDescent="0.2">
      <c r="A425" s="3" t="s">
        <v>423</v>
      </c>
    </row>
    <row r="426" spans="1:1" hidden="1" x14ac:dyDescent="0.2">
      <c r="A426" s="3" t="s">
        <v>424</v>
      </c>
    </row>
    <row r="427" spans="1:1" hidden="1" x14ac:dyDescent="0.2">
      <c r="A427" s="3" t="s">
        <v>425</v>
      </c>
    </row>
    <row r="428" spans="1:1" hidden="1" x14ac:dyDescent="0.2">
      <c r="A428" s="3" t="s">
        <v>426</v>
      </c>
    </row>
    <row r="429" spans="1:1" hidden="1" x14ac:dyDescent="0.2">
      <c r="A429" s="3" t="s">
        <v>427</v>
      </c>
    </row>
    <row r="430" spans="1:1" hidden="1" x14ac:dyDescent="0.2">
      <c r="A430" s="3" t="s">
        <v>428</v>
      </c>
    </row>
    <row r="431" spans="1:1" hidden="1" x14ac:dyDescent="0.2">
      <c r="A431" s="3" t="s">
        <v>429</v>
      </c>
    </row>
    <row r="432" spans="1:1" hidden="1" x14ac:dyDescent="0.2">
      <c r="A432" s="3" t="s">
        <v>430</v>
      </c>
    </row>
    <row r="433" spans="1:1" hidden="1" x14ac:dyDescent="0.2">
      <c r="A433" s="3" t="s">
        <v>431</v>
      </c>
    </row>
    <row r="434" spans="1:1" hidden="1" x14ac:dyDescent="0.2">
      <c r="A434" s="3" t="s">
        <v>432</v>
      </c>
    </row>
    <row r="435" spans="1:1" hidden="1" x14ac:dyDescent="0.2">
      <c r="A435" s="3" t="s">
        <v>433</v>
      </c>
    </row>
    <row r="436" spans="1:1" x14ac:dyDescent="0.2">
      <c r="A436" s="3" t="s">
        <v>434</v>
      </c>
    </row>
    <row r="437" spans="1:1" hidden="1" x14ac:dyDescent="0.2">
      <c r="A437" s="3" t="s">
        <v>435</v>
      </c>
    </row>
    <row r="438" spans="1:1" hidden="1" x14ac:dyDescent="0.2">
      <c r="A438" s="3" t="s">
        <v>436</v>
      </c>
    </row>
    <row r="439" spans="1:1" hidden="1" x14ac:dyDescent="0.2">
      <c r="A439" s="3" t="s">
        <v>437</v>
      </c>
    </row>
    <row r="440" spans="1:1" hidden="1" x14ac:dyDescent="0.2">
      <c r="A440" s="3" t="s">
        <v>438</v>
      </c>
    </row>
    <row r="441" spans="1:1" hidden="1" x14ac:dyDescent="0.2">
      <c r="A441" s="3" t="s">
        <v>439</v>
      </c>
    </row>
    <row r="442" spans="1:1" hidden="1" x14ac:dyDescent="0.2">
      <c r="A442" s="3" t="s">
        <v>440</v>
      </c>
    </row>
    <row r="443" spans="1:1" hidden="1" x14ac:dyDescent="0.2">
      <c r="A443" s="3" t="s">
        <v>441</v>
      </c>
    </row>
    <row r="444" spans="1:1" hidden="1" x14ac:dyDescent="0.2">
      <c r="A444" s="3" t="s">
        <v>442</v>
      </c>
    </row>
    <row r="445" spans="1:1" hidden="1" x14ac:dyDescent="0.2">
      <c r="A445" s="3" t="s">
        <v>443</v>
      </c>
    </row>
    <row r="446" spans="1:1" hidden="1" x14ac:dyDescent="0.2">
      <c r="A446" s="3" t="s">
        <v>444</v>
      </c>
    </row>
    <row r="447" spans="1:1" hidden="1" x14ac:dyDescent="0.2">
      <c r="A447" s="3" t="s">
        <v>445</v>
      </c>
    </row>
    <row r="448" spans="1:1" hidden="1" x14ac:dyDescent="0.2">
      <c r="A448" s="3" t="s">
        <v>446</v>
      </c>
    </row>
    <row r="449" spans="1:1" hidden="1" x14ac:dyDescent="0.2">
      <c r="A449" s="3" t="s">
        <v>447</v>
      </c>
    </row>
    <row r="450" spans="1:1" hidden="1" x14ac:dyDescent="0.2">
      <c r="A450" s="3" t="s">
        <v>448</v>
      </c>
    </row>
    <row r="451" spans="1:1" hidden="1" x14ac:dyDescent="0.2">
      <c r="A451" s="3" t="s">
        <v>449</v>
      </c>
    </row>
    <row r="452" spans="1:1" hidden="1" x14ac:dyDescent="0.2">
      <c r="A452" s="3" t="s">
        <v>450</v>
      </c>
    </row>
    <row r="453" spans="1:1" hidden="1" x14ac:dyDescent="0.2">
      <c r="A453" s="3" t="s">
        <v>451</v>
      </c>
    </row>
    <row r="454" spans="1:1" hidden="1" x14ac:dyDescent="0.2">
      <c r="A454" s="3" t="s">
        <v>483</v>
      </c>
    </row>
    <row r="455" spans="1:1" hidden="1" x14ac:dyDescent="0.2">
      <c r="A455" s="3" t="s">
        <v>484</v>
      </c>
    </row>
    <row r="456" spans="1:1" hidden="1" x14ac:dyDescent="0.2">
      <c r="A456" s="3" t="s">
        <v>485</v>
      </c>
    </row>
    <row r="457" spans="1:1" hidden="1" x14ac:dyDescent="0.2">
      <c r="A457" s="3" t="s">
        <v>486</v>
      </c>
    </row>
    <row r="458" spans="1:1" hidden="1" x14ac:dyDescent="0.2">
      <c r="A458" s="3" t="s">
        <v>487</v>
      </c>
    </row>
    <row r="459" spans="1:1" hidden="1" x14ac:dyDescent="0.2">
      <c r="A459" s="3" t="s">
        <v>488</v>
      </c>
    </row>
    <row r="460" spans="1:1" hidden="1" x14ac:dyDescent="0.2">
      <c r="A460" s="3" t="s">
        <v>489</v>
      </c>
    </row>
    <row r="461" spans="1:1" hidden="1" x14ac:dyDescent="0.2">
      <c r="A461" s="3" t="s">
        <v>490</v>
      </c>
    </row>
    <row r="462" spans="1:1" hidden="1" x14ac:dyDescent="0.2">
      <c r="A462" s="3" t="s">
        <v>491</v>
      </c>
    </row>
    <row r="463" spans="1:1" hidden="1" x14ac:dyDescent="0.2">
      <c r="A463" s="3" t="s">
        <v>492</v>
      </c>
    </row>
    <row r="464" spans="1:1" hidden="1" x14ac:dyDescent="0.2">
      <c r="A464" s="3" t="s">
        <v>493</v>
      </c>
    </row>
    <row r="465" spans="1:1" hidden="1" x14ac:dyDescent="0.2">
      <c r="A465" s="3" t="s">
        <v>494</v>
      </c>
    </row>
    <row r="466" spans="1:1" hidden="1" x14ac:dyDescent="0.2">
      <c r="A466" s="3" t="s">
        <v>495</v>
      </c>
    </row>
    <row r="467" spans="1:1" hidden="1" x14ac:dyDescent="0.2">
      <c r="A467" s="3" t="s">
        <v>496</v>
      </c>
    </row>
    <row r="468" spans="1:1" hidden="1" x14ac:dyDescent="0.2">
      <c r="A468" s="3" t="s">
        <v>497</v>
      </c>
    </row>
    <row r="469" spans="1:1" hidden="1" x14ac:dyDescent="0.2">
      <c r="A469" s="3" t="s">
        <v>498</v>
      </c>
    </row>
    <row r="470" spans="1:1" hidden="1" x14ac:dyDescent="0.2">
      <c r="A470" s="3" t="s">
        <v>499</v>
      </c>
    </row>
    <row r="471" spans="1:1" hidden="1" x14ac:dyDescent="0.2">
      <c r="A471" s="3" t="s">
        <v>500</v>
      </c>
    </row>
    <row r="472" spans="1:1" hidden="1" x14ac:dyDescent="0.2">
      <c r="A472" s="3" t="s">
        <v>501</v>
      </c>
    </row>
    <row r="473" spans="1:1" hidden="1" x14ac:dyDescent="0.2">
      <c r="A473" s="3" t="s">
        <v>502</v>
      </c>
    </row>
  </sheetData>
  <autoFilter ref="A2:A473" xr:uid="{DF112688-FF6A-4248-9220-70299115B286}">
    <filterColumn colId="0">
      <colorFilter dxfId="1"/>
    </filterColumn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Stefan, Richard</dc:creator>
  <cp:lastModifiedBy>Davis, Portia</cp:lastModifiedBy>
  <dcterms:created xsi:type="dcterms:W3CDTF">2019-05-13T19:14:27Z</dcterms:created>
  <dcterms:modified xsi:type="dcterms:W3CDTF">2023-07-21T17:50:15Z</dcterms:modified>
</cp:coreProperties>
</file>